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96" windowWidth="11100" windowHeight="6708" activeTab="1"/>
  </bookViews>
  <sheets>
    <sheet name="Grafiek" sheetId="1" r:id="rId1"/>
    <sheet name="Sheet1" sheetId="2" r:id="rId2"/>
  </sheets>
  <calcPr calcId="114210"/>
</workbook>
</file>

<file path=xl/sharedStrings.xml><?xml version="1.0" encoding="utf-8"?>
<sst xmlns="http://schemas.openxmlformats.org/spreadsheetml/2006/main" count="5" uniqueCount="5">
  <si>
    <t>CPU Timestamps</t>
  </si>
  <si>
    <t>CPU VALUES (%)</t>
  </si>
  <si>
    <t>MEM Timestamps</t>
  </si>
  <si>
    <t>MEM VALUES (KB)</t>
  </si>
  <si>
    <t>AVERAGE: 252(27x)</t>
  </si>
  <si>
    <t>AVERAGE: 206(34x)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</si>
</sst>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b/>
      <sz val="18"/>
      <color rgb="00000000"/>
      <name val="Arial"/>
    </font>
    <font>
      <sz val="10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Sheet1!$A$2:$A$28</c:f>
              <c:numCache/>
            </c:numRef>
          </c:cat>
          <c:val>
            <c:numRef>
              <c:f>Sheet1!$B$2:$B$28</c:f>
              <c:numCache/>
            </c:numRef>
          </c:val>
          <c:smooth val="0"/>
        </c:ser>
        <c:marker val="1"/>
        <c:axId val="1141113940"/>
        <c:axId val="1711185459"/>
      </c:lineChart>
      <c:catAx>
        <c:axId val="1141113940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711185459"/>
        <c:crosses val="autoZero"/>
        <c:auto val="1"/>
        <c:lblOffset val="100"/>
        <c:tickLblSkip val="1"/>
        <c:tickMarkSkip val="1"/>
        <c:noMultiLvlLbl val="0"/>
      </c:catAx>
      <c:valAx>
        <c:axId val="1711185459"/>
        <c:scaling>
          <c:orientation val="minMax"/>
          <c:max val="100.0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141113940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Sheet1!$C$2:$C$35</c:f>
              <c:numCache/>
            </c:numRef>
          </c:cat>
          <c:val>
            <c:numRef>
              <c:f>Sheet1!$E$2:$E$35</c:f>
              <c:numCache/>
            </c:numRef>
          </c:val>
          <c:smooth val="0"/>
        </c:ser>
        <c:marker val="1"/>
        <c:axId val="25936709"/>
        <c:axId val="1123559518"/>
      </c:lineChart>
      <c:catAx>
        <c:axId val="25936709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123559518"/>
        <c:crosses val="autoZero"/>
        <c:auto val="1"/>
        <c:lblOffset val="100"/>
        <c:tickLblSkip val="1"/>
        <c:tickMarkSkip val="1"/>
        <c:noMultiLvlLbl val="0"/>
      </c:catAx>
      <c:valAx>
        <c:axId val="1123559518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25936709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09375" defaultRowHeight="13.2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H36"/>
  <sheetViews>
    <sheetView tabSelected="1" topLeftCell="A1" workbookViewId="0"/>
  </sheetViews>
  <sheetFormatPr defaultColWidth="9.109375" defaultRowHeight="13.2"/>
  <sheetData>
    <row r="1">
      <c r="A1" s="21" t="s">
        <v>0</v>
      </c>
      <c r="B1" s="21" t="s">
        <v>1</v>
      </c>
      <c r="C1" s="21" t="s">
        <v>2</v>
      </c>
      <c r="D1" s="21" t="s">
        <v>3</v>
      </c>
      <c r="G1" s="21" t="s">
        <v>4</v>
      </c>
    </row>
    <row r="2">
      <c r="A2" s="21">
        <f>1834</f>
        <v>1834</v>
      </c>
      <c r="B2" s="21">
        <f>11</f>
        <v>11</v>
      </c>
      <c r="C2" s="21">
        <f>1719</f>
        <v>1719</v>
      </c>
      <c r="D2" s="21">
        <f>4975</f>
        <v>4975</v>
      </c>
      <c r="E2" s="21">
        <f>4.8583984375</f>
        <v>4.8583984375</v>
      </c>
      <c r="G2" s="21">
        <f>252</f>
        <v>252</v>
      </c>
    </row>
    <row r="3">
      <c r="A3" s="21">
        <f>2071</f>
        <v>2071</v>
      </c>
      <c r="B3" s="21">
        <f t="shared" ref="B3:B28" si="0">0</f>
        <v>0</v>
      </c>
      <c r="C3" s="21">
        <f>1875</f>
        <v>1875</v>
      </c>
      <c r="D3" s="21">
        <f>41483</f>
        <v>41483</v>
      </c>
      <c r="E3" s="21">
        <f>40.5107421875</f>
        <v>40.5107421875</v>
      </c>
    </row>
    <row r="4">
      <c r="A4" s="21">
        <f>2306</f>
        <v>2306</v>
      </c>
      <c r="B4" s="21">
        <f t="shared" si="0"/>
        <v>0</v>
      </c>
      <c r="C4" s="21">
        <f>2045</f>
        <v>2045</v>
      </c>
      <c r="D4" s="21">
        <f t="shared" ref="D4:D35" si="1">42289</f>
        <v>42289</v>
      </c>
      <c r="E4" s="21">
        <f t="shared" ref="E4:E35" si="2">41.2978515625</f>
        <v>41.2978515625</v>
      </c>
      <c r="G4" s="21" t="s">
        <v>5</v>
      </c>
    </row>
    <row r="5">
      <c r="A5" s="21">
        <f>2545</f>
        <v>2545</v>
      </c>
      <c r="B5" s="21">
        <f t="shared" si="0"/>
        <v>0</v>
      </c>
      <c r="C5" s="21">
        <f>2241</f>
        <v>2241</v>
      </c>
      <c r="D5" s="21">
        <f t="shared" si="1"/>
        <v>42289</v>
      </c>
      <c r="E5" s="21">
        <f t="shared" si="2"/>
        <v>41.2978515625</v>
      </c>
      <c r="G5" s="21">
        <f>206</f>
        <v>206</v>
      </c>
    </row>
    <row r="6">
      <c r="A6" s="21">
        <f>2780</f>
        <v>2780</v>
      </c>
      <c r="B6" s="21">
        <f t="shared" si="0"/>
        <v>0</v>
      </c>
      <c r="C6" s="21">
        <f>2447</f>
        <v>2447</v>
      </c>
      <c r="D6" s="21">
        <f t="shared" si="1"/>
        <v>42289</v>
      </c>
      <c r="E6" s="21">
        <f t="shared" si="2"/>
        <v>41.2978515625</v>
      </c>
    </row>
    <row r="7">
      <c r="A7" s="21">
        <f>3004</f>
        <v>3004</v>
      </c>
      <c r="B7" s="21">
        <f t="shared" si="0"/>
        <v>0</v>
      </c>
      <c r="C7" s="21">
        <f>2630</f>
        <v>2630</v>
      </c>
      <c r="D7" s="21">
        <f t="shared" si="1"/>
        <v>42289</v>
      </c>
      <c r="E7" s="21">
        <f t="shared" si="2"/>
        <v>41.2978515625</v>
      </c>
    </row>
    <row r="8">
      <c r="A8" s="21">
        <f>3219</f>
        <v>3219</v>
      </c>
      <c r="B8" s="21">
        <f t="shared" si="0"/>
        <v>0</v>
      </c>
      <c r="C8" s="21">
        <f>2822</f>
        <v>2822</v>
      </c>
      <c r="D8" s="21">
        <f t="shared" si="1"/>
        <v>42289</v>
      </c>
      <c r="E8" s="21">
        <f t="shared" si="2"/>
        <v>41.2978515625</v>
      </c>
    </row>
    <row r="9">
      <c r="A9" s="21">
        <f>3469</f>
        <v>3469</v>
      </c>
      <c r="B9" s="21">
        <f t="shared" si="0"/>
        <v>0</v>
      </c>
      <c r="C9" s="21">
        <f>2977</f>
        <v>2977</v>
      </c>
      <c r="D9" s="21">
        <f t="shared" si="1"/>
        <v>42289</v>
      </c>
      <c r="E9" s="21">
        <f t="shared" si="2"/>
        <v>41.2978515625</v>
      </c>
    </row>
    <row r="10">
      <c r="A10" s="21">
        <f>3690</f>
        <v>3690</v>
      </c>
      <c r="B10" s="21">
        <f t="shared" si="0"/>
        <v>0</v>
      </c>
      <c r="C10" s="21">
        <f>3164</f>
        <v>3164</v>
      </c>
      <c r="D10" s="21">
        <f t="shared" si="1"/>
        <v>42289</v>
      </c>
      <c r="E10" s="21">
        <f t="shared" si="2"/>
        <v>41.2978515625</v>
      </c>
    </row>
    <row r="11">
      <c r="A11" s="21">
        <f>3971</f>
        <v>3971</v>
      </c>
      <c r="B11" s="21">
        <f t="shared" si="0"/>
        <v>0</v>
      </c>
      <c r="C11" s="21">
        <f>3362</f>
        <v>3362</v>
      </c>
      <c r="D11" s="21">
        <f t="shared" si="1"/>
        <v>42289</v>
      </c>
      <c r="E11" s="21">
        <f t="shared" si="2"/>
        <v>41.2978515625</v>
      </c>
    </row>
    <row r="12">
      <c r="A12" s="21">
        <f>4192</f>
        <v>4192</v>
      </c>
      <c r="B12" s="21">
        <f t="shared" si="0"/>
        <v>0</v>
      </c>
      <c r="C12" s="21">
        <f>3581</f>
        <v>3581</v>
      </c>
      <c r="D12" s="21">
        <f t="shared" si="1"/>
        <v>42289</v>
      </c>
      <c r="E12" s="21">
        <f t="shared" si="2"/>
        <v>41.2978515625</v>
      </c>
    </row>
    <row r="13">
      <c r="A13" s="21">
        <f>4403</f>
        <v>4403</v>
      </c>
      <c r="B13" s="21">
        <f t="shared" si="0"/>
        <v>0</v>
      </c>
      <c r="C13" s="21">
        <f>3752</f>
        <v>3752</v>
      </c>
      <c r="D13" s="21">
        <f t="shared" si="1"/>
        <v>42289</v>
      </c>
      <c r="E13" s="21">
        <f t="shared" si="2"/>
        <v>41.2978515625</v>
      </c>
    </row>
    <row r="14">
      <c r="A14" s="21">
        <f>4688</f>
        <v>4688</v>
      </c>
      <c r="B14" s="21">
        <f t="shared" si="0"/>
        <v>0</v>
      </c>
      <c r="C14" s="21">
        <f>3913</f>
        <v>3913</v>
      </c>
      <c r="D14" s="21">
        <f t="shared" si="1"/>
        <v>42289</v>
      </c>
      <c r="E14" s="21">
        <f t="shared" si="2"/>
        <v>41.2978515625</v>
      </c>
    </row>
    <row r="15">
      <c r="A15" s="21">
        <f>4957</f>
        <v>4957</v>
      </c>
      <c r="B15" s="21">
        <f t="shared" si="0"/>
        <v>0</v>
      </c>
      <c r="C15" s="21">
        <f>4114</f>
        <v>4114</v>
      </c>
      <c r="D15" s="21">
        <f t="shared" si="1"/>
        <v>42289</v>
      </c>
      <c r="E15" s="21">
        <f t="shared" si="2"/>
        <v>41.2978515625</v>
      </c>
    </row>
    <row r="16">
      <c r="A16" s="21">
        <f>5241</f>
        <v>5241</v>
      </c>
      <c r="B16" s="21">
        <f t="shared" si="0"/>
        <v>0</v>
      </c>
      <c r="C16" s="21">
        <f>4287</f>
        <v>4287</v>
      </c>
      <c r="D16" s="21">
        <f t="shared" si="1"/>
        <v>42289</v>
      </c>
      <c r="E16" s="21">
        <f t="shared" si="2"/>
        <v>41.2978515625</v>
      </c>
    </row>
    <row r="17">
      <c r="A17" s="21">
        <f>5524</f>
        <v>5524</v>
      </c>
      <c r="B17" s="21">
        <f t="shared" si="0"/>
        <v>0</v>
      </c>
      <c r="C17" s="21">
        <f>4471</f>
        <v>4471</v>
      </c>
      <c r="D17" s="21">
        <f t="shared" si="1"/>
        <v>42289</v>
      </c>
      <c r="E17" s="21">
        <f t="shared" si="2"/>
        <v>41.2978515625</v>
      </c>
    </row>
    <row r="18">
      <c r="A18" s="21">
        <f>5805</f>
        <v>5805</v>
      </c>
      <c r="B18" s="21">
        <f t="shared" si="0"/>
        <v>0</v>
      </c>
      <c r="C18" s="21">
        <f>4720</f>
        <v>4720</v>
      </c>
      <c r="D18" s="21">
        <f t="shared" si="1"/>
        <v>42289</v>
      </c>
      <c r="E18" s="21">
        <f t="shared" si="2"/>
        <v>41.2978515625</v>
      </c>
    </row>
    <row r="19">
      <c r="A19" s="21">
        <f>6105</f>
        <v>6105</v>
      </c>
      <c r="B19" s="21">
        <f t="shared" si="0"/>
        <v>0</v>
      </c>
      <c r="C19" s="21">
        <f>4907</f>
        <v>4907</v>
      </c>
      <c r="D19" s="21">
        <f t="shared" si="1"/>
        <v>42289</v>
      </c>
      <c r="E19" s="21">
        <f t="shared" si="2"/>
        <v>41.2978515625</v>
      </c>
    </row>
    <row r="20">
      <c r="A20" s="21">
        <f>6413</f>
        <v>6413</v>
      </c>
      <c r="B20" s="21">
        <f t="shared" si="0"/>
        <v>0</v>
      </c>
      <c r="C20" s="21">
        <f>5183</f>
        <v>5183</v>
      </c>
      <c r="D20" s="21">
        <f t="shared" si="1"/>
        <v>42289</v>
      </c>
      <c r="E20" s="21">
        <f t="shared" si="2"/>
        <v>41.2978515625</v>
      </c>
    </row>
    <row r="21">
      <c r="A21" s="21">
        <f>6692</f>
        <v>6692</v>
      </c>
      <c r="B21" s="21">
        <f t="shared" si="0"/>
        <v>0</v>
      </c>
      <c r="C21" s="21">
        <f>5400</f>
        <v>5400</v>
      </c>
      <c r="D21" s="21">
        <f t="shared" si="1"/>
        <v>42289</v>
      </c>
      <c r="E21" s="21">
        <f t="shared" si="2"/>
        <v>41.2978515625</v>
      </c>
    </row>
    <row r="22">
      <c r="A22" s="21">
        <f>6968</f>
        <v>6968</v>
      </c>
      <c r="B22" s="21">
        <f t="shared" si="0"/>
        <v>0</v>
      </c>
      <c r="C22" s="21">
        <f>5678</f>
        <v>5678</v>
      </c>
      <c r="D22" s="21">
        <f t="shared" si="1"/>
        <v>42289</v>
      </c>
      <c r="E22" s="21">
        <f t="shared" si="2"/>
        <v>41.2978515625</v>
      </c>
    </row>
    <row r="23">
      <c r="A23" s="21">
        <f>7246</f>
        <v>7246</v>
      </c>
      <c r="B23" s="21">
        <f t="shared" si="0"/>
        <v>0</v>
      </c>
      <c r="C23" s="21">
        <f>5924</f>
        <v>5924</v>
      </c>
      <c r="D23" s="21">
        <f t="shared" si="1"/>
        <v>42289</v>
      </c>
      <c r="E23" s="21">
        <f t="shared" si="2"/>
        <v>41.2978515625</v>
      </c>
    </row>
    <row r="24">
      <c r="A24" s="21">
        <f>7566</f>
        <v>7566</v>
      </c>
      <c r="B24" s="21">
        <f t="shared" si="0"/>
        <v>0</v>
      </c>
      <c r="C24" s="21">
        <f>6181</f>
        <v>6181</v>
      </c>
      <c r="D24" s="21">
        <f t="shared" si="1"/>
        <v>42289</v>
      </c>
      <c r="E24" s="21">
        <f t="shared" si="2"/>
        <v>41.2978515625</v>
      </c>
    </row>
    <row r="25">
      <c r="A25" s="21">
        <f>7821</f>
        <v>7821</v>
      </c>
      <c r="B25" s="21">
        <f t="shared" si="0"/>
        <v>0</v>
      </c>
      <c r="C25" s="21">
        <f>6434</f>
        <v>6434</v>
      </c>
      <c r="D25" s="21">
        <f t="shared" si="1"/>
        <v>42289</v>
      </c>
      <c r="E25" s="21">
        <f t="shared" si="2"/>
        <v>41.2978515625</v>
      </c>
    </row>
    <row r="26">
      <c r="A26" s="21">
        <f>8073</f>
        <v>8073</v>
      </c>
      <c r="B26" s="21">
        <f t="shared" si="0"/>
        <v>0</v>
      </c>
      <c r="C26" s="21">
        <f>6612</f>
        <v>6612</v>
      </c>
      <c r="D26" s="21">
        <f t="shared" si="1"/>
        <v>42289</v>
      </c>
      <c r="E26" s="21">
        <f t="shared" si="2"/>
        <v>41.2978515625</v>
      </c>
    </row>
    <row r="27">
      <c r="A27" s="21">
        <f>8313</f>
        <v>8313</v>
      </c>
      <c r="B27" s="21">
        <f t="shared" si="0"/>
        <v>0</v>
      </c>
      <c r="C27" s="21">
        <f>6852</f>
        <v>6852</v>
      </c>
      <c r="D27" s="21">
        <f t="shared" si="1"/>
        <v>42289</v>
      </c>
      <c r="E27" s="21">
        <f t="shared" si="2"/>
        <v>41.2978515625</v>
      </c>
    </row>
    <row r="28">
      <c r="A28" s="21">
        <f>8643</f>
        <v>8643</v>
      </c>
      <c r="B28" s="21">
        <f t="shared" si="0"/>
        <v>0</v>
      </c>
      <c r="C28" s="21">
        <f>7120</f>
        <v>7120</v>
      </c>
      <c r="D28" s="21">
        <f t="shared" si="1"/>
        <v>42289</v>
      </c>
      <c r="E28" s="21">
        <f t="shared" si="2"/>
        <v>41.2978515625</v>
      </c>
    </row>
    <row r="29">
      <c r="C29" s="21">
        <f>7370</f>
        <v>7370</v>
      </c>
      <c r="D29" s="21">
        <f t="shared" si="1"/>
        <v>42289</v>
      </c>
      <c r="E29" s="21">
        <f t="shared" si="2"/>
        <v>41.2978515625</v>
      </c>
    </row>
    <row r="30">
      <c r="C30" s="21">
        <f>7579</f>
        <v>7579</v>
      </c>
      <c r="D30" s="21">
        <f t="shared" si="1"/>
        <v>42289</v>
      </c>
      <c r="E30" s="21">
        <f t="shared" si="2"/>
        <v>41.2978515625</v>
      </c>
    </row>
    <row r="31">
      <c r="C31" s="21">
        <f>7822</f>
        <v>7822</v>
      </c>
      <c r="D31" s="21">
        <f t="shared" si="1"/>
        <v>42289</v>
      </c>
      <c r="E31" s="21">
        <f t="shared" si="2"/>
        <v>41.2978515625</v>
      </c>
    </row>
    <row r="32">
      <c r="C32" s="21">
        <f>8043</f>
        <v>8043</v>
      </c>
      <c r="D32" s="21">
        <f t="shared" si="1"/>
        <v>42289</v>
      </c>
      <c r="E32" s="21">
        <f t="shared" si="2"/>
        <v>41.2978515625</v>
      </c>
    </row>
    <row r="33">
      <c r="C33" s="21">
        <f>8334</f>
        <v>8334</v>
      </c>
      <c r="D33" s="21">
        <f t="shared" si="1"/>
        <v>42289</v>
      </c>
      <c r="E33" s="21">
        <f t="shared" si="2"/>
        <v>41.2978515625</v>
      </c>
    </row>
    <row r="34">
      <c r="C34" s="21">
        <f>8544</f>
        <v>8544</v>
      </c>
      <c r="D34" s="21">
        <f t="shared" si="1"/>
        <v>42289</v>
      </c>
      <c r="E34" s="21">
        <f t="shared" si="2"/>
        <v>41.2978515625</v>
      </c>
    </row>
    <row r="35">
      <c r="C35" s="21">
        <f>8752</f>
        <v>8752</v>
      </c>
      <c r="D35" s="21">
        <f t="shared" si="1"/>
        <v>42289</v>
      </c>
      <c r="E35" s="21">
        <f t="shared" si="2"/>
        <v>41.2978515625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Grafiek</vt:lpstr>
      <vt:lpstr xmlns:vt="http://schemas.openxmlformats.org/officeDocument/2006/docPropsVTypes"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dcterms:created xsi:type="dcterms:W3CDTF">2016-01-08T15:46:46Z</dcterms:created>
  <dcterms:modified xsi:type="dcterms:W3CDTF">2015-10-15T14:40:33Z</dcterms:modified>
  <cp:lastPrinted>2016-01-08T15:46:46Z</cp:lastPrinted>
</cp:coreProperties>
</file>