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<sst xmlns="http://schemas.openxmlformats.org/spreadsheetml/2006/main" count="5" uniqueCount="5">
  <si>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</si>
  <si>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</si>
  <si>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</si>
  <si>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</si>
  <si>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233(53x)</t>
  </si>
  <si>
    <t>AVERAGE: 178(71x)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</si>
</sst>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Sheet1!$A$2:$A$54</c:f>
              <c:numCache/>
            </c:numRef>
          </c:cat>
          <c:val>
            <c:numRef>
              <c:f>Sheet1!$B$2:$B$54</c:f>
              <c:numCache/>
            </c:numRef>
          </c:val>
          <c:smooth val="0"/>
        </c:ser>
        <c:marker val="1"/>
        <c:axId val="937277082"/>
        <c:axId val="882646447"/>
      </c:lineChart>
      <c:catAx>
        <c:axId val="93727708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82646447"/>
        <c:crosses val="autoZero"/>
        <c:auto val="1"/>
        <c:lblOffset val="100"/>
        <c:tickLblSkip val="1"/>
        <c:tickMarkSkip val="1"/>
        <c:noMultiLvlLbl val="0"/>
      </c:catAx>
      <c:valAx>
        <c:axId val="88264644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93727708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Sheet1!$C$2:$C$72</c:f>
              <c:numCache/>
            </c:numRef>
          </c:cat>
          <c:val>
            <c:numRef>
              <c:f>Sheet1!$E$2:$E$72</c:f>
              <c:numCache/>
            </c:numRef>
          </c:val>
          <c:smooth val="0"/>
        </c:ser>
        <c:marker val="1"/>
        <c:axId val="234740890"/>
        <c:axId val="79290250"/>
      </c:lineChart>
      <c:catAx>
        <c:axId val="23474089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9290250"/>
        <c:crosses val="autoZero"/>
        <c:auto val="1"/>
        <c:lblOffset val="100"/>
        <c:tickLblSkip val="1"/>
        <c:tickMarkSkip val="1"/>
        <c:noMultiLvlLbl val="0"/>
      </c:catAx>
      <c:valAx>
        <c:axId val="7929025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3474089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7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1044</f>
        <v>1044</v>
      </c>
      <c r="B2" s="21">
        <f>17</f>
        <v>17</v>
      </c>
      <c r="C2" s="21">
        <f>926</f>
        <v>926</v>
      </c>
      <c r="D2" s="21">
        <f>3945</f>
        <v>3945</v>
      </c>
      <c r="E2" s="21">
        <f>3.8525390625</f>
        <v>3.8525390625</v>
      </c>
      <c r="G2" s="21">
        <f>233</f>
        <v>233</v>
      </c>
    </row>
    <row r="3">
      <c r="A3" s="21">
        <f>1266</f>
        <v>1266</v>
      </c>
      <c r="B3" s="21">
        <f t="shared" ref="B3:B27" si="0">0</f>
        <v>0</v>
      </c>
      <c r="C3" s="21">
        <f>1078</f>
        <v>1078</v>
      </c>
      <c r="D3" s="21">
        <f>41951</f>
        <v>41951</v>
      </c>
      <c r="E3" s="21">
        <f>40.9677734375</f>
        <v>40.9677734375</v>
      </c>
    </row>
    <row r="4">
      <c r="A4" s="21">
        <f>1524</f>
        <v>1524</v>
      </c>
      <c r="B4" s="21">
        <f t="shared" si="0"/>
        <v>0</v>
      </c>
      <c r="C4" s="21">
        <f>1252</f>
        <v>1252</v>
      </c>
      <c r="D4" s="21">
        <f>42298</f>
        <v>42298</v>
      </c>
      <c r="E4" s="21">
        <f>41.306640625</f>
        <v>41.306640625</v>
      </c>
      <c r="G4" s="21" t="s">
        <v>5</v>
      </c>
    </row>
    <row r="5">
      <c r="A5" s="21">
        <f>1723</f>
        <v>1723</v>
      </c>
      <c r="B5" s="21">
        <f t="shared" si="0"/>
        <v>0</v>
      </c>
      <c r="C5" s="21">
        <f>1431</f>
        <v>1431</v>
      </c>
      <c r="D5" s="21">
        <f>42298</f>
        <v>42298</v>
      </c>
      <c r="E5" s="21">
        <f>41.306640625</f>
        <v>41.306640625</v>
      </c>
      <c r="G5" s="21">
        <f>178</f>
        <v>178</v>
      </c>
    </row>
    <row r="6">
      <c r="A6" s="21">
        <f>1980</f>
        <v>1980</v>
      </c>
      <c r="B6" s="21">
        <f t="shared" si="0"/>
        <v>0</v>
      </c>
      <c r="C6" s="21">
        <f>1627</f>
        <v>1627</v>
      </c>
      <c r="D6" s="21">
        <f>42298</f>
        <v>42298</v>
      </c>
      <c r="E6" s="21">
        <f>41.306640625</f>
        <v>41.306640625</v>
      </c>
    </row>
    <row r="7">
      <c r="A7" s="21">
        <f>2223</f>
        <v>2223</v>
      </c>
      <c r="B7" s="21">
        <f t="shared" si="0"/>
        <v>0</v>
      </c>
      <c r="C7" s="21">
        <f>1828</f>
        <v>1828</v>
      </c>
      <c r="D7" s="21">
        <f>42298</f>
        <v>42298</v>
      </c>
      <c r="E7" s="21">
        <f>41.306640625</f>
        <v>41.306640625</v>
      </c>
    </row>
    <row r="8">
      <c r="A8" s="21">
        <f>2434</f>
        <v>2434</v>
      </c>
      <c r="B8" s="21">
        <f t="shared" si="0"/>
        <v>0</v>
      </c>
      <c r="C8" s="21">
        <f>1959</f>
        <v>1959</v>
      </c>
      <c r="D8" s="21">
        <f>42298</f>
        <v>42298</v>
      </c>
      <c r="E8" s="21">
        <f>41.306640625</f>
        <v>41.306640625</v>
      </c>
    </row>
    <row r="9">
      <c r="A9" s="21">
        <f>2658</f>
        <v>2658</v>
      </c>
      <c r="B9" s="21">
        <f t="shared" si="0"/>
        <v>0</v>
      </c>
      <c r="C9" s="21">
        <f>2174</f>
        <v>2174</v>
      </c>
      <c r="D9" s="21">
        <f>42310</f>
        <v>42310</v>
      </c>
      <c r="E9" s="21">
        <f>41.318359375</f>
        <v>41.318359375</v>
      </c>
    </row>
    <row r="10">
      <c r="A10" s="21">
        <f>2904</f>
        <v>2904</v>
      </c>
      <c r="B10" s="21">
        <f t="shared" si="0"/>
        <v>0</v>
      </c>
      <c r="C10" s="21">
        <f>2373</f>
        <v>2373</v>
      </c>
      <c r="D10" s="21">
        <f>42351</f>
        <v>42351</v>
      </c>
      <c r="E10" s="21">
        <f>41.3583984375</f>
        <v>41.3583984375</v>
      </c>
    </row>
    <row r="11">
      <c r="A11" s="21">
        <f>3136</f>
        <v>3136</v>
      </c>
      <c r="B11" s="21">
        <f t="shared" si="0"/>
        <v>0</v>
      </c>
      <c r="C11" s="21">
        <f>2584</f>
        <v>2584</v>
      </c>
      <c r="D11" s="21">
        <f>42355</f>
        <v>42355</v>
      </c>
      <c r="E11" s="21">
        <f>41.3623046875</f>
        <v>41.3623046875</v>
      </c>
    </row>
    <row r="12">
      <c r="A12" s="21">
        <f>3390</f>
        <v>3390</v>
      </c>
      <c r="B12" s="21">
        <f t="shared" si="0"/>
        <v>0</v>
      </c>
      <c r="C12" s="21">
        <f>2796</f>
        <v>2796</v>
      </c>
      <c r="D12" s="21">
        <f t="shared" ref="D12:D35" si="1">42359</f>
        <v>42359</v>
      </c>
      <c r="E12" s="21">
        <f t="shared" ref="E12:E35" si="2">41.3662109375</f>
        <v>41.3662109375</v>
      </c>
    </row>
    <row r="13">
      <c r="A13" s="21">
        <f>3626</f>
        <v>3626</v>
      </c>
      <c r="B13" s="21">
        <f t="shared" si="0"/>
        <v>0</v>
      </c>
      <c r="C13" s="21">
        <f>2993</f>
        <v>2993</v>
      </c>
      <c r="D13" s="21">
        <f t="shared" si="1"/>
        <v>42359</v>
      </c>
      <c r="E13" s="21">
        <f t="shared" si="2"/>
        <v>41.3662109375</v>
      </c>
    </row>
    <row r="14">
      <c r="A14" s="21">
        <f>3845</f>
        <v>3845</v>
      </c>
      <c r="B14" s="21">
        <f t="shared" si="0"/>
        <v>0</v>
      </c>
      <c r="C14" s="21">
        <f>3156</f>
        <v>3156</v>
      </c>
      <c r="D14" s="21">
        <f t="shared" si="1"/>
        <v>42359</v>
      </c>
      <c r="E14" s="21">
        <f t="shared" si="2"/>
        <v>41.3662109375</v>
      </c>
    </row>
    <row r="15">
      <c r="A15" s="21">
        <f>4097</f>
        <v>4097</v>
      </c>
      <c r="B15" s="21">
        <f t="shared" si="0"/>
        <v>0</v>
      </c>
      <c r="C15" s="21">
        <f>3329</f>
        <v>3329</v>
      </c>
      <c r="D15" s="21">
        <f t="shared" si="1"/>
        <v>42359</v>
      </c>
      <c r="E15" s="21">
        <f t="shared" si="2"/>
        <v>41.3662109375</v>
      </c>
    </row>
    <row r="16">
      <c r="A16" s="21">
        <f>4328</f>
        <v>4328</v>
      </c>
      <c r="B16" s="21">
        <f t="shared" si="0"/>
        <v>0</v>
      </c>
      <c r="C16" s="21">
        <f>3494</f>
        <v>3494</v>
      </c>
      <c r="D16" s="21">
        <f t="shared" si="1"/>
        <v>42359</v>
      </c>
      <c r="E16" s="21">
        <f t="shared" si="2"/>
        <v>41.3662109375</v>
      </c>
    </row>
    <row r="17">
      <c r="A17" s="21">
        <f>4590</f>
        <v>4590</v>
      </c>
      <c r="B17" s="21">
        <f t="shared" si="0"/>
        <v>0</v>
      </c>
      <c r="C17" s="21">
        <f>3677</f>
        <v>3677</v>
      </c>
      <c r="D17" s="21">
        <f t="shared" si="1"/>
        <v>42359</v>
      </c>
      <c r="E17" s="21">
        <f t="shared" si="2"/>
        <v>41.3662109375</v>
      </c>
    </row>
    <row r="18">
      <c r="A18" s="21">
        <f>4816</f>
        <v>4816</v>
      </c>
      <c r="B18" s="21">
        <f t="shared" si="0"/>
        <v>0</v>
      </c>
      <c r="C18" s="21">
        <f>3824</f>
        <v>3824</v>
      </c>
      <c r="D18" s="21">
        <f t="shared" si="1"/>
        <v>42359</v>
      </c>
      <c r="E18" s="21">
        <f t="shared" si="2"/>
        <v>41.3662109375</v>
      </c>
    </row>
    <row r="19">
      <c r="A19" s="21">
        <f>5027</f>
        <v>5027</v>
      </c>
      <c r="B19" s="21">
        <f t="shared" si="0"/>
        <v>0</v>
      </c>
      <c r="C19" s="21">
        <f>4019</f>
        <v>4019</v>
      </c>
      <c r="D19" s="21">
        <f t="shared" si="1"/>
        <v>42359</v>
      </c>
      <c r="E19" s="21">
        <f t="shared" si="2"/>
        <v>41.3662109375</v>
      </c>
    </row>
    <row r="20">
      <c r="A20" s="21">
        <f>5279</f>
        <v>5279</v>
      </c>
      <c r="B20" s="21">
        <f t="shared" si="0"/>
        <v>0</v>
      </c>
      <c r="C20" s="21">
        <f>4215</f>
        <v>4215</v>
      </c>
      <c r="D20" s="21">
        <f t="shared" si="1"/>
        <v>42359</v>
      </c>
      <c r="E20" s="21">
        <f t="shared" si="2"/>
        <v>41.3662109375</v>
      </c>
    </row>
    <row r="21">
      <c r="A21" s="21">
        <f>5518</f>
        <v>5518</v>
      </c>
      <c r="B21" s="21">
        <f t="shared" si="0"/>
        <v>0</v>
      </c>
      <c r="C21" s="21">
        <f>4393</f>
        <v>4393</v>
      </c>
      <c r="D21" s="21">
        <f t="shared" si="1"/>
        <v>42359</v>
      </c>
      <c r="E21" s="21">
        <f t="shared" si="2"/>
        <v>41.3662109375</v>
      </c>
    </row>
    <row r="22">
      <c r="A22" s="21">
        <f>5713</f>
        <v>5713</v>
      </c>
      <c r="B22" s="21">
        <f t="shared" si="0"/>
        <v>0</v>
      </c>
      <c r="C22" s="21">
        <f>4549</f>
        <v>4549</v>
      </c>
      <c r="D22" s="21">
        <f t="shared" si="1"/>
        <v>42359</v>
      </c>
      <c r="E22" s="21">
        <f t="shared" si="2"/>
        <v>41.3662109375</v>
      </c>
    </row>
    <row r="23">
      <c r="A23" s="21">
        <f>5940</f>
        <v>5940</v>
      </c>
      <c r="B23" s="21">
        <f t="shared" si="0"/>
        <v>0</v>
      </c>
      <c r="C23" s="21">
        <f>4723</f>
        <v>4723</v>
      </c>
      <c r="D23" s="21">
        <f t="shared" si="1"/>
        <v>42359</v>
      </c>
      <c r="E23" s="21">
        <f t="shared" si="2"/>
        <v>41.3662109375</v>
      </c>
    </row>
    <row r="24">
      <c r="A24" s="21">
        <f>6170</f>
        <v>6170</v>
      </c>
      <c r="B24" s="21">
        <f t="shared" si="0"/>
        <v>0</v>
      </c>
      <c r="C24" s="21">
        <f>4911</f>
        <v>4911</v>
      </c>
      <c r="D24" s="21">
        <f t="shared" si="1"/>
        <v>42359</v>
      </c>
      <c r="E24" s="21">
        <f t="shared" si="2"/>
        <v>41.3662109375</v>
      </c>
    </row>
    <row r="25">
      <c r="A25" s="21">
        <f>6386</f>
        <v>6386</v>
      </c>
      <c r="B25" s="21">
        <f t="shared" si="0"/>
        <v>0</v>
      </c>
      <c r="C25" s="21">
        <f>5102</f>
        <v>5102</v>
      </c>
      <c r="D25" s="21">
        <f t="shared" si="1"/>
        <v>42359</v>
      </c>
      <c r="E25" s="21">
        <f t="shared" si="2"/>
        <v>41.3662109375</v>
      </c>
    </row>
    <row r="26">
      <c r="A26" s="21">
        <f>6621</f>
        <v>6621</v>
      </c>
      <c r="B26" s="21">
        <f t="shared" si="0"/>
        <v>0</v>
      </c>
      <c r="C26" s="21">
        <f>5260</f>
        <v>5260</v>
      </c>
      <c r="D26" s="21">
        <f t="shared" si="1"/>
        <v>42359</v>
      </c>
      <c r="E26" s="21">
        <f t="shared" si="2"/>
        <v>41.3662109375</v>
      </c>
    </row>
    <row r="27">
      <c r="A27" s="21">
        <f>6859</f>
        <v>6859</v>
      </c>
      <c r="B27" s="21">
        <f t="shared" si="0"/>
        <v>0</v>
      </c>
      <c r="C27" s="21">
        <f>5435</f>
        <v>5435</v>
      </c>
      <c r="D27" s="21">
        <f t="shared" si="1"/>
        <v>42359</v>
      </c>
      <c r="E27" s="21">
        <f t="shared" si="2"/>
        <v>41.3662109375</v>
      </c>
    </row>
    <row r="28">
      <c r="A28" s="21">
        <f>7128</f>
        <v>7128</v>
      </c>
      <c r="B28" s="21">
        <f>2</f>
        <v>2</v>
      </c>
      <c r="C28" s="21">
        <f>5618</f>
        <v>5618</v>
      </c>
      <c r="D28" s="21">
        <f t="shared" si="1"/>
        <v>42359</v>
      </c>
      <c r="E28" s="21">
        <f t="shared" si="2"/>
        <v>41.3662109375</v>
      </c>
    </row>
    <row r="29">
      <c r="A29" s="21">
        <f>7358</f>
        <v>7358</v>
      </c>
      <c r="B29" s="21">
        <f>0</f>
        <v>0</v>
      </c>
      <c r="C29" s="21">
        <f>5779</f>
        <v>5779</v>
      </c>
      <c r="D29" s="21">
        <f t="shared" si="1"/>
        <v>42359</v>
      </c>
      <c r="E29" s="21">
        <f t="shared" si="2"/>
        <v>41.3662109375</v>
      </c>
    </row>
    <row r="30">
      <c r="A30" s="21">
        <f>7565</f>
        <v>7565</v>
      </c>
      <c r="B30" s="21">
        <f>0</f>
        <v>0</v>
      </c>
      <c r="C30" s="21">
        <f>5912</f>
        <v>5912</v>
      </c>
      <c r="D30" s="21">
        <f t="shared" si="1"/>
        <v>42359</v>
      </c>
      <c r="E30" s="21">
        <f t="shared" si="2"/>
        <v>41.3662109375</v>
      </c>
    </row>
    <row r="31">
      <c r="A31" s="21">
        <f>7833</f>
        <v>7833</v>
      </c>
      <c r="B31" s="21">
        <f>0</f>
        <v>0</v>
      </c>
      <c r="C31" s="21">
        <f>6087</f>
        <v>6087</v>
      </c>
      <c r="D31" s="21">
        <f t="shared" si="1"/>
        <v>42359</v>
      </c>
      <c r="E31" s="21">
        <f t="shared" si="2"/>
        <v>41.3662109375</v>
      </c>
    </row>
    <row r="32">
      <c r="A32" s="21">
        <f>8091</f>
        <v>8091</v>
      </c>
      <c r="B32" s="21">
        <f>0</f>
        <v>0</v>
      </c>
      <c r="C32" s="21">
        <f>6296</f>
        <v>6296</v>
      </c>
      <c r="D32" s="21">
        <f t="shared" si="1"/>
        <v>42359</v>
      </c>
      <c r="E32" s="21">
        <f t="shared" si="2"/>
        <v>41.3662109375</v>
      </c>
    </row>
    <row r="33">
      <c r="A33" s="21">
        <f>8312</f>
        <v>8312</v>
      </c>
      <c r="B33" s="21">
        <f>0</f>
        <v>0</v>
      </c>
      <c r="C33" s="21">
        <f>6521</f>
        <v>6521</v>
      </c>
      <c r="D33" s="21">
        <f t="shared" si="1"/>
        <v>42359</v>
      </c>
      <c r="E33" s="21">
        <f t="shared" si="2"/>
        <v>41.3662109375</v>
      </c>
    </row>
    <row r="34">
      <c r="A34" s="21">
        <f>8552</f>
        <v>8552</v>
      </c>
      <c r="B34" s="21">
        <f>0</f>
        <v>0</v>
      </c>
      <c r="C34" s="21">
        <f>6717</f>
        <v>6717</v>
      </c>
      <c r="D34" s="21">
        <f t="shared" si="1"/>
        <v>42359</v>
      </c>
      <c r="E34" s="21">
        <f t="shared" si="2"/>
        <v>41.3662109375</v>
      </c>
    </row>
    <row r="35">
      <c r="A35" s="21">
        <f>8816</f>
        <v>8816</v>
      </c>
      <c r="B35" s="21">
        <f>2</f>
        <v>2</v>
      </c>
      <c r="C35" s="21">
        <f>6875</f>
        <v>6875</v>
      </c>
      <c r="D35" s="21">
        <f t="shared" si="1"/>
        <v>42359</v>
      </c>
      <c r="E35" s="21">
        <f t="shared" si="2"/>
        <v>41.3662109375</v>
      </c>
    </row>
    <row r="36">
      <c r="A36" s="21">
        <f>9043</f>
        <v>9043</v>
      </c>
      <c r="B36" s="21">
        <f t="shared" ref="B36:B54" si="3">0</f>
        <v>0</v>
      </c>
      <c r="C36" s="21">
        <f>7053</f>
        <v>7053</v>
      </c>
      <c r="D36" s="21">
        <f t="shared" ref="D36:D58" si="4">42363</f>
        <v>42363</v>
      </c>
      <c r="E36" s="21">
        <f t="shared" ref="E36:E58" si="5">41.3701171875</f>
        <v>41.3701171875</v>
      </c>
    </row>
    <row r="37">
      <c r="A37" s="21">
        <f>9265</f>
        <v>9265</v>
      </c>
      <c r="B37" s="21">
        <f t="shared" si="3"/>
        <v>0</v>
      </c>
      <c r="C37" s="21">
        <f>7242</f>
        <v>7242</v>
      </c>
      <c r="D37" s="21">
        <f t="shared" si="4"/>
        <v>42363</v>
      </c>
      <c r="E37" s="21">
        <f t="shared" si="5"/>
        <v>41.3701171875</v>
      </c>
    </row>
    <row r="38">
      <c r="A38" s="21">
        <f>9515</f>
        <v>9515</v>
      </c>
      <c r="B38" s="21">
        <f t="shared" si="3"/>
        <v>0</v>
      </c>
      <c r="C38" s="21">
        <f>7440</f>
        <v>7440</v>
      </c>
      <c r="D38" s="21">
        <f t="shared" si="4"/>
        <v>42363</v>
      </c>
      <c r="E38" s="21">
        <f t="shared" si="5"/>
        <v>41.3701171875</v>
      </c>
    </row>
    <row r="39">
      <c r="A39" s="21">
        <f>9746</f>
        <v>9746</v>
      </c>
      <c r="B39" s="21">
        <f t="shared" si="3"/>
        <v>0</v>
      </c>
      <c r="C39" s="21">
        <f>7637</f>
        <v>7637</v>
      </c>
      <c r="D39" s="21">
        <f t="shared" si="4"/>
        <v>42363</v>
      </c>
      <c r="E39" s="21">
        <f t="shared" si="5"/>
        <v>41.3701171875</v>
      </c>
    </row>
    <row r="40">
      <c r="A40" s="21">
        <f>9984</f>
        <v>9984</v>
      </c>
      <c r="B40" s="21">
        <f t="shared" si="3"/>
        <v>0</v>
      </c>
      <c r="C40" s="21">
        <f>7776</f>
        <v>7776</v>
      </c>
      <c r="D40" s="21">
        <f t="shared" si="4"/>
        <v>42363</v>
      </c>
      <c r="E40" s="21">
        <f t="shared" si="5"/>
        <v>41.3701171875</v>
      </c>
    </row>
    <row r="41">
      <c r="A41" s="21">
        <f>10228</f>
        <v>10228</v>
      </c>
      <c r="B41" s="21">
        <f t="shared" si="3"/>
        <v>0</v>
      </c>
      <c r="C41" s="21">
        <f>7974</f>
        <v>7974</v>
      </c>
      <c r="D41" s="21">
        <f t="shared" si="4"/>
        <v>42363</v>
      </c>
      <c r="E41" s="21">
        <f t="shared" si="5"/>
        <v>41.3701171875</v>
      </c>
    </row>
    <row r="42">
      <c r="A42" s="21">
        <f>10503</f>
        <v>10503</v>
      </c>
      <c r="B42" s="21">
        <f t="shared" si="3"/>
        <v>0</v>
      </c>
      <c r="C42" s="21">
        <f>8176</f>
        <v>8176</v>
      </c>
      <c r="D42" s="21">
        <f t="shared" si="4"/>
        <v>42363</v>
      </c>
      <c r="E42" s="21">
        <f t="shared" si="5"/>
        <v>41.3701171875</v>
      </c>
    </row>
    <row r="43">
      <c r="A43" s="21">
        <f>10756</f>
        <v>10756</v>
      </c>
      <c r="B43" s="21">
        <f t="shared" si="3"/>
        <v>0</v>
      </c>
      <c r="C43" s="21">
        <f>8321</f>
        <v>8321</v>
      </c>
      <c r="D43" s="21">
        <f t="shared" si="4"/>
        <v>42363</v>
      </c>
      <c r="E43" s="21">
        <f t="shared" si="5"/>
        <v>41.3701171875</v>
      </c>
    </row>
    <row r="44">
      <c r="A44" s="21">
        <f>11013</f>
        <v>11013</v>
      </c>
      <c r="B44" s="21">
        <f t="shared" si="3"/>
        <v>0</v>
      </c>
      <c r="C44" s="21">
        <f>8481</f>
        <v>8481</v>
      </c>
      <c r="D44" s="21">
        <f t="shared" si="4"/>
        <v>42363</v>
      </c>
      <c r="E44" s="21">
        <f t="shared" si="5"/>
        <v>41.3701171875</v>
      </c>
    </row>
    <row r="45">
      <c r="A45" s="21">
        <f>11279</f>
        <v>11279</v>
      </c>
      <c r="B45" s="21">
        <f t="shared" si="3"/>
        <v>0</v>
      </c>
      <c r="C45" s="21">
        <f>8685</f>
        <v>8685</v>
      </c>
      <c r="D45" s="21">
        <f t="shared" si="4"/>
        <v>42363</v>
      </c>
      <c r="E45" s="21">
        <f t="shared" si="5"/>
        <v>41.3701171875</v>
      </c>
    </row>
    <row r="46">
      <c r="A46" s="21">
        <f>11496</f>
        <v>11496</v>
      </c>
      <c r="B46" s="21">
        <f t="shared" si="3"/>
        <v>0</v>
      </c>
      <c r="C46" s="21">
        <f>8877</f>
        <v>8877</v>
      </c>
      <c r="D46" s="21">
        <f t="shared" si="4"/>
        <v>42363</v>
      </c>
      <c r="E46" s="21">
        <f t="shared" si="5"/>
        <v>41.3701171875</v>
      </c>
    </row>
    <row r="47">
      <c r="A47" s="21">
        <f>11701</f>
        <v>11701</v>
      </c>
      <c r="B47" s="21">
        <f t="shared" si="3"/>
        <v>0</v>
      </c>
      <c r="C47" s="21">
        <f>9059</f>
        <v>9059</v>
      </c>
      <c r="D47" s="21">
        <f t="shared" si="4"/>
        <v>42363</v>
      </c>
      <c r="E47" s="21">
        <f t="shared" si="5"/>
        <v>41.3701171875</v>
      </c>
    </row>
    <row r="48">
      <c r="A48" s="21">
        <f>11983</f>
        <v>11983</v>
      </c>
      <c r="B48" s="21">
        <f t="shared" si="3"/>
        <v>0</v>
      </c>
      <c r="C48" s="21">
        <f>9225</f>
        <v>9225</v>
      </c>
      <c r="D48" s="21">
        <f t="shared" si="4"/>
        <v>42363</v>
      </c>
      <c r="E48" s="21">
        <f t="shared" si="5"/>
        <v>41.3701171875</v>
      </c>
    </row>
    <row r="49">
      <c r="A49" s="21">
        <f>12206</f>
        <v>12206</v>
      </c>
      <c r="B49" s="21">
        <f t="shared" si="3"/>
        <v>0</v>
      </c>
      <c r="C49" s="21">
        <f>9433</f>
        <v>9433</v>
      </c>
      <c r="D49" s="21">
        <f t="shared" si="4"/>
        <v>42363</v>
      </c>
      <c r="E49" s="21">
        <f t="shared" si="5"/>
        <v>41.3701171875</v>
      </c>
    </row>
    <row r="50">
      <c r="A50" s="21">
        <f>12457</f>
        <v>12457</v>
      </c>
      <c r="B50" s="21">
        <f t="shared" si="3"/>
        <v>0</v>
      </c>
      <c r="C50" s="21">
        <f>9645</f>
        <v>9645</v>
      </c>
      <c r="D50" s="21">
        <f t="shared" si="4"/>
        <v>42363</v>
      </c>
      <c r="E50" s="21">
        <f t="shared" si="5"/>
        <v>41.3701171875</v>
      </c>
    </row>
    <row r="51">
      <c r="A51" s="21">
        <f>12680</f>
        <v>12680</v>
      </c>
      <c r="B51" s="21">
        <f t="shared" si="3"/>
        <v>0</v>
      </c>
      <c r="C51" s="21">
        <f>9820</f>
        <v>9820</v>
      </c>
      <c r="D51" s="21">
        <f t="shared" si="4"/>
        <v>42363</v>
      </c>
      <c r="E51" s="21">
        <f t="shared" si="5"/>
        <v>41.3701171875</v>
      </c>
    </row>
    <row r="52">
      <c r="A52" s="21">
        <f>12933</f>
        <v>12933</v>
      </c>
      <c r="B52" s="21">
        <f t="shared" si="3"/>
        <v>0</v>
      </c>
      <c r="C52" s="21">
        <f>9997</f>
        <v>9997</v>
      </c>
      <c r="D52" s="21">
        <f t="shared" si="4"/>
        <v>42363</v>
      </c>
      <c r="E52" s="21">
        <f t="shared" si="5"/>
        <v>41.3701171875</v>
      </c>
    </row>
    <row r="53">
      <c r="A53" s="21">
        <f>13200</f>
        <v>13200</v>
      </c>
      <c r="B53" s="21">
        <f t="shared" si="3"/>
        <v>0</v>
      </c>
      <c r="C53" s="21">
        <f>10179</f>
        <v>10179</v>
      </c>
      <c r="D53" s="21">
        <f t="shared" si="4"/>
        <v>42363</v>
      </c>
      <c r="E53" s="21">
        <f t="shared" si="5"/>
        <v>41.3701171875</v>
      </c>
    </row>
    <row r="54">
      <c r="A54" s="21">
        <f>13395</f>
        <v>13395</v>
      </c>
      <c r="B54" s="21">
        <f t="shared" si="3"/>
        <v>0</v>
      </c>
      <c r="C54" s="21">
        <f>10398</f>
        <v>10398</v>
      </c>
      <c r="D54" s="21">
        <f t="shared" si="4"/>
        <v>42363</v>
      </c>
      <c r="E54" s="21">
        <f t="shared" si="5"/>
        <v>41.3701171875</v>
      </c>
    </row>
    <row r="55">
      <c r="C55" s="21">
        <f>10591</f>
        <v>10591</v>
      </c>
      <c r="D55" s="21">
        <f t="shared" si="4"/>
        <v>42363</v>
      </c>
      <c r="E55" s="21">
        <f t="shared" si="5"/>
        <v>41.3701171875</v>
      </c>
    </row>
    <row r="56">
      <c r="C56" s="21">
        <f>10788</f>
        <v>10788</v>
      </c>
      <c r="D56" s="21">
        <f t="shared" si="4"/>
        <v>42363</v>
      </c>
      <c r="E56" s="21">
        <f t="shared" si="5"/>
        <v>41.3701171875</v>
      </c>
    </row>
    <row r="57">
      <c r="C57" s="21">
        <f>10961</f>
        <v>10961</v>
      </c>
      <c r="D57" s="21">
        <f t="shared" si="4"/>
        <v>42363</v>
      </c>
      <c r="E57" s="21">
        <f t="shared" si="5"/>
        <v>41.3701171875</v>
      </c>
    </row>
    <row r="58">
      <c r="C58" s="21">
        <f>11178</f>
        <v>11178</v>
      </c>
      <c r="D58" s="21">
        <f t="shared" si="4"/>
        <v>42363</v>
      </c>
      <c r="E58" s="21">
        <f t="shared" si="5"/>
        <v>41.3701171875</v>
      </c>
    </row>
    <row r="59">
      <c r="C59" s="21">
        <f>11389</f>
        <v>11389</v>
      </c>
      <c r="D59" s="21">
        <f t="shared" ref="D59:D72" si="6">42367</f>
        <v>42367</v>
      </c>
      <c r="E59" s="21">
        <f t="shared" ref="E59:E72" si="7">41.3740234375</f>
        <v>41.3740234375</v>
      </c>
    </row>
    <row r="60">
      <c r="C60" s="21">
        <f>11581</f>
        <v>11581</v>
      </c>
      <c r="D60" s="21">
        <f t="shared" si="6"/>
        <v>42367</v>
      </c>
      <c r="E60" s="21">
        <f t="shared" si="7"/>
        <v>41.3740234375</v>
      </c>
    </row>
    <row r="61">
      <c r="C61" s="21">
        <f>11750</f>
        <v>11750</v>
      </c>
      <c r="D61" s="21">
        <f t="shared" si="6"/>
        <v>42367</v>
      </c>
      <c r="E61" s="21">
        <f t="shared" si="7"/>
        <v>41.3740234375</v>
      </c>
    </row>
    <row r="62">
      <c r="C62" s="21">
        <f>11909</f>
        <v>11909</v>
      </c>
      <c r="D62" s="21">
        <f t="shared" si="6"/>
        <v>42367</v>
      </c>
      <c r="E62" s="21">
        <f t="shared" si="7"/>
        <v>41.3740234375</v>
      </c>
    </row>
    <row r="63">
      <c r="C63" s="21">
        <f>12085</f>
        <v>12085</v>
      </c>
      <c r="D63" s="21">
        <f t="shared" si="6"/>
        <v>42367</v>
      </c>
      <c r="E63" s="21">
        <f t="shared" si="7"/>
        <v>41.3740234375</v>
      </c>
    </row>
    <row r="64">
      <c r="C64" s="21">
        <f>12249</f>
        <v>12249</v>
      </c>
      <c r="D64" s="21">
        <f t="shared" si="6"/>
        <v>42367</v>
      </c>
      <c r="E64" s="21">
        <f t="shared" si="7"/>
        <v>41.3740234375</v>
      </c>
    </row>
    <row r="65">
      <c r="C65" s="21">
        <f>12403</f>
        <v>12403</v>
      </c>
      <c r="D65" s="21">
        <f t="shared" si="6"/>
        <v>42367</v>
      </c>
      <c r="E65" s="21">
        <f t="shared" si="7"/>
        <v>41.3740234375</v>
      </c>
    </row>
    <row r="66">
      <c r="C66" s="21">
        <f>12593</f>
        <v>12593</v>
      </c>
      <c r="D66" s="21">
        <f t="shared" si="6"/>
        <v>42367</v>
      </c>
      <c r="E66" s="21">
        <f t="shared" si="7"/>
        <v>41.3740234375</v>
      </c>
    </row>
    <row r="67">
      <c r="C67" s="21">
        <f>12758</f>
        <v>12758</v>
      </c>
      <c r="D67" s="21">
        <f t="shared" si="6"/>
        <v>42367</v>
      </c>
      <c r="E67" s="21">
        <f t="shared" si="7"/>
        <v>41.3740234375</v>
      </c>
    </row>
    <row r="68">
      <c r="C68" s="21">
        <f>12932</f>
        <v>12932</v>
      </c>
      <c r="D68" s="21">
        <f t="shared" si="6"/>
        <v>42367</v>
      </c>
      <c r="E68" s="21">
        <f t="shared" si="7"/>
        <v>41.3740234375</v>
      </c>
    </row>
    <row r="69">
      <c r="C69" s="21">
        <f>13139</f>
        <v>13139</v>
      </c>
      <c r="D69" s="21">
        <f t="shared" si="6"/>
        <v>42367</v>
      </c>
      <c r="E69" s="21">
        <f t="shared" si="7"/>
        <v>41.3740234375</v>
      </c>
    </row>
    <row r="70">
      <c r="C70" s="21">
        <f>13323</f>
        <v>13323</v>
      </c>
      <c r="D70" s="21">
        <f t="shared" si="6"/>
        <v>42367</v>
      </c>
      <c r="E70" s="21">
        <f t="shared" si="7"/>
        <v>41.3740234375</v>
      </c>
    </row>
    <row r="71">
      <c r="C71" s="21">
        <f>13449</f>
        <v>13449</v>
      </c>
      <c r="D71" s="21">
        <f t="shared" si="6"/>
        <v>42367</v>
      </c>
      <c r="E71" s="21">
        <f t="shared" si="7"/>
        <v>41.3740234375</v>
      </c>
    </row>
    <row r="72">
      <c r="C72" s="21">
        <f>13597</f>
        <v>13597</v>
      </c>
      <c r="D72" s="21">
        <f t="shared" si="6"/>
        <v>42367</v>
      </c>
      <c r="E72" s="21">
        <f t="shared" si="7"/>
        <v>41.3740234375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2015-10-15T14:43:17Z</dcterms:modified>
  <cp:lastPrinted>2016-01-08T15:46:46Z</cp:lastPrinted>
</cp:coreProperties>
</file>