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<sst xmlns="http://schemas.openxmlformats.org/spreadsheetml/2006/main" count="5" uniqueCount="5">
  <si>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</si>
  <si>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</si>
  <si>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</si>
  <si>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</si>
  <si>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260(28x)</t>
  </si>
  <si>
    <t>AVERAGE: 193(39x)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</si>
</sst>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Sheet1!$A$2:$A$29</c:f>
              <c:numCache/>
            </c:numRef>
          </c:cat>
          <c:val>
            <c:numRef>
              <c:f>Sheet1!$B$2:$B$29</c:f>
              <c:numCache/>
            </c:numRef>
          </c:val>
          <c:smooth val="0"/>
        </c:ser>
        <c:marker val="1"/>
        <c:axId val="201392112"/>
        <c:axId val="641664202"/>
      </c:lineChart>
      <c:catAx>
        <c:axId val="20139211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641664202"/>
        <c:crosses val="autoZero"/>
        <c:auto val="1"/>
        <c:lblOffset val="100"/>
        <c:tickLblSkip val="1"/>
        <c:tickMarkSkip val="1"/>
        <c:noMultiLvlLbl val="0"/>
      </c:catAx>
      <c:valAx>
        <c:axId val="641664202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0139211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Sheet1!$C$2:$C$40</c:f>
              <c:numCache/>
            </c:numRef>
          </c:cat>
          <c:val>
            <c:numRef>
              <c:f>Sheet1!$E$2:$E$40</c:f>
              <c:numCache/>
            </c:numRef>
          </c:val>
          <c:smooth val="0"/>
        </c:ser>
        <c:marker val="1"/>
        <c:axId val="748975217"/>
        <c:axId val="1510087865"/>
      </c:lineChart>
      <c:catAx>
        <c:axId val="74897521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510087865"/>
        <c:crosses val="autoZero"/>
        <c:auto val="1"/>
        <c:lblOffset val="100"/>
        <c:tickLblSkip val="1"/>
        <c:tickMarkSkip val="1"/>
        <c:noMultiLvlLbl val="0"/>
      </c:catAx>
      <c:valAx>
        <c:axId val="151008786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748975217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41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1581</f>
        <v>1581</v>
      </c>
      <c r="B2" s="21">
        <f>14</f>
        <v>14</v>
      </c>
      <c r="C2" s="21">
        <f>1558</f>
        <v>1558</v>
      </c>
      <c r="D2" s="21">
        <f>3940</f>
        <v>3940</v>
      </c>
      <c r="E2" s="21">
        <f>3.84765625</f>
        <v>3.84765625</v>
      </c>
      <c r="G2" s="21">
        <f>260</f>
        <v>260</v>
      </c>
    </row>
    <row r="3">
      <c r="A3" s="21">
        <f>1838</f>
        <v>1838</v>
      </c>
      <c r="B3" s="21">
        <f>33</f>
        <v>33</v>
      </c>
      <c r="C3" s="21">
        <f>1731</f>
        <v>1731</v>
      </c>
      <c r="D3" s="21">
        <f>15325</f>
        <v>15325</v>
      </c>
      <c r="E3" s="21">
        <f>14.9658203125</f>
        <v>14.9658203125</v>
      </c>
    </row>
    <row r="4">
      <c r="A4" s="21">
        <f>2115</f>
        <v>2115</v>
      </c>
      <c r="B4" s="21">
        <f>12</f>
        <v>12</v>
      </c>
      <c r="C4" s="21">
        <f>1871</f>
        <v>1871</v>
      </c>
      <c r="D4" s="21">
        <f>21670</f>
        <v>21670</v>
      </c>
      <c r="E4" s="21">
        <f>21.162109375</f>
        <v>21.162109375</v>
      </c>
      <c r="G4" s="21" t="s">
        <v>5</v>
      </c>
    </row>
    <row r="5">
      <c r="A5" s="21">
        <f>2333</f>
        <v>2333</v>
      </c>
      <c r="B5" s="21">
        <f t="shared" ref="B5:B29" si="0">0</f>
        <v>0</v>
      </c>
      <c r="C5" s="21">
        <f>2020</f>
        <v>2020</v>
      </c>
      <c r="D5" s="21">
        <f>62080</f>
        <v>62080</v>
      </c>
      <c r="E5" s="21">
        <f>60.625</f>
        <v>60.625</v>
      </c>
      <c r="G5" s="21">
        <f>193</f>
        <v>193</v>
      </c>
    </row>
    <row r="6">
      <c r="A6" s="21">
        <f>2591</f>
        <v>2591</v>
      </c>
      <c r="B6" s="21">
        <f t="shared" si="0"/>
        <v>0</v>
      </c>
      <c r="C6" s="21">
        <f>2158</f>
        <v>2158</v>
      </c>
      <c r="D6" s="21">
        <f>67062</f>
        <v>67062</v>
      </c>
      <c r="E6" s="21">
        <f>65.490234375</f>
        <v>65.490234375</v>
      </c>
    </row>
    <row r="7">
      <c r="A7" s="21">
        <f>2819</f>
        <v>2819</v>
      </c>
      <c r="B7" s="21">
        <f t="shared" si="0"/>
        <v>0</v>
      </c>
      <c r="C7" s="21">
        <f>2305</f>
        <v>2305</v>
      </c>
      <c r="D7" s="21">
        <f t="shared" ref="D7:D28" si="1">67022</f>
        <v>67022</v>
      </c>
      <c r="E7" s="21">
        <f t="shared" ref="E7:E28" si="2">65.451171875</f>
        <v>65.451171875</v>
      </c>
    </row>
    <row r="8">
      <c r="A8" s="21">
        <f>3114</f>
        <v>3114</v>
      </c>
      <c r="B8" s="21">
        <f t="shared" si="0"/>
        <v>0</v>
      </c>
      <c r="C8" s="21">
        <f>2506</f>
        <v>2506</v>
      </c>
      <c r="D8" s="21">
        <f t="shared" si="1"/>
        <v>67022</v>
      </c>
      <c r="E8" s="21">
        <f t="shared" si="2"/>
        <v>65.451171875</v>
      </c>
    </row>
    <row r="9">
      <c r="A9" s="21">
        <f>3355</f>
        <v>3355</v>
      </c>
      <c r="B9" s="21">
        <f t="shared" si="0"/>
        <v>0</v>
      </c>
      <c r="C9" s="21">
        <f>2706</f>
        <v>2706</v>
      </c>
      <c r="D9" s="21">
        <f t="shared" si="1"/>
        <v>67022</v>
      </c>
      <c r="E9" s="21">
        <f t="shared" si="2"/>
        <v>65.451171875</v>
      </c>
    </row>
    <row r="10">
      <c r="A10" s="21">
        <f>3571</f>
        <v>3571</v>
      </c>
      <c r="B10" s="21">
        <f t="shared" si="0"/>
        <v>0</v>
      </c>
      <c r="C10" s="21">
        <f>2899</f>
        <v>2899</v>
      </c>
      <c r="D10" s="21">
        <f t="shared" si="1"/>
        <v>67022</v>
      </c>
      <c r="E10" s="21">
        <f t="shared" si="2"/>
        <v>65.451171875</v>
      </c>
    </row>
    <row r="11">
      <c r="A11" s="21">
        <f>3835</f>
        <v>3835</v>
      </c>
      <c r="B11" s="21">
        <f t="shared" si="0"/>
        <v>0</v>
      </c>
      <c r="C11" s="21">
        <f>3048</f>
        <v>3048</v>
      </c>
      <c r="D11" s="21">
        <f t="shared" si="1"/>
        <v>67022</v>
      </c>
      <c r="E11" s="21">
        <f t="shared" si="2"/>
        <v>65.451171875</v>
      </c>
    </row>
    <row r="12">
      <c r="A12" s="21">
        <f>4070</f>
        <v>4070</v>
      </c>
      <c r="B12" s="21">
        <f t="shared" si="0"/>
        <v>0</v>
      </c>
      <c r="C12" s="21">
        <f>3264</f>
        <v>3264</v>
      </c>
      <c r="D12" s="21">
        <f t="shared" si="1"/>
        <v>67022</v>
      </c>
      <c r="E12" s="21">
        <f t="shared" si="2"/>
        <v>65.451171875</v>
      </c>
    </row>
    <row r="13">
      <c r="A13" s="21">
        <f>4307</f>
        <v>4307</v>
      </c>
      <c r="B13" s="21">
        <f t="shared" si="0"/>
        <v>0</v>
      </c>
      <c r="C13" s="21">
        <f>3441</f>
        <v>3441</v>
      </c>
      <c r="D13" s="21">
        <f t="shared" si="1"/>
        <v>67022</v>
      </c>
      <c r="E13" s="21">
        <f t="shared" si="2"/>
        <v>65.451171875</v>
      </c>
    </row>
    <row r="14">
      <c r="A14" s="21">
        <f>4551</f>
        <v>4551</v>
      </c>
      <c r="B14" s="21">
        <f t="shared" si="0"/>
        <v>0</v>
      </c>
      <c r="C14" s="21">
        <f>3576</f>
        <v>3576</v>
      </c>
      <c r="D14" s="21">
        <f t="shared" si="1"/>
        <v>67022</v>
      </c>
      <c r="E14" s="21">
        <f t="shared" si="2"/>
        <v>65.451171875</v>
      </c>
    </row>
    <row r="15">
      <c r="A15" s="21">
        <f>4834</f>
        <v>4834</v>
      </c>
      <c r="B15" s="21">
        <f t="shared" si="0"/>
        <v>0</v>
      </c>
      <c r="C15" s="21">
        <f>3764</f>
        <v>3764</v>
      </c>
      <c r="D15" s="21">
        <f t="shared" si="1"/>
        <v>67022</v>
      </c>
      <c r="E15" s="21">
        <f t="shared" si="2"/>
        <v>65.451171875</v>
      </c>
    </row>
    <row r="16">
      <c r="A16" s="21">
        <f>5073</f>
        <v>5073</v>
      </c>
      <c r="B16" s="21">
        <f t="shared" si="0"/>
        <v>0</v>
      </c>
      <c r="C16" s="21">
        <f>3932</f>
        <v>3932</v>
      </c>
      <c r="D16" s="21">
        <f t="shared" si="1"/>
        <v>67022</v>
      </c>
      <c r="E16" s="21">
        <f t="shared" si="2"/>
        <v>65.451171875</v>
      </c>
    </row>
    <row r="17">
      <c r="A17" s="21">
        <f>5383</f>
        <v>5383</v>
      </c>
      <c r="B17" s="21">
        <f t="shared" si="0"/>
        <v>0</v>
      </c>
      <c r="C17" s="21">
        <f>4060</f>
        <v>4060</v>
      </c>
      <c r="D17" s="21">
        <f t="shared" si="1"/>
        <v>67022</v>
      </c>
      <c r="E17" s="21">
        <f t="shared" si="2"/>
        <v>65.451171875</v>
      </c>
    </row>
    <row r="18">
      <c r="A18" s="21">
        <f>5651</f>
        <v>5651</v>
      </c>
      <c r="B18" s="21">
        <f t="shared" si="0"/>
        <v>0</v>
      </c>
      <c r="C18" s="21">
        <f>4248</f>
        <v>4248</v>
      </c>
      <c r="D18" s="21">
        <f t="shared" si="1"/>
        <v>67022</v>
      </c>
      <c r="E18" s="21">
        <f t="shared" si="2"/>
        <v>65.451171875</v>
      </c>
    </row>
    <row r="19">
      <c r="A19" s="21">
        <f>5938</f>
        <v>5938</v>
      </c>
      <c r="B19" s="21">
        <f t="shared" si="0"/>
        <v>0</v>
      </c>
      <c r="C19" s="21">
        <f>4441</f>
        <v>4441</v>
      </c>
      <c r="D19" s="21">
        <f t="shared" si="1"/>
        <v>67022</v>
      </c>
      <c r="E19" s="21">
        <f t="shared" si="2"/>
        <v>65.451171875</v>
      </c>
    </row>
    <row r="20">
      <c r="A20" s="21">
        <f>6262</f>
        <v>6262</v>
      </c>
      <c r="B20" s="21">
        <f t="shared" si="0"/>
        <v>0</v>
      </c>
      <c r="C20" s="21">
        <f>4730</f>
        <v>4730</v>
      </c>
      <c r="D20" s="21">
        <f t="shared" si="1"/>
        <v>67022</v>
      </c>
      <c r="E20" s="21">
        <f t="shared" si="2"/>
        <v>65.451171875</v>
      </c>
    </row>
    <row r="21">
      <c r="A21" s="21">
        <f>6588</f>
        <v>6588</v>
      </c>
      <c r="B21" s="21">
        <f t="shared" si="0"/>
        <v>0</v>
      </c>
      <c r="C21" s="21">
        <f>4961</f>
        <v>4961</v>
      </c>
      <c r="D21" s="21">
        <f t="shared" si="1"/>
        <v>67022</v>
      </c>
      <c r="E21" s="21">
        <f t="shared" si="2"/>
        <v>65.451171875</v>
      </c>
    </row>
    <row r="22">
      <c r="A22" s="21">
        <f>6896</f>
        <v>6896</v>
      </c>
      <c r="B22" s="21">
        <f t="shared" si="0"/>
        <v>0</v>
      </c>
      <c r="C22" s="21">
        <f>5157</f>
        <v>5157</v>
      </c>
      <c r="D22" s="21">
        <f t="shared" si="1"/>
        <v>67022</v>
      </c>
      <c r="E22" s="21">
        <f t="shared" si="2"/>
        <v>65.451171875</v>
      </c>
    </row>
    <row r="23">
      <c r="A23" s="21">
        <f>7220</f>
        <v>7220</v>
      </c>
      <c r="B23" s="21">
        <f t="shared" si="0"/>
        <v>0</v>
      </c>
      <c r="C23" s="21">
        <f>5331</f>
        <v>5331</v>
      </c>
      <c r="D23" s="21">
        <f t="shared" si="1"/>
        <v>67022</v>
      </c>
      <c r="E23" s="21">
        <f t="shared" si="2"/>
        <v>65.451171875</v>
      </c>
    </row>
    <row r="24">
      <c r="A24" s="21">
        <f>7469</f>
        <v>7469</v>
      </c>
      <c r="B24" s="21">
        <f t="shared" si="0"/>
        <v>0</v>
      </c>
      <c r="C24" s="21">
        <f>5557</f>
        <v>5557</v>
      </c>
      <c r="D24" s="21">
        <f t="shared" si="1"/>
        <v>67022</v>
      </c>
      <c r="E24" s="21">
        <f t="shared" si="2"/>
        <v>65.451171875</v>
      </c>
    </row>
    <row r="25">
      <c r="A25" s="21">
        <f>7744</f>
        <v>7744</v>
      </c>
      <c r="B25" s="21">
        <f t="shared" si="0"/>
        <v>0</v>
      </c>
      <c r="C25" s="21">
        <f>5782</f>
        <v>5782</v>
      </c>
      <c r="D25" s="21">
        <f t="shared" si="1"/>
        <v>67022</v>
      </c>
      <c r="E25" s="21">
        <f t="shared" si="2"/>
        <v>65.451171875</v>
      </c>
    </row>
    <row r="26">
      <c r="A26" s="21">
        <f>8021</f>
        <v>8021</v>
      </c>
      <c r="B26" s="21">
        <f t="shared" si="0"/>
        <v>0</v>
      </c>
      <c r="C26" s="21">
        <f>6084</f>
        <v>6084</v>
      </c>
      <c r="D26" s="21">
        <f t="shared" si="1"/>
        <v>67022</v>
      </c>
      <c r="E26" s="21">
        <f t="shared" si="2"/>
        <v>65.451171875</v>
      </c>
    </row>
    <row r="27">
      <c r="A27" s="21">
        <f>8326</f>
        <v>8326</v>
      </c>
      <c r="B27" s="21">
        <f t="shared" si="0"/>
        <v>0</v>
      </c>
      <c r="C27" s="21">
        <f>6329</f>
        <v>6329</v>
      </c>
      <c r="D27" s="21">
        <f t="shared" si="1"/>
        <v>67022</v>
      </c>
      <c r="E27" s="21">
        <f t="shared" si="2"/>
        <v>65.451171875</v>
      </c>
    </row>
    <row r="28">
      <c r="A28" s="21">
        <f>8616</f>
        <v>8616</v>
      </c>
      <c r="B28" s="21">
        <f t="shared" si="0"/>
        <v>0</v>
      </c>
      <c r="C28" s="21">
        <f>6533</f>
        <v>6533</v>
      </c>
      <c r="D28" s="21">
        <f t="shared" si="1"/>
        <v>67022</v>
      </c>
      <c r="E28" s="21">
        <f t="shared" si="2"/>
        <v>65.451171875</v>
      </c>
    </row>
    <row r="29">
      <c r="A29" s="21">
        <f>8886</f>
        <v>8886</v>
      </c>
      <c r="B29" s="21">
        <f t="shared" si="0"/>
        <v>0</v>
      </c>
      <c r="C29" s="21">
        <f>6767</f>
        <v>6767</v>
      </c>
      <c r="D29" s="21">
        <f t="shared" ref="D29:D40" si="3">66270</f>
        <v>66270</v>
      </c>
      <c r="E29" s="21">
        <f t="shared" ref="E29:E40" si="4">64.716796875</f>
        <v>64.716796875</v>
      </c>
    </row>
    <row r="30">
      <c r="C30" s="21">
        <f>6972</f>
        <v>6972</v>
      </c>
      <c r="D30" s="21">
        <f t="shared" si="3"/>
        <v>66270</v>
      </c>
      <c r="E30" s="21">
        <f t="shared" si="4"/>
        <v>64.716796875</v>
      </c>
    </row>
    <row r="31">
      <c r="C31" s="21">
        <f>7214</f>
        <v>7214</v>
      </c>
      <c r="D31" s="21">
        <f t="shared" si="3"/>
        <v>66270</v>
      </c>
      <c r="E31" s="21">
        <f t="shared" si="4"/>
        <v>64.716796875</v>
      </c>
    </row>
    <row r="32">
      <c r="C32" s="21">
        <f>7379</f>
        <v>7379</v>
      </c>
      <c r="D32" s="21">
        <f t="shared" si="3"/>
        <v>66270</v>
      </c>
      <c r="E32" s="21">
        <f t="shared" si="4"/>
        <v>64.716796875</v>
      </c>
    </row>
    <row r="33">
      <c r="C33" s="21">
        <f>7634</f>
        <v>7634</v>
      </c>
      <c r="D33" s="21">
        <f t="shared" si="3"/>
        <v>66270</v>
      </c>
      <c r="E33" s="21">
        <f t="shared" si="4"/>
        <v>64.716796875</v>
      </c>
    </row>
    <row r="34">
      <c r="C34" s="21">
        <f>7882</f>
        <v>7882</v>
      </c>
      <c r="D34" s="21">
        <f t="shared" si="3"/>
        <v>66270</v>
      </c>
      <c r="E34" s="21">
        <f t="shared" si="4"/>
        <v>64.716796875</v>
      </c>
    </row>
    <row r="35">
      <c r="C35" s="21">
        <f>8087</f>
        <v>8087</v>
      </c>
      <c r="D35" s="21">
        <f t="shared" si="3"/>
        <v>66270</v>
      </c>
      <c r="E35" s="21">
        <f t="shared" si="4"/>
        <v>64.716796875</v>
      </c>
    </row>
    <row r="36">
      <c r="C36" s="21">
        <f>8289</f>
        <v>8289</v>
      </c>
      <c r="D36" s="21">
        <f t="shared" si="3"/>
        <v>66270</v>
      </c>
      <c r="E36" s="21">
        <f t="shared" si="4"/>
        <v>64.716796875</v>
      </c>
    </row>
    <row r="37">
      <c r="C37" s="21">
        <f>8534</f>
        <v>8534</v>
      </c>
      <c r="D37" s="21">
        <f t="shared" si="3"/>
        <v>66270</v>
      </c>
      <c r="E37" s="21">
        <f t="shared" si="4"/>
        <v>64.716796875</v>
      </c>
    </row>
    <row r="38">
      <c r="C38" s="21">
        <f>8728</f>
        <v>8728</v>
      </c>
      <c r="D38" s="21">
        <f t="shared" si="3"/>
        <v>66270</v>
      </c>
      <c r="E38" s="21">
        <f t="shared" si="4"/>
        <v>64.716796875</v>
      </c>
    </row>
    <row r="39">
      <c r="C39" s="21">
        <f>8902</f>
        <v>8902</v>
      </c>
      <c r="D39" s="21">
        <f t="shared" si="3"/>
        <v>66270</v>
      </c>
      <c r="E39" s="21">
        <f t="shared" si="4"/>
        <v>64.716796875</v>
      </c>
    </row>
    <row r="40">
      <c r="C40" s="21">
        <f>9122</f>
        <v>9122</v>
      </c>
      <c r="D40" s="21">
        <f t="shared" si="3"/>
        <v>66270</v>
      </c>
      <c r="E40" s="21">
        <f t="shared" si="4"/>
        <v>64.716796875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2016-01-08T15:46:48Z</dcterms:created>
  <dcterms:modified xsi:type="dcterms:W3CDTF">2015-10-15T14:13:31Z</dcterms:modified>
  <cp:lastPrinted>2016-01-08T15:46:48Z</cp:lastPrinted>
</cp:coreProperties>
</file>