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<sst xmlns="http://schemas.openxmlformats.org/spreadsheetml/2006/main" count="5" uniqueCount="5">
  <si>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</si>
  <si>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</si>
  <si>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</si>
  <si>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</si>
  <si>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231(55x)</t>
  </si>
  <si>
    <t>AVERAGE: 180(72x)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</si>
</sst>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Sheet1!$A$2:$A$56</c:f>
              <c:numCache/>
            </c:numRef>
          </c:cat>
          <c:val>
            <c:numRef>
              <c:f>Sheet1!$B$2:$B$56</c:f>
              <c:numCache/>
            </c:numRef>
          </c:val>
          <c:smooth val="0"/>
        </c:ser>
        <c:marker val="1"/>
        <c:axId val="1059080630"/>
        <c:axId val="280223635"/>
      </c:lineChart>
      <c:catAx>
        <c:axId val="10590806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80223635"/>
        <c:crosses val="autoZero"/>
        <c:auto val="1"/>
        <c:lblOffset val="100"/>
        <c:tickLblSkip val="1"/>
        <c:tickMarkSkip val="1"/>
        <c:noMultiLvlLbl val="0"/>
      </c:catAx>
      <c:valAx>
        <c:axId val="28022363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5908063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Sheet1!$C$2:$C$73</c:f>
              <c:numCache/>
            </c:numRef>
          </c:cat>
          <c:val>
            <c:numRef>
              <c:f>Sheet1!$E$2:$E$73</c:f>
              <c:numCache/>
            </c:numRef>
          </c:val>
          <c:smooth val="0"/>
        </c:ser>
        <c:marker val="1"/>
        <c:axId val="245530164"/>
        <c:axId val="866273692"/>
      </c:lineChart>
      <c:catAx>
        <c:axId val="24553016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66273692"/>
        <c:crosses val="autoZero"/>
        <c:auto val="1"/>
        <c:lblOffset val="100"/>
        <c:tickLblSkip val="1"/>
        <c:tickMarkSkip val="1"/>
        <c:noMultiLvlLbl val="0"/>
      </c:catAx>
      <c:valAx>
        <c:axId val="86627369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455301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7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1420</f>
        <v>1420</v>
      </c>
      <c r="B2" s="21">
        <f>29</f>
        <v>29</v>
      </c>
      <c r="C2" s="21">
        <f>1306</f>
        <v>1306</v>
      </c>
      <c r="D2" s="21">
        <f>6866</f>
        <v>6866</v>
      </c>
      <c r="E2" s="21">
        <f>6.705078125</f>
        <v>6.705078125</v>
      </c>
      <c r="G2" s="21">
        <f>231</f>
        <v>231</v>
      </c>
    </row>
    <row r="3">
      <c r="A3" s="21">
        <f>1690</f>
        <v>1690</v>
      </c>
      <c r="B3" s="21">
        <f>13</f>
        <v>13</v>
      </c>
      <c r="C3" s="21">
        <f>1473</f>
        <v>1473</v>
      </c>
      <c r="D3" s="21">
        <f>17163</f>
        <v>17163</v>
      </c>
      <c r="E3" s="21">
        <f>16.7607421875</f>
        <v>16.7607421875</v>
      </c>
    </row>
    <row r="4">
      <c r="A4" s="21">
        <f>1894</f>
        <v>1894</v>
      </c>
      <c r="B4" s="21">
        <f>3</f>
        <v>3</v>
      </c>
      <c r="C4" s="21">
        <f>1618</f>
        <v>1618</v>
      </c>
      <c r="D4" s="21">
        <f>27101</f>
        <v>27101</v>
      </c>
      <c r="E4" s="21">
        <f>26.4658203125</f>
        <v>26.4658203125</v>
      </c>
      <c r="G4" s="21" t="s">
        <v>5</v>
      </c>
    </row>
    <row r="5">
      <c r="A5" s="21">
        <f>2121</f>
        <v>2121</v>
      </c>
      <c r="B5" s="21">
        <f>0</f>
        <v>0</v>
      </c>
      <c r="C5" s="21">
        <f>1775</f>
        <v>1775</v>
      </c>
      <c r="D5" s="21">
        <f>65508</f>
        <v>65508</v>
      </c>
      <c r="E5" s="21">
        <f>63.97265625</f>
        <v>63.97265625</v>
      </c>
      <c r="G5" s="21">
        <f>180</f>
        <v>180</v>
      </c>
    </row>
    <row r="6">
      <c r="A6" s="21">
        <f>2365</f>
        <v>2365</v>
      </c>
      <c r="B6" s="21">
        <f>0</f>
        <v>0</v>
      </c>
      <c r="C6" s="21">
        <f>1894</f>
        <v>1894</v>
      </c>
      <c r="D6" s="21">
        <f>66356</f>
        <v>66356</v>
      </c>
      <c r="E6" s="21">
        <f>64.80078125</f>
        <v>64.80078125</v>
      </c>
    </row>
    <row r="7">
      <c r="A7" s="21">
        <f>2565</f>
        <v>2565</v>
      </c>
      <c r="B7" s="21">
        <f>0</f>
        <v>0</v>
      </c>
      <c r="C7" s="21">
        <f>2039</f>
        <v>2039</v>
      </c>
      <c r="D7" s="21">
        <f>66360</f>
        <v>66360</v>
      </c>
      <c r="E7" s="21">
        <f>64.8046875</f>
        <v>64.8046875</v>
      </c>
    </row>
    <row r="8">
      <c r="A8" s="21">
        <f>2787</f>
        <v>2787</v>
      </c>
      <c r="B8" s="21">
        <f>3</f>
        <v>3</v>
      </c>
      <c r="C8" s="21">
        <f>2256</f>
        <v>2256</v>
      </c>
      <c r="D8" s="21">
        <f>66360</f>
        <v>66360</v>
      </c>
      <c r="E8" s="21">
        <f>64.8046875</f>
        <v>64.8046875</v>
      </c>
    </row>
    <row r="9">
      <c r="A9" s="21">
        <f>3037</f>
        <v>3037</v>
      </c>
      <c r="B9" s="21">
        <f t="shared" ref="B9:B22" si="0">0</f>
        <v>0</v>
      </c>
      <c r="C9" s="21">
        <f>2452</f>
        <v>2452</v>
      </c>
      <c r="D9" s="21">
        <f>66360</f>
        <v>66360</v>
      </c>
      <c r="E9" s="21">
        <f>64.8046875</f>
        <v>64.8046875</v>
      </c>
    </row>
    <row r="10">
      <c r="A10" s="21">
        <f>3290</f>
        <v>3290</v>
      </c>
      <c r="B10" s="21">
        <f t="shared" si="0"/>
        <v>0</v>
      </c>
      <c r="C10" s="21">
        <f>2650</f>
        <v>2650</v>
      </c>
      <c r="D10" s="21">
        <f>66400</f>
        <v>66400</v>
      </c>
      <c r="E10" s="21">
        <f>64.84375</f>
        <v>64.84375</v>
      </c>
    </row>
    <row r="11">
      <c r="A11" s="21">
        <f>3528</f>
        <v>3528</v>
      </c>
      <c r="B11" s="21">
        <f t="shared" si="0"/>
        <v>0</v>
      </c>
      <c r="C11" s="21">
        <f>2838</f>
        <v>2838</v>
      </c>
      <c r="D11" s="21">
        <f>66412</f>
        <v>66412</v>
      </c>
      <c r="E11" s="21">
        <f>64.85546875</f>
        <v>64.85546875</v>
      </c>
    </row>
    <row r="12">
      <c r="A12" s="21">
        <f>3806</f>
        <v>3806</v>
      </c>
      <c r="B12" s="21">
        <f t="shared" si="0"/>
        <v>0</v>
      </c>
      <c r="C12" s="21">
        <f>2993</f>
        <v>2993</v>
      </c>
      <c r="D12" s="21">
        <f>66413</f>
        <v>66413</v>
      </c>
      <c r="E12" s="21">
        <f>64.8564453125</f>
        <v>64.8564453125</v>
      </c>
    </row>
    <row r="13">
      <c r="A13" s="21">
        <f>4025</f>
        <v>4025</v>
      </c>
      <c r="B13" s="21">
        <f t="shared" si="0"/>
        <v>0</v>
      </c>
      <c r="C13" s="21">
        <f>3209</f>
        <v>3209</v>
      </c>
      <c r="D13" s="21">
        <f>66437</f>
        <v>66437</v>
      </c>
      <c r="E13" s="21">
        <f>64.8798828125</f>
        <v>64.8798828125</v>
      </c>
    </row>
    <row r="14">
      <c r="A14" s="21">
        <f>4236</f>
        <v>4236</v>
      </c>
      <c r="B14" s="21">
        <f t="shared" si="0"/>
        <v>0</v>
      </c>
      <c r="C14" s="21">
        <f>3402</f>
        <v>3402</v>
      </c>
      <c r="D14" s="21">
        <f>66437</f>
        <v>66437</v>
      </c>
      <c r="E14" s="21">
        <f>64.8798828125</f>
        <v>64.8798828125</v>
      </c>
    </row>
    <row r="15">
      <c r="A15" s="21">
        <f>4458</f>
        <v>4458</v>
      </c>
      <c r="B15" s="21">
        <f t="shared" si="0"/>
        <v>0</v>
      </c>
      <c r="C15" s="21">
        <f>3587</f>
        <v>3587</v>
      </c>
      <c r="D15" s="21">
        <f>66441</f>
        <v>66441</v>
      </c>
      <c r="E15" s="21">
        <f>64.8837890625</f>
        <v>64.8837890625</v>
      </c>
    </row>
    <row r="16">
      <c r="A16" s="21">
        <f>4730</f>
        <v>4730</v>
      </c>
      <c r="B16" s="21">
        <f t="shared" si="0"/>
        <v>0</v>
      </c>
      <c r="C16" s="21">
        <f>3738</f>
        <v>3738</v>
      </c>
      <c r="D16" s="21">
        <f t="shared" ref="D16:D30" si="1">66445</f>
        <v>66445</v>
      </c>
      <c r="E16" s="21">
        <f t="shared" ref="E16:E30" si="2">64.8876953125</f>
        <v>64.8876953125</v>
      </c>
    </row>
    <row r="17">
      <c r="A17" s="21">
        <f>4975</f>
        <v>4975</v>
      </c>
      <c r="B17" s="21">
        <f t="shared" si="0"/>
        <v>0</v>
      </c>
      <c r="C17" s="21">
        <f>3953</f>
        <v>3953</v>
      </c>
      <c r="D17" s="21">
        <f t="shared" si="1"/>
        <v>66445</v>
      </c>
      <c r="E17" s="21">
        <f t="shared" si="2"/>
        <v>64.8876953125</v>
      </c>
    </row>
    <row r="18">
      <c r="A18" s="21">
        <f>5189</f>
        <v>5189</v>
      </c>
      <c r="B18" s="21">
        <f t="shared" si="0"/>
        <v>0</v>
      </c>
      <c r="C18" s="21">
        <f>4133</f>
        <v>4133</v>
      </c>
      <c r="D18" s="21">
        <f t="shared" si="1"/>
        <v>66445</v>
      </c>
      <c r="E18" s="21">
        <f t="shared" si="2"/>
        <v>64.8876953125</v>
      </c>
    </row>
    <row r="19">
      <c r="A19" s="21">
        <f>5444</f>
        <v>5444</v>
      </c>
      <c r="B19" s="21">
        <f t="shared" si="0"/>
        <v>0</v>
      </c>
      <c r="C19" s="21">
        <f>4343</f>
        <v>4343</v>
      </c>
      <c r="D19" s="21">
        <f t="shared" si="1"/>
        <v>66445</v>
      </c>
      <c r="E19" s="21">
        <f t="shared" si="2"/>
        <v>64.8876953125</v>
      </c>
    </row>
    <row r="20">
      <c r="A20" s="21">
        <f>5646</f>
        <v>5646</v>
      </c>
      <c r="B20" s="21">
        <f t="shared" si="0"/>
        <v>0</v>
      </c>
      <c r="C20" s="21">
        <f>4537</f>
        <v>4537</v>
      </c>
      <c r="D20" s="21">
        <f t="shared" si="1"/>
        <v>66445</v>
      </c>
      <c r="E20" s="21">
        <f t="shared" si="2"/>
        <v>64.8876953125</v>
      </c>
    </row>
    <row r="21">
      <c r="A21" s="21">
        <f>5856</f>
        <v>5856</v>
      </c>
      <c r="B21" s="21">
        <f t="shared" si="0"/>
        <v>0</v>
      </c>
      <c r="C21" s="21">
        <f>4692</f>
        <v>4692</v>
      </c>
      <c r="D21" s="21">
        <f t="shared" si="1"/>
        <v>66445</v>
      </c>
      <c r="E21" s="21">
        <f t="shared" si="2"/>
        <v>64.8876953125</v>
      </c>
    </row>
    <row r="22">
      <c r="A22" s="21">
        <f>6050</f>
        <v>6050</v>
      </c>
      <c r="B22" s="21">
        <f t="shared" si="0"/>
        <v>0</v>
      </c>
      <c r="C22" s="21">
        <f>4882</f>
        <v>4882</v>
      </c>
      <c r="D22" s="21">
        <f t="shared" si="1"/>
        <v>66445</v>
      </c>
      <c r="E22" s="21">
        <f t="shared" si="2"/>
        <v>64.8876953125</v>
      </c>
    </row>
    <row r="23">
      <c r="A23" s="21">
        <f>6262</f>
        <v>6262</v>
      </c>
      <c r="B23" s="21">
        <f>3</f>
        <v>3</v>
      </c>
      <c r="C23" s="21">
        <f>5055</f>
        <v>5055</v>
      </c>
      <c r="D23" s="21">
        <f t="shared" si="1"/>
        <v>66445</v>
      </c>
      <c r="E23" s="21">
        <f t="shared" si="2"/>
        <v>64.8876953125</v>
      </c>
    </row>
    <row r="24">
      <c r="A24" s="21">
        <f>6496</f>
        <v>6496</v>
      </c>
      <c r="B24" s="21">
        <f>3</f>
        <v>3</v>
      </c>
      <c r="C24" s="21">
        <f>5261</f>
        <v>5261</v>
      </c>
      <c r="D24" s="21">
        <f t="shared" si="1"/>
        <v>66445</v>
      </c>
      <c r="E24" s="21">
        <f t="shared" si="2"/>
        <v>64.8876953125</v>
      </c>
    </row>
    <row r="25">
      <c r="A25" s="21">
        <f>6739</f>
        <v>6739</v>
      </c>
      <c r="B25" s="21">
        <f t="shared" ref="B25:B44" si="3">0</f>
        <v>0</v>
      </c>
      <c r="C25" s="21">
        <f>5414</f>
        <v>5414</v>
      </c>
      <c r="D25" s="21">
        <f t="shared" si="1"/>
        <v>66445</v>
      </c>
      <c r="E25" s="21">
        <f t="shared" si="2"/>
        <v>64.8876953125</v>
      </c>
    </row>
    <row r="26">
      <c r="A26" s="21">
        <f>6950</f>
        <v>6950</v>
      </c>
      <c r="B26" s="21">
        <f t="shared" si="3"/>
        <v>0</v>
      </c>
      <c r="C26" s="21">
        <f>5593</f>
        <v>5593</v>
      </c>
      <c r="D26" s="21">
        <f t="shared" si="1"/>
        <v>66445</v>
      </c>
      <c r="E26" s="21">
        <f t="shared" si="2"/>
        <v>64.8876953125</v>
      </c>
    </row>
    <row r="27">
      <c r="A27" s="21">
        <f>7145</f>
        <v>7145</v>
      </c>
      <c r="B27" s="21">
        <f t="shared" si="3"/>
        <v>0</v>
      </c>
      <c r="C27" s="21">
        <f>5782</f>
        <v>5782</v>
      </c>
      <c r="D27" s="21">
        <f t="shared" si="1"/>
        <v>66445</v>
      </c>
      <c r="E27" s="21">
        <f t="shared" si="2"/>
        <v>64.8876953125</v>
      </c>
    </row>
    <row r="28">
      <c r="A28" s="21">
        <f>7363</f>
        <v>7363</v>
      </c>
      <c r="B28" s="21">
        <f t="shared" si="3"/>
        <v>0</v>
      </c>
      <c r="C28" s="21">
        <f>5983</f>
        <v>5983</v>
      </c>
      <c r="D28" s="21">
        <f t="shared" si="1"/>
        <v>66445</v>
      </c>
      <c r="E28" s="21">
        <f t="shared" si="2"/>
        <v>64.8876953125</v>
      </c>
    </row>
    <row r="29">
      <c r="A29" s="21">
        <f>7626</f>
        <v>7626</v>
      </c>
      <c r="B29" s="21">
        <f t="shared" si="3"/>
        <v>0</v>
      </c>
      <c r="C29" s="21">
        <f>6147</f>
        <v>6147</v>
      </c>
      <c r="D29" s="21">
        <f t="shared" si="1"/>
        <v>66445</v>
      </c>
      <c r="E29" s="21">
        <f t="shared" si="2"/>
        <v>64.8876953125</v>
      </c>
    </row>
    <row r="30">
      <c r="A30" s="21">
        <f>7884</f>
        <v>7884</v>
      </c>
      <c r="B30" s="21">
        <f t="shared" si="3"/>
        <v>0</v>
      </c>
      <c r="C30" s="21">
        <f>6352</f>
        <v>6352</v>
      </c>
      <c r="D30" s="21">
        <f t="shared" si="1"/>
        <v>66445</v>
      </c>
      <c r="E30" s="21">
        <f t="shared" si="2"/>
        <v>64.8876953125</v>
      </c>
    </row>
    <row r="31">
      <c r="A31" s="21">
        <f>8120</f>
        <v>8120</v>
      </c>
      <c r="B31" s="21">
        <f t="shared" si="3"/>
        <v>0</v>
      </c>
      <c r="C31" s="21">
        <f>6530</f>
        <v>6530</v>
      </c>
      <c r="D31" s="21">
        <f>66437</f>
        <v>66437</v>
      </c>
      <c r="E31" s="21">
        <f>64.8798828125</f>
        <v>64.8798828125</v>
      </c>
    </row>
    <row r="32">
      <c r="A32" s="21">
        <f>8343</f>
        <v>8343</v>
      </c>
      <c r="B32" s="21">
        <f t="shared" si="3"/>
        <v>0</v>
      </c>
      <c r="C32" s="21">
        <f>6677</f>
        <v>6677</v>
      </c>
      <c r="D32" s="21">
        <f>66437</f>
        <v>66437</v>
      </c>
      <c r="E32" s="21">
        <f>64.8798828125</f>
        <v>64.8798828125</v>
      </c>
    </row>
    <row r="33">
      <c r="A33" s="21">
        <f>8585</f>
        <v>8585</v>
      </c>
      <c r="B33" s="21">
        <f t="shared" si="3"/>
        <v>0</v>
      </c>
      <c r="C33" s="21">
        <f>6865</f>
        <v>6865</v>
      </c>
      <c r="D33" s="21">
        <f t="shared" ref="D33:D42" si="4">65734</f>
        <v>65734</v>
      </c>
      <c r="E33" s="21">
        <f t="shared" ref="E33:E42" si="5">64.193359375</f>
        <v>64.193359375</v>
      </c>
    </row>
    <row r="34">
      <c r="A34" s="21">
        <f>8846</f>
        <v>8846</v>
      </c>
      <c r="B34" s="21">
        <f t="shared" si="3"/>
        <v>0</v>
      </c>
      <c r="C34" s="21">
        <f>7057</f>
        <v>7057</v>
      </c>
      <c r="D34" s="21">
        <f t="shared" si="4"/>
        <v>65734</v>
      </c>
      <c r="E34" s="21">
        <f t="shared" si="5"/>
        <v>64.193359375</v>
      </c>
    </row>
    <row r="35">
      <c r="A35" s="21">
        <f>9098</f>
        <v>9098</v>
      </c>
      <c r="B35" s="21">
        <f t="shared" si="3"/>
        <v>0</v>
      </c>
      <c r="C35" s="21">
        <f>7225</f>
        <v>7225</v>
      </c>
      <c r="D35" s="21">
        <f t="shared" si="4"/>
        <v>65734</v>
      </c>
      <c r="E35" s="21">
        <f t="shared" si="5"/>
        <v>64.193359375</v>
      </c>
    </row>
    <row r="36">
      <c r="A36" s="21">
        <f>9343</f>
        <v>9343</v>
      </c>
      <c r="B36" s="21">
        <f t="shared" si="3"/>
        <v>0</v>
      </c>
      <c r="C36" s="21">
        <f>7419</f>
        <v>7419</v>
      </c>
      <c r="D36" s="21">
        <f t="shared" si="4"/>
        <v>65734</v>
      </c>
      <c r="E36" s="21">
        <f t="shared" si="5"/>
        <v>64.193359375</v>
      </c>
    </row>
    <row r="37">
      <c r="A37" s="21">
        <f>9594</f>
        <v>9594</v>
      </c>
      <c r="B37" s="21">
        <f t="shared" si="3"/>
        <v>0</v>
      </c>
      <c r="C37" s="21">
        <f>7568</f>
        <v>7568</v>
      </c>
      <c r="D37" s="21">
        <f t="shared" si="4"/>
        <v>65734</v>
      </c>
      <c r="E37" s="21">
        <f t="shared" si="5"/>
        <v>64.193359375</v>
      </c>
    </row>
    <row r="38">
      <c r="A38" s="21">
        <f>9845</f>
        <v>9845</v>
      </c>
      <c r="B38" s="21">
        <f t="shared" si="3"/>
        <v>0</v>
      </c>
      <c r="C38" s="21">
        <f>7794</f>
        <v>7794</v>
      </c>
      <c r="D38" s="21">
        <f t="shared" si="4"/>
        <v>65734</v>
      </c>
      <c r="E38" s="21">
        <f t="shared" si="5"/>
        <v>64.193359375</v>
      </c>
    </row>
    <row r="39">
      <c r="A39" s="21">
        <f>10069</f>
        <v>10069</v>
      </c>
      <c r="B39" s="21">
        <f t="shared" si="3"/>
        <v>0</v>
      </c>
      <c r="C39" s="21">
        <f>8017</f>
        <v>8017</v>
      </c>
      <c r="D39" s="21">
        <f t="shared" si="4"/>
        <v>65734</v>
      </c>
      <c r="E39" s="21">
        <f t="shared" si="5"/>
        <v>64.193359375</v>
      </c>
    </row>
    <row r="40">
      <c r="A40" s="21">
        <f>10264</f>
        <v>10264</v>
      </c>
      <c r="B40" s="21">
        <f t="shared" si="3"/>
        <v>0</v>
      </c>
      <c r="C40" s="21">
        <f>8219</f>
        <v>8219</v>
      </c>
      <c r="D40" s="21">
        <f t="shared" si="4"/>
        <v>65734</v>
      </c>
      <c r="E40" s="21">
        <f t="shared" si="5"/>
        <v>64.193359375</v>
      </c>
    </row>
    <row r="41">
      <c r="A41" s="21">
        <f>10473</f>
        <v>10473</v>
      </c>
      <c r="B41" s="21">
        <f t="shared" si="3"/>
        <v>0</v>
      </c>
      <c r="C41" s="21">
        <f>8413</f>
        <v>8413</v>
      </c>
      <c r="D41" s="21">
        <f t="shared" si="4"/>
        <v>65734</v>
      </c>
      <c r="E41" s="21">
        <f t="shared" si="5"/>
        <v>64.193359375</v>
      </c>
    </row>
    <row r="42">
      <c r="A42" s="21">
        <f>10707</f>
        <v>10707</v>
      </c>
      <c r="B42" s="21">
        <f t="shared" si="3"/>
        <v>0</v>
      </c>
      <c r="C42" s="21">
        <f>8551</f>
        <v>8551</v>
      </c>
      <c r="D42" s="21">
        <f t="shared" si="4"/>
        <v>65734</v>
      </c>
      <c r="E42" s="21">
        <f t="shared" si="5"/>
        <v>64.193359375</v>
      </c>
    </row>
    <row r="43">
      <c r="A43" s="21">
        <f>10966</f>
        <v>10966</v>
      </c>
      <c r="B43" s="21">
        <f t="shared" si="3"/>
        <v>0</v>
      </c>
      <c r="C43" s="21">
        <f>8769</f>
        <v>8769</v>
      </c>
      <c r="D43" s="21">
        <f>65747</f>
        <v>65747</v>
      </c>
      <c r="E43" s="21">
        <f>64.2060546875</f>
        <v>64.2060546875</v>
      </c>
    </row>
    <row r="44">
      <c r="A44" s="21">
        <f>11203</f>
        <v>11203</v>
      </c>
      <c r="B44" s="21">
        <f t="shared" si="3"/>
        <v>0</v>
      </c>
      <c r="C44" s="21">
        <f>8988</f>
        <v>8988</v>
      </c>
      <c r="D44" s="21">
        <f>65747</f>
        <v>65747</v>
      </c>
      <c r="E44" s="21">
        <f>64.2060546875</f>
        <v>64.2060546875</v>
      </c>
    </row>
    <row r="45">
      <c r="A45" s="21">
        <f>11407</f>
        <v>11407</v>
      </c>
      <c r="B45" s="21">
        <f>3</f>
        <v>3</v>
      </c>
      <c r="C45" s="21">
        <f>9189</f>
        <v>9189</v>
      </c>
      <c r="D45" s="21">
        <f>65747</f>
        <v>65747</v>
      </c>
      <c r="E45" s="21">
        <f>64.2060546875</f>
        <v>64.2060546875</v>
      </c>
    </row>
    <row r="46">
      <c r="A46" s="21">
        <f>11674</f>
        <v>11674</v>
      </c>
      <c r="B46" s="21">
        <f>0</f>
        <v>0</v>
      </c>
      <c r="C46" s="21">
        <f>9384</f>
        <v>9384</v>
      </c>
      <c r="D46" s="21">
        <f>65747</f>
        <v>65747</v>
      </c>
      <c r="E46" s="21">
        <f>64.2060546875</f>
        <v>64.2060546875</v>
      </c>
    </row>
    <row r="47">
      <c r="A47" s="21">
        <f>11926</f>
        <v>11926</v>
      </c>
      <c r="B47" s="21">
        <f>0</f>
        <v>0</v>
      </c>
      <c r="C47" s="21">
        <f>9567</f>
        <v>9567</v>
      </c>
      <c r="D47" s="21">
        <f t="shared" ref="D47:D56" si="6">65751</f>
        <v>65751</v>
      </c>
      <c r="E47" s="21">
        <f t="shared" ref="E47:E56" si="7">64.2099609375</f>
        <v>64.2099609375</v>
      </c>
    </row>
    <row r="48">
      <c r="A48" s="21">
        <f>12148</f>
        <v>12148</v>
      </c>
      <c r="B48" s="21">
        <f>0</f>
        <v>0</v>
      </c>
      <c r="C48" s="21">
        <f>9766</f>
        <v>9766</v>
      </c>
      <c r="D48" s="21">
        <f t="shared" si="6"/>
        <v>65751</v>
      </c>
      <c r="E48" s="21">
        <f t="shared" si="7"/>
        <v>64.2099609375</v>
      </c>
    </row>
    <row r="49">
      <c r="A49" s="21">
        <f>12427</f>
        <v>12427</v>
      </c>
      <c r="B49" s="21">
        <f>3</f>
        <v>3</v>
      </c>
      <c r="C49" s="21">
        <f>9964</f>
        <v>9964</v>
      </c>
      <c r="D49" s="21">
        <f t="shared" si="6"/>
        <v>65751</v>
      </c>
      <c r="E49" s="21">
        <f t="shared" si="7"/>
        <v>64.2099609375</v>
      </c>
    </row>
    <row r="50">
      <c r="A50" s="21">
        <f>12651</f>
        <v>12651</v>
      </c>
      <c r="B50" s="21">
        <f>0</f>
        <v>0</v>
      </c>
      <c r="C50" s="21">
        <f>10165</f>
        <v>10165</v>
      </c>
      <c r="D50" s="21">
        <f t="shared" si="6"/>
        <v>65751</v>
      </c>
      <c r="E50" s="21">
        <f t="shared" si="7"/>
        <v>64.2099609375</v>
      </c>
    </row>
    <row r="51">
      <c r="A51" s="21">
        <f>12898</f>
        <v>12898</v>
      </c>
      <c r="B51" s="21">
        <f>0</f>
        <v>0</v>
      </c>
      <c r="C51" s="21">
        <f>10368</f>
        <v>10368</v>
      </c>
      <c r="D51" s="21">
        <f t="shared" si="6"/>
        <v>65751</v>
      </c>
      <c r="E51" s="21">
        <f t="shared" si="7"/>
        <v>64.2099609375</v>
      </c>
    </row>
    <row r="52">
      <c r="A52" s="21">
        <f>13153</f>
        <v>13153</v>
      </c>
      <c r="B52" s="21">
        <f>0</f>
        <v>0</v>
      </c>
      <c r="C52" s="21">
        <f>10559</f>
        <v>10559</v>
      </c>
      <c r="D52" s="21">
        <f t="shared" si="6"/>
        <v>65751</v>
      </c>
      <c r="E52" s="21">
        <f t="shared" si="7"/>
        <v>64.2099609375</v>
      </c>
    </row>
    <row r="53">
      <c r="A53" s="21">
        <f>13375</f>
        <v>13375</v>
      </c>
      <c r="B53" s="21">
        <f>0</f>
        <v>0</v>
      </c>
      <c r="C53" s="21">
        <f>10750</f>
        <v>10750</v>
      </c>
      <c r="D53" s="21">
        <f t="shared" si="6"/>
        <v>65751</v>
      </c>
      <c r="E53" s="21">
        <f t="shared" si="7"/>
        <v>64.2099609375</v>
      </c>
    </row>
    <row r="54">
      <c r="A54" s="21">
        <f>13616</f>
        <v>13616</v>
      </c>
      <c r="B54" s="21">
        <f>0</f>
        <v>0</v>
      </c>
      <c r="C54" s="21">
        <f>10923</f>
        <v>10923</v>
      </c>
      <c r="D54" s="21">
        <f t="shared" si="6"/>
        <v>65751</v>
      </c>
      <c r="E54" s="21">
        <f t="shared" si="7"/>
        <v>64.2099609375</v>
      </c>
    </row>
    <row r="55">
      <c r="A55" s="21">
        <f>13881</f>
        <v>13881</v>
      </c>
      <c r="B55" s="21">
        <f>0</f>
        <v>0</v>
      </c>
      <c r="C55" s="21">
        <f>11101</f>
        <v>11101</v>
      </c>
      <c r="D55" s="21">
        <f t="shared" si="6"/>
        <v>65751</v>
      </c>
      <c r="E55" s="21">
        <f t="shared" si="7"/>
        <v>64.2099609375</v>
      </c>
    </row>
    <row r="56">
      <c r="A56" s="21">
        <f>14148</f>
        <v>14148</v>
      </c>
      <c r="B56" s="21">
        <f>0</f>
        <v>0</v>
      </c>
      <c r="C56" s="21">
        <f>11297</f>
        <v>11297</v>
      </c>
      <c r="D56" s="21">
        <f t="shared" si="6"/>
        <v>65751</v>
      </c>
      <c r="E56" s="21">
        <f t="shared" si="7"/>
        <v>64.2099609375</v>
      </c>
    </row>
    <row r="57">
      <c r="C57" s="21">
        <f>11440</f>
        <v>11440</v>
      </c>
      <c r="D57" s="21">
        <f t="shared" ref="D57:D73" si="8">65772</f>
        <v>65772</v>
      </c>
      <c r="E57" s="21">
        <f t="shared" ref="E57:E73" si="9">64.23046875</f>
        <v>64.23046875</v>
      </c>
    </row>
    <row r="58">
      <c r="C58" s="21">
        <f>11619</f>
        <v>11619</v>
      </c>
      <c r="D58" s="21">
        <f t="shared" si="8"/>
        <v>65772</v>
      </c>
      <c r="E58" s="21">
        <f t="shared" si="9"/>
        <v>64.23046875</v>
      </c>
    </row>
    <row r="59">
      <c r="C59" s="21">
        <f>11841</f>
        <v>11841</v>
      </c>
      <c r="D59" s="21">
        <f t="shared" si="8"/>
        <v>65772</v>
      </c>
      <c r="E59" s="21">
        <f t="shared" si="9"/>
        <v>64.23046875</v>
      </c>
    </row>
    <row r="60">
      <c r="C60" s="21">
        <f>12030</f>
        <v>12030</v>
      </c>
      <c r="D60" s="21">
        <f t="shared" si="8"/>
        <v>65772</v>
      </c>
      <c r="E60" s="21">
        <f t="shared" si="9"/>
        <v>64.23046875</v>
      </c>
    </row>
    <row r="61">
      <c r="C61" s="21">
        <f>12220</f>
        <v>12220</v>
      </c>
      <c r="D61" s="21">
        <f t="shared" si="8"/>
        <v>65772</v>
      </c>
      <c r="E61" s="21">
        <f t="shared" si="9"/>
        <v>64.23046875</v>
      </c>
    </row>
    <row r="62">
      <c r="C62" s="21">
        <f>12393</f>
        <v>12393</v>
      </c>
      <c r="D62" s="21">
        <f t="shared" si="8"/>
        <v>65772</v>
      </c>
      <c r="E62" s="21">
        <f t="shared" si="9"/>
        <v>64.23046875</v>
      </c>
    </row>
    <row r="63">
      <c r="C63" s="21">
        <f>12584</f>
        <v>12584</v>
      </c>
      <c r="D63" s="21">
        <f t="shared" si="8"/>
        <v>65772</v>
      </c>
      <c r="E63" s="21">
        <f t="shared" si="9"/>
        <v>64.23046875</v>
      </c>
    </row>
    <row r="64">
      <c r="C64" s="21">
        <f>12801</f>
        <v>12801</v>
      </c>
      <c r="D64" s="21">
        <f t="shared" si="8"/>
        <v>65772</v>
      </c>
      <c r="E64" s="21">
        <f t="shared" si="9"/>
        <v>64.23046875</v>
      </c>
    </row>
    <row r="65">
      <c r="C65" s="21">
        <f>12968</f>
        <v>12968</v>
      </c>
      <c r="D65" s="21">
        <f t="shared" si="8"/>
        <v>65772</v>
      </c>
      <c r="E65" s="21">
        <f t="shared" si="9"/>
        <v>64.23046875</v>
      </c>
    </row>
    <row r="66">
      <c r="C66" s="21">
        <f>13120</f>
        <v>13120</v>
      </c>
      <c r="D66" s="21">
        <f t="shared" si="8"/>
        <v>65772</v>
      </c>
      <c r="E66" s="21">
        <f t="shared" si="9"/>
        <v>64.23046875</v>
      </c>
    </row>
    <row r="67">
      <c r="C67" s="21">
        <f>13308</f>
        <v>13308</v>
      </c>
      <c r="D67" s="21">
        <f t="shared" si="8"/>
        <v>65772</v>
      </c>
      <c r="E67" s="21">
        <f t="shared" si="9"/>
        <v>64.23046875</v>
      </c>
    </row>
    <row r="68">
      <c r="C68" s="21">
        <f>13466</f>
        <v>13466</v>
      </c>
      <c r="D68" s="21">
        <f t="shared" si="8"/>
        <v>65772</v>
      </c>
      <c r="E68" s="21">
        <f t="shared" si="9"/>
        <v>64.23046875</v>
      </c>
    </row>
    <row r="69">
      <c r="C69" s="21">
        <f>13626</f>
        <v>13626</v>
      </c>
      <c r="D69" s="21">
        <f t="shared" si="8"/>
        <v>65772</v>
      </c>
      <c r="E69" s="21">
        <f t="shared" si="9"/>
        <v>64.23046875</v>
      </c>
    </row>
    <row r="70">
      <c r="C70" s="21">
        <f>13809</f>
        <v>13809</v>
      </c>
      <c r="D70" s="21">
        <f t="shared" si="8"/>
        <v>65772</v>
      </c>
      <c r="E70" s="21">
        <f t="shared" si="9"/>
        <v>64.23046875</v>
      </c>
    </row>
    <row r="71">
      <c r="C71" s="21">
        <f>14019</f>
        <v>14019</v>
      </c>
      <c r="D71" s="21">
        <f t="shared" si="8"/>
        <v>65772</v>
      </c>
      <c r="E71" s="21">
        <f t="shared" si="9"/>
        <v>64.23046875</v>
      </c>
    </row>
    <row r="72">
      <c r="C72" s="21">
        <f>14146</f>
        <v>14146</v>
      </c>
      <c r="D72" s="21">
        <f t="shared" si="8"/>
        <v>65772</v>
      </c>
      <c r="E72" s="21">
        <f t="shared" si="9"/>
        <v>64.23046875</v>
      </c>
    </row>
    <row r="73">
      <c r="C73" s="21">
        <f>14295</f>
        <v>14295</v>
      </c>
      <c r="D73" s="21">
        <f t="shared" si="8"/>
        <v>65772</v>
      </c>
      <c r="E73" s="21">
        <f t="shared" si="9"/>
        <v>64.23046875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2015-10-15T14:20:54Z</dcterms:modified>
  <cp:lastPrinted>2016-01-08T15:46:48Z</cp:lastPrinted>
</cp:coreProperties>
</file>