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<sst xmlns="http://schemas.openxmlformats.org/spreadsheetml/2006/main" count="5" uniqueCount="5">
  <si>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</si>
  <si>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</si>
  <si>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</si>
  <si>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</si>
  <si>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237(67x)</t>
  </si>
  <si>
    <t>AVERAGE: 182(88x)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</si>
</sst>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Sheet1!$A$2:$A$68</c:f>
              <c:numCache/>
            </c:numRef>
          </c:cat>
          <c:val>
            <c:numRef>
              <c:f>Sheet1!$B$2:$B$68</c:f>
              <c:numCache/>
            </c:numRef>
          </c:val>
          <c:smooth val="0"/>
        </c:ser>
        <c:marker val="1"/>
        <c:axId val="1822630059"/>
        <c:axId val="1356236848"/>
      </c:lineChart>
      <c:catAx>
        <c:axId val="18226300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56236848"/>
        <c:crosses val="autoZero"/>
        <c:auto val="1"/>
        <c:lblOffset val="100"/>
        <c:tickLblSkip val="1"/>
        <c:tickMarkSkip val="1"/>
        <c:noMultiLvlLbl val="0"/>
      </c:catAx>
      <c:valAx>
        <c:axId val="135623684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2263005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Sheet1!$C$2:$C$89</c:f>
              <c:numCache/>
            </c:numRef>
          </c:cat>
          <c:val>
            <c:numRef>
              <c:f>Sheet1!$E$2:$E$89</c:f>
              <c:numCache/>
            </c:numRef>
          </c:val>
          <c:smooth val="0"/>
        </c:ser>
        <c:marker val="1"/>
        <c:axId val="508760925"/>
        <c:axId val="1987354705"/>
      </c:lineChart>
      <c:catAx>
        <c:axId val="50876092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87354705"/>
        <c:crosses val="autoZero"/>
        <c:auto val="1"/>
        <c:lblOffset val="100"/>
        <c:tickLblSkip val="1"/>
        <c:tickMarkSkip val="1"/>
        <c:noMultiLvlLbl val="0"/>
      </c:catAx>
      <c:valAx>
        <c:axId val="19873547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50876092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9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1669</f>
        <v>1669</v>
      </c>
      <c r="B2" s="21">
        <f>26</f>
        <v>26</v>
      </c>
      <c r="C2" s="21">
        <f>1655</f>
        <v>1655</v>
      </c>
      <c r="D2" s="21">
        <f>6650</f>
        <v>6650</v>
      </c>
      <c r="E2" s="21">
        <f>6.494140625</f>
        <v>6.494140625</v>
      </c>
      <c r="G2" s="21">
        <f>237</f>
        <v>237</v>
      </c>
    </row>
    <row r="3">
      <c r="A3" s="21">
        <f>1936</f>
        <v>1936</v>
      </c>
      <c r="B3" s="21">
        <f>37</f>
        <v>37</v>
      </c>
      <c r="C3" s="21">
        <f>1824</f>
        <v>1824</v>
      </c>
      <c r="D3" s="21">
        <f>17567</f>
        <v>17567</v>
      </c>
      <c r="E3" s="21">
        <f>17.1552734375</f>
        <v>17.1552734375</v>
      </c>
    </row>
    <row r="4">
      <c r="A4" s="21">
        <f>2168</f>
        <v>2168</v>
      </c>
      <c r="B4" s="21">
        <f>7</f>
        <v>7</v>
      </c>
      <c r="C4" s="21">
        <f>1987</f>
        <v>1987</v>
      </c>
      <c r="D4" s="21">
        <f>61146</f>
        <v>61146</v>
      </c>
      <c r="E4" s="21">
        <f>59.712890625</f>
        <v>59.712890625</v>
      </c>
      <c r="G4" s="21" t="s">
        <v>5</v>
      </c>
    </row>
    <row r="5">
      <c r="A5" s="21">
        <f>2429</f>
        <v>2429</v>
      </c>
      <c r="B5" s="21">
        <f>0</f>
        <v>0</v>
      </c>
      <c r="C5" s="21">
        <f>2145</f>
        <v>2145</v>
      </c>
      <c r="D5" s="21">
        <f>65865</f>
        <v>65865</v>
      </c>
      <c r="E5" s="21">
        <f>64.3212890625</f>
        <v>64.3212890625</v>
      </c>
      <c r="G5" s="21">
        <f>182</f>
        <v>182</v>
      </c>
    </row>
    <row r="6">
      <c r="A6" s="21">
        <f>2645</f>
        <v>2645</v>
      </c>
      <c r="B6" s="21">
        <f>0</f>
        <v>0</v>
      </c>
      <c r="C6" s="21">
        <f>2349</f>
        <v>2349</v>
      </c>
      <c r="D6" s="21">
        <f>66444</f>
        <v>66444</v>
      </c>
      <c r="E6" s="21">
        <f>64.88671875</f>
        <v>64.88671875</v>
      </c>
    </row>
    <row r="7">
      <c r="A7" s="21">
        <f>2905</f>
        <v>2905</v>
      </c>
      <c r="B7" s="21">
        <f>3</f>
        <v>3</v>
      </c>
      <c r="C7" s="21">
        <f>2547</f>
        <v>2547</v>
      </c>
      <c r="D7" s="21">
        <f>66456</f>
        <v>66456</v>
      </c>
      <c r="E7" s="21">
        <f>64.8984375</f>
        <v>64.8984375</v>
      </c>
    </row>
    <row r="8">
      <c r="A8" s="21">
        <f>3173</f>
        <v>3173</v>
      </c>
      <c r="B8" s="21">
        <f>3</f>
        <v>3</v>
      </c>
      <c r="C8" s="21">
        <f>2748</f>
        <v>2748</v>
      </c>
      <c r="D8" s="21">
        <f>66332</f>
        <v>66332</v>
      </c>
      <c r="E8" s="21">
        <f>64.77734375</f>
        <v>64.77734375</v>
      </c>
    </row>
    <row r="9">
      <c r="A9" s="21">
        <f>3437</f>
        <v>3437</v>
      </c>
      <c r="B9" s="21">
        <f>0</f>
        <v>0</v>
      </c>
      <c r="C9" s="21">
        <f>2948</f>
        <v>2948</v>
      </c>
      <c r="D9" s="21">
        <f>66367</f>
        <v>66367</v>
      </c>
      <c r="E9" s="21">
        <f>64.8115234375</f>
        <v>64.8115234375</v>
      </c>
    </row>
    <row r="10">
      <c r="A10" s="21">
        <f>3650</f>
        <v>3650</v>
      </c>
      <c r="B10" s="21">
        <f>0</f>
        <v>0</v>
      </c>
      <c r="C10" s="21">
        <f>3122</f>
        <v>3122</v>
      </c>
      <c r="D10" s="21">
        <f>66380</f>
        <v>66380</v>
      </c>
      <c r="E10" s="21">
        <f>64.82421875</f>
        <v>64.82421875</v>
      </c>
    </row>
    <row r="11">
      <c r="A11" s="21">
        <f>3913</f>
        <v>3913</v>
      </c>
      <c r="B11" s="21">
        <f>3</f>
        <v>3</v>
      </c>
      <c r="C11" s="21">
        <f>3350</f>
        <v>3350</v>
      </c>
      <c r="D11" s="21">
        <f>66384</f>
        <v>66384</v>
      </c>
      <c r="E11" s="21">
        <f>64.828125</f>
        <v>64.828125</v>
      </c>
    </row>
    <row r="12">
      <c r="A12" s="21">
        <f>4197</f>
        <v>4197</v>
      </c>
      <c r="B12" s="21">
        <f>2</f>
        <v>2</v>
      </c>
      <c r="C12" s="21">
        <f>3531</f>
        <v>3531</v>
      </c>
      <c r="D12" s="21">
        <f>66396</f>
        <v>66396</v>
      </c>
      <c r="E12" s="21">
        <f>64.83984375</f>
        <v>64.83984375</v>
      </c>
    </row>
    <row r="13">
      <c r="A13" s="21">
        <f>4471</f>
        <v>4471</v>
      </c>
      <c r="B13" s="21">
        <f>0</f>
        <v>0</v>
      </c>
      <c r="C13" s="21">
        <f>3697</f>
        <v>3697</v>
      </c>
      <c r="D13" s="21">
        <f>66414</f>
        <v>66414</v>
      </c>
      <c r="E13" s="21">
        <f>64.857421875</f>
        <v>64.857421875</v>
      </c>
    </row>
    <row r="14">
      <c r="A14" s="21">
        <f>4719</f>
        <v>4719</v>
      </c>
      <c r="B14" s="21">
        <f>0</f>
        <v>0</v>
      </c>
      <c r="C14" s="21">
        <f>3867</f>
        <v>3867</v>
      </c>
      <c r="D14" s="21">
        <f>66414</f>
        <v>66414</v>
      </c>
      <c r="E14" s="21">
        <f>64.857421875</f>
        <v>64.857421875</v>
      </c>
    </row>
    <row r="15">
      <c r="A15" s="21">
        <f>4930</f>
        <v>4930</v>
      </c>
      <c r="B15" s="21">
        <f>3</f>
        <v>3</v>
      </c>
      <c r="C15" s="21">
        <f>4081</f>
        <v>4081</v>
      </c>
      <c r="D15" s="21">
        <f t="shared" ref="D15:D26" si="0">66418</f>
        <v>66418</v>
      </c>
      <c r="E15" s="21">
        <f t="shared" ref="E15:E26" si="1">64.861328125</f>
        <v>64.861328125</v>
      </c>
    </row>
    <row r="16">
      <c r="A16" s="21">
        <f>5167</f>
        <v>5167</v>
      </c>
      <c r="B16" s="21">
        <f>3</f>
        <v>3</v>
      </c>
      <c r="C16" s="21">
        <f>4286</f>
        <v>4286</v>
      </c>
      <c r="D16" s="21">
        <f t="shared" si="0"/>
        <v>66418</v>
      </c>
      <c r="E16" s="21">
        <f t="shared" si="1"/>
        <v>64.861328125</v>
      </c>
    </row>
    <row r="17">
      <c r="A17" s="21">
        <f>5372</f>
        <v>5372</v>
      </c>
      <c r="B17" s="21">
        <f>0</f>
        <v>0</v>
      </c>
      <c r="C17" s="21">
        <f>4421</f>
        <v>4421</v>
      </c>
      <c r="D17" s="21">
        <f t="shared" si="0"/>
        <v>66418</v>
      </c>
      <c r="E17" s="21">
        <f t="shared" si="1"/>
        <v>64.861328125</v>
      </c>
    </row>
    <row r="18">
      <c r="A18" s="21">
        <f>5600</f>
        <v>5600</v>
      </c>
      <c r="B18" s="21">
        <f>0</f>
        <v>0</v>
      </c>
      <c r="C18" s="21">
        <f>4637</f>
        <v>4637</v>
      </c>
      <c r="D18" s="21">
        <f t="shared" si="0"/>
        <v>66418</v>
      </c>
      <c r="E18" s="21">
        <f t="shared" si="1"/>
        <v>64.861328125</v>
      </c>
    </row>
    <row r="19">
      <c r="A19" s="21">
        <f>5878</f>
        <v>5878</v>
      </c>
      <c r="B19" s="21">
        <f>0</f>
        <v>0</v>
      </c>
      <c r="C19" s="21">
        <f>4838</f>
        <v>4838</v>
      </c>
      <c r="D19" s="21">
        <f t="shared" si="0"/>
        <v>66418</v>
      </c>
      <c r="E19" s="21">
        <f t="shared" si="1"/>
        <v>64.861328125</v>
      </c>
    </row>
    <row r="20">
      <c r="A20" s="21">
        <f>6097</f>
        <v>6097</v>
      </c>
      <c r="B20" s="21">
        <f>0</f>
        <v>0</v>
      </c>
      <c r="C20" s="21">
        <f>5043</f>
        <v>5043</v>
      </c>
      <c r="D20" s="21">
        <f t="shared" si="0"/>
        <v>66418</v>
      </c>
      <c r="E20" s="21">
        <f t="shared" si="1"/>
        <v>64.861328125</v>
      </c>
    </row>
    <row r="21">
      <c r="A21" s="21">
        <f>6339</f>
        <v>6339</v>
      </c>
      <c r="B21" s="21">
        <f>0</f>
        <v>0</v>
      </c>
      <c r="C21" s="21">
        <f>5243</f>
        <v>5243</v>
      </c>
      <c r="D21" s="21">
        <f t="shared" si="0"/>
        <v>66418</v>
      </c>
      <c r="E21" s="21">
        <f t="shared" si="1"/>
        <v>64.861328125</v>
      </c>
    </row>
    <row r="22">
      <c r="A22" s="21">
        <f>6621</f>
        <v>6621</v>
      </c>
      <c r="B22" s="21">
        <f>0</f>
        <v>0</v>
      </c>
      <c r="C22" s="21">
        <f>5428</f>
        <v>5428</v>
      </c>
      <c r="D22" s="21">
        <f t="shared" si="0"/>
        <v>66418</v>
      </c>
      <c r="E22" s="21">
        <f t="shared" si="1"/>
        <v>64.861328125</v>
      </c>
    </row>
    <row r="23">
      <c r="A23" s="21">
        <f>6863</f>
        <v>6863</v>
      </c>
      <c r="B23" s="21">
        <f>2</f>
        <v>2</v>
      </c>
      <c r="C23" s="21">
        <f>5584</f>
        <v>5584</v>
      </c>
      <c r="D23" s="21">
        <f t="shared" si="0"/>
        <v>66418</v>
      </c>
      <c r="E23" s="21">
        <f t="shared" si="1"/>
        <v>64.861328125</v>
      </c>
    </row>
    <row r="24">
      <c r="A24" s="21">
        <f>7118</f>
        <v>7118</v>
      </c>
      <c r="B24" s="21">
        <f>5</f>
        <v>5</v>
      </c>
      <c r="C24" s="21">
        <f>5810</f>
        <v>5810</v>
      </c>
      <c r="D24" s="21">
        <f t="shared" si="0"/>
        <v>66418</v>
      </c>
      <c r="E24" s="21">
        <f t="shared" si="1"/>
        <v>64.861328125</v>
      </c>
    </row>
    <row r="25">
      <c r="A25" s="21">
        <f>7349</f>
        <v>7349</v>
      </c>
      <c r="B25" s="21">
        <f t="shared" ref="B25:B43" si="2">0</f>
        <v>0</v>
      </c>
      <c r="C25" s="21">
        <f>6007</f>
        <v>6007</v>
      </c>
      <c r="D25" s="21">
        <f t="shared" si="0"/>
        <v>66418</v>
      </c>
      <c r="E25" s="21">
        <f t="shared" si="1"/>
        <v>64.861328125</v>
      </c>
    </row>
    <row r="26">
      <c r="A26" s="21">
        <f>7565</f>
        <v>7565</v>
      </c>
      <c r="B26" s="21">
        <f t="shared" si="2"/>
        <v>0</v>
      </c>
      <c r="C26" s="21">
        <f>6194</f>
        <v>6194</v>
      </c>
      <c r="D26" s="21">
        <f t="shared" si="0"/>
        <v>66418</v>
      </c>
      <c r="E26" s="21">
        <f t="shared" si="1"/>
        <v>64.861328125</v>
      </c>
    </row>
    <row r="27">
      <c r="A27" s="21">
        <f>7766</f>
        <v>7766</v>
      </c>
      <c r="B27" s="21">
        <f t="shared" si="2"/>
        <v>0</v>
      </c>
      <c r="C27" s="21">
        <f>6389</f>
        <v>6389</v>
      </c>
      <c r="D27" s="21">
        <f>66422</f>
        <v>66422</v>
      </c>
      <c r="E27" s="21">
        <f>64.865234375</f>
        <v>64.865234375</v>
      </c>
    </row>
    <row r="28">
      <c r="A28" s="21">
        <f>8027</f>
        <v>8027</v>
      </c>
      <c r="B28" s="21">
        <f t="shared" si="2"/>
        <v>0</v>
      </c>
      <c r="C28" s="21">
        <f>6552</f>
        <v>6552</v>
      </c>
      <c r="D28" s="21">
        <f>66422</f>
        <v>66422</v>
      </c>
      <c r="E28" s="21">
        <f>64.865234375</f>
        <v>64.865234375</v>
      </c>
    </row>
    <row r="29">
      <c r="A29" s="21">
        <f>8230</f>
        <v>8230</v>
      </c>
      <c r="B29" s="21">
        <f t="shared" si="2"/>
        <v>0</v>
      </c>
      <c r="C29" s="21">
        <f>6754</f>
        <v>6754</v>
      </c>
      <c r="D29" s="21">
        <f>66428</f>
        <v>66428</v>
      </c>
      <c r="E29" s="21">
        <f>64.87109375</f>
        <v>64.87109375</v>
      </c>
    </row>
    <row r="30">
      <c r="A30" s="21">
        <f>8447</f>
        <v>8447</v>
      </c>
      <c r="B30" s="21">
        <f t="shared" si="2"/>
        <v>0</v>
      </c>
      <c r="C30" s="21">
        <f>6960</f>
        <v>6960</v>
      </c>
      <c r="D30" s="21">
        <f>66428</f>
        <v>66428</v>
      </c>
      <c r="E30" s="21">
        <f>64.87109375</f>
        <v>64.87109375</v>
      </c>
    </row>
    <row r="31">
      <c r="A31" s="21">
        <f>8645</f>
        <v>8645</v>
      </c>
      <c r="B31" s="21">
        <f t="shared" si="2"/>
        <v>0</v>
      </c>
      <c r="C31" s="21">
        <f>7107</f>
        <v>7107</v>
      </c>
      <c r="D31" s="21">
        <f>66409</f>
        <v>66409</v>
      </c>
      <c r="E31" s="21">
        <f>64.8525390625</f>
        <v>64.8525390625</v>
      </c>
    </row>
    <row r="32">
      <c r="A32" s="21">
        <f>8886</f>
        <v>8886</v>
      </c>
      <c r="B32" s="21">
        <f t="shared" si="2"/>
        <v>0</v>
      </c>
      <c r="C32" s="21">
        <f>7283</f>
        <v>7283</v>
      </c>
      <c r="D32" s="21">
        <f t="shared" ref="D32:D55" si="3">65725</f>
        <v>65725</v>
      </c>
      <c r="E32" s="21">
        <f t="shared" ref="E32:E55" si="4">64.1845703125</f>
        <v>64.1845703125</v>
      </c>
    </row>
    <row r="33">
      <c r="A33" s="21">
        <f>9175</f>
        <v>9175</v>
      </c>
      <c r="B33" s="21">
        <f t="shared" si="2"/>
        <v>0</v>
      </c>
      <c r="C33" s="21">
        <f>7461</f>
        <v>7461</v>
      </c>
      <c r="D33" s="21">
        <f t="shared" si="3"/>
        <v>65725</v>
      </c>
      <c r="E33" s="21">
        <f t="shared" si="4"/>
        <v>64.1845703125</v>
      </c>
    </row>
    <row r="34">
      <c r="A34" s="21">
        <f>9421</f>
        <v>9421</v>
      </c>
      <c r="B34" s="21">
        <f t="shared" si="2"/>
        <v>0</v>
      </c>
      <c r="C34" s="21">
        <f>7648</f>
        <v>7648</v>
      </c>
      <c r="D34" s="21">
        <f t="shared" si="3"/>
        <v>65725</v>
      </c>
      <c r="E34" s="21">
        <f t="shared" si="4"/>
        <v>64.1845703125</v>
      </c>
    </row>
    <row r="35">
      <c r="A35" s="21">
        <f>9614</f>
        <v>9614</v>
      </c>
      <c r="B35" s="21">
        <f t="shared" si="2"/>
        <v>0</v>
      </c>
      <c r="C35" s="21">
        <f>7828</f>
        <v>7828</v>
      </c>
      <c r="D35" s="21">
        <f t="shared" si="3"/>
        <v>65725</v>
      </c>
      <c r="E35" s="21">
        <f t="shared" si="4"/>
        <v>64.1845703125</v>
      </c>
    </row>
    <row r="36">
      <c r="A36" s="21">
        <f>9829</f>
        <v>9829</v>
      </c>
      <c r="B36" s="21">
        <f t="shared" si="2"/>
        <v>0</v>
      </c>
      <c r="C36" s="21">
        <f>7977</f>
        <v>7977</v>
      </c>
      <c r="D36" s="21">
        <f t="shared" si="3"/>
        <v>65725</v>
      </c>
      <c r="E36" s="21">
        <f t="shared" si="4"/>
        <v>64.1845703125</v>
      </c>
    </row>
    <row r="37">
      <c r="A37" s="21">
        <f>10068</f>
        <v>10068</v>
      </c>
      <c r="B37" s="21">
        <f t="shared" si="2"/>
        <v>0</v>
      </c>
      <c r="C37" s="21">
        <f>8123</f>
        <v>8123</v>
      </c>
      <c r="D37" s="21">
        <f t="shared" si="3"/>
        <v>65725</v>
      </c>
      <c r="E37" s="21">
        <f t="shared" si="4"/>
        <v>64.1845703125</v>
      </c>
    </row>
    <row r="38">
      <c r="A38" s="21">
        <f>10286</f>
        <v>10286</v>
      </c>
      <c r="B38" s="21">
        <f t="shared" si="2"/>
        <v>0</v>
      </c>
      <c r="C38" s="21">
        <f>8323</f>
        <v>8323</v>
      </c>
      <c r="D38" s="21">
        <f t="shared" si="3"/>
        <v>65725</v>
      </c>
      <c r="E38" s="21">
        <f t="shared" si="4"/>
        <v>64.1845703125</v>
      </c>
    </row>
    <row r="39">
      <c r="A39" s="21">
        <f>10506</f>
        <v>10506</v>
      </c>
      <c r="B39" s="21">
        <f t="shared" si="2"/>
        <v>0</v>
      </c>
      <c r="C39" s="21">
        <f>8528</f>
        <v>8528</v>
      </c>
      <c r="D39" s="21">
        <f t="shared" si="3"/>
        <v>65725</v>
      </c>
      <c r="E39" s="21">
        <f t="shared" si="4"/>
        <v>64.1845703125</v>
      </c>
    </row>
    <row r="40">
      <c r="A40" s="21">
        <f>10732</f>
        <v>10732</v>
      </c>
      <c r="B40" s="21">
        <f t="shared" si="2"/>
        <v>0</v>
      </c>
      <c r="C40" s="21">
        <f>8736</f>
        <v>8736</v>
      </c>
      <c r="D40" s="21">
        <f t="shared" si="3"/>
        <v>65725</v>
      </c>
      <c r="E40" s="21">
        <f t="shared" si="4"/>
        <v>64.1845703125</v>
      </c>
    </row>
    <row r="41">
      <c r="A41" s="21">
        <f>10948</f>
        <v>10948</v>
      </c>
      <c r="B41" s="21">
        <f t="shared" si="2"/>
        <v>0</v>
      </c>
      <c r="C41" s="21">
        <f>8941</f>
        <v>8941</v>
      </c>
      <c r="D41" s="21">
        <f t="shared" si="3"/>
        <v>65725</v>
      </c>
      <c r="E41" s="21">
        <f t="shared" si="4"/>
        <v>64.1845703125</v>
      </c>
    </row>
    <row r="42">
      <c r="A42" s="21">
        <f>11217</f>
        <v>11217</v>
      </c>
      <c r="B42" s="21">
        <f t="shared" si="2"/>
        <v>0</v>
      </c>
      <c r="C42" s="21">
        <f>9124</f>
        <v>9124</v>
      </c>
      <c r="D42" s="21">
        <f t="shared" si="3"/>
        <v>65725</v>
      </c>
      <c r="E42" s="21">
        <f t="shared" si="4"/>
        <v>64.1845703125</v>
      </c>
    </row>
    <row r="43">
      <c r="A43" s="21">
        <f>11428</f>
        <v>11428</v>
      </c>
      <c r="B43" s="21">
        <f t="shared" si="2"/>
        <v>0</v>
      </c>
      <c r="C43" s="21">
        <f>9349</f>
        <v>9349</v>
      </c>
      <c r="D43" s="21">
        <f t="shared" si="3"/>
        <v>65725</v>
      </c>
      <c r="E43" s="21">
        <f t="shared" si="4"/>
        <v>64.1845703125</v>
      </c>
    </row>
    <row r="44">
      <c r="A44" s="21">
        <f>11640</f>
        <v>11640</v>
      </c>
      <c r="B44" s="21">
        <f>3</f>
        <v>3</v>
      </c>
      <c r="C44" s="21">
        <f>9562</f>
        <v>9562</v>
      </c>
      <c r="D44" s="21">
        <f t="shared" si="3"/>
        <v>65725</v>
      </c>
      <c r="E44" s="21">
        <f t="shared" si="4"/>
        <v>64.1845703125</v>
      </c>
    </row>
    <row r="45">
      <c r="A45" s="21">
        <f>11853</f>
        <v>11853</v>
      </c>
      <c r="B45" s="21">
        <f>0</f>
        <v>0</v>
      </c>
      <c r="C45" s="21">
        <f>9753</f>
        <v>9753</v>
      </c>
      <c r="D45" s="21">
        <f t="shared" si="3"/>
        <v>65725</v>
      </c>
      <c r="E45" s="21">
        <f t="shared" si="4"/>
        <v>64.1845703125</v>
      </c>
    </row>
    <row r="46">
      <c r="A46" s="21">
        <f>12131</f>
        <v>12131</v>
      </c>
      <c r="B46" s="21">
        <f>0</f>
        <v>0</v>
      </c>
      <c r="C46" s="21">
        <f>9969</f>
        <v>9969</v>
      </c>
      <c r="D46" s="21">
        <f t="shared" si="3"/>
        <v>65725</v>
      </c>
      <c r="E46" s="21">
        <f t="shared" si="4"/>
        <v>64.1845703125</v>
      </c>
    </row>
    <row r="47">
      <c r="A47" s="21">
        <f>12402</f>
        <v>12402</v>
      </c>
      <c r="B47" s="21">
        <f>0</f>
        <v>0</v>
      </c>
      <c r="C47" s="21">
        <f>10132</f>
        <v>10132</v>
      </c>
      <c r="D47" s="21">
        <f t="shared" si="3"/>
        <v>65725</v>
      </c>
      <c r="E47" s="21">
        <f t="shared" si="4"/>
        <v>64.1845703125</v>
      </c>
    </row>
    <row r="48">
      <c r="A48" s="21">
        <f>12635</f>
        <v>12635</v>
      </c>
      <c r="B48" s="21">
        <f>0</f>
        <v>0</v>
      </c>
      <c r="C48" s="21">
        <f>10261</f>
        <v>10261</v>
      </c>
      <c r="D48" s="21">
        <f t="shared" si="3"/>
        <v>65725</v>
      </c>
      <c r="E48" s="21">
        <f t="shared" si="4"/>
        <v>64.1845703125</v>
      </c>
    </row>
    <row r="49">
      <c r="A49" s="21">
        <f>12892</f>
        <v>12892</v>
      </c>
      <c r="B49" s="21">
        <f>0</f>
        <v>0</v>
      </c>
      <c r="C49" s="21">
        <f>10446</f>
        <v>10446</v>
      </c>
      <c r="D49" s="21">
        <f t="shared" si="3"/>
        <v>65725</v>
      </c>
      <c r="E49" s="21">
        <f t="shared" si="4"/>
        <v>64.1845703125</v>
      </c>
    </row>
    <row r="50">
      <c r="A50" s="21">
        <f>13140</f>
        <v>13140</v>
      </c>
      <c r="B50" s="21">
        <f>0</f>
        <v>0</v>
      </c>
      <c r="C50" s="21">
        <f>10646</f>
        <v>10646</v>
      </c>
      <c r="D50" s="21">
        <f t="shared" si="3"/>
        <v>65725</v>
      </c>
      <c r="E50" s="21">
        <f t="shared" si="4"/>
        <v>64.1845703125</v>
      </c>
    </row>
    <row r="51">
      <c r="A51" s="21">
        <f>13424</f>
        <v>13424</v>
      </c>
      <c r="B51" s="21">
        <f>2</f>
        <v>2</v>
      </c>
      <c r="C51" s="21">
        <f>10810</f>
        <v>10810</v>
      </c>
      <c r="D51" s="21">
        <f t="shared" si="3"/>
        <v>65725</v>
      </c>
      <c r="E51" s="21">
        <f t="shared" si="4"/>
        <v>64.1845703125</v>
      </c>
    </row>
    <row r="52">
      <c r="A52" s="21">
        <f>13663</f>
        <v>13663</v>
      </c>
      <c r="B52" s="21">
        <f t="shared" ref="B52:B68" si="5">0</f>
        <v>0</v>
      </c>
      <c r="C52" s="21">
        <f>11013</f>
        <v>11013</v>
      </c>
      <c r="D52" s="21">
        <f t="shared" si="3"/>
        <v>65725</v>
      </c>
      <c r="E52" s="21">
        <f t="shared" si="4"/>
        <v>64.1845703125</v>
      </c>
    </row>
    <row r="53">
      <c r="A53" s="21">
        <f>13872</f>
        <v>13872</v>
      </c>
      <c r="B53" s="21">
        <f t="shared" si="5"/>
        <v>0</v>
      </c>
      <c r="C53" s="21">
        <f>11175</f>
        <v>11175</v>
      </c>
      <c r="D53" s="21">
        <f t="shared" si="3"/>
        <v>65725</v>
      </c>
      <c r="E53" s="21">
        <f t="shared" si="4"/>
        <v>64.1845703125</v>
      </c>
    </row>
    <row r="54">
      <c r="A54" s="21">
        <f>14131</f>
        <v>14131</v>
      </c>
      <c r="B54" s="21">
        <f t="shared" si="5"/>
        <v>0</v>
      </c>
      <c r="C54" s="21">
        <f>11361</f>
        <v>11361</v>
      </c>
      <c r="D54" s="21">
        <f t="shared" si="3"/>
        <v>65725</v>
      </c>
      <c r="E54" s="21">
        <f t="shared" si="4"/>
        <v>64.1845703125</v>
      </c>
    </row>
    <row r="55">
      <c r="A55" s="21">
        <f>14375</f>
        <v>14375</v>
      </c>
      <c r="B55" s="21">
        <f t="shared" si="5"/>
        <v>0</v>
      </c>
      <c r="C55" s="21">
        <f>11547</f>
        <v>11547</v>
      </c>
      <c r="D55" s="21">
        <f t="shared" si="3"/>
        <v>65725</v>
      </c>
      <c r="E55" s="21">
        <f t="shared" si="4"/>
        <v>64.1845703125</v>
      </c>
    </row>
    <row r="56">
      <c r="A56" s="21">
        <f>14577</f>
        <v>14577</v>
      </c>
      <c r="B56" s="21">
        <f t="shared" si="5"/>
        <v>0</v>
      </c>
      <c r="C56" s="21">
        <f>11741</f>
        <v>11741</v>
      </c>
      <c r="D56" s="21">
        <f>65745</f>
        <v>65745</v>
      </c>
      <c r="E56" s="21">
        <f>64.2041015625</f>
        <v>64.2041015625</v>
      </c>
    </row>
    <row r="57">
      <c r="A57" s="21">
        <f>14814</f>
        <v>14814</v>
      </c>
      <c r="B57" s="21">
        <f t="shared" si="5"/>
        <v>0</v>
      </c>
      <c r="C57" s="21">
        <f>11967</f>
        <v>11967</v>
      </c>
      <c r="D57" s="21">
        <f>65749</f>
        <v>65749</v>
      </c>
      <c r="E57" s="21">
        <f>64.2080078125</f>
        <v>64.2080078125</v>
      </c>
    </row>
    <row r="58">
      <c r="A58" s="21">
        <f>15039</f>
        <v>15039</v>
      </c>
      <c r="B58" s="21">
        <f t="shared" si="5"/>
        <v>0</v>
      </c>
      <c r="C58" s="21">
        <f>12127</f>
        <v>12127</v>
      </c>
      <c r="D58" s="21">
        <f>65749</f>
        <v>65749</v>
      </c>
      <c r="E58" s="21">
        <f>64.2080078125</f>
        <v>64.2080078125</v>
      </c>
    </row>
    <row r="59">
      <c r="A59" s="21">
        <f>15310</f>
        <v>15310</v>
      </c>
      <c r="B59" s="21">
        <f t="shared" si="5"/>
        <v>0</v>
      </c>
      <c r="C59" s="21">
        <f>12330</f>
        <v>12330</v>
      </c>
      <c r="D59" s="21">
        <f>65749</f>
        <v>65749</v>
      </c>
      <c r="E59" s="21">
        <f>64.2080078125</f>
        <v>64.2080078125</v>
      </c>
    </row>
    <row r="60">
      <c r="A60" s="21">
        <f>15539</f>
        <v>15539</v>
      </c>
      <c r="B60" s="21">
        <f t="shared" si="5"/>
        <v>0</v>
      </c>
      <c r="C60" s="21">
        <f>12497</f>
        <v>12497</v>
      </c>
      <c r="D60" s="21">
        <f t="shared" ref="D60:D89" si="6">65685</f>
        <v>65685</v>
      </c>
      <c r="E60" s="21">
        <f t="shared" ref="E60:E89" si="7">64.1455078125</f>
        <v>64.1455078125</v>
      </c>
    </row>
    <row r="61">
      <c r="A61" s="21">
        <f>15792</f>
        <v>15792</v>
      </c>
      <c r="B61" s="21">
        <f t="shared" si="5"/>
        <v>0</v>
      </c>
      <c r="C61" s="21">
        <f>12630</f>
        <v>12630</v>
      </c>
      <c r="D61" s="21">
        <f t="shared" si="6"/>
        <v>65685</v>
      </c>
      <c r="E61" s="21">
        <f t="shared" si="7"/>
        <v>64.1455078125</v>
      </c>
    </row>
    <row r="62">
      <c r="A62" s="21">
        <f>16072</f>
        <v>16072</v>
      </c>
      <c r="B62" s="21">
        <f t="shared" si="5"/>
        <v>0</v>
      </c>
      <c r="C62" s="21">
        <f>12827</f>
        <v>12827</v>
      </c>
      <c r="D62" s="21">
        <f t="shared" si="6"/>
        <v>65685</v>
      </c>
      <c r="E62" s="21">
        <f t="shared" si="7"/>
        <v>64.1455078125</v>
      </c>
    </row>
    <row r="63">
      <c r="A63" s="21">
        <f>16341</f>
        <v>16341</v>
      </c>
      <c r="B63" s="21">
        <f t="shared" si="5"/>
        <v>0</v>
      </c>
      <c r="C63" s="21">
        <f>13028</f>
        <v>13028</v>
      </c>
      <c r="D63" s="21">
        <f t="shared" si="6"/>
        <v>65685</v>
      </c>
      <c r="E63" s="21">
        <f t="shared" si="7"/>
        <v>64.1455078125</v>
      </c>
    </row>
    <row r="64">
      <c r="A64" s="21">
        <f>16575</f>
        <v>16575</v>
      </c>
      <c r="B64" s="21">
        <f t="shared" si="5"/>
        <v>0</v>
      </c>
      <c r="C64" s="21">
        <f>13217</f>
        <v>13217</v>
      </c>
      <c r="D64" s="21">
        <f t="shared" si="6"/>
        <v>65685</v>
      </c>
      <c r="E64" s="21">
        <f t="shared" si="7"/>
        <v>64.1455078125</v>
      </c>
    </row>
    <row r="65">
      <c r="A65" s="21">
        <f>16819</f>
        <v>16819</v>
      </c>
      <c r="B65" s="21">
        <f t="shared" si="5"/>
        <v>0</v>
      </c>
      <c r="C65" s="21">
        <f>13364</f>
        <v>13364</v>
      </c>
      <c r="D65" s="21">
        <f t="shared" si="6"/>
        <v>65685</v>
      </c>
      <c r="E65" s="21">
        <f t="shared" si="7"/>
        <v>64.1455078125</v>
      </c>
    </row>
    <row r="66">
      <c r="A66" s="21">
        <f>17060</f>
        <v>17060</v>
      </c>
      <c r="B66" s="21">
        <f t="shared" si="5"/>
        <v>0</v>
      </c>
      <c r="C66" s="21">
        <f>13582</f>
        <v>13582</v>
      </c>
      <c r="D66" s="21">
        <f t="shared" si="6"/>
        <v>65685</v>
      </c>
      <c r="E66" s="21">
        <f t="shared" si="7"/>
        <v>64.1455078125</v>
      </c>
    </row>
    <row r="67">
      <c r="A67" s="21">
        <f>17321</f>
        <v>17321</v>
      </c>
      <c r="B67" s="21">
        <f t="shared" si="5"/>
        <v>0</v>
      </c>
      <c r="C67" s="21">
        <f>13779</f>
        <v>13779</v>
      </c>
      <c r="D67" s="21">
        <f t="shared" si="6"/>
        <v>65685</v>
      </c>
      <c r="E67" s="21">
        <f t="shared" si="7"/>
        <v>64.1455078125</v>
      </c>
    </row>
    <row r="68">
      <c r="A68" s="21">
        <f>17559</f>
        <v>17559</v>
      </c>
      <c r="B68" s="21">
        <f t="shared" si="5"/>
        <v>0</v>
      </c>
      <c r="C68" s="21">
        <f>13979</f>
        <v>13979</v>
      </c>
      <c r="D68" s="21">
        <f t="shared" si="6"/>
        <v>65685</v>
      </c>
      <c r="E68" s="21">
        <f t="shared" si="7"/>
        <v>64.1455078125</v>
      </c>
    </row>
    <row r="69">
      <c r="C69" s="21">
        <f>14145</f>
        <v>14145</v>
      </c>
      <c r="D69" s="21">
        <f t="shared" si="6"/>
        <v>65685</v>
      </c>
      <c r="E69" s="21">
        <f t="shared" si="7"/>
        <v>64.1455078125</v>
      </c>
    </row>
    <row r="70">
      <c r="C70" s="21">
        <f>14334</f>
        <v>14334</v>
      </c>
      <c r="D70" s="21">
        <f t="shared" si="6"/>
        <v>65685</v>
      </c>
      <c r="E70" s="21">
        <f t="shared" si="7"/>
        <v>64.1455078125</v>
      </c>
    </row>
    <row r="71">
      <c r="C71" s="21">
        <f>14503</f>
        <v>14503</v>
      </c>
      <c r="D71" s="21">
        <f t="shared" si="6"/>
        <v>65685</v>
      </c>
      <c r="E71" s="21">
        <f t="shared" si="7"/>
        <v>64.1455078125</v>
      </c>
    </row>
    <row r="72">
      <c r="C72" s="21">
        <f>14698</f>
        <v>14698</v>
      </c>
      <c r="D72" s="21">
        <f t="shared" si="6"/>
        <v>65685</v>
      </c>
      <c r="E72" s="21">
        <f t="shared" si="7"/>
        <v>64.1455078125</v>
      </c>
    </row>
    <row r="73">
      <c r="C73" s="21">
        <f>14912</f>
        <v>14912</v>
      </c>
      <c r="D73" s="21">
        <f t="shared" si="6"/>
        <v>65685</v>
      </c>
      <c r="E73" s="21">
        <f t="shared" si="7"/>
        <v>64.1455078125</v>
      </c>
    </row>
    <row r="74">
      <c r="C74" s="21">
        <f>15116</f>
        <v>15116</v>
      </c>
      <c r="D74" s="21">
        <f t="shared" si="6"/>
        <v>65685</v>
      </c>
      <c r="E74" s="21">
        <f t="shared" si="7"/>
        <v>64.1455078125</v>
      </c>
    </row>
    <row r="75">
      <c r="C75" s="21">
        <f>15244</f>
        <v>15244</v>
      </c>
      <c r="D75" s="21">
        <f t="shared" si="6"/>
        <v>65685</v>
      </c>
      <c r="E75" s="21">
        <f t="shared" si="7"/>
        <v>64.1455078125</v>
      </c>
    </row>
    <row r="76">
      <c r="C76" s="21">
        <f>15456</f>
        <v>15456</v>
      </c>
      <c r="D76" s="21">
        <f t="shared" si="6"/>
        <v>65685</v>
      </c>
      <c r="E76" s="21">
        <f t="shared" si="7"/>
        <v>64.1455078125</v>
      </c>
    </row>
    <row r="77">
      <c r="C77" s="21">
        <f>15642</f>
        <v>15642</v>
      </c>
      <c r="D77" s="21">
        <f t="shared" si="6"/>
        <v>65685</v>
      </c>
      <c r="E77" s="21">
        <f t="shared" si="7"/>
        <v>64.1455078125</v>
      </c>
    </row>
    <row r="78">
      <c r="C78" s="21">
        <f>15818</f>
        <v>15818</v>
      </c>
      <c r="D78" s="21">
        <f t="shared" si="6"/>
        <v>65685</v>
      </c>
      <c r="E78" s="21">
        <f t="shared" si="7"/>
        <v>64.1455078125</v>
      </c>
    </row>
    <row r="79">
      <c r="C79" s="21">
        <f>16027</f>
        <v>16027</v>
      </c>
      <c r="D79" s="21">
        <f t="shared" si="6"/>
        <v>65685</v>
      </c>
      <c r="E79" s="21">
        <f t="shared" si="7"/>
        <v>64.1455078125</v>
      </c>
    </row>
    <row r="80">
      <c r="C80" s="21">
        <f>16249</f>
        <v>16249</v>
      </c>
      <c r="D80" s="21">
        <f t="shared" si="6"/>
        <v>65685</v>
      </c>
      <c r="E80" s="21">
        <f t="shared" si="7"/>
        <v>64.1455078125</v>
      </c>
    </row>
    <row r="81">
      <c r="C81" s="21">
        <f>16439</f>
        <v>16439</v>
      </c>
      <c r="D81" s="21">
        <f t="shared" si="6"/>
        <v>65685</v>
      </c>
      <c r="E81" s="21">
        <f t="shared" si="7"/>
        <v>64.1455078125</v>
      </c>
    </row>
    <row r="82">
      <c r="C82" s="21">
        <f>16583</f>
        <v>16583</v>
      </c>
      <c r="D82" s="21">
        <f t="shared" si="6"/>
        <v>65685</v>
      </c>
      <c r="E82" s="21">
        <f t="shared" si="7"/>
        <v>64.1455078125</v>
      </c>
    </row>
    <row r="83">
      <c r="C83" s="21">
        <f>16768</f>
        <v>16768</v>
      </c>
      <c r="D83" s="21">
        <f t="shared" si="6"/>
        <v>65685</v>
      </c>
      <c r="E83" s="21">
        <f t="shared" si="7"/>
        <v>64.1455078125</v>
      </c>
    </row>
    <row r="84">
      <c r="C84" s="21">
        <f>16957</f>
        <v>16957</v>
      </c>
      <c r="D84" s="21">
        <f t="shared" si="6"/>
        <v>65685</v>
      </c>
      <c r="E84" s="21">
        <f t="shared" si="7"/>
        <v>64.1455078125</v>
      </c>
    </row>
    <row r="85">
      <c r="C85" s="21">
        <f>17128</f>
        <v>17128</v>
      </c>
      <c r="D85" s="21">
        <f t="shared" si="6"/>
        <v>65685</v>
      </c>
      <c r="E85" s="21">
        <f t="shared" si="7"/>
        <v>64.1455078125</v>
      </c>
    </row>
    <row r="86">
      <c r="C86" s="21">
        <f>17263</f>
        <v>17263</v>
      </c>
      <c r="D86" s="21">
        <f t="shared" si="6"/>
        <v>65685</v>
      </c>
      <c r="E86" s="21">
        <f t="shared" si="7"/>
        <v>64.1455078125</v>
      </c>
    </row>
    <row r="87">
      <c r="C87" s="21">
        <f>17455</f>
        <v>17455</v>
      </c>
      <c r="D87" s="21">
        <f t="shared" si="6"/>
        <v>65685</v>
      </c>
      <c r="E87" s="21">
        <f t="shared" si="7"/>
        <v>64.1455078125</v>
      </c>
    </row>
    <row r="88">
      <c r="C88" s="21">
        <f>17583</f>
        <v>17583</v>
      </c>
      <c r="D88" s="21">
        <f t="shared" si="6"/>
        <v>65685</v>
      </c>
      <c r="E88" s="21">
        <f t="shared" si="7"/>
        <v>64.1455078125</v>
      </c>
    </row>
    <row r="89">
      <c r="C89" s="21">
        <f>17723</f>
        <v>17723</v>
      </c>
      <c r="D89" s="21">
        <f t="shared" si="6"/>
        <v>65685</v>
      </c>
      <c r="E89" s="21">
        <f t="shared" si="7"/>
        <v>64.1455078125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2015-10-15T14:20:14Z</dcterms:modified>
  <cp:lastPrinted>2016-01-08T15:46:48Z</cp:lastPrinted>
</cp:coreProperties>
</file>