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92" i="2" l="1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<sst xmlns="http://schemas.openxmlformats.org/spreadsheetml/2006/main" count="9" uniqueCount="9">
  <si>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</si>
  <si>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</si>
  <si>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</si>
  <si>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</si>
  <si>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310(40x)</t>
  </si>
  <si>
    <t>AVERAGE: 142(91x)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</si>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</sst>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Sheet1!$A$2:$A$41</c:f>
              <c:numCache>
                <c:formatCode>General</c:formatCode>
                <c:ptCount val="40"/>
                <c:pt idx="0">
                  <c:v>1750</c:v>
                </c:pt>
                <c:pt idx="1">
                  <c:v>2075</c:v>
                </c:pt>
                <c:pt idx="2">
                  <c:v>2368</c:v>
                </c:pt>
                <c:pt idx="3">
                  <c:v>2670</c:v>
                </c:pt>
                <c:pt idx="4">
                  <c:v>3002</c:v>
                </c:pt>
                <c:pt idx="5">
                  <c:v>3312</c:v>
                </c:pt>
                <c:pt idx="6">
                  <c:v>3614</c:v>
                </c:pt>
                <c:pt idx="7">
                  <c:v>3945</c:v>
                </c:pt>
                <c:pt idx="8">
                  <c:v>4267</c:v>
                </c:pt>
                <c:pt idx="9">
                  <c:v>4567</c:v>
                </c:pt>
                <c:pt idx="10">
                  <c:v>4872</c:v>
                </c:pt>
                <c:pt idx="11">
                  <c:v>5157</c:v>
                </c:pt>
                <c:pt idx="12">
                  <c:v>5484</c:v>
                </c:pt>
                <c:pt idx="13">
                  <c:v>5793</c:v>
                </c:pt>
                <c:pt idx="14">
                  <c:v>6131</c:v>
                </c:pt>
                <c:pt idx="15">
                  <c:v>6480</c:v>
                </c:pt>
                <c:pt idx="16">
                  <c:v>6817</c:v>
                </c:pt>
                <c:pt idx="17">
                  <c:v>7211</c:v>
                </c:pt>
                <c:pt idx="18">
                  <c:v>7551</c:v>
                </c:pt>
                <c:pt idx="19">
                  <c:v>7882</c:v>
                </c:pt>
                <c:pt idx="20">
                  <c:v>8232</c:v>
                </c:pt>
                <c:pt idx="21">
                  <c:v>8569</c:v>
                </c:pt>
                <c:pt idx="22">
                  <c:v>8903</c:v>
                </c:pt>
                <c:pt idx="23">
                  <c:v>9257</c:v>
                </c:pt>
                <c:pt idx="24">
                  <c:v>9561</c:v>
                </c:pt>
                <c:pt idx="25">
                  <c:v>9851</c:v>
                </c:pt>
                <c:pt idx="26">
                  <c:v>10147</c:v>
                </c:pt>
                <c:pt idx="27">
                  <c:v>10446</c:v>
                </c:pt>
                <c:pt idx="28">
                  <c:v>10766</c:v>
                </c:pt>
                <c:pt idx="29">
                  <c:v>11119</c:v>
                </c:pt>
                <c:pt idx="30">
                  <c:v>11430</c:v>
                </c:pt>
                <c:pt idx="31">
                  <c:v>11715</c:v>
                </c:pt>
                <c:pt idx="32">
                  <c:v>12016</c:v>
                </c:pt>
                <c:pt idx="33">
                  <c:v>12345</c:v>
                </c:pt>
                <c:pt idx="34">
                  <c:v>12625</c:v>
                </c:pt>
                <c:pt idx="35">
                  <c:v>12902</c:v>
                </c:pt>
                <c:pt idx="36">
                  <c:v>13184</c:v>
                </c:pt>
                <c:pt idx="37">
                  <c:v>13519</c:v>
                </c:pt>
                <c:pt idx="38">
                  <c:v>13850</c:v>
                </c:pt>
                <c:pt idx="39">
                  <c:v>14185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12</c:v>
                </c:pt>
                <c:pt idx="1">
                  <c:v>14</c:v>
                </c:pt>
                <c:pt idx="2">
                  <c:v>22</c:v>
                </c:pt>
                <c:pt idx="3">
                  <c:v>13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33</c:v>
                </c:pt>
                <c:pt idx="8">
                  <c:v>35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60016"/>
        <c:axId val="-344551312"/>
      </c:lineChart>
      <c:catAx>
        <c:axId val="-3445600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34455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45513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600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Sheet1!$C$2:$C$92</c:f>
              <c:numCache>
                <c:formatCode>General</c:formatCode>
                <c:ptCount val="91"/>
                <c:pt idx="0">
                  <c:v>1603</c:v>
                </c:pt>
                <c:pt idx="1">
                  <c:v>1754</c:v>
                </c:pt>
                <c:pt idx="2">
                  <c:v>1899</c:v>
                </c:pt>
                <c:pt idx="3">
                  <c:v>2043</c:v>
                </c:pt>
                <c:pt idx="4">
                  <c:v>2190</c:v>
                </c:pt>
                <c:pt idx="5">
                  <c:v>2333</c:v>
                </c:pt>
                <c:pt idx="6">
                  <c:v>2503</c:v>
                </c:pt>
                <c:pt idx="7">
                  <c:v>2661</c:v>
                </c:pt>
                <c:pt idx="8">
                  <c:v>2884</c:v>
                </c:pt>
                <c:pt idx="9">
                  <c:v>3059</c:v>
                </c:pt>
                <c:pt idx="10">
                  <c:v>3219</c:v>
                </c:pt>
                <c:pt idx="11">
                  <c:v>3360</c:v>
                </c:pt>
                <c:pt idx="12">
                  <c:v>3490</c:v>
                </c:pt>
                <c:pt idx="13">
                  <c:v>3644</c:v>
                </c:pt>
                <c:pt idx="14">
                  <c:v>3778</c:v>
                </c:pt>
                <c:pt idx="15">
                  <c:v>3989</c:v>
                </c:pt>
                <c:pt idx="16">
                  <c:v>4136</c:v>
                </c:pt>
                <c:pt idx="17">
                  <c:v>4295</c:v>
                </c:pt>
                <c:pt idx="18">
                  <c:v>4432</c:v>
                </c:pt>
                <c:pt idx="19">
                  <c:v>4572</c:v>
                </c:pt>
                <c:pt idx="20">
                  <c:v>4718</c:v>
                </c:pt>
                <c:pt idx="21">
                  <c:v>4868</c:v>
                </c:pt>
                <c:pt idx="22">
                  <c:v>4994</c:v>
                </c:pt>
                <c:pt idx="23">
                  <c:v>5120</c:v>
                </c:pt>
                <c:pt idx="24">
                  <c:v>5255</c:v>
                </c:pt>
                <c:pt idx="25">
                  <c:v>5399</c:v>
                </c:pt>
                <c:pt idx="26">
                  <c:v>5536</c:v>
                </c:pt>
                <c:pt idx="27">
                  <c:v>5674</c:v>
                </c:pt>
                <c:pt idx="28">
                  <c:v>5818</c:v>
                </c:pt>
                <c:pt idx="29">
                  <c:v>5953</c:v>
                </c:pt>
                <c:pt idx="30">
                  <c:v>6110</c:v>
                </c:pt>
                <c:pt idx="31">
                  <c:v>6269</c:v>
                </c:pt>
                <c:pt idx="32">
                  <c:v>6450</c:v>
                </c:pt>
                <c:pt idx="33">
                  <c:v>6606</c:v>
                </c:pt>
                <c:pt idx="34">
                  <c:v>6752</c:v>
                </c:pt>
                <c:pt idx="35">
                  <c:v>6925</c:v>
                </c:pt>
                <c:pt idx="36">
                  <c:v>7071</c:v>
                </c:pt>
                <c:pt idx="37">
                  <c:v>7227</c:v>
                </c:pt>
                <c:pt idx="38">
                  <c:v>7369</c:v>
                </c:pt>
                <c:pt idx="39">
                  <c:v>7518</c:v>
                </c:pt>
                <c:pt idx="40">
                  <c:v>7663</c:v>
                </c:pt>
                <c:pt idx="41">
                  <c:v>7824</c:v>
                </c:pt>
                <c:pt idx="42">
                  <c:v>7982</c:v>
                </c:pt>
                <c:pt idx="43">
                  <c:v>8121</c:v>
                </c:pt>
                <c:pt idx="44">
                  <c:v>8262</c:v>
                </c:pt>
                <c:pt idx="45">
                  <c:v>8410</c:v>
                </c:pt>
                <c:pt idx="46">
                  <c:v>8551</c:v>
                </c:pt>
                <c:pt idx="47">
                  <c:v>8704</c:v>
                </c:pt>
                <c:pt idx="48">
                  <c:v>8852</c:v>
                </c:pt>
                <c:pt idx="49">
                  <c:v>9000</c:v>
                </c:pt>
                <c:pt idx="50">
                  <c:v>9142</c:v>
                </c:pt>
                <c:pt idx="51">
                  <c:v>9297</c:v>
                </c:pt>
                <c:pt idx="52">
                  <c:v>9446</c:v>
                </c:pt>
                <c:pt idx="53">
                  <c:v>9571</c:v>
                </c:pt>
                <c:pt idx="54">
                  <c:v>9696</c:v>
                </c:pt>
                <c:pt idx="55">
                  <c:v>9816</c:v>
                </c:pt>
                <c:pt idx="56">
                  <c:v>9942</c:v>
                </c:pt>
                <c:pt idx="57">
                  <c:v>10058</c:v>
                </c:pt>
                <c:pt idx="58">
                  <c:v>10173</c:v>
                </c:pt>
                <c:pt idx="59">
                  <c:v>10297</c:v>
                </c:pt>
                <c:pt idx="60">
                  <c:v>10430</c:v>
                </c:pt>
                <c:pt idx="61">
                  <c:v>10568</c:v>
                </c:pt>
                <c:pt idx="62">
                  <c:v>10713</c:v>
                </c:pt>
                <c:pt idx="63">
                  <c:v>10870</c:v>
                </c:pt>
                <c:pt idx="64">
                  <c:v>11002</c:v>
                </c:pt>
                <c:pt idx="65">
                  <c:v>11132</c:v>
                </c:pt>
                <c:pt idx="66">
                  <c:v>11270</c:v>
                </c:pt>
                <c:pt idx="67">
                  <c:v>11417</c:v>
                </c:pt>
                <c:pt idx="68">
                  <c:v>11540</c:v>
                </c:pt>
                <c:pt idx="69">
                  <c:v>11663</c:v>
                </c:pt>
                <c:pt idx="70">
                  <c:v>11794</c:v>
                </c:pt>
                <c:pt idx="71">
                  <c:v>11922</c:v>
                </c:pt>
                <c:pt idx="72">
                  <c:v>12061</c:v>
                </c:pt>
                <c:pt idx="73">
                  <c:v>12284</c:v>
                </c:pt>
                <c:pt idx="74">
                  <c:v>12404</c:v>
                </c:pt>
                <c:pt idx="75">
                  <c:v>12520</c:v>
                </c:pt>
                <c:pt idx="76">
                  <c:v>12648</c:v>
                </c:pt>
                <c:pt idx="77">
                  <c:v>12765</c:v>
                </c:pt>
                <c:pt idx="78">
                  <c:v>12887</c:v>
                </c:pt>
                <c:pt idx="79">
                  <c:v>13008</c:v>
                </c:pt>
                <c:pt idx="80">
                  <c:v>13139</c:v>
                </c:pt>
                <c:pt idx="81">
                  <c:v>13272</c:v>
                </c:pt>
                <c:pt idx="82">
                  <c:v>13431</c:v>
                </c:pt>
                <c:pt idx="83">
                  <c:v>13577</c:v>
                </c:pt>
                <c:pt idx="84">
                  <c:v>13720</c:v>
                </c:pt>
                <c:pt idx="85">
                  <c:v>13866</c:v>
                </c:pt>
                <c:pt idx="86">
                  <c:v>14010</c:v>
                </c:pt>
                <c:pt idx="87">
                  <c:v>14142</c:v>
                </c:pt>
                <c:pt idx="88">
                  <c:v>14284</c:v>
                </c:pt>
                <c:pt idx="89">
                  <c:v>14414</c:v>
                </c:pt>
                <c:pt idx="90">
                  <c:v>14547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2.3046875</c:v>
                </c:pt>
                <c:pt idx="1">
                  <c:v>5.1630859375</c:v>
                </c:pt>
                <c:pt idx="2">
                  <c:v>14.34375</c:v>
                </c:pt>
                <c:pt idx="3">
                  <c:v>16.142578125</c:v>
                </c:pt>
                <c:pt idx="4">
                  <c:v>12.751953125</c:v>
                </c:pt>
                <c:pt idx="5">
                  <c:v>14.197265625</c:v>
                </c:pt>
                <c:pt idx="6">
                  <c:v>15.126953125</c:v>
                </c:pt>
                <c:pt idx="7">
                  <c:v>17.4501953125</c:v>
                </c:pt>
                <c:pt idx="8">
                  <c:v>20.486328125</c:v>
                </c:pt>
                <c:pt idx="9">
                  <c:v>23.923828125</c:v>
                </c:pt>
                <c:pt idx="10">
                  <c:v>25.783203125</c:v>
                </c:pt>
                <c:pt idx="11">
                  <c:v>26.7275390625</c:v>
                </c:pt>
                <c:pt idx="12">
                  <c:v>27.2109375</c:v>
                </c:pt>
                <c:pt idx="13">
                  <c:v>27.7587890625</c:v>
                </c:pt>
                <c:pt idx="14">
                  <c:v>28.4501953125</c:v>
                </c:pt>
                <c:pt idx="15">
                  <c:v>29.7880859375</c:v>
                </c:pt>
                <c:pt idx="16">
                  <c:v>30.1552734375</c:v>
                </c:pt>
                <c:pt idx="17">
                  <c:v>30.484375</c:v>
                </c:pt>
                <c:pt idx="18">
                  <c:v>31.0126953125</c:v>
                </c:pt>
                <c:pt idx="19">
                  <c:v>31.0625</c:v>
                </c:pt>
                <c:pt idx="20">
                  <c:v>31.0625</c:v>
                </c:pt>
                <c:pt idx="21">
                  <c:v>31.0625</c:v>
                </c:pt>
                <c:pt idx="22">
                  <c:v>31.0634765625</c:v>
                </c:pt>
                <c:pt idx="23">
                  <c:v>31.0634765625</c:v>
                </c:pt>
                <c:pt idx="24">
                  <c:v>31.0712890625</c:v>
                </c:pt>
                <c:pt idx="25">
                  <c:v>31.0947265625</c:v>
                </c:pt>
                <c:pt idx="26">
                  <c:v>31.0947265625</c:v>
                </c:pt>
                <c:pt idx="27">
                  <c:v>31.0947265625</c:v>
                </c:pt>
                <c:pt idx="28">
                  <c:v>31.0947265625</c:v>
                </c:pt>
                <c:pt idx="29">
                  <c:v>31.0947265625</c:v>
                </c:pt>
                <c:pt idx="30">
                  <c:v>31.0947265625</c:v>
                </c:pt>
                <c:pt idx="31">
                  <c:v>31.0947265625</c:v>
                </c:pt>
                <c:pt idx="32">
                  <c:v>31.0947265625</c:v>
                </c:pt>
                <c:pt idx="33">
                  <c:v>31.0947265625</c:v>
                </c:pt>
                <c:pt idx="34">
                  <c:v>31.0947265625</c:v>
                </c:pt>
                <c:pt idx="35">
                  <c:v>31.0947265625</c:v>
                </c:pt>
                <c:pt idx="36">
                  <c:v>31.0986328125</c:v>
                </c:pt>
                <c:pt idx="37">
                  <c:v>31.0986328125</c:v>
                </c:pt>
                <c:pt idx="38">
                  <c:v>31.0986328125</c:v>
                </c:pt>
                <c:pt idx="39">
                  <c:v>31.0986328125</c:v>
                </c:pt>
                <c:pt idx="40">
                  <c:v>31.0986328125</c:v>
                </c:pt>
                <c:pt idx="41">
                  <c:v>31.0986328125</c:v>
                </c:pt>
                <c:pt idx="42">
                  <c:v>31.1025390625</c:v>
                </c:pt>
                <c:pt idx="43">
                  <c:v>31.1025390625</c:v>
                </c:pt>
                <c:pt idx="44">
                  <c:v>31.1025390625</c:v>
                </c:pt>
                <c:pt idx="45">
                  <c:v>31.1025390625</c:v>
                </c:pt>
                <c:pt idx="46">
                  <c:v>31.1025390625</c:v>
                </c:pt>
                <c:pt idx="47">
                  <c:v>31.1025390625</c:v>
                </c:pt>
                <c:pt idx="48">
                  <c:v>31.1025390625</c:v>
                </c:pt>
                <c:pt idx="49">
                  <c:v>31.1025390625</c:v>
                </c:pt>
                <c:pt idx="50">
                  <c:v>31.1025390625</c:v>
                </c:pt>
                <c:pt idx="51">
                  <c:v>31.09765625</c:v>
                </c:pt>
                <c:pt idx="52">
                  <c:v>31.0859375</c:v>
                </c:pt>
                <c:pt idx="53">
                  <c:v>31.080078125</c:v>
                </c:pt>
                <c:pt idx="54">
                  <c:v>31.080078125</c:v>
                </c:pt>
                <c:pt idx="55">
                  <c:v>31.080078125</c:v>
                </c:pt>
                <c:pt idx="56">
                  <c:v>31.0810546875</c:v>
                </c:pt>
                <c:pt idx="57">
                  <c:v>31.080078125</c:v>
                </c:pt>
                <c:pt idx="58">
                  <c:v>31.080078125</c:v>
                </c:pt>
                <c:pt idx="59">
                  <c:v>31.083984375</c:v>
                </c:pt>
                <c:pt idx="60">
                  <c:v>31.083984375</c:v>
                </c:pt>
                <c:pt idx="61">
                  <c:v>31.0849609375</c:v>
                </c:pt>
                <c:pt idx="62">
                  <c:v>31.083984375</c:v>
                </c:pt>
                <c:pt idx="63">
                  <c:v>31.0849609375</c:v>
                </c:pt>
                <c:pt idx="64">
                  <c:v>31.083984375</c:v>
                </c:pt>
                <c:pt idx="65">
                  <c:v>31.083984375</c:v>
                </c:pt>
                <c:pt idx="66">
                  <c:v>31.083984375</c:v>
                </c:pt>
                <c:pt idx="67">
                  <c:v>31.083984375</c:v>
                </c:pt>
                <c:pt idx="68">
                  <c:v>31.083984375</c:v>
                </c:pt>
                <c:pt idx="69">
                  <c:v>31.083984375</c:v>
                </c:pt>
                <c:pt idx="70">
                  <c:v>31.0849609375</c:v>
                </c:pt>
                <c:pt idx="71">
                  <c:v>31.083984375</c:v>
                </c:pt>
                <c:pt idx="72">
                  <c:v>31.087890625</c:v>
                </c:pt>
                <c:pt idx="73">
                  <c:v>31.087890625</c:v>
                </c:pt>
                <c:pt idx="74">
                  <c:v>31.0888671875</c:v>
                </c:pt>
                <c:pt idx="75">
                  <c:v>31.087890625</c:v>
                </c:pt>
                <c:pt idx="76">
                  <c:v>31.087890625</c:v>
                </c:pt>
                <c:pt idx="77">
                  <c:v>31.087890625</c:v>
                </c:pt>
                <c:pt idx="78">
                  <c:v>31.087890625</c:v>
                </c:pt>
                <c:pt idx="79">
                  <c:v>31.087890625</c:v>
                </c:pt>
                <c:pt idx="80">
                  <c:v>31.087890625</c:v>
                </c:pt>
                <c:pt idx="81">
                  <c:v>31.0888671875</c:v>
                </c:pt>
                <c:pt idx="82">
                  <c:v>31.087890625</c:v>
                </c:pt>
                <c:pt idx="83">
                  <c:v>31.0888671875</c:v>
                </c:pt>
                <c:pt idx="84">
                  <c:v>31.091796875</c:v>
                </c:pt>
                <c:pt idx="85">
                  <c:v>31.091796875</c:v>
                </c:pt>
                <c:pt idx="86">
                  <c:v>31.091796875</c:v>
                </c:pt>
                <c:pt idx="87">
                  <c:v>31.091796875</c:v>
                </c:pt>
                <c:pt idx="88">
                  <c:v>31.0927734375</c:v>
                </c:pt>
                <c:pt idx="89">
                  <c:v>31.091796875</c:v>
                </c:pt>
                <c:pt idx="90">
                  <c:v>31.091796875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57296"/>
        <c:axId val="-344550768"/>
      </c:lineChart>
      <c:catAx>
        <c:axId val="-3445572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34455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455076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572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2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1750</f>
        <v>1750</v>
      </c>
      <c r="B2" s="2">
        <f>12</f>
        <v>12</v>
      </c>
      <c r="C2" s="2">
        <f>1603</f>
        <v>1603</v>
      </c>
      <c r="D2" s="2">
        <f>2360</f>
        <v>2360</v>
      </c>
      <c r="E2" s="2">
        <f>2.3046875</f>
        <v>2.3046875</v>
      </c>
      <c r="G2" s="2">
        <f>310</f>
        <v>310</v>
      </c>
    </row>
    <row r="3" spans="1:11" x14ac:dyDescent="0.25">
      <c r="A3" s="2">
        <f>2075</f>
        <v>2075</v>
      </c>
      <c r="B3" s="2">
        <f>14</f>
        <v>14</v>
      </c>
      <c r="C3" s="2">
        <f>1754</f>
        <v>1754</v>
      </c>
      <c r="D3" s="2">
        <f>5287</f>
        <v>5287</v>
      </c>
      <c r="E3" s="2">
        <f>5.1630859375</f>
        <v>5.1630859375</v>
      </c>
    </row>
    <row r="4" spans="1:11" x14ac:dyDescent="0.25">
      <c r="A4" s="2">
        <f>2368</f>
        <v>2368</v>
      </c>
      <c r="B4" s="2">
        <f>22</f>
        <v>22</v>
      </c>
      <c r="C4" s="2">
        <f>1899</f>
        <v>1899</v>
      </c>
      <c r="D4" s="2">
        <f>14688</f>
        <v>14688</v>
      </c>
      <c r="E4" s="2">
        <f>14.34375</f>
        <v>14.34375</v>
      </c>
      <c r="G4" s="2" t="s">
        <v>5</v>
      </c>
    </row>
    <row r="5" spans="1:11" x14ac:dyDescent="0.25">
      <c r="A5" s="2">
        <f>2670</f>
        <v>2670</v>
      </c>
      <c r="B5" s="2">
        <f>13</f>
        <v>13</v>
      </c>
      <c r="C5" s="2">
        <f>2043</f>
        <v>2043</v>
      </c>
      <c r="D5" s="2">
        <f>16530</f>
        <v>16530</v>
      </c>
      <c r="E5" s="2">
        <f>16.142578125</f>
        <v>16.142578125</v>
      </c>
      <c r="G5" s="2">
        <f>142</f>
        <v>142</v>
      </c>
    </row>
    <row r="6" spans="1:11" x14ac:dyDescent="0.25">
      <c r="A6" s="2">
        <f>3002</f>
        <v>3002</v>
      </c>
      <c r="B6" s="2">
        <f>20</f>
        <v>20</v>
      </c>
      <c r="C6" s="2">
        <f>2190</f>
        <v>2190</v>
      </c>
      <c r="D6" s="2">
        <f>13058</f>
        <v>13058</v>
      </c>
      <c r="E6" s="2">
        <f>12.751953125</f>
        <v>12.751953125</v>
      </c>
    </row>
    <row r="7" spans="1:11" x14ac:dyDescent="0.25">
      <c r="A7" s="2">
        <f>3312</f>
        <v>3312</v>
      </c>
      <c r="B7" s="2">
        <f>20</f>
        <v>20</v>
      </c>
      <c r="C7" s="2">
        <f>2333</f>
        <v>2333</v>
      </c>
      <c r="D7" s="2">
        <f>14538</f>
        <v>14538</v>
      </c>
      <c r="E7" s="2">
        <f>14.197265625</f>
        <v>14.197265625</v>
      </c>
    </row>
    <row r="8" spans="1:11" x14ac:dyDescent="0.25">
      <c r="A8" s="2">
        <f>3614</f>
        <v>3614</v>
      </c>
      <c r="B8" s="2">
        <f>15</f>
        <v>15</v>
      </c>
      <c r="C8" s="2">
        <f>2503</f>
        <v>2503</v>
      </c>
      <c r="D8" s="2">
        <f>15490</f>
        <v>15490</v>
      </c>
      <c r="E8" s="2">
        <f>15.126953125</f>
        <v>15.126953125</v>
      </c>
    </row>
    <row r="9" spans="1:11" x14ac:dyDescent="0.25">
      <c r="A9" s="2">
        <f>3945</f>
        <v>3945</v>
      </c>
      <c r="B9" s="2">
        <f>33</f>
        <v>33</v>
      </c>
      <c r="C9" s="2">
        <f>2661</f>
        <v>2661</v>
      </c>
      <c r="D9" s="2">
        <f>17869</f>
        <v>17869</v>
      </c>
      <c r="E9" s="2">
        <f>17.4501953125</f>
        <v>17.4501953125</v>
      </c>
    </row>
    <row r="10" spans="1:11" x14ac:dyDescent="0.25">
      <c r="A10" s="2">
        <f>4267</f>
        <v>4267</v>
      </c>
      <c r="B10" s="2">
        <f>35</f>
        <v>35</v>
      </c>
      <c r="C10" s="2">
        <f>2884</f>
        <v>2884</v>
      </c>
      <c r="D10" s="2">
        <f>20978</f>
        <v>20978</v>
      </c>
      <c r="E10" s="2">
        <f>20.486328125</f>
        <v>20.486328125</v>
      </c>
    </row>
    <row r="11" spans="1:11" x14ac:dyDescent="0.25">
      <c r="A11" s="2">
        <f>4567</f>
        <v>4567</v>
      </c>
      <c r="B11" s="2">
        <f>18</f>
        <v>18</v>
      </c>
      <c r="C11" s="2">
        <f>3059</f>
        <v>3059</v>
      </c>
      <c r="D11" s="2">
        <f>24498</f>
        <v>24498</v>
      </c>
      <c r="E11" s="2">
        <f>23.923828125</f>
        <v>23.923828125</v>
      </c>
    </row>
    <row r="12" spans="1:11" x14ac:dyDescent="0.25">
      <c r="A12" s="2">
        <f>4872</f>
        <v>4872</v>
      </c>
      <c r="B12" s="2">
        <f>0</f>
        <v>0</v>
      </c>
      <c r="C12" s="2">
        <f>3219</f>
        <v>3219</v>
      </c>
      <c r="D12" s="2">
        <f>26402</f>
        <v>26402</v>
      </c>
      <c r="E12" s="2">
        <f>25.783203125</f>
        <v>25.783203125</v>
      </c>
    </row>
    <row r="13" spans="1:11" x14ac:dyDescent="0.25">
      <c r="A13" s="2">
        <f>5157</f>
        <v>5157</v>
      </c>
      <c r="B13" s="2">
        <f>0</f>
        <v>0</v>
      </c>
      <c r="C13" s="2">
        <f>3360</f>
        <v>3360</v>
      </c>
      <c r="D13" s="2">
        <f>27369</f>
        <v>27369</v>
      </c>
      <c r="E13" s="2">
        <f>26.7275390625</f>
        <v>26.7275390625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5484</f>
        <v>5484</v>
      </c>
      <c r="B14" s="2">
        <f>0</f>
        <v>0</v>
      </c>
      <c r="C14" s="2">
        <f>3490</f>
        <v>3490</v>
      </c>
      <c r="D14" s="2">
        <f>27864</f>
        <v>27864</v>
      </c>
      <c r="E14" s="2">
        <f>27.2109375</f>
        <v>27.2109375</v>
      </c>
      <c r="I14" s="1"/>
      <c r="J14" s="1">
        <f>MAX(E2:E1048576)</f>
        <v>31.1025390625</v>
      </c>
      <c r="K14" s="1"/>
    </row>
    <row r="15" spans="1:11" x14ac:dyDescent="0.25">
      <c r="A15" s="2">
        <f>5793</f>
        <v>5793</v>
      </c>
      <c r="B15" s="2">
        <f>0</f>
        <v>0</v>
      </c>
      <c r="C15" s="2">
        <f>3644</f>
        <v>3644</v>
      </c>
      <c r="D15" s="2">
        <f>28425</f>
        <v>28425</v>
      </c>
      <c r="E15" s="2">
        <f>27.7587890625</f>
        <v>27.7587890625</v>
      </c>
    </row>
    <row r="16" spans="1:11" x14ac:dyDescent="0.25">
      <c r="A16" s="2">
        <f>6131</f>
        <v>6131</v>
      </c>
      <c r="B16" s="2">
        <f>3</f>
        <v>3</v>
      </c>
      <c r="C16" s="2">
        <f>3778</f>
        <v>3778</v>
      </c>
      <c r="D16" s="2">
        <f>29133</f>
        <v>29133</v>
      </c>
      <c r="E16" s="2">
        <f>28.4501953125</f>
        <v>28.4501953125</v>
      </c>
    </row>
    <row r="17" spans="1:5" x14ac:dyDescent="0.25">
      <c r="A17" s="2">
        <f>6480</f>
        <v>6480</v>
      </c>
      <c r="B17" s="2">
        <f>0</f>
        <v>0</v>
      </c>
      <c r="C17" s="2">
        <f>3989</f>
        <v>3989</v>
      </c>
      <c r="D17" s="2">
        <f>30503</f>
        <v>30503</v>
      </c>
      <c r="E17" s="2">
        <f>29.7880859375</f>
        <v>29.7880859375</v>
      </c>
    </row>
    <row r="18" spans="1:5" x14ac:dyDescent="0.25">
      <c r="A18" s="2">
        <f>6817</f>
        <v>6817</v>
      </c>
      <c r="B18" s="2">
        <f>0</f>
        <v>0</v>
      </c>
      <c r="C18" s="2">
        <f>4136</f>
        <v>4136</v>
      </c>
      <c r="D18" s="2">
        <f>30879</f>
        <v>30879</v>
      </c>
      <c r="E18" s="2">
        <f>30.1552734375</f>
        <v>30.1552734375</v>
      </c>
    </row>
    <row r="19" spans="1:5" x14ac:dyDescent="0.25">
      <c r="A19" s="2">
        <f>7211</f>
        <v>7211</v>
      </c>
      <c r="B19" s="2">
        <f>0</f>
        <v>0</v>
      </c>
      <c r="C19" s="2">
        <f>4295</f>
        <v>4295</v>
      </c>
      <c r="D19" s="2">
        <f>31216</f>
        <v>31216</v>
      </c>
      <c r="E19" s="2">
        <f>30.484375</f>
        <v>30.484375</v>
      </c>
    </row>
    <row r="20" spans="1:5" x14ac:dyDescent="0.25">
      <c r="A20" s="2">
        <f>7551</f>
        <v>7551</v>
      </c>
      <c r="B20" s="2">
        <f>2</f>
        <v>2</v>
      </c>
      <c r="C20" s="2">
        <f>4432</f>
        <v>4432</v>
      </c>
      <c r="D20" s="2">
        <f>31757</f>
        <v>31757</v>
      </c>
      <c r="E20" s="2">
        <f>31.0126953125</f>
        <v>31.0126953125</v>
      </c>
    </row>
    <row r="21" spans="1:5" x14ac:dyDescent="0.25">
      <c r="A21" s="2">
        <f>7882</f>
        <v>7882</v>
      </c>
      <c r="B21" s="2">
        <f t="shared" ref="B21:B35" si="0">0</f>
        <v>0</v>
      </c>
      <c r="C21" s="2">
        <f>4572</f>
        <v>4572</v>
      </c>
      <c r="D21" s="2">
        <f>31808</f>
        <v>31808</v>
      </c>
      <c r="E21" s="2">
        <f>31.0625</f>
        <v>31.0625</v>
      </c>
    </row>
    <row r="22" spans="1:5" x14ac:dyDescent="0.25">
      <c r="A22" s="2">
        <f>8232</f>
        <v>8232</v>
      </c>
      <c r="B22" s="2">
        <f t="shared" si="0"/>
        <v>0</v>
      </c>
      <c r="C22" s="2">
        <f>4718</f>
        <v>4718</v>
      </c>
      <c r="D22" s="2">
        <f>31808</f>
        <v>31808</v>
      </c>
      <c r="E22" s="2">
        <f>31.0625</f>
        <v>31.0625</v>
      </c>
    </row>
    <row r="23" spans="1:5" x14ac:dyDescent="0.25">
      <c r="A23" s="2">
        <f>8569</f>
        <v>8569</v>
      </c>
      <c r="B23" s="2">
        <f t="shared" si="0"/>
        <v>0</v>
      </c>
      <c r="C23" s="2">
        <f>4868</f>
        <v>4868</v>
      </c>
      <c r="D23" s="2">
        <f>31808</f>
        <v>31808</v>
      </c>
      <c r="E23" s="2">
        <f>31.0625</f>
        <v>31.0625</v>
      </c>
    </row>
    <row r="24" spans="1:5" x14ac:dyDescent="0.25">
      <c r="A24" s="2">
        <f>8903</f>
        <v>8903</v>
      </c>
      <c r="B24" s="2">
        <f t="shared" si="0"/>
        <v>0</v>
      </c>
      <c r="C24" s="2">
        <f>4994</f>
        <v>4994</v>
      </c>
      <c r="D24" s="2">
        <f>31809</f>
        <v>31809</v>
      </c>
      <c r="E24" s="2">
        <f>31.0634765625</f>
        <v>31.0634765625</v>
      </c>
    </row>
    <row r="25" spans="1:5" x14ac:dyDescent="0.25">
      <c r="A25" s="2">
        <f>9257</f>
        <v>9257</v>
      </c>
      <c r="B25" s="2">
        <f t="shared" si="0"/>
        <v>0</v>
      </c>
      <c r="C25" s="2">
        <f>5120</f>
        <v>5120</v>
      </c>
      <c r="D25" s="2">
        <f>31809</f>
        <v>31809</v>
      </c>
      <c r="E25" s="2">
        <f>31.0634765625</f>
        <v>31.0634765625</v>
      </c>
    </row>
    <row r="26" spans="1:5" x14ac:dyDescent="0.25">
      <c r="A26" s="2">
        <f>9561</f>
        <v>9561</v>
      </c>
      <c r="B26" s="2">
        <f t="shared" si="0"/>
        <v>0</v>
      </c>
      <c r="C26" s="2">
        <f>5255</f>
        <v>5255</v>
      </c>
      <c r="D26" s="2">
        <f>31817</f>
        <v>31817</v>
      </c>
      <c r="E26" s="2">
        <f>31.0712890625</f>
        <v>31.0712890625</v>
      </c>
    </row>
    <row r="27" spans="1:5" x14ac:dyDescent="0.25">
      <c r="A27" s="2">
        <f>9851</f>
        <v>9851</v>
      </c>
      <c r="B27" s="2">
        <f t="shared" si="0"/>
        <v>0</v>
      </c>
      <c r="C27" s="2">
        <f>5399</f>
        <v>5399</v>
      </c>
      <c r="D27" s="2">
        <f t="shared" ref="D27:D37" si="1">31841</f>
        <v>31841</v>
      </c>
      <c r="E27" s="2">
        <f t="shared" ref="E27:E37" si="2">31.0947265625</f>
        <v>31.0947265625</v>
      </c>
    </row>
    <row r="28" spans="1:5" x14ac:dyDescent="0.25">
      <c r="A28" s="2">
        <f>10147</f>
        <v>10147</v>
      </c>
      <c r="B28" s="2">
        <f t="shared" si="0"/>
        <v>0</v>
      </c>
      <c r="C28" s="2">
        <f>5536</f>
        <v>5536</v>
      </c>
      <c r="D28" s="2">
        <f t="shared" si="1"/>
        <v>31841</v>
      </c>
      <c r="E28" s="2">
        <f t="shared" si="2"/>
        <v>31.0947265625</v>
      </c>
    </row>
    <row r="29" spans="1:5" x14ac:dyDescent="0.25">
      <c r="A29" s="2">
        <f>10446</f>
        <v>10446</v>
      </c>
      <c r="B29" s="2">
        <f t="shared" si="0"/>
        <v>0</v>
      </c>
      <c r="C29" s="2">
        <f>5674</f>
        <v>5674</v>
      </c>
      <c r="D29" s="2">
        <f t="shared" si="1"/>
        <v>31841</v>
      </c>
      <c r="E29" s="2">
        <f t="shared" si="2"/>
        <v>31.0947265625</v>
      </c>
    </row>
    <row r="30" spans="1:5" x14ac:dyDescent="0.25">
      <c r="A30" s="2">
        <f>10766</f>
        <v>10766</v>
      </c>
      <c r="B30" s="2">
        <f t="shared" si="0"/>
        <v>0</v>
      </c>
      <c r="C30" s="2">
        <f>5818</f>
        <v>5818</v>
      </c>
      <c r="D30" s="2">
        <f t="shared" si="1"/>
        <v>31841</v>
      </c>
      <c r="E30" s="2">
        <f t="shared" si="2"/>
        <v>31.0947265625</v>
      </c>
    </row>
    <row r="31" spans="1:5" x14ac:dyDescent="0.25">
      <c r="A31" s="2">
        <f>11119</f>
        <v>11119</v>
      </c>
      <c r="B31" s="2">
        <f t="shared" si="0"/>
        <v>0</v>
      </c>
      <c r="C31" s="2">
        <f>5953</f>
        <v>5953</v>
      </c>
      <c r="D31" s="2">
        <f t="shared" si="1"/>
        <v>31841</v>
      </c>
      <c r="E31" s="2">
        <f t="shared" si="2"/>
        <v>31.0947265625</v>
      </c>
    </row>
    <row r="32" spans="1:5" x14ac:dyDescent="0.25">
      <c r="A32" s="2">
        <f>11430</f>
        <v>11430</v>
      </c>
      <c r="B32" s="2">
        <f t="shared" si="0"/>
        <v>0</v>
      </c>
      <c r="C32" s="2">
        <f>6110</f>
        <v>6110</v>
      </c>
      <c r="D32" s="2">
        <f t="shared" si="1"/>
        <v>31841</v>
      </c>
      <c r="E32" s="2">
        <f t="shared" si="2"/>
        <v>31.0947265625</v>
      </c>
    </row>
    <row r="33" spans="1:5" x14ac:dyDescent="0.25">
      <c r="A33" s="2">
        <f>11715</f>
        <v>11715</v>
      </c>
      <c r="B33" s="2">
        <f t="shared" si="0"/>
        <v>0</v>
      </c>
      <c r="C33" s="2">
        <f>6269</f>
        <v>6269</v>
      </c>
      <c r="D33" s="2">
        <f t="shared" si="1"/>
        <v>31841</v>
      </c>
      <c r="E33" s="2">
        <f t="shared" si="2"/>
        <v>31.0947265625</v>
      </c>
    </row>
    <row r="34" spans="1:5" x14ac:dyDescent="0.25">
      <c r="A34" s="2">
        <f>12016</f>
        <v>12016</v>
      </c>
      <c r="B34" s="2">
        <f t="shared" si="0"/>
        <v>0</v>
      </c>
      <c r="C34" s="2">
        <f>6450</f>
        <v>6450</v>
      </c>
      <c r="D34" s="2">
        <f t="shared" si="1"/>
        <v>31841</v>
      </c>
      <c r="E34" s="2">
        <f t="shared" si="2"/>
        <v>31.0947265625</v>
      </c>
    </row>
    <row r="35" spans="1:5" x14ac:dyDescent="0.25">
      <c r="A35" s="2">
        <f>12345</f>
        <v>12345</v>
      </c>
      <c r="B35" s="2">
        <f t="shared" si="0"/>
        <v>0</v>
      </c>
      <c r="C35" s="2">
        <f>6606</f>
        <v>6606</v>
      </c>
      <c r="D35" s="2">
        <f t="shared" si="1"/>
        <v>31841</v>
      </c>
      <c r="E35" s="2">
        <f t="shared" si="2"/>
        <v>31.0947265625</v>
      </c>
    </row>
    <row r="36" spans="1:5" x14ac:dyDescent="0.25">
      <c r="A36" s="2">
        <f>12625</f>
        <v>12625</v>
      </c>
      <c r="B36" s="2">
        <f>2</f>
        <v>2</v>
      </c>
      <c r="C36" s="2">
        <f>6752</f>
        <v>6752</v>
      </c>
      <c r="D36" s="2">
        <f t="shared" si="1"/>
        <v>31841</v>
      </c>
      <c r="E36" s="2">
        <f t="shared" si="2"/>
        <v>31.0947265625</v>
      </c>
    </row>
    <row r="37" spans="1:5" x14ac:dyDescent="0.25">
      <c r="A37" s="2">
        <f>12902</f>
        <v>12902</v>
      </c>
      <c r="B37" s="2">
        <f>0</f>
        <v>0</v>
      </c>
      <c r="C37" s="2">
        <f>6925</f>
        <v>6925</v>
      </c>
      <c r="D37" s="2">
        <f t="shared" si="1"/>
        <v>31841</v>
      </c>
      <c r="E37" s="2">
        <f t="shared" si="2"/>
        <v>31.0947265625</v>
      </c>
    </row>
    <row r="38" spans="1:5" x14ac:dyDescent="0.25">
      <c r="A38" s="2">
        <f>13184</f>
        <v>13184</v>
      </c>
      <c r="B38" s="2">
        <f>0</f>
        <v>0</v>
      </c>
      <c r="C38" s="2">
        <f>7071</f>
        <v>7071</v>
      </c>
      <c r="D38" s="2">
        <f>31845</f>
        <v>31845</v>
      </c>
      <c r="E38" s="2">
        <f t="shared" ref="E38:E43" si="3">31.0986328125</f>
        <v>31.0986328125</v>
      </c>
    </row>
    <row r="39" spans="1:5" x14ac:dyDescent="0.25">
      <c r="A39" s="2">
        <f>13519</f>
        <v>13519</v>
      </c>
      <c r="B39" s="2">
        <f>0</f>
        <v>0</v>
      </c>
      <c r="C39" s="2">
        <f>7227</f>
        <v>7227</v>
      </c>
      <c r="D39" s="2">
        <f>31845</f>
        <v>31845</v>
      </c>
      <c r="E39" s="2">
        <f t="shared" si="3"/>
        <v>31.0986328125</v>
      </c>
    </row>
    <row r="40" spans="1:5" x14ac:dyDescent="0.25">
      <c r="A40" s="2">
        <f>13850</f>
        <v>13850</v>
      </c>
      <c r="B40" s="2">
        <f>0</f>
        <v>0</v>
      </c>
      <c r="C40" s="2">
        <f>7369</f>
        <v>7369</v>
      </c>
      <c r="D40" s="2">
        <f>31845</f>
        <v>31845</v>
      </c>
      <c r="E40" s="2">
        <f t="shared" si="3"/>
        <v>31.0986328125</v>
      </c>
    </row>
    <row r="41" spans="1:5" x14ac:dyDescent="0.25">
      <c r="A41" s="2">
        <f>14185</f>
        <v>14185</v>
      </c>
      <c r="B41" s="2">
        <f>4</f>
        <v>4</v>
      </c>
      <c r="C41" s="2">
        <f>7518</f>
        <v>7518</v>
      </c>
      <c r="D41" s="2">
        <f>31845</f>
        <v>31845</v>
      </c>
      <c r="E41" s="2">
        <f t="shared" si="3"/>
        <v>31.0986328125</v>
      </c>
    </row>
    <row r="42" spans="1:5" x14ac:dyDescent="0.25">
      <c r="C42" s="2">
        <f>7663</f>
        <v>7663</v>
      </c>
      <c r="D42" s="2">
        <f>31845</f>
        <v>31845</v>
      </c>
      <c r="E42" s="2">
        <f t="shared" si="3"/>
        <v>31.0986328125</v>
      </c>
    </row>
    <row r="43" spans="1:5" x14ac:dyDescent="0.25">
      <c r="C43" s="2">
        <f>7824</f>
        <v>7824</v>
      </c>
      <c r="D43" s="2">
        <f>31845</f>
        <v>31845</v>
      </c>
      <c r="E43" s="2">
        <f t="shared" si="3"/>
        <v>31.0986328125</v>
      </c>
    </row>
    <row r="44" spans="1:5" x14ac:dyDescent="0.25">
      <c r="C44" s="2">
        <f>7982</f>
        <v>7982</v>
      </c>
      <c r="D44" s="2">
        <f t="shared" ref="D44:D52" si="4">31849</f>
        <v>31849</v>
      </c>
      <c r="E44" s="2">
        <f t="shared" ref="E44:E52" si="5">31.1025390625</f>
        <v>31.1025390625</v>
      </c>
    </row>
    <row r="45" spans="1:5" x14ac:dyDescent="0.25">
      <c r="C45" s="2">
        <f>8121</f>
        <v>8121</v>
      </c>
      <c r="D45" s="2">
        <f t="shared" si="4"/>
        <v>31849</v>
      </c>
      <c r="E45" s="2">
        <f t="shared" si="5"/>
        <v>31.1025390625</v>
      </c>
    </row>
    <row r="46" spans="1:5" x14ac:dyDescent="0.25">
      <c r="C46" s="2">
        <f>8262</f>
        <v>8262</v>
      </c>
      <c r="D46" s="2">
        <f t="shared" si="4"/>
        <v>31849</v>
      </c>
      <c r="E46" s="2">
        <f t="shared" si="5"/>
        <v>31.1025390625</v>
      </c>
    </row>
    <row r="47" spans="1:5" x14ac:dyDescent="0.25">
      <c r="C47" s="2">
        <f>8410</f>
        <v>8410</v>
      </c>
      <c r="D47" s="2">
        <f t="shared" si="4"/>
        <v>31849</v>
      </c>
      <c r="E47" s="2">
        <f t="shared" si="5"/>
        <v>31.1025390625</v>
      </c>
    </row>
    <row r="48" spans="1:5" x14ac:dyDescent="0.25">
      <c r="C48" s="2">
        <f>8551</f>
        <v>8551</v>
      </c>
      <c r="D48" s="2">
        <f t="shared" si="4"/>
        <v>31849</v>
      </c>
      <c r="E48" s="2">
        <f t="shared" si="5"/>
        <v>31.1025390625</v>
      </c>
    </row>
    <row r="49" spans="3:5" x14ac:dyDescent="0.25">
      <c r="C49" s="2">
        <f>8704</f>
        <v>8704</v>
      </c>
      <c r="D49" s="2">
        <f t="shared" si="4"/>
        <v>31849</v>
      </c>
      <c r="E49" s="2">
        <f t="shared" si="5"/>
        <v>31.1025390625</v>
      </c>
    </row>
    <row r="50" spans="3:5" x14ac:dyDescent="0.25">
      <c r="C50" s="2">
        <f>8852</f>
        <v>8852</v>
      </c>
      <c r="D50" s="2">
        <f t="shared" si="4"/>
        <v>31849</v>
      </c>
      <c r="E50" s="2">
        <f t="shared" si="5"/>
        <v>31.1025390625</v>
      </c>
    </row>
    <row r="51" spans="3:5" x14ac:dyDescent="0.25">
      <c r="C51" s="2">
        <f>9000</f>
        <v>9000</v>
      </c>
      <c r="D51" s="2">
        <f t="shared" si="4"/>
        <v>31849</v>
      </c>
      <c r="E51" s="2">
        <f t="shared" si="5"/>
        <v>31.1025390625</v>
      </c>
    </row>
    <row r="52" spans="3:5" x14ac:dyDescent="0.25">
      <c r="C52" s="2">
        <f>9142</f>
        <v>9142</v>
      </c>
      <c r="D52" s="2">
        <f t="shared" si="4"/>
        <v>31849</v>
      </c>
      <c r="E52" s="2">
        <f t="shared" si="5"/>
        <v>31.1025390625</v>
      </c>
    </row>
    <row r="53" spans="3:5" x14ac:dyDescent="0.25">
      <c r="C53" s="2">
        <f>9297</f>
        <v>9297</v>
      </c>
      <c r="D53" s="2">
        <f>31844</f>
        <v>31844</v>
      </c>
      <c r="E53" s="2">
        <f>31.09765625</f>
        <v>31.09765625</v>
      </c>
    </row>
    <row r="54" spans="3:5" x14ac:dyDescent="0.25">
      <c r="C54" s="2">
        <f>9446</f>
        <v>9446</v>
      </c>
      <c r="D54" s="2">
        <f>31832</f>
        <v>31832</v>
      </c>
      <c r="E54" s="2">
        <f>31.0859375</f>
        <v>31.0859375</v>
      </c>
    </row>
    <row r="55" spans="3:5" x14ac:dyDescent="0.25">
      <c r="C55" s="2">
        <f>9571</f>
        <v>9571</v>
      </c>
      <c r="D55" s="2">
        <f>31826</f>
        <v>31826</v>
      </c>
      <c r="E55" s="2">
        <f>31.080078125</f>
        <v>31.080078125</v>
      </c>
    </row>
    <row r="56" spans="3:5" x14ac:dyDescent="0.25">
      <c r="C56" s="2">
        <f>9696</f>
        <v>9696</v>
      </c>
      <c r="D56" s="2">
        <f>31826</f>
        <v>31826</v>
      </c>
      <c r="E56" s="2">
        <f>31.080078125</f>
        <v>31.080078125</v>
      </c>
    </row>
    <row r="57" spans="3:5" x14ac:dyDescent="0.25">
      <c r="C57" s="2">
        <f>9816</f>
        <v>9816</v>
      </c>
      <c r="D57" s="2">
        <f>31826</f>
        <v>31826</v>
      </c>
      <c r="E57" s="2">
        <f>31.080078125</f>
        <v>31.080078125</v>
      </c>
    </row>
    <row r="58" spans="3:5" x14ac:dyDescent="0.25">
      <c r="C58" s="2">
        <f>9942</f>
        <v>9942</v>
      </c>
      <c r="D58" s="2">
        <f>31827</f>
        <v>31827</v>
      </c>
      <c r="E58" s="2">
        <f>31.0810546875</f>
        <v>31.0810546875</v>
      </c>
    </row>
    <row r="59" spans="3:5" x14ac:dyDescent="0.25">
      <c r="C59" s="2">
        <f>10058</f>
        <v>10058</v>
      </c>
      <c r="D59" s="2">
        <f>31826</f>
        <v>31826</v>
      </c>
      <c r="E59" s="2">
        <f>31.080078125</f>
        <v>31.080078125</v>
      </c>
    </row>
    <row r="60" spans="3:5" x14ac:dyDescent="0.25">
      <c r="C60" s="2">
        <f>10173</f>
        <v>10173</v>
      </c>
      <c r="D60" s="2">
        <f>31826</f>
        <v>31826</v>
      </c>
      <c r="E60" s="2">
        <f>31.080078125</f>
        <v>31.080078125</v>
      </c>
    </row>
    <row r="61" spans="3:5" x14ac:dyDescent="0.25">
      <c r="C61" s="2">
        <f>10297</f>
        <v>10297</v>
      </c>
      <c r="D61" s="2">
        <f>31830</f>
        <v>31830</v>
      </c>
      <c r="E61" s="2">
        <f>31.083984375</f>
        <v>31.083984375</v>
      </c>
    </row>
    <row r="62" spans="3:5" x14ac:dyDescent="0.25">
      <c r="C62" s="2">
        <f>10430</f>
        <v>10430</v>
      </c>
      <c r="D62" s="2">
        <f>31830</f>
        <v>31830</v>
      </c>
      <c r="E62" s="2">
        <f>31.083984375</f>
        <v>31.083984375</v>
      </c>
    </row>
    <row r="63" spans="3:5" x14ac:dyDescent="0.25">
      <c r="C63" s="2">
        <f>10568</f>
        <v>10568</v>
      </c>
      <c r="D63" s="2">
        <f>31831</f>
        <v>31831</v>
      </c>
      <c r="E63" s="2">
        <f>31.0849609375</f>
        <v>31.0849609375</v>
      </c>
    </row>
    <row r="64" spans="3:5" x14ac:dyDescent="0.25">
      <c r="C64" s="2">
        <f>10713</f>
        <v>10713</v>
      </c>
      <c r="D64" s="2">
        <f>31830</f>
        <v>31830</v>
      </c>
      <c r="E64" s="2">
        <f>31.083984375</f>
        <v>31.083984375</v>
      </c>
    </row>
    <row r="65" spans="3:5" x14ac:dyDescent="0.25">
      <c r="C65" s="2">
        <f>10870</f>
        <v>10870</v>
      </c>
      <c r="D65" s="2">
        <f>31831</f>
        <v>31831</v>
      </c>
      <c r="E65" s="2">
        <f>31.0849609375</f>
        <v>31.0849609375</v>
      </c>
    </row>
    <row r="66" spans="3:5" x14ac:dyDescent="0.25">
      <c r="C66" s="2">
        <f>11002</f>
        <v>11002</v>
      </c>
      <c r="D66" s="2">
        <f>31830</f>
        <v>31830</v>
      </c>
      <c r="E66" s="2">
        <f t="shared" ref="E66:E71" si="6">31.083984375</f>
        <v>31.083984375</v>
      </c>
    </row>
    <row r="67" spans="3:5" x14ac:dyDescent="0.25">
      <c r="C67" s="2">
        <f>11132</f>
        <v>11132</v>
      </c>
      <c r="D67" s="2">
        <f>31830</f>
        <v>31830</v>
      </c>
      <c r="E67" s="2">
        <f t="shared" si="6"/>
        <v>31.083984375</v>
      </c>
    </row>
    <row r="68" spans="3:5" x14ac:dyDescent="0.25">
      <c r="C68" s="2">
        <f>11270</f>
        <v>11270</v>
      </c>
      <c r="D68" s="2">
        <f>31830</f>
        <v>31830</v>
      </c>
      <c r="E68" s="2">
        <f t="shared" si="6"/>
        <v>31.083984375</v>
      </c>
    </row>
    <row r="69" spans="3:5" x14ac:dyDescent="0.25">
      <c r="C69" s="2">
        <f>11417</f>
        <v>11417</v>
      </c>
      <c r="D69" s="2">
        <f>31830</f>
        <v>31830</v>
      </c>
      <c r="E69" s="2">
        <f t="shared" si="6"/>
        <v>31.083984375</v>
      </c>
    </row>
    <row r="70" spans="3:5" x14ac:dyDescent="0.25">
      <c r="C70" s="2">
        <f>11540</f>
        <v>11540</v>
      </c>
      <c r="D70" s="2">
        <f>31830</f>
        <v>31830</v>
      </c>
      <c r="E70" s="2">
        <f t="shared" si="6"/>
        <v>31.083984375</v>
      </c>
    </row>
    <row r="71" spans="3:5" x14ac:dyDescent="0.25">
      <c r="C71" s="2">
        <f>11663</f>
        <v>11663</v>
      </c>
      <c r="D71" s="2">
        <f>31830</f>
        <v>31830</v>
      </c>
      <c r="E71" s="2">
        <f t="shared" si="6"/>
        <v>31.083984375</v>
      </c>
    </row>
    <row r="72" spans="3:5" x14ac:dyDescent="0.25">
      <c r="C72" s="2">
        <f>11794</f>
        <v>11794</v>
      </c>
      <c r="D72" s="2">
        <f>31831</f>
        <v>31831</v>
      </c>
      <c r="E72" s="2">
        <f>31.0849609375</f>
        <v>31.0849609375</v>
      </c>
    </row>
    <row r="73" spans="3:5" x14ac:dyDescent="0.25">
      <c r="C73" s="2">
        <f>11922</f>
        <v>11922</v>
      </c>
      <c r="D73" s="2">
        <f>31830</f>
        <v>31830</v>
      </c>
      <c r="E73" s="2">
        <f>31.083984375</f>
        <v>31.083984375</v>
      </c>
    </row>
    <row r="74" spans="3:5" x14ac:dyDescent="0.25">
      <c r="C74" s="2">
        <f>12061</f>
        <v>12061</v>
      </c>
      <c r="D74" s="2">
        <f>31834</f>
        <v>31834</v>
      </c>
      <c r="E74" s="2">
        <f>31.087890625</f>
        <v>31.087890625</v>
      </c>
    </row>
    <row r="75" spans="3:5" x14ac:dyDescent="0.25">
      <c r="C75" s="2">
        <f>12284</f>
        <v>12284</v>
      </c>
      <c r="D75" s="2">
        <f>31834</f>
        <v>31834</v>
      </c>
      <c r="E75" s="2">
        <f>31.087890625</f>
        <v>31.087890625</v>
      </c>
    </row>
    <row r="76" spans="3:5" x14ac:dyDescent="0.25">
      <c r="C76" s="2">
        <f>12404</f>
        <v>12404</v>
      </c>
      <c r="D76" s="2">
        <f>31835</f>
        <v>31835</v>
      </c>
      <c r="E76" s="2">
        <f>31.0888671875</f>
        <v>31.0888671875</v>
      </c>
    </row>
    <row r="77" spans="3:5" x14ac:dyDescent="0.25">
      <c r="C77" s="2">
        <f>12520</f>
        <v>12520</v>
      </c>
      <c r="D77" s="2">
        <f>31834</f>
        <v>31834</v>
      </c>
      <c r="E77" s="2">
        <f t="shared" ref="E77:E82" si="7">31.087890625</f>
        <v>31.087890625</v>
      </c>
    </row>
    <row r="78" spans="3:5" x14ac:dyDescent="0.25">
      <c r="C78" s="2">
        <f>12648</f>
        <v>12648</v>
      </c>
      <c r="D78" s="2">
        <f>31834</f>
        <v>31834</v>
      </c>
      <c r="E78" s="2">
        <f t="shared" si="7"/>
        <v>31.087890625</v>
      </c>
    </row>
    <row r="79" spans="3:5" x14ac:dyDescent="0.25">
      <c r="C79" s="2">
        <f>12765</f>
        <v>12765</v>
      </c>
      <c r="D79" s="2">
        <f>31834</f>
        <v>31834</v>
      </c>
      <c r="E79" s="2">
        <f t="shared" si="7"/>
        <v>31.087890625</v>
      </c>
    </row>
    <row r="80" spans="3:5" x14ac:dyDescent="0.25">
      <c r="C80" s="2">
        <f>12887</f>
        <v>12887</v>
      </c>
      <c r="D80" s="2">
        <f>31834</f>
        <v>31834</v>
      </c>
      <c r="E80" s="2">
        <f t="shared" si="7"/>
        <v>31.087890625</v>
      </c>
    </row>
    <row r="81" spans="3:5" x14ac:dyDescent="0.25">
      <c r="C81" s="2">
        <f>13008</f>
        <v>13008</v>
      </c>
      <c r="D81" s="2">
        <f>31834</f>
        <v>31834</v>
      </c>
      <c r="E81" s="2">
        <f t="shared" si="7"/>
        <v>31.087890625</v>
      </c>
    </row>
    <row r="82" spans="3:5" x14ac:dyDescent="0.25">
      <c r="C82" s="2">
        <f>13139</f>
        <v>13139</v>
      </c>
      <c r="D82" s="2">
        <f>31834</f>
        <v>31834</v>
      </c>
      <c r="E82" s="2">
        <f t="shared" si="7"/>
        <v>31.087890625</v>
      </c>
    </row>
    <row r="83" spans="3:5" x14ac:dyDescent="0.25">
      <c r="C83" s="2">
        <f>13272</f>
        <v>13272</v>
      </c>
      <c r="D83" s="2">
        <f>31835</f>
        <v>31835</v>
      </c>
      <c r="E83" s="2">
        <f>31.0888671875</f>
        <v>31.0888671875</v>
      </c>
    </row>
    <row r="84" spans="3:5" x14ac:dyDescent="0.25">
      <c r="C84" s="2">
        <f>13431</f>
        <v>13431</v>
      </c>
      <c r="D84" s="2">
        <f>31834</f>
        <v>31834</v>
      </c>
      <c r="E84" s="2">
        <f>31.087890625</f>
        <v>31.087890625</v>
      </c>
    </row>
    <row r="85" spans="3:5" x14ac:dyDescent="0.25">
      <c r="C85" s="2">
        <f>13577</f>
        <v>13577</v>
      </c>
      <c r="D85" s="2">
        <f>31835</f>
        <v>31835</v>
      </c>
      <c r="E85" s="2">
        <f>31.0888671875</f>
        <v>31.0888671875</v>
      </c>
    </row>
    <row r="86" spans="3:5" x14ac:dyDescent="0.25">
      <c r="C86" s="2">
        <f>13720</f>
        <v>13720</v>
      </c>
      <c r="D86" s="2">
        <f>31838</f>
        <v>31838</v>
      </c>
      <c r="E86" s="2">
        <f>31.091796875</f>
        <v>31.091796875</v>
      </c>
    </row>
    <row r="87" spans="3:5" x14ac:dyDescent="0.25">
      <c r="C87" s="2">
        <f>13866</f>
        <v>13866</v>
      </c>
      <c r="D87" s="2">
        <f>31838</f>
        <v>31838</v>
      </c>
      <c r="E87" s="2">
        <f>31.091796875</f>
        <v>31.091796875</v>
      </c>
    </row>
    <row r="88" spans="3:5" x14ac:dyDescent="0.25">
      <c r="C88" s="2">
        <f>14010</f>
        <v>14010</v>
      </c>
      <c r="D88" s="2">
        <f>31838</f>
        <v>31838</v>
      </c>
      <c r="E88" s="2">
        <f>31.091796875</f>
        <v>31.091796875</v>
      </c>
    </row>
    <row r="89" spans="3:5" x14ac:dyDescent="0.25">
      <c r="C89" s="2">
        <f>14142</f>
        <v>14142</v>
      </c>
      <c r="D89" s="2">
        <f>31838</f>
        <v>31838</v>
      </c>
      <c r="E89" s="2">
        <f>31.091796875</f>
        <v>31.091796875</v>
      </c>
    </row>
    <row r="90" spans="3:5" x14ac:dyDescent="0.25">
      <c r="C90" s="2">
        <f>14284</f>
        <v>14284</v>
      </c>
      <c r="D90" s="2">
        <f>31839</f>
        <v>31839</v>
      </c>
      <c r="E90" s="2">
        <f>31.0927734375</f>
        <v>31.0927734375</v>
      </c>
    </row>
    <row r="91" spans="3:5" x14ac:dyDescent="0.25">
      <c r="C91" s="2">
        <f>14414</f>
        <v>14414</v>
      </c>
      <c r="D91" s="2">
        <f>31838</f>
        <v>31838</v>
      </c>
      <c r="E91" s="2">
        <f>31.091796875</f>
        <v>31.091796875</v>
      </c>
    </row>
    <row r="92" spans="3:5" x14ac:dyDescent="0.25">
      <c r="C92" s="2">
        <f>14547</f>
        <v>14547</v>
      </c>
      <c r="D92" s="2">
        <f>31838</f>
        <v>31838</v>
      </c>
      <c r="E92" s="2">
        <f>31.091796875</f>
        <v>31.091796875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2016-01-08T15:07:34Z</dcterms:modified>
</cp:coreProperties>
</file>