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Low-end\NativeAndroidHelloWorld\"/>
    </mc:Choice>
  </mc:AlternateContent>
  <bookViews>
    <workbookView xWindow="240" yWindow="96" windowWidth="11100" windowHeight="6708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I13" i="2" l="1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E19" i="2"/>
  <c r="D19" i="2"/>
  <c r="C19" i="2"/>
  <c r="E18" i="2"/>
  <c r="D18" i="2"/>
  <c r="C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<sst xmlns="http://schemas.openxmlformats.org/spreadsheetml/2006/main" count="7" uniqueCount="7">
  <si>
    <t>CPU Timestamps</t>
  </si>
  <si>
    <t>CPU VALUES (%)</t>
  </si>
  <si>
    <t>MEM Timestamps</t>
  </si>
  <si>
    <t>MEM VALUES (KB)</t>
  </si>
  <si>
    <t>AVERAGE: 344(16x)</t>
  </si>
  <si>
    <t>AVERAGE: 167(33x)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</si>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</sst>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Sheet1!$A$2:$A$17</c:f>
              <c:numCache>
                <c:formatCode>General</c:formatCode>
                <c:ptCount val="16"/>
                <c:pt idx="0">
                  <c:v>456</c:v>
                </c:pt>
                <c:pt idx="1">
                  <c:v>817</c:v>
                </c:pt>
                <c:pt idx="2">
                  <c:v>1095</c:v>
                </c:pt>
                <c:pt idx="3">
                  <c:v>1494</c:v>
                </c:pt>
                <c:pt idx="4">
                  <c:v>1895</c:v>
                </c:pt>
                <c:pt idx="5">
                  <c:v>2313</c:v>
                </c:pt>
                <c:pt idx="6">
                  <c:v>2786</c:v>
                </c:pt>
                <c:pt idx="7">
                  <c:v>3180</c:v>
                </c:pt>
                <c:pt idx="8">
                  <c:v>3565</c:v>
                </c:pt>
                <c:pt idx="9">
                  <c:v>3987</c:v>
                </c:pt>
                <c:pt idx="10">
                  <c:v>4408</c:v>
                </c:pt>
                <c:pt idx="11">
                  <c:v>4745</c:v>
                </c:pt>
                <c:pt idx="12">
                  <c:v>5038</c:v>
                </c:pt>
                <c:pt idx="13">
                  <c:v>5357</c:v>
                </c:pt>
                <c:pt idx="14">
                  <c:v>5677</c:v>
                </c:pt>
                <c:pt idx="15">
                  <c:v>5968</c:v>
                </c:pt>
              </c:numCache>
            </c:num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1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91600016"/>
        <c:axId val="-1891599472"/>
      </c:lineChart>
      <c:catAx>
        <c:axId val="-1891600016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891599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891599472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891600016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Sheet1!$C$2:$C$34</c:f>
              <c:numCache>
                <c:formatCode>General</c:formatCode>
                <c:ptCount val="33"/>
                <c:pt idx="0">
                  <c:v>502</c:v>
                </c:pt>
                <c:pt idx="1">
                  <c:v>697</c:v>
                </c:pt>
                <c:pt idx="2">
                  <c:v>870</c:v>
                </c:pt>
                <c:pt idx="3">
                  <c:v>1032</c:v>
                </c:pt>
                <c:pt idx="4">
                  <c:v>1249</c:v>
                </c:pt>
                <c:pt idx="5">
                  <c:v>1409</c:v>
                </c:pt>
                <c:pt idx="6">
                  <c:v>1604</c:v>
                </c:pt>
                <c:pt idx="7">
                  <c:v>1802</c:v>
                </c:pt>
                <c:pt idx="8">
                  <c:v>2014</c:v>
                </c:pt>
                <c:pt idx="9">
                  <c:v>2183</c:v>
                </c:pt>
                <c:pt idx="10">
                  <c:v>2374</c:v>
                </c:pt>
                <c:pt idx="11">
                  <c:v>2540</c:v>
                </c:pt>
                <c:pt idx="12">
                  <c:v>2740</c:v>
                </c:pt>
                <c:pt idx="13">
                  <c:v>2926</c:v>
                </c:pt>
                <c:pt idx="14">
                  <c:v>3102</c:v>
                </c:pt>
                <c:pt idx="15">
                  <c:v>3300</c:v>
                </c:pt>
                <c:pt idx="16">
                  <c:v>3483</c:v>
                </c:pt>
                <c:pt idx="17">
                  <c:v>3672</c:v>
                </c:pt>
                <c:pt idx="18">
                  <c:v>3817</c:v>
                </c:pt>
                <c:pt idx="19">
                  <c:v>4013</c:v>
                </c:pt>
                <c:pt idx="20">
                  <c:v>4179</c:v>
                </c:pt>
                <c:pt idx="21">
                  <c:v>4368</c:v>
                </c:pt>
                <c:pt idx="22">
                  <c:v>4545</c:v>
                </c:pt>
                <c:pt idx="23">
                  <c:v>4701</c:v>
                </c:pt>
                <c:pt idx="24">
                  <c:v>4864</c:v>
                </c:pt>
                <c:pt idx="25">
                  <c:v>5022</c:v>
                </c:pt>
                <c:pt idx="26">
                  <c:v>5181</c:v>
                </c:pt>
                <c:pt idx="27">
                  <c:v>5349</c:v>
                </c:pt>
                <c:pt idx="28">
                  <c:v>5490</c:v>
                </c:pt>
                <c:pt idx="29">
                  <c:v>5661</c:v>
                </c:pt>
                <c:pt idx="30">
                  <c:v>5786</c:v>
                </c:pt>
                <c:pt idx="31">
                  <c:v>5905</c:v>
                </c:pt>
                <c:pt idx="32">
                  <c:v>6032</c:v>
                </c:pt>
              </c:numCache>
            </c:numRef>
          </c:cat>
          <c:val>
            <c:numRef>
              <c:f>Sheet1!$E$2:$E$34</c:f>
              <c:numCache>
                <c:formatCode>General</c:formatCode>
                <c:ptCount val="33"/>
                <c:pt idx="0">
                  <c:v>2.21484375</c:v>
                </c:pt>
                <c:pt idx="1">
                  <c:v>7.068359375</c:v>
                </c:pt>
                <c:pt idx="2">
                  <c:v>10.4375</c:v>
                </c:pt>
                <c:pt idx="3">
                  <c:v>10.4375</c:v>
                </c:pt>
                <c:pt idx="4">
                  <c:v>10.439453125</c:v>
                </c:pt>
                <c:pt idx="5">
                  <c:v>10.4375</c:v>
                </c:pt>
                <c:pt idx="6">
                  <c:v>10.439453125</c:v>
                </c:pt>
                <c:pt idx="7">
                  <c:v>10.4375</c:v>
                </c:pt>
                <c:pt idx="8">
                  <c:v>10.439453125</c:v>
                </c:pt>
                <c:pt idx="9">
                  <c:v>10.4375</c:v>
                </c:pt>
                <c:pt idx="10">
                  <c:v>10.4375</c:v>
                </c:pt>
                <c:pt idx="11">
                  <c:v>10.4375</c:v>
                </c:pt>
                <c:pt idx="12">
                  <c:v>10.4375</c:v>
                </c:pt>
                <c:pt idx="13">
                  <c:v>10.439453125</c:v>
                </c:pt>
                <c:pt idx="14">
                  <c:v>10.4375</c:v>
                </c:pt>
                <c:pt idx="15">
                  <c:v>10.439453125</c:v>
                </c:pt>
                <c:pt idx="16">
                  <c:v>10.4375</c:v>
                </c:pt>
                <c:pt idx="17">
                  <c:v>10.439453125</c:v>
                </c:pt>
                <c:pt idx="18">
                  <c:v>10.4375</c:v>
                </c:pt>
                <c:pt idx="19">
                  <c:v>10.4375</c:v>
                </c:pt>
                <c:pt idx="20">
                  <c:v>10.4375</c:v>
                </c:pt>
                <c:pt idx="21">
                  <c:v>10.4375</c:v>
                </c:pt>
                <c:pt idx="22">
                  <c:v>10.4384765625</c:v>
                </c:pt>
                <c:pt idx="23">
                  <c:v>10.4375</c:v>
                </c:pt>
                <c:pt idx="24">
                  <c:v>10.439453125</c:v>
                </c:pt>
                <c:pt idx="25">
                  <c:v>10.4375</c:v>
                </c:pt>
                <c:pt idx="26">
                  <c:v>10.4375</c:v>
                </c:pt>
                <c:pt idx="27">
                  <c:v>10.4375</c:v>
                </c:pt>
                <c:pt idx="28">
                  <c:v>10.4375</c:v>
                </c:pt>
                <c:pt idx="29">
                  <c:v>10.4375</c:v>
                </c:pt>
                <c:pt idx="30">
                  <c:v>10.4384765625</c:v>
                </c:pt>
                <c:pt idx="31">
                  <c:v>10.4375</c:v>
                </c:pt>
                <c:pt idx="32">
                  <c:v>10.4384765625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18621744"/>
        <c:axId val="-1818620112"/>
      </c:lineChart>
      <c:catAx>
        <c:axId val="-1818621744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818620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818620112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818621744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tabSelected="1" workbookViewId="0">
      <selection activeCell="I13" sqref="I12:I13"/>
    </sheetView>
  </sheetViews>
  <sheetFormatPr defaultColWidth="9.109375" defaultRowHeight="13.2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4</v>
      </c>
    </row>
    <row r="2" spans="1:9" x14ac:dyDescent="0.25">
      <c r="A2" s="2">
        <f>456</f>
        <v>456</v>
      </c>
      <c r="B2" s="2">
        <f>1</f>
        <v>1</v>
      </c>
      <c r="C2" s="2">
        <f>502</f>
        <v>502</v>
      </c>
      <c r="D2" s="2">
        <f>2268</f>
        <v>2268</v>
      </c>
      <c r="E2" s="2">
        <f>2.21484375</f>
        <v>2.21484375</v>
      </c>
      <c r="G2" s="2">
        <f>344</f>
        <v>344</v>
      </c>
    </row>
    <row r="3" spans="1:9" x14ac:dyDescent="0.25">
      <c r="A3" s="2">
        <f>817</f>
        <v>817</v>
      </c>
      <c r="B3" s="2">
        <f>10</f>
        <v>10</v>
      </c>
      <c r="C3" s="2">
        <f>697</f>
        <v>697</v>
      </c>
      <c r="D3" s="2">
        <f>7238</f>
        <v>7238</v>
      </c>
      <c r="E3" s="2">
        <f>7.068359375</f>
        <v>7.068359375</v>
      </c>
    </row>
    <row r="4" spans="1:9" x14ac:dyDescent="0.25">
      <c r="A4" s="2">
        <f>1095</f>
        <v>1095</v>
      </c>
      <c r="B4" s="2">
        <f t="shared" ref="B4:B17" si="0">0</f>
        <v>0</v>
      </c>
      <c r="C4" s="2">
        <f>870</f>
        <v>870</v>
      </c>
      <c r="D4" s="2">
        <f>10688</f>
        <v>10688</v>
      </c>
      <c r="E4" s="2">
        <f>10.4375</f>
        <v>10.4375</v>
      </c>
      <c r="G4" s="2" t="s">
        <v>5</v>
      </c>
    </row>
    <row r="5" spans="1:9" x14ac:dyDescent="0.25">
      <c r="A5" s="2">
        <f>1494</f>
        <v>1494</v>
      </c>
      <c r="B5" s="2">
        <f t="shared" si="0"/>
        <v>0</v>
      </c>
      <c r="C5" s="2">
        <f>1032</f>
        <v>1032</v>
      </c>
      <c r="D5" s="2">
        <f>10688</f>
        <v>10688</v>
      </c>
      <c r="E5" s="2">
        <f>10.4375</f>
        <v>10.4375</v>
      </c>
      <c r="G5" s="2">
        <f>167</f>
        <v>167</v>
      </c>
    </row>
    <row r="6" spans="1:9" x14ac:dyDescent="0.25">
      <c r="A6" s="2">
        <f>1895</f>
        <v>1895</v>
      </c>
      <c r="B6" s="2">
        <f t="shared" si="0"/>
        <v>0</v>
      </c>
      <c r="C6" s="2">
        <f>1249</f>
        <v>1249</v>
      </c>
      <c r="D6" s="2">
        <f>10690</f>
        <v>10690</v>
      </c>
      <c r="E6" s="2">
        <f>10.439453125</f>
        <v>10.439453125</v>
      </c>
    </row>
    <row r="7" spans="1:9" x14ac:dyDescent="0.25">
      <c r="A7" s="2">
        <f>2313</f>
        <v>2313</v>
      </c>
      <c r="B7" s="2">
        <f t="shared" si="0"/>
        <v>0</v>
      </c>
      <c r="C7" s="2">
        <f>1409</f>
        <v>1409</v>
      </c>
      <c r="D7" s="2">
        <f>10688</f>
        <v>10688</v>
      </c>
      <c r="E7" s="2">
        <f>10.4375</f>
        <v>10.4375</v>
      </c>
    </row>
    <row r="8" spans="1:9" x14ac:dyDescent="0.25">
      <c r="A8" s="2">
        <f>2786</f>
        <v>2786</v>
      </c>
      <c r="B8" s="2">
        <f t="shared" si="0"/>
        <v>0</v>
      </c>
      <c r="C8" s="2">
        <f>1604</f>
        <v>1604</v>
      </c>
      <c r="D8" s="2">
        <f>10690</f>
        <v>10690</v>
      </c>
      <c r="E8" s="2">
        <f>10.439453125</f>
        <v>10.439453125</v>
      </c>
    </row>
    <row r="9" spans="1:9" x14ac:dyDescent="0.25">
      <c r="A9" s="2">
        <f>3180</f>
        <v>3180</v>
      </c>
      <c r="B9" s="2">
        <f t="shared" si="0"/>
        <v>0</v>
      </c>
      <c r="C9" s="2">
        <f>1802</f>
        <v>1802</v>
      </c>
      <c r="D9" s="2">
        <f>10688</f>
        <v>10688</v>
      </c>
      <c r="E9" s="2">
        <f>10.4375</f>
        <v>10.4375</v>
      </c>
    </row>
    <row r="10" spans="1:9" x14ac:dyDescent="0.25">
      <c r="A10" s="2">
        <f>3565</f>
        <v>3565</v>
      </c>
      <c r="B10" s="2">
        <f t="shared" si="0"/>
        <v>0</v>
      </c>
      <c r="C10" s="2">
        <f>2014</f>
        <v>2014</v>
      </c>
      <c r="D10" s="2">
        <f>10690</f>
        <v>10690</v>
      </c>
      <c r="E10" s="2">
        <f>10.439453125</f>
        <v>10.439453125</v>
      </c>
    </row>
    <row r="11" spans="1:9" x14ac:dyDescent="0.25">
      <c r="A11" s="2">
        <f>3987</f>
        <v>3987</v>
      </c>
      <c r="B11" s="2">
        <f t="shared" si="0"/>
        <v>0</v>
      </c>
      <c r="C11" s="2">
        <f>2183</f>
        <v>2183</v>
      </c>
      <c r="D11" s="2">
        <f>10688</f>
        <v>10688</v>
      </c>
      <c r="E11" s="2">
        <f>10.4375</f>
        <v>10.4375</v>
      </c>
    </row>
    <row r="12" spans="1:9" x14ac:dyDescent="0.25">
      <c r="A12" s="2">
        <f>4408</f>
        <v>4408</v>
      </c>
      <c r="B12" s="2">
        <f t="shared" si="0"/>
        <v>0</v>
      </c>
      <c r="C12" s="2">
        <f>2374</f>
        <v>2374</v>
      </c>
      <c r="D12" s="2">
        <f>10688</f>
        <v>10688</v>
      </c>
      <c r="E12" s="2">
        <f>10.4375</f>
        <v>10.4375</v>
      </c>
      <c r="I12" s="1" t="s">
        <v>6</v>
      </c>
    </row>
    <row r="13" spans="1:9" x14ac:dyDescent="0.25">
      <c r="A13" s="2">
        <f>4745</f>
        <v>4745</v>
      </c>
      <c r="B13" s="2">
        <f t="shared" si="0"/>
        <v>0</v>
      </c>
      <c r="C13" s="2">
        <f>2540</f>
        <v>2540</v>
      </c>
      <c r="D13" s="2">
        <f>10688</f>
        <v>10688</v>
      </c>
      <c r="E13" s="2">
        <f>10.4375</f>
        <v>10.4375</v>
      </c>
      <c r="I13" s="1">
        <f>MAX(E2:E1048576)</f>
        <v>10.439453125</v>
      </c>
    </row>
    <row r="14" spans="1:9" x14ac:dyDescent="0.25">
      <c r="A14" s="2">
        <f>5038</f>
        <v>5038</v>
      </c>
      <c r="B14" s="2">
        <f t="shared" si="0"/>
        <v>0</v>
      </c>
      <c r="C14" s="2">
        <f>2740</f>
        <v>2740</v>
      </c>
      <c r="D14" s="2">
        <f>10688</f>
        <v>10688</v>
      </c>
      <c r="E14" s="2">
        <f>10.4375</f>
        <v>10.4375</v>
      </c>
    </row>
    <row r="15" spans="1:9" x14ac:dyDescent="0.25">
      <c r="A15" s="2">
        <f>5357</f>
        <v>5357</v>
      </c>
      <c r="B15" s="2">
        <f t="shared" si="0"/>
        <v>0</v>
      </c>
      <c r="C15" s="2">
        <f>2926</f>
        <v>2926</v>
      </c>
      <c r="D15" s="2">
        <f>10690</f>
        <v>10690</v>
      </c>
      <c r="E15" s="2">
        <f>10.439453125</f>
        <v>10.439453125</v>
      </c>
    </row>
    <row r="16" spans="1:9" x14ac:dyDescent="0.25">
      <c r="A16" s="2">
        <f>5677</f>
        <v>5677</v>
      </c>
      <c r="B16" s="2">
        <f t="shared" si="0"/>
        <v>0</v>
      </c>
      <c r="C16" s="2">
        <f>3102</f>
        <v>3102</v>
      </c>
      <c r="D16" s="2">
        <f>10688</f>
        <v>10688</v>
      </c>
      <c r="E16" s="2">
        <f>10.4375</f>
        <v>10.4375</v>
      </c>
    </row>
    <row r="17" spans="1:5" x14ac:dyDescent="0.25">
      <c r="A17" s="2">
        <f>5968</f>
        <v>5968</v>
      </c>
      <c r="B17" s="2">
        <f t="shared" si="0"/>
        <v>0</v>
      </c>
      <c r="C17" s="2">
        <f>3300</f>
        <v>3300</v>
      </c>
      <c r="D17" s="2">
        <f>10690</f>
        <v>10690</v>
      </c>
      <c r="E17" s="2">
        <f>10.439453125</f>
        <v>10.439453125</v>
      </c>
    </row>
    <row r="18" spans="1:5" x14ac:dyDescent="0.25">
      <c r="C18" s="2">
        <f>3483</f>
        <v>3483</v>
      </c>
      <c r="D18" s="2">
        <f>10688</f>
        <v>10688</v>
      </c>
      <c r="E18" s="2">
        <f>10.4375</f>
        <v>10.4375</v>
      </c>
    </row>
    <row r="19" spans="1:5" x14ac:dyDescent="0.25">
      <c r="C19" s="2">
        <f>3672</f>
        <v>3672</v>
      </c>
      <c r="D19" s="2">
        <f>10690</f>
        <v>10690</v>
      </c>
      <c r="E19" s="2">
        <f>10.439453125</f>
        <v>10.439453125</v>
      </c>
    </row>
    <row r="20" spans="1:5" x14ac:dyDescent="0.25">
      <c r="C20" s="2">
        <f>3817</f>
        <v>3817</v>
      </c>
      <c r="D20" s="2">
        <f>10688</f>
        <v>10688</v>
      </c>
      <c r="E20" s="2">
        <f>10.4375</f>
        <v>10.4375</v>
      </c>
    </row>
    <row r="21" spans="1:5" x14ac:dyDescent="0.25">
      <c r="C21" s="2">
        <f>4013</f>
        <v>4013</v>
      </c>
      <c r="D21" s="2">
        <f>10688</f>
        <v>10688</v>
      </c>
      <c r="E21" s="2">
        <f>10.4375</f>
        <v>10.4375</v>
      </c>
    </row>
    <row r="22" spans="1:5" x14ac:dyDescent="0.25">
      <c r="C22" s="2">
        <f>4179</f>
        <v>4179</v>
      </c>
      <c r="D22" s="2">
        <f>10688</f>
        <v>10688</v>
      </c>
      <c r="E22" s="2">
        <f>10.4375</f>
        <v>10.4375</v>
      </c>
    </row>
    <row r="23" spans="1:5" x14ac:dyDescent="0.25">
      <c r="C23" s="2">
        <f>4368</f>
        <v>4368</v>
      </c>
      <c r="D23" s="2">
        <f>10688</f>
        <v>10688</v>
      </c>
      <c r="E23" s="2">
        <f>10.4375</f>
        <v>10.4375</v>
      </c>
    </row>
    <row r="24" spans="1:5" x14ac:dyDescent="0.25">
      <c r="C24" s="2">
        <f>4545</f>
        <v>4545</v>
      </c>
      <c r="D24" s="2">
        <f>10689</f>
        <v>10689</v>
      </c>
      <c r="E24" s="2">
        <f>10.4384765625</f>
        <v>10.4384765625</v>
      </c>
    </row>
    <row r="25" spans="1:5" x14ac:dyDescent="0.25">
      <c r="C25" s="2">
        <f>4701</f>
        <v>4701</v>
      </c>
      <c r="D25" s="2">
        <f>10688</f>
        <v>10688</v>
      </c>
      <c r="E25" s="2">
        <f>10.4375</f>
        <v>10.4375</v>
      </c>
    </row>
    <row r="26" spans="1:5" x14ac:dyDescent="0.25">
      <c r="C26" s="2">
        <f>4864</f>
        <v>4864</v>
      </c>
      <c r="D26" s="2">
        <f>10690</f>
        <v>10690</v>
      </c>
      <c r="E26" s="2">
        <f>10.439453125</f>
        <v>10.439453125</v>
      </c>
    </row>
    <row r="27" spans="1:5" x14ac:dyDescent="0.25">
      <c r="C27" s="2">
        <f>5022</f>
        <v>5022</v>
      </c>
      <c r="D27" s="2">
        <f>10688</f>
        <v>10688</v>
      </c>
      <c r="E27" s="2">
        <f>10.4375</f>
        <v>10.4375</v>
      </c>
    </row>
    <row r="28" spans="1:5" x14ac:dyDescent="0.25">
      <c r="C28" s="2">
        <f>5181</f>
        <v>5181</v>
      </c>
      <c r="D28" s="2">
        <f>10688</f>
        <v>10688</v>
      </c>
      <c r="E28" s="2">
        <f>10.4375</f>
        <v>10.4375</v>
      </c>
    </row>
    <row r="29" spans="1:5" x14ac:dyDescent="0.25">
      <c r="C29" s="2">
        <f>5349</f>
        <v>5349</v>
      </c>
      <c r="D29" s="2">
        <f>10688</f>
        <v>10688</v>
      </c>
      <c r="E29" s="2">
        <f>10.4375</f>
        <v>10.4375</v>
      </c>
    </row>
    <row r="30" spans="1:5" x14ac:dyDescent="0.25">
      <c r="C30" s="2">
        <f>5490</f>
        <v>5490</v>
      </c>
      <c r="D30" s="2">
        <f>10688</f>
        <v>10688</v>
      </c>
      <c r="E30" s="2">
        <f>10.4375</f>
        <v>10.4375</v>
      </c>
    </row>
    <row r="31" spans="1:5" x14ac:dyDescent="0.25">
      <c r="C31" s="2">
        <f>5661</f>
        <v>5661</v>
      </c>
      <c r="D31" s="2">
        <f>10688</f>
        <v>10688</v>
      </c>
      <c r="E31" s="2">
        <f>10.4375</f>
        <v>10.4375</v>
      </c>
    </row>
    <row r="32" spans="1:5" x14ac:dyDescent="0.25">
      <c r="C32" s="2">
        <f>5786</f>
        <v>5786</v>
      </c>
      <c r="D32" s="2">
        <f>10689</f>
        <v>10689</v>
      </c>
      <c r="E32" s="2">
        <f>10.4384765625</f>
        <v>10.4384765625</v>
      </c>
    </row>
    <row r="33" spans="3:5" x14ac:dyDescent="0.25">
      <c r="C33" s="2">
        <f>5905</f>
        <v>5905</v>
      </c>
      <c r="D33" s="2">
        <f>10688</f>
        <v>10688</v>
      </c>
      <c r="E33" s="2">
        <f>10.4375</f>
        <v>10.4375</v>
      </c>
    </row>
    <row r="34" spans="3:5" x14ac:dyDescent="0.25">
      <c r="C34" s="2">
        <f>6032</f>
        <v>6032</v>
      </c>
      <c r="D34" s="2">
        <f>10689</f>
        <v>10689</v>
      </c>
      <c r="E34" s="2">
        <f>10.4384765625</f>
        <v>10.4384765625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2016-01-08T15:46:52Z</cp:lastPrinted>
  <dcterms:created xsi:type="dcterms:W3CDTF">2016-01-08T15:46:52Z</dcterms:created>
  <dcterms:modified xsi:type="dcterms:W3CDTF">2016-01-08T15:28:36Z</dcterms:modified>
</cp:coreProperties>
</file>