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NativeAndroidHelloWorld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I13" i="2" l="1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<sst xmlns="http://schemas.openxmlformats.org/spreadsheetml/2006/main" count="7" uniqueCount="7">
  <si>
    <t>CPU Timestamps</t>
  </si>
  <si>
    <t>CPU VALUES (%)</t>
  </si>
  <si>
    <t>MEM Timestamps</t>
  </si>
  <si>
    <t>MEM VALUES (KB)</t>
  </si>
  <si>
    <t>AVERAGE: 323(20x)</t>
  </si>
  <si>
    <t>AVERAGE: 157(42x)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</si>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</sst>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Sheet1!$A$2:$A$21</c:f>
              <c:numCache>
                <c:formatCode>General</c:formatCode>
                <c:ptCount val="20"/>
                <c:pt idx="0">
                  <c:v>747</c:v>
                </c:pt>
                <c:pt idx="1">
                  <c:v>1040</c:v>
                </c:pt>
                <c:pt idx="2">
                  <c:v>1334</c:v>
                </c:pt>
                <c:pt idx="3">
                  <c:v>1655</c:v>
                </c:pt>
                <c:pt idx="4">
                  <c:v>1972</c:v>
                </c:pt>
                <c:pt idx="5">
                  <c:v>2297</c:v>
                </c:pt>
                <c:pt idx="6">
                  <c:v>2709</c:v>
                </c:pt>
                <c:pt idx="7">
                  <c:v>3136</c:v>
                </c:pt>
                <c:pt idx="8">
                  <c:v>3519</c:v>
                </c:pt>
                <c:pt idx="9">
                  <c:v>3915</c:v>
                </c:pt>
                <c:pt idx="10">
                  <c:v>4340</c:v>
                </c:pt>
                <c:pt idx="11">
                  <c:v>4752</c:v>
                </c:pt>
                <c:pt idx="12">
                  <c:v>5136</c:v>
                </c:pt>
                <c:pt idx="13">
                  <c:v>5478</c:v>
                </c:pt>
                <c:pt idx="14">
                  <c:v>5769</c:v>
                </c:pt>
                <c:pt idx="15">
                  <c:v>6038</c:v>
                </c:pt>
                <c:pt idx="16">
                  <c:v>6362</c:v>
                </c:pt>
                <c:pt idx="17">
                  <c:v>6656</c:v>
                </c:pt>
                <c:pt idx="18">
                  <c:v>6949</c:v>
                </c:pt>
                <c:pt idx="19">
                  <c:v>7218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2036896"/>
        <c:axId val="-1672041792"/>
      </c:lineChart>
      <c:catAx>
        <c:axId val="-167203689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672041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7204179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67203689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Sheet1!$C$2:$C$43</c:f>
              <c:numCache>
                <c:formatCode>General</c:formatCode>
                <c:ptCount val="42"/>
                <c:pt idx="0">
                  <c:v>573</c:v>
                </c:pt>
                <c:pt idx="1">
                  <c:v>760</c:v>
                </c:pt>
                <c:pt idx="2">
                  <c:v>898</c:v>
                </c:pt>
                <c:pt idx="3">
                  <c:v>1067</c:v>
                </c:pt>
                <c:pt idx="4">
                  <c:v>1191</c:v>
                </c:pt>
                <c:pt idx="5">
                  <c:v>1337</c:v>
                </c:pt>
                <c:pt idx="6">
                  <c:v>1471</c:v>
                </c:pt>
                <c:pt idx="7">
                  <c:v>1661</c:v>
                </c:pt>
                <c:pt idx="8">
                  <c:v>1793</c:v>
                </c:pt>
                <c:pt idx="9">
                  <c:v>1915</c:v>
                </c:pt>
                <c:pt idx="10">
                  <c:v>2082</c:v>
                </c:pt>
                <c:pt idx="11">
                  <c:v>2262</c:v>
                </c:pt>
                <c:pt idx="12">
                  <c:v>2384</c:v>
                </c:pt>
                <c:pt idx="13">
                  <c:v>2548</c:v>
                </c:pt>
                <c:pt idx="14">
                  <c:v>2761</c:v>
                </c:pt>
                <c:pt idx="15">
                  <c:v>2926</c:v>
                </c:pt>
                <c:pt idx="16">
                  <c:v>3101</c:v>
                </c:pt>
                <c:pt idx="17">
                  <c:v>3276</c:v>
                </c:pt>
                <c:pt idx="18">
                  <c:v>3427</c:v>
                </c:pt>
                <c:pt idx="19">
                  <c:v>3621</c:v>
                </c:pt>
                <c:pt idx="20">
                  <c:v>3766</c:v>
                </c:pt>
                <c:pt idx="21">
                  <c:v>3944</c:v>
                </c:pt>
                <c:pt idx="22">
                  <c:v>4126</c:v>
                </c:pt>
                <c:pt idx="23">
                  <c:v>4308</c:v>
                </c:pt>
                <c:pt idx="24">
                  <c:v>4505</c:v>
                </c:pt>
                <c:pt idx="25">
                  <c:v>4689</c:v>
                </c:pt>
                <c:pt idx="26">
                  <c:v>4889</c:v>
                </c:pt>
                <c:pt idx="27">
                  <c:v>5095</c:v>
                </c:pt>
                <c:pt idx="28">
                  <c:v>5277</c:v>
                </c:pt>
                <c:pt idx="29">
                  <c:v>5437</c:v>
                </c:pt>
                <c:pt idx="30">
                  <c:v>5599</c:v>
                </c:pt>
                <c:pt idx="31">
                  <c:v>5726</c:v>
                </c:pt>
                <c:pt idx="32">
                  <c:v>5891</c:v>
                </c:pt>
                <c:pt idx="33">
                  <c:v>6068</c:v>
                </c:pt>
                <c:pt idx="34">
                  <c:v>6202</c:v>
                </c:pt>
                <c:pt idx="35">
                  <c:v>6370</c:v>
                </c:pt>
                <c:pt idx="36">
                  <c:v>6511</c:v>
                </c:pt>
                <c:pt idx="37">
                  <c:v>6666</c:v>
                </c:pt>
                <c:pt idx="38">
                  <c:v>6810</c:v>
                </c:pt>
                <c:pt idx="39">
                  <c:v>6960</c:v>
                </c:pt>
                <c:pt idx="40">
                  <c:v>7076</c:v>
                </c:pt>
                <c:pt idx="41">
                  <c:v>7201</c:v>
                </c:pt>
              </c:numCache>
            </c:numRef>
          </c:cat>
          <c:val>
            <c:numRef>
              <c:f>Sheet1!$E$2:$E$43</c:f>
              <c:numCache>
                <c:formatCode>General</c:formatCode>
                <c:ptCount val="42"/>
                <c:pt idx="0">
                  <c:v>2.3515625</c:v>
                </c:pt>
                <c:pt idx="1">
                  <c:v>10.0439453125</c:v>
                </c:pt>
                <c:pt idx="2">
                  <c:v>10.2265625</c:v>
                </c:pt>
                <c:pt idx="3">
                  <c:v>10.2265625</c:v>
                </c:pt>
                <c:pt idx="4">
                  <c:v>10.2265625</c:v>
                </c:pt>
                <c:pt idx="5">
                  <c:v>10.2265625</c:v>
                </c:pt>
                <c:pt idx="6">
                  <c:v>10.2265625</c:v>
                </c:pt>
                <c:pt idx="7">
                  <c:v>10.2265625</c:v>
                </c:pt>
                <c:pt idx="8">
                  <c:v>10.2265625</c:v>
                </c:pt>
                <c:pt idx="9">
                  <c:v>10.2265625</c:v>
                </c:pt>
                <c:pt idx="10">
                  <c:v>10.2265625</c:v>
                </c:pt>
                <c:pt idx="11">
                  <c:v>10.2265625</c:v>
                </c:pt>
                <c:pt idx="12">
                  <c:v>10.2265625</c:v>
                </c:pt>
                <c:pt idx="13">
                  <c:v>10.2265625</c:v>
                </c:pt>
                <c:pt idx="14">
                  <c:v>10.2265625</c:v>
                </c:pt>
                <c:pt idx="15">
                  <c:v>10.2265625</c:v>
                </c:pt>
                <c:pt idx="16">
                  <c:v>10.2265625</c:v>
                </c:pt>
                <c:pt idx="17">
                  <c:v>10.2265625</c:v>
                </c:pt>
                <c:pt idx="18">
                  <c:v>10.2265625</c:v>
                </c:pt>
                <c:pt idx="19">
                  <c:v>10.2265625</c:v>
                </c:pt>
                <c:pt idx="20">
                  <c:v>10.2265625</c:v>
                </c:pt>
                <c:pt idx="21">
                  <c:v>10.2265625</c:v>
                </c:pt>
                <c:pt idx="22">
                  <c:v>10.2265625</c:v>
                </c:pt>
                <c:pt idx="23">
                  <c:v>10.2265625</c:v>
                </c:pt>
                <c:pt idx="24">
                  <c:v>10.2265625</c:v>
                </c:pt>
                <c:pt idx="25">
                  <c:v>10.2265625</c:v>
                </c:pt>
                <c:pt idx="26">
                  <c:v>10.2265625</c:v>
                </c:pt>
                <c:pt idx="27">
                  <c:v>10.2265625</c:v>
                </c:pt>
                <c:pt idx="28">
                  <c:v>10.2265625</c:v>
                </c:pt>
                <c:pt idx="29">
                  <c:v>10.2265625</c:v>
                </c:pt>
                <c:pt idx="30">
                  <c:v>10.2265625</c:v>
                </c:pt>
                <c:pt idx="31">
                  <c:v>10.2265625</c:v>
                </c:pt>
                <c:pt idx="32">
                  <c:v>10.2265625</c:v>
                </c:pt>
                <c:pt idx="33">
                  <c:v>10.2265625</c:v>
                </c:pt>
                <c:pt idx="34">
                  <c:v>10.2265625</c:v>
                </c:pt>
                <c:pt idx="35">
                  <c:v>10.2265625</c:v>
                </c:pt>
                <c:pt idx="36">
                  <c:v>10.2265625</c:v>
                </c:pt>
                <c:pt idx="37">
                  <c:v>10.2265625</c:v>
                </c:pt>
                <c:pt idx="38">
                  <c:v>10.2265625</c:v>
                </c:pt>
                <c:pt idx="39">
                  <c:v>10.2265625</c:v>
                </c:pt>
                <c:pt idx="40">
                  <c:v>10.2265625</c:v>
                </c:pt>
                <c:pt idx="41">
                  <c:v>10.2265625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2045600"/>
        <c:axId val="-1672045056"/>
      </c:lineChart>
      <c:catAx>
        <c:axId val="-167204560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67204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7204505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67204560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3"/>
  <sheetViews>
    <sheetView tabSelected="1" workbookViewId="0">
      <selection activeCell="I12" sqref="I12:I13"/>
    </sheetView>
  </sheetViews>
  <sheetFormatPr defaultColWidth="9.109375" defaultRowHeight="13.2" x14ac:dyDescent="0.25"/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9" x14ac:dyDescent="0.25">
      <c r="A2" s="2">
        <f>747</f>
        <v>747</v>
      </c>
      <c r="B2" s="2">
        <f>15</f>
        <v>15</v>
      </c>
      <c r="C2" s="2">
        <f>573</f>
        <v>573</v>
      </c>
      <c r="D2" s="2">
        <f>2408</f>
        <v>2408</v>
      </c>
      <c r="E2" s="2">
        <f>2.3515625</f>
        <v>2.3515625</v>
      </c>
      <c r="G2" s="2">
        <f>323</f>
        <v>323</v>
      </c>
    </row>
    <row r="3" spans="1:9" x14ac:dyDescent="0.25">
      <c r="A3" s="2">
        <f>1040</f>
        <v>1040</v>
      </c>
      <c r="B3" s="2">
        <f t="shared" ref="B3:B21" si="0">0</f>
        <v>0</v>
      </c>
      <c r="C3" s="2">
        <f>760</f>
        <v>760</v>
      </c>
      <c r="D3" s="2">
        <f>10285</f>
        <v>10285</v>
      </c>
      <c r="E3" s="2">
        <f>10.0439453125</f>
        <v>10.0439453125</v>
      </c>
    </row>
    <row r="4" spans="1:9" x14ac:dyDescent="0.25">
      <c r="A4" s="2">
        <f>1334</f>
        <v>1334</v>
      </c>
      <c r="B4" s="2">
        <f t="shared" si="0"/>
        <v>0</v>
      </c>
      <c r="C4" s="2">
        <f>898</f>
        <v>898</v>
      </c>
      <c r="D4" s="2">
        <f t="shared" ref="D4:D43" si="1">10472</f>
        <v>10472</v>
      </c>
      <c r="E4" s="2">
        <f t="shared" ref="E4:E43" si="2">10.2265625</f>
        <v>10.2265625</v>
      </c>
      <c r="G4" s="2" t="s">
        <v>5</v>
      </c>
    </row>
    <row r="5" spans="1:9" x14ac:dyDescent="0.25">
      <c r="A5" s="2">
        <f>1655</f>
        <v>1655</v>
      </c>
      <c r="B5" s="2">
        <f t="shared" si="0"/>
        <v>0</v>
      </c>
      <c r="C5" s="2">
        <f>1067</f>
        <v>1067</v>
      </c>
      <c r="D5" s="2">
        <f t="shared" si="1"/>
        <v>10472</v>
      </c>
      <c r="E5" s="2">
        <f t="shared" si="2"/>
        <v>10.2265625</v>
      </c>
      <c r="G5" s="2">
        <f>157</f>
        <v>157</v>
      </c>
    </row>
    <row r="6" spans="1:9" x14ac:dyDescent="0.25">
      <c r="A6" s="2">
        <f>1972</f>
        <v>1972</v>
      </c>
      <c r="B6" s="2">
        <f t="shared" si="0"/>
        <v>0</v>
      </c>
      <c r="C6" s="2">
        <f>1191</f>
        <v>1191</v>
      </c>
      <c r="D6" s="2">
        <f t="shared" si="1"/>
        <v>10472</v>
      </c>
      <c r="E6" s="2">
        <f t="shared" si="2"/>
        <v>10.2265625</v>
      </c>
    </row>
    <row r="7" spans="1:9" x14ac:dyDescent="0.25">
      <c r="A7" s="2">
        <f>2297</f>
        <v>2297</v>
      </c>
      <c r="B7" s="2">
        <f t="shared" si="0"/>
        <v>0</v>
      </c>
      <c r="C7" s="2">
        <f>1337</f>
        <v>1337</v>
      </c>
      <c r="D7" s="2">
        <f t="shared" si="1"/>
        <v>10472</v>
      </c>
      <c r="E7" s="2">
        <f t="shared" si="2"/>
        <v>10.2265625</v>
      </c>
    </row>
    <row r="8" spans="1:9" x14ac:dyDescent="0.25">
      <c r="A8" s="2">
        <f>2709</f>
        <v>2709</v>
      </c>
      <c r="B8" s="2">
        <f t="shared" si="0"/>
        <v>0</v>
      </c>
      <c r="C8" s="2">
        <f>1471</f>
        <v>1471</v>
      </c>
      <c r="D8" s="2">
        <f t="shared" si="1"/>
        <v>10472</v>
      </c>
      <c r="E8" s="2">
        <f t="shared" si="2"/>
        <v>10.2265625</v>
      </c>
    </row>
    <row r="9" spans="1:9" x14ac:dyDescent="0.25">
      <c r="A9" s="2">
        <f>3136</f>
        <v>3136</v>
      </c>
      <c r="B9" s="2">
        <f t="shared" si="0"/>
        <v>0</v>
      </c>
      <c r="C9" s="2">
        <f>1661</f>
        <v>1661</v>
      </c>
      <c r="D9" s="2">
        <f t="shared" si="1"/>
        <v>10472</v>
      </c>
      <c r="E9" s="2">
        <f t="shared" si="2"/>
        <v>10.2265625</v>
      </c>
    </row>
    <row r="10" spans="1:9" x14ac:dyDescent="0.25">
      <c r="A10" s="2">
        <f>3519</f>
        <v>3519</v>
      </c>
      <c r="B10" s="2">
        <f t="shared" si="0"/>
        <v>0</v>
      </c>
      <c r="C10" s="2">
        <f>1793</f>
        <v>1793</v>
      </c>
      <c r="D10" s="2">
        <f t="shared" si="1"/>
        <v>10472</v>
      </c>
      <c r="E10" s="2">
        <f t="shared" si="2"/>
        <v>10.2265625</v>
      </c>
    </row>
    <row r="11" spans="1:9" x14ac:dyDescent="0.25">
      <c r="A11" s="2">
        <f>3915</f>
        <v>3915</v>
      </c>
      <c r="B11" s="2">
        <f t="shared" si="0"/>
        <v>0</v>
      </c>
      <c r="C11" s="2">
        <f>1915</f>
        <v>1915</v>
      </c>
      <c r="D11" s="2">
        <f t="shared" si="1"/>
        <v>10472</v>
      </c>
      <c r="E11" s="2">
        <f t="shared" si="2"/>
        <v>10.2265625</v>
      </c>
    </row>
    <row r="12" spans="1:9" x14ac:dyDescent="0.25">
      <c r="A12" s="2">
        <f>4340</f>
        <v>4340</v>
      </c>
      <c r="B12" s="2">
        <f t="shared" si="0"/>
        <v>0</v>
      </c>
      <c r="C12" s="2">
        <f>2082</f>
        <v>2082</v>
      </c>
      <c r="D12" s="2">
        <f t="shared" si="1"/>
        <v>10472</v>
      </c>
      <c r="E12" s="2">
        <f t="shared" si="2"/>
        <v>10.2265625</v>
      </c>
      <c r="I12" s="1" t="s">
        <v>6</v>
      </c>
    </row>
    <row r="13" spans="1:9" x14ac:dyDescent="0.25">
      <c r="A13" s="2">
        <f>4752</f>
        <v>4752</v>
      </c>
      <c r="B13" s="2">
        <f t="shared" si="0"/>
        <v>0</v>
      </c>
      <c r="C13" s="2">
        <f>2262</f>
        <v>2262</v>
      </c>
      <c r="D13" s="2">
        <f t="shared" si="1"/>
        <v>10472</v>
      </c>
      <c r="E13" s="2">
        <f t="shared" si="2"/>
        <v>10.2265625</v>
      </c>
      <c r="I13" s="1">
        <f>MAX(E2:E1048576)</f>
        <v>10.2265625</v>
      </c>
    </row>
    <row r="14" spans="1:9" x14ac:dyDescent="0.25">
      <c r="A14" s="2">
        <f>5136</f>
        <v>5136</v>
      </c>
      <c r="B14" s="2">
        <f t="shared" si="0"/>
        <v>0</v>
      </c>
      <c r="C14" s="2">
        <f>2384</f>
        <v>2384</v>
      </c>
      <c r="D14" s="2">
        <f t="shared" si="1"/>
        <v>10472</v>
      </c>
      <c r="E14" s="2">
        <f t="shared" si="2"/>
        <v>10.2265625</v>
      </c>
    </row>
    <row r="15" spans="1:9" x14ac:dyDescent="0.25">
      <c r="A15" s="2">
        <f>5478</f>
        <v>5478</v>
      </c>
      <c r="B15" s="2">
        <f t="shared" si="0"/>
        <v>0</v>
      </c>
      <c r="C15" s="2">
        <f>2548</f>
        <v>2548</v>
      </c>
      <c r="D15" s="2">
        <f t="shared" si="1"/>
        <v>10472</v>
      </c>
      <c r="E15" s="2">
        <f t="shared" si="2"/>
        <v>10.2265625</v>
      </c>
    </row>
    <row r="16" spans="1:9" x14ac:dyDescent="0.25">
      <c r="A16" s="2">
        <f>5769</f>
        <v>5769</v>
      </c>
      <c r="B16" s="2">
        <f t="shared" si="0"/>
        <v>0</v>
      </c>
      <c r="C16" s="2">
        <f>2761</f>
        <v>2761</v>
      </c>
      <c r="D16" s="2">
        <f t="shared" si="1"/>
        <v>10472</v>
      </c>
      <c r="E16" s="2">
        <f t="shared" si="2"/>
        <v>10.2265625</v>
      </c>
    </row>
    <row r="17" spans="1:5" x14ac:dyDescent="0.25">
      <c r="A17" s="2">
        <f>6038</f>
        <v>6038</v>
      </c>
      <c r="B17" s="2">
        <f t="shared" si="0"/>
        <v>0</v>
      </c>
      <c r="C17" s="2">
        <f>2926</f>
        <v>2926</v>
      </c>
      <c r="D17" s="2">
        <f t="shared" si="1"/>
        <v>10472</v>
      </c>
      <c r="E17" s="2">
        <f t="shared" si="2"/>
        <v>10.2265625</v>
      </c>
    </row>
    <row r="18" spans="1:5" x14ac:dyDescent="0.25">
      <c r="A18" s="2">
        <f>6362</f>
        <v>6362</v>
      </c>
      <c r="B18" s="2">
        <f t="shared" si="0"/>
        <v>0</v>
      </c>
      <c r="C18" s="2">
        <f>3101</f>
        <v>3101</v>
      </c>
      <c r="D18" s="2">
        <f t="shared" si="1"/>
        <v>10472</v>
      </c>
      <c r="E18" s="2">
        <f t="shared" si="2"/>
        <v>10.2265625</v>
      </c>
    </row>
    <row r="19" spans="1:5" x14ac:dyDescent="0.25">
      <c r="A19" s="2">
        <f>6656</f>
        <v>6656</v>
      </c>
      <c r="B19" s="2">
        <f t="shared" si="0"/>
        <v>0</v>
      </c>
      <c r="C19" s="2">
        <f>3276</f>
        <v>3276</v>
      </c>
      <c r="D19" s="2">
        <f t="shared" si="1"/>
        <v>10472</v>
      </c>
      <c r="E19" s="2">
        <f t="shared" si="2"/>
        <v>10.2265625</v>
      </c>
    </row>
    <row r="20" spans="1:5" x14ac:dyDescent="0.25">
      <c r="A20" s="2">
        <f>6949</f>
        <v>6949</v>
      </c>
      <c r="B20" s="2">
        <f t="shared" si="0"/>
        <v>0</v>
      </c>
      <c r="C20" s="2">
        <f>3427</f>
        <v>3427</v>
      </c>
      <c r="D20" s="2">
        <f t="shared" si="1"/>
        <v>10472</v>
      </c>
      <c r="E20" s="2">
        <f t="shared" si="2"/>
        <v>10.2265625</v>
      </c>
    </row>
    <row r="21" spans="1:5" x14ac:dyDescent="0.25">
      <c r="A21" s="2">
        <f>7218</f>
        <v>7218</v>
      </c>
      <c r="B21" s="2">
        <f t="shared" si="0"/>
        <v>0</v>
      </c>
      <c r="C21" s="2">
        <f>3621</f>
        <v>3621</v>
      </c>
      <c r="D21" s="2">
        <f t="shared" si="1"/>
        <v>10472</v>
      </c>
      <c r="E21" s="2">
        <f t="shared" si="2"/>
        <v>10.2265625</v>
      </c>
    </row>
    <row r="22" spans="1:5" x14ac:dyDescent="0.25">
      <c r="C22" s="2">
        <f>3766</f>
        <v>3766</v>
      </c>
      <c r="D22" s="2">
        <f t="shared" si="1"/>
        <v>10472</v>
      </c>
      <c r="E22" s="2">
        <f t="shared" si="2"/>
        <v>10.2265625</v>
      </c>
    </row>
    <row r="23" spans="1:5" x14ac:dyDescent="0.25">
      <c r="C23" s="2">
        <f>3944</f>
        <v>3944</v>
      </c>
      <c r="D23" s="2">
        <f t="shared" si="1"/>
        <v>10472</v>
      </c>
      <c r="E23" s="2">
        <f t="shared" si="2"/>
        <v>10.2265625</v>
      </c>
    </row>
    <row r="24" spans="1:5" x14ac:dyDescent="0.25">
      <c r="C24" s="2">
        <f>4126</f>
        <v>4126</v>
      </c>
      <c r="D24" s="2">
        <f t="shared" si="1"/>
        <v>10472</v>
      </c>
      <c r="E24" s="2">
        <f t="shared" si="2"/>
        <v>10.2265625</v>
      </c>
    </row>
    <row r="25" spans="1:5" x14ac:dyDescent="0.25">
      <c r="C25" s="2">
        <f>4308</f>
        <v>4308</v>
      </c>
      <c r="D25" s="2">
        <f t="shared" si="1"/>
        <v>10472</v>
      </c>
      <c r="E25" s="2">
        <f t="shared" si="2"/>
        <v>10.2265625</v>
      </c>
    </row>
    <row r="26" spans="1:5" x14ac:dyDescent="0.25">
      <c r="C26" s="2">
        <f>4505</f>
        <v>4505</v>
      </c>
      <c r="D26" s="2">
        <f t="shared" si="1"/>
        <v>10472</v>
      </c>
      <c r="E26" s="2">
        <f t="shared" si="2"/>
        <v>10.2265625</v>
      </c>
    </row>
    <row r="27" spans="1:5" x14ac:dyDescent="0.25">
      <c r="C27" s="2">
        <f>4689</f>
        <v>4689</v>
      </c>
      <c r="D27" s="2">
        <f t="shared" si="1"/>
        <v>10472</v>
      </c>
      <c r="E27" s="2">
        <f t="shared" si="2"/>
        <v>10.2265625</v>
      </c>
    </row>
    <row r="28" spans="1:5" x14ac:dyDescent="0.25">
      <c r="C28" s="2">
        <f>4889</f>
        <v>4889</v>
      </c>
      <c r="D28" s="2">
        <f t="shared" si="1"/>
        <v>10472</v>
      </c>
      <c r="E28" s="2">
        <f t="shared" si="2"/>
        <v>10.2265625</v>
      </c>
    </row>
    <row r="29" spans="1:5" x14ac:dyDescent="0.25">
      <c r="C29" s="2">
        <f>5095</f>
        <v>5095</v>
      </c>
      <c r="D29" s="2">
        <f t="shared" si="1"/>
        <v>10472</v>
      </c>
      <c r="E29" s="2">
        <f t="shared" si="2"/>
        <v>10.2265625</v>
      </c>
    </row>
    <row r="30" spans="1:5" x14ac:dyDescent="0.25">
      <c r="C30" s="2">
        <f>5277</f>
        <v>5277</v>
      </c>
      <c r="D30" s="2">
        <f t="shared" si="1"/>
        <v>10472</v>
      </c>
      <c r="E30" s="2">
        <f t="shared" si="2"/>
        <v>10.2265625</v>
      </c>
    </row>
    <row r="31" spans="1:5" x14ac:dyDescent="0.25">
      <c r="C31" s="2">
        <f>5437</f>
        <v>5437</v>
      </c>
      <c r="D31" s="2">
        <f t="shared" si="1"/>
        <v>10472</v>
      </c>
      <c r="E31" s="2">
        <f t="shared" si="2"/>
        <v>10.2265625</v>
      </c>
    </row>
    <row r="32" spans="1:5" x14ac:dyDescent="0.25">
      <c r="C32" s="2">
        <f>5599</f>
        <v>5599</v>
      </c>
      <c r="D32" s="2">
        <f t="shared" si="1"/>
        <v>10472</v>
      </c>
      <c r="E32" s="2">
        <f t="shared" si="2"/>
        <v>10.2265625</v>
      </c>
    </row>
    <row r="33" spans="3:5" x14ac:dyDescent="0.25">
      <c r="C33" s="2">
        <f>5726</f>
        <v>5726</v>
      </c>
      <c r="D33" s="2">
        <f t="shared" si="1"/>
        <v>10472</v>
      </c>
      <c r="E33" s="2">
        <f t="shared" si="2"/>
        <v>10.2265625</v>
      </c>
    </row>
    <row r="34" spans="3:5" x14ac:dyDescent="0.25">
      <c r="C34" s="2">
        <f>5891</f>
        <v>5891</v>
      </c>
      <c r="D34" s="2">
        <f t="shared" si="1"/>
        <v>10472</v>
      </c>
      <c r="E34" s="2">
        <f t="shared" si="2"/>
        <v>10.2265625</v>
      </c>
    </row>
    <row r="35" spans="3:5" x14ac:dyDescent="0.25">
      <c r="C35" s="2">
        <f>6068</f>
        <v>6068</v>
      </c>
      <c r="D35" s="2">
        <f t="shared" si="1"/>
        <v>10472</v>
      </c>
      <c r="E35" s="2">
        <f t="shared" si="2"/>
        <v>10.2265625</v>
      </c>
    </row>
    <row r="36" spans="3:5" x14ac:dyDescent="0.25">
      <c r="C36" s="2">
        <f>6202</f>
        <v>6202</v>
      </c>
      <c r="D36" s="2">
        <f t="shared" si="1"/>
        <v>10472</v>
      </c>
      <c r="E36" s="2">
        <f t="shared" si="2"/>
        <v>10.2265625</v>
      </c>
    </row>
    <row r="37" spans="3:5" x14ac:dyDescent="0.25">
      <c r="C37" s="2">
        <f>6370</f>
        <v>6370</v>
      </c>
      <c r="D37" s="2">
        <f t="shared" si="1"/>
        <v>10472</v>
      </c>
      <c r="E37" s="2">
        <f t="shared" si="2"/>
        <v>10.2265625</v>
      </c>
    </row>
    <row r="38" spans="3:5" x14ac:dyDescent="0.25">
      <c r="C38" s="2">
        <f>6511</f>
        <v>6511</v>
      </c>
      <c r="D38" s="2">
        <f t="shared" si="1"/>
        <v>10472</v>
      </c>
      <c r="E38" s="2">
        <f t="shared" si="2"/>
        <v>10.2265625</v>
      </c>
    </row>
    <row r="39" spans="3:5" x14ac:dyDescent="0.25">
      <c r="C39" s="2">
        <f>6666</f>
        <v>6666</v>
      </c>
      <c r="D39" s="2">
        <f t="shared" si="1"/>
        <v>10472</v>
      </c>
      <c r="E39" s="2">
        <f t="shared" si="2"/>
        <v>10.2265625</v>
      </c>
    </row>
    <row r="40" spans="3:5" x14ac:dyDescent="0.25">
      <c r="C40" s="2">
        <f>6810</f>
        <v>6810</v>
      </c>
      <c r="D40" s="2">
        <f t="shared" si="1"/>
        <v>10472</v>
      </c>
      <c r="E40" s="2">
        <f t="shared" si="2"/>
        <v>10.2265625</v>
      </c>
    </row>
    <row r="41" spans="3:5" x14ac:dyDescent="0.25">
      <c r="C41" s="2">
        <f>6960</f>
        <v>6960</v>
      </c>
      <c r="D41" s="2">
        <f t="shared" si="1"/>
        <v>10472</v>
      </c>
      <c r="E41" s="2">
        <f t="shared" si="2"/>
        <v>10.2265625</v>
      </c>
    </row>
    <row r="42" spans="3:5" x14ac:dyDescent="0.25">
      <c r="C42" s="2">
        <f>7076</f>
        <v>7076</v>
      </c>
      <c r="D42" s="2">
        <f t="shared" si="1"/>
        <v>10472</v>
      </c>
      <c r="E42" s="2">
        <f t="shared" si="2"/>
        <v>10.2265625</v>
      </c>
    </row>
    <row r="43" spans="3:5" x14ac:dyDescent="0.25">
      <c r="C43" s="2">
        <f>7201</f>
        <v>7201</v>
      </c>
      <c r="D43" s="2">
        <f t="shared" si="1"/>
        <v>10472</v>
      </c>
      <c r="E43" s="2">
        <f t="shared" si="2"/>
        <v>10.2265625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2016-01-08T15:46:52Z</cp:lastPrinted>
  <dcterms:created xsi:type="dcterms:W3CDTF">2016-01-08T15:46:52Z</dcterms:created>
  <dcterms:modified xsi:type="dcterms:W3CDTF">2016-01-08T15:28:37Z</dcterms:modified>
</cp:coreProperties>
</file>