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NativeAndroidHelloWorld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I13" i="2" l="1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<sst xmlns="http://schemas.openxmlformats.org/spreadsheetml/2006/main" count="7" uniqueCount="7">
  <si>
    <t>CPU Timestamps</t>
  </si>
  <si>
    <t>CPU VALUES (%)</t>
  </si>
  <si>
    <t>MEM Timestamps</t>
  </si>
  <si>
    <t>MEM VALUES (KB)</t>
  </si>
  <si>
    <t>AVERAGE: 312(22x)</t>
  </si>
  <si>
    <t>AVERAGE: 156(44x)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</si>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</sst>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Sheet1!$A$2:$A$23</c:f>
              <c:numCache>
                <c:formatCode>General</c:formatCode>
                <c:ptCount val="22"/>
                <c:pt idx="0">
                  <c:v>563</c:v>
                </c:pt>
                <c:pt idx="1">
                  <c:v>870</c:v>
                </c:pt>
                <c:pt idx="2">
                  <c:v>1166</c:v>
                </c:pt>
                <c:pt idx="3">
                  <c:v>1519</c:v>
                </c:pt>
                <c:pt idx="4">
                  <c:v>1856</c:v>
                </c:pt>
                <c:pt idx="5">
                  <c:v>2174</c:v>
                </c:pt>
                <c:pt idx="6">
                  <c:v>2514</c:v>
                </c:pt>
                <c:pt idx="7">
                  <c:v>2868</c:v>
                </c:pt>
                <c:pt idx="8">
                  <c:v>3168</c:v>
                </c:pt>
                <c:pt idx="9">
                  <c:v>3480</c:v>
                </c:pt>
                <c:pt idx="10">
                  <c:v>3799</c:v>
                </c:pt>
                <c:pt idx="11">
                  <c:v>4116</c:v>
                </c:pt>
                <c:pt idx="12">
                  <c:v>4447</c:v>
                </c:pt>
                <c:pt idx="13">
                  <c:v>4755</c:v>
                </c:pt>
                <c:pt idx="14">
                  <c:v>5094</c:v>
                </c:pt>
                <c:pt idx="15">
                  <c:v>5426</c:v>
                </c:pt>
                <c:pt idx="16">
                  <c:v>5807</c:v>
                </c:pt>
                <c:pt idx="17">
                  <c:v>6118</c:v>
                </c:pt>
                <c:pt idx="18">
                  <c:v>6429</c:v>
                </c:pt>
                <c:pt idx="19">
                  <c:v>6775</c:v>
                </c:pt>
                <c:pt idx="20">
                  <c:v>7127</c:v>
                </c:pt>
                <c:pt idx="21">
                  <c:v>7440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2037440"/>
        <c:axId val="-1672048320"/>
      </c:lineChart>
      <c:catAx>
        <c:axId val="-167203744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67204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7204832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67203744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Sheet1!$C$2:$C$45</c:f>
              <c:numCache>
                <c:formatCode>General</c:formatCode>
                <c:ptCount val="44"/>
                <c:pt idx="0">
                  <c:v>563</c:v>
                </c:pt>
                <c:pt idx="1">
                  <c:v>745</c:v>
                </c:pt>
                <c:pt idx="2">
                  <c:v>923</c:v>
                </c:pt>
                <c:pt idx="3">
                  <c:v>1086</c:v>
                </c:pt>
                <c:pt idx="4">
                  <c:v>1284</c:v>
                </c:pt>
                <c:pt idx="5">
                  <c:v>1454</c:v>
                </c:pt>
                <c:pt idx="6">
                  <c:v>1645</c:v>
                </c:pt>
                <c:pt idx="7">
                  <c:v>1805</c:v>
                </c:pt>
                <c:pt idx="8">
                  <c:v>1967</c:v>
                </c:pt>
                <c:pt idx="9">
                  <c:v>2101</c:v>
                </c:pt>
                <c:pt idx="10">
                  <c:v>2223</c:v>
                </c:pt>
                <c:pt idx="11">
                  <c:v>2377</c:v>
                </c:pt>
                <c:pt idx="12">
                  <c:v>2574</c:v>
                </c:pt>
                <c:pt idx="13">
                  <c:v>2713</c:v>
                </c:pt>
                <c:pt idx="14">
                  <c:v>2854</c:v>
                </c:pt>
                <c:pt idx="15">
                  <c:v>2983</c:v>
                </c:pt>
                <c:pt idx="16">
                  <c:v>3146</c:v>
                </c:pt>
                <c:pt idx="17">
                  <c:v>3304</c:v>
                </c:pt>
                <c:pt idx="18">
                  <c:v>3459</c:v>
                </c:pt>
                <c:pt idx="19">
                  <c:v>3621</c:v>
                </c:pt>
                <c:pt idx="20">
                  <c:v>3783</c:v>
                </c:pt>
                <c:pt idx="21">
                  <c:v>3943</c:v>
                </c:pt>
                <c:pt idx="22">
                  <c:v>4118</c:v>
                </c:pt>
                <c:pt idx="23">
                  <c:v>4265</c:v>
                </c:pt>
                <c:pt idx="24">
                  <c:v>4386</c:v>
                </c:pt>
                <c:pt idx="25">
                  <c:v>4569</c:v>
                </c:pt>
                <c:pt idx="26">
                  <c:v>4746</c:v>
                </c:pt>
                <c:pt idx="27">
                  <c:v>4925</c:v>
                </c:pt>
                <c:pt idx="28">
                  <c:v>5124</c:v>
                </c:pt>
                <c:pt idx="29">
                  <c:v>5277</c:v>
                </c:pt>
                <c:pt idx="30">
                  <c:v>5438</c:v>
                </c:pt>
                <c:pt idx="31">
                  <c:v>5631</c:v>
                </c:pt>
                <c:pt idx="32">
                  <c:v>5782</c:v>
                </c:pt>
                <c:pt idx="33">
                  <c:v>5932</c:v>
                </c:pt>
                <c:pt idx="34">
                  <c:v>6053</c:v>
                </c:pt>
                <c:pt idx="35">
                  <c:v>6230</c:v>
                </c:pt>
                <c:pt idx="36">
                  <c:v>6356</c:v>
                </c:pt>
                <c:pt idx="37">
                  <c:v>6545</c:v>
                </c:pt>
                <c:pt idx="38">
                  <c:v>6697</c:v>
                </c:pt>
                <c:pt idx="39">
                  <c:v>6900</c:v>
                </c:pt>
                <c:pt idx="40">
                  <c:v>7036</c:v>
                </c:pt>
                <c:pt idx="41">
                  <c:v>7222</c:v>
                </c:pt>
                <c:pt idx="42">
                  <c:v>7342</c:v>
                </c:pt>
                <c:pt idx="43">
                  <c:v>7469</c:v>
                </c:pt>
              </c:numCache>
            </c:numRef>
          </c:cat>
          <c:val>
            <c:numRef>
              <c:f>Sheet1!$E$2:$E$45</c:f>
              <c:numCache>
                <c:formatCode>General</c:formatCode>
                <c:ptCount val="44"/>
                <c:pt idx="0">
                  <c:v>1.9677734375</c:v>
                </c:pt>
                <c:pt idx="1">
                  <c:v>6.853515625</c:v>
                </c:pt>
                <c:pt idx="2">
                  <c:v>10.228515625</c:v>
                </c:pt>
                <c:pt idx="3">
                  <c:v>10.228515625</c:v>
                </c:pt>
                <c:pt idx="4">
                  <c:v>10.228515625</c:v>
                </c:pt>
                <c:pt idx="5">
                  <c:v>10.228515625</c:v>
                </c:pt>
                <c:pt idx="6">
                  <c:v>10.228515625</c:v>
                </c:pt>
                <c:pt idx="7">
                  <c:v>10.228515625</c:v>
                </c:pt>
                <c:pt idx="8">
                  <c:v>10.228515625</c:v>
                </c:pt>
                <c:pt idx="9">
                  <c:v>10.228515625</c:v>
                </c:pt>
                <c:pt idx="10">
                  <c:v>10.228515625</c:v>
                </c:pt>
                <c:pt idx="11">
                  <c:v>10.228515625</c:v>
                </c:pt>
                <c:pt idx="12">
                  <c:v>10.228515625</c:v>
                </c:pt>
                <c:pt idx="13">
                  <c:v>10.228515625</c:v>
                </c:pt>
                <c:pt idx="14">
                  <c:v>10.228515625</c:v>
                </c:pt>
                <c:pt idx="15">
                  <c:v>10.228515625</c:v>
                </c:pt>
                <c:pt idx="16">
                  <c:v>10.228515625</c:v>
                </c:pt>
                <c:pt idx="17">
                  <c:v>10.228515625</c:v>
                </c:pt>
                <c:pt idx="18">
                  <c:v>10.228515625</c:v>
                </c:pt>
                <c:pt idx="19">
                  <c:v>10.228515625</c:v>
                </c:pt>
                <c:pt idx="20">
                  <c:v>10.228515625</c:v>
                </c:pt>
                <c:pt idx="21">
                  <c:v>10.228515625</c:v>
                </c:pt>
                <c:pt idx="22">
                  <c:v>10.228515625</c:v>
                </c:pt>
                <c:pt idx="23">
                  <c:v>10.228515625</c:v>
                </c:pt>
                <c:pt idx="24">
                  <c:v>10.228515625</c:v>
                </c:pt>
                <c:pt idx="25">
                  <c:v>10.228515625</c:v>
                </c:pt>
                <c:pt idx="26">
                  <c:v>10.228515625</c:v>
                </c:pt>
                <c:pt idx="27">
                  <c:v>10.228515625</c:v>
                </c:pt>
                <c:pt idx="28">
                  <c:v>10.228515625</c:v>
                </c:pt>
                <c:pt idx="29">
                  <c:v>10.228515625</c:v>
                </c:pt>
                <c:pt idx="30">
                  <c:v>10.228515625</c:v>
                </c:pt>
                <c:pt idx="31">
                  <c:v>10.2626953125</c:v>
                </c:pt>
                <c:pt idx="32">
                  <c:v>10.2626953125</c:v>
                </c:pt>
                <c:pt idx="33">
                  <c:v>10.2626953125</c:v>
                </c:pt>
                <c:pt idx="34">
                  <c:v>10.2626953125</c:v>
                </c:pt>
                <c:pt idx="35">
                  <c:v>10.2626953125</c:v>
                </c:pt>
                <c:pt idx="36">
                  <c:v>10.2626953125</c:v>
                </c:pt>
                <c:pt idx="37">
                  <c:v>10.2626953125</c:v>
                </c:pt>
                <c:pt idx="38">
                  <c:v>10.2626953125</c:v>
                </c:pt>
                <c:pt idx="39">
                  <c:v>10.26953125</c:v>
                </c:pt>
                <c:pt idx="40">
                  <c:v>10.279296875</c:v>
                </c:pt>
                <c:pt idx="41">
                  <c:v>10.279296875</c:v>
                </c:pt>
                <c:pt idx="42">
                  <c:v>10.279296875</c:v>
                </c:pt>
                <c:pt idx="43">
                  <c:v>10.279296875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2035264"/>
        <c:axId val="-1672033632"/>
      </c:lineChart>
      <c:catAx>
        <c:axId val="-167203526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67203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7203363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67203526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5"/>
  <sheetViews>
    <sheetView tabSelected="1" workbookViewId="0">
      <selection activeCell="I12" sqref="I12:I13"/>
    </sheetView>
  </sheetViews>
  <sheetFormatPr defaultColWidth="9.109375" defaultRowHeight="13.2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9" x14ac:dyDescent="0.25">
      <c r="A2" s="1">
        <f>563</f>
        <v>563</v>
      </c>
      <c r="B2" s="1">
        <f>0</f>
        <v>0</v>
      </c>
      <c r="C2" s="1">
        <f>563</f>
        <v>563</v>
      </c>
      <c r="D2" s="1">
        <f>2015</f>
        <v>2015</v>
      </c>
      <c r="E2" s="1">
        <f>1.9677734375</f>
        <v>1.9677734375</v>
      </c>
      <c r="G2" s="1">
        <f>312</f>
        <v>312</v>
      </c>
    </row>
    <row r="3" spans="1:9" x14ac:dyDescent="0.25">
      <c r="A3" s="1">
        <f>870</f>
        <v>870</v>
      </c>
      <c r="B3" s="1">
        <f>7</f>
        <v>7</v>
      </c>
      <c r="C3" s="1">
        <f>745</f>
        <v>745</v>
      </c>
      <c r="D3" s="1">
        <f>7018</f>
        <v>7018</v>
      </c>
      <c r="E3" s="1">
        <f>6.853515625</f>
        <v>6.853515625</v>
      </c>
    </row>
    <row r="4" spans="1:9" x14ac:dyDescent="0.25">
      <c r="A4" s="1">
        <f>1166</f>
        <v>1166</v>
      </c>
      <c r="B4" s="1">
        <f t="shared" ref="B4:B23" si="0">0</f>
        <v>0</v>
      </c>
      <c r="C4" s="1">
        <f>923</f>
        <v>923</v>
      </c>
      <c r="D4" s="1">
        <f t="shared" ref="D4:D32" si="1">10474</f>
        <v>10474</v>
      </c>
      <c r="E4" s="1">
        <f t="shared" ref="E4:E32" si="2">10.228515625</f>
        <v>10.228515625</v>
      </c>
      <c r="G4" s="1" t="s">
        <v>5</v>
      </c>
    </row>
    <row r="5" spans="1:9" x14ac:dyDescent="0.25">
      <c r="A5" s="1">
        <f>1519</f>
        <v>1519</v>
      </c>
      <c r="B5" s="1">
        <f t="shared" si="0"/>
        <v>0</v>
      </c>
      <c r="C5" s="1">
        <f>1086</f>
        <v>1086</v>
      </c>
      <c r="D5" s="1">
        <f t="shared" si="1"/>
        <v>10474</v>
      </c>
      <c r="E5" s="1">
        <f t="shared" si="2"/>
        <v>10.228515625</v>
      </c>
      <c r="G5" s="1">
        <f>156</f>
        <v>156</v>
      </c>
    </row>
    <row r="6" spans="1:9" x14ac:dyDescent="0.25">
      <c r="A6" s="1">
        <f>1856</f>
        <v>1856</v>
      </c>
      <c r="B6" s="1">
        <f t="shared" si="0"/>
        <v>0</v>
      </c>
      <c r="C6" s="1">
        <f>1284</f>
        <v>1284</v>
      </c>
      <c r="D6" s="1">
        <f t="shared" si="1"/>
        <v>10474</v>
      </c>
      <c r="E6" s="1">
        <f t="shared" si="2"/>
        <v>10.228515625</v>
      </c>
    </row>
    <row r="7" spans="1:9" x14ac:dyDescent="0.25">
      <c r="A7" s="1">
        <f>2174</f>
        <v>2174</v>
      </c>
      <c r="B7" s="1">
        <f t="shared" si="0"/>
        <v>0</v>
      </c>
      <c r="C7" s="1">
        <f>1454</f>
        <v>1454</v>
      </c>
      <c r="D7" s="1">
        <f t="shared" si="1"/>
        <v>10474</v>
      </c>
      <c r="E7" s="1">
        <f t="shared" si="2"/>
        <v>10.228515625</v>
      </c>
    </row>
    <row r="8" spans="1:9" x14ac:dyDescent="0.25">
      <c r="A8" s="1">
        <f>2514</f>
        <v>2514</v>
      </c>
      <c r="B8" s="1">
        <f t="shared" si="0"/>
        <v>0</v>
      </c>
      <c r="C8" s="1">
        <f>1645</f>
        <v>1645</v>
      </c>
      <c r="D8" s="1">
        <f t="shared" si="1"/>
        <v>10474</v>
      </c>
      <c r="E8" s="1">
        <f t="shared" si="2"/>
        <v>10.228515625</v>
      </c>
    </row>
    <row r="9" spans="1:9" x14ac:dyDescent="0.25">
      <c r="A9" s="1">
        <f>2868</f>
        <v>2868</v>
      </c>
      <c r="B9" s="1">
        <f t="shared" si="0"/>
        <v>0</v>
      </c>
      <c r="C9" s="1">
        <f>1805</f>
        <v>1805</v>
      </c>
      <c r="D9" s="1">
        <f t="shared" si="1"/>
        <v>10474</v>
      </c>
      <c r="E9" s="1">
        <f t="shared" si="2"/>
        <v>10.228515625</v>
      </c>
    </row>
    <row r="10" spans="1:9" x14ac:dyDescent="0.25">
      <c r="A10" s="1">
        <f>3168</f>
        <v>3168</v>
      </c>
      <c r="B10" s="1">
        <f t="shared" si="0"/>
        <v>0</v>
      </c>
      <c r="C10" s="1">
        <f>1967</f>
        <v>1967</v>
      </c>
      <c r="D10" s="1">
        <f t="shared" si="1"/>
        <v>10474</v>
      </c>
      <c r="E10" s="1">
        <f t="shared" si="2"/>
        <v>10.228515625</v>
      </c>
    </row>
    <row r="11" spans="1:9" x14ac:dyDescent="0.25">
      <c r="A11" s="1">
        <f>3480</f>
        <v>3480</v>
      </c>
      <c r="B11" s="1">
        <f t="shared" si="0"/>
        <v>0</v>
      </c>
      <c r="C11" s="1">
        <f>2101</f>
        <v>2101</v>
      </c>
      <c r="D11" s="1">
        <f t="shared" si="1"/>
        <v>10474</v>
      </c>
      <c r="E11" s="1">
        <f t="shared" si="2"/>
        <v>10.228515625</v>
      </c>
    </row>
    <row r="12" spans="1:9" x14ac:dyDescent="0.25">
      <c r="A12" s="1">
        <f>3799</f>
        <v>3799</v>
      </c>
      <c r="B12" s="1">
        <f t="shared" si="0"/>
        <v>0</v>
      </c>
      <c r="C12" s="1">
        <f>2223</f>
        <v>2223</v>
      </c>
      <c r="D12" s="1">
        <f t="shared" si="1"/>
        <v>10474</v>
      </c>
      <c r="E12" s="1">
        <f t="shared" si="2"/>
        <v>10.228515625</v>
      </c>
      <c r="I12" t="s">
        <v>6</v>
      </c>
    </row>
    <row r="13" spans="1:9" x14ac:dyDescent="0.25">
      <c r="A13" s="1">
        <f>4116</f>
        <v>4116</v>
      </c>
      <c r="B13" s="1">
        <f t="shared" si="0"/>
        <v>0</v>
      </c>
      <c r="C13" s="1">
        <f>2377</f>
        <v>2377</v>
      </c>
      <c r="D13" s="1">
        <f t="shared" si="1"/>
        <v>10474</v>
      </c>
      <c r="E13" s="1">
        <f t="shared" si="2"/>
        <v>10.228515625</v>
      </c>
      <c r="I13">
        <f>MAX(E2:E1048576)</f>
        <v>10.279296875</v>
      </c>
    </row>
    <row r="14" spans="1:9" x14ac:dyDescent="0.25">
      <c r="A14" s="1">
        <f>4447</f>
        <v>4447</v>
      </c>
      <c r="B14" s="1">
        <f t="shared" si="0"/>
        <v>0</v>
      </c>
      <c r="C14" s="1">
        <f>2574</f>
        <v>2574</v>
      </c>
      <c r="D14" s="1">
        <f t="shared" si="1"/>
        <v>10474</v>
      </c>
      <c r="E14" s="1">
        <f t="shared" si="2"/>
        <v>10.228515625</v>
      </c>
    </row>
    <row r="15" spans="1:9" x14ac:dyDescent="0.25">
      <c r="A15" s="1">
        <f>4755</f>
        <v>4755</v>
      </c>
      <c r="B15" s="1">
        <f t="shared" si="0"/>
        <v>0</v>
      </c>
      <c r="C15" s="1">
        <f>2713</f>
        <v>2713</v>
      </c>
      <c r="D15" s="1">
        <f t="shared" si="1"/>
        <v>10474</v>
      </c>
      <c r="E15" s="1">
        <f t="shared" si="2"/>
        <v>10.228515625</v>
      </c>
    </row>
    <row r="16" spans="1:9" x14ac:dyDescent="0.25">
      <c r="A16" s="1">
        <f>5094</f>
        <v>5094</v>
      </c>
      <c r="B16" s="1">
        <f t="shared" si="0"/>
        <v>0</v>
      </c>
      <c r="C16" s="1">
        <f>2854</f>
        <v>2854</v>
      </c>
      <c r="D16" s="1">
        <f t="shared" si="1"/>
        <v>10474</v>
      </c>
      <c r="E16" s="1">
        <f t="shared" si="2"/>
        <v>10.228515625</v>
      </c>
    </row>
    <row r="17" spans="1:5" x14ac:dyDescent="0.25">
      <c r="A17" s="1">
        <f>5426</f>
        <v>5426</v>
      </c>
      <c r="B17" s="1">
        <f t="shared" si="0"/>
        <v>0</v>
      </c>
      <c r="C17" s="1">
        <f>2983</f>
        <v>2983</v>
      </c>
      <c r="D17" s="1">
        <f t="shared" si="1"/>
        <v>10474</v>
      </c>
      <c r="E17" s="1">
        <f t="shared" si="2"/>
        <v>10.228515625</v>
      </c>
    </row>
    <row r="18" spans="1:5" x14ac:dyDescent="0.25">
      <c r="A18" s="1">
        <f>5807</f>
        <v>5807</v>
      </c>
      <c r="B18" s="1">
        <f t="shared" si="0"/>
        <v>0</v>
      </c>
      <c r="C18" s="1">
        <f>3146</f>
        <v>3146</v>
      </c>
      <c r="D18" s="1">
        <f t="shared" si="1"/>
        <v>10474</v>
      </c>
      <c r="E18" s="1">
        <f t="shared" si="2"/>
        <v>10.228515625</v>
      </c>
    </row>
    <row r="19" spans="1:5" x14ac:dyDescent="0.25">
      <c r="A19" s="1">
        <f>6118</f>
        <v>6118</v>
      </c>
      <c r="B19" s="1">
        <f t="shared" si="0"/>
        <v>0</v>
      </c>
      <c r="C19" s="1">
        <f>3304</f>
        <v>3304</v>
      </c>
      <c r="D19" s="1">
        <f t="shared" si="1"/>
        <v>10474</v>
      </c>
      <c r="E19" s="1">
        <f t="shared" si="2"/>
        <v>10.228515625</v>
      </c>
    </row>
    <row r="20" spans="1:5" x14ac:dyDescent="0.25">
      <c r="A20" s="1">
        <f>6429</f>
        <v>6429</v>
      </c>
      <c r="B20" s="1">
        <f t="shared" si="0"/>
        <v>0</v>
      </c>
      <c r="C20" s="1">
        <f>3459</f>
        <v>3459</v>
      </c>
      <c r="D20" s="1">
        <f t="shared" si="1"/>
        <v>10474</v>
      </c>
      <c r="E20" s="1">
        <f t="shared" si="2"/>
        <v>10.228515625</v>
      </c>
    </row>
    <row r="21" spans="1:5" x14ac:dyDescent="0.25">
      <c r="A21" s="1">
        <f>6775</f>
        <v>6775</v>
      </c>
      <c r="B21" s="1">
        <f t="shared" si="0"/>
        <v>0</v>
      </c>
      <c r="C21" s="1">
        <f>3621</f>
        <v>3621</v>
      </c>
      <c r="D21" s="1">
        <f t="shared" si="1"/>
        <v>10474</v>
      </c>
      <c r="E21" s="1">
        <f t="shared" si="2"/>
        <v>10.228515625</v>
      </c>
    </row>
    <row r="22" spans="1:5" x14ac:dyDescent="0.25">
      <c r="A22" s="1">
        <f>7127</f>
        <v>7127</v>
      </c>
      <c r="B22" s="1">
        <f t="shared" si="0"/>
        <v>0</v>
      </c>
      <c r="C22" s="1">
        <f>3783</f>
        <v>3783</v>
      </c>
      <c r="D22" s="1">
        <f t="shared" si="1"/>
        <v>10474</v>
      </c>
      <c r="E22" s="1">
        <f t="shared" si="2"/>
        <v>10.228515625</v>
      </c>
    </row>
    <row r="23" spans="1:5" x14ac:dyDescent="0.25">
      <c r="A23" s="1">
        <f>7440</f>
        <v>7440</v>
      </c>
      <c r="B23" s="1">
        <f t="shared" si="0"/>
        <v>0</v>
      </c>
      <c r="C23" s="1">
        <f>3943</f>
        <v>3943</v>
      </c>
      <c r="D23" s="1">
        <f t="shared" si="1"/>
        <v>10474</v>
      </c>
      <c r="E23" s="1">
        <f t="shared" si="2"/>
        <v>10.228515625</v>
      </c>
    </row>
    <row r="24" spans="1:5" x14ac:dyDescent="0.25">
      <c r="C24" s="1">
        <f>4118</f>
        <v>4118</v>
      </c>
      <c r="D24" s="1">
        <f t="shared" si="1"/>
        <v>10474</v>
      </c>
      <c r="E24" s="1">
        <f t="shared" si="2"/>
        <v>10.228515625</v>
      </c>
    </row>
    <row r="25" spans="1:5" x14ac:dyDescent="0.25">
      <c r="C25" s="1">
        <f>4265</f>
        <v>4265</v>
      </c>
      <c r="D25" s="1">
        <f t="shared" si="1"/>
        <v>10474</v>
      </c>
      <c r="E25" s="1">
        <f t="shared" si="2"/>
        <v>10.228515625</v>
      </c>
    </row>
    <row r="26" spans="1:5" x14ac:dyDescent="0.25">
      <c r="C26" s="1">
        <f>4386</f>
        <v>4386</v>
      </c>
      <c r="D26" s="1">
        <f t="shared" si="1"/>
        <v>10474</v>
      </c>
      <c r="E26" s="1">
        <f t="shared" si="2"/>
        <v>10.228515625</v>
      </c>
    </row>
    <row r="27" spans="1:5" x14ac:dyDescent="0.25">
      <c r="C27" s="1">
        <f>4569</f>
        <v>4569</v>
      </c>
      <c r="D27" s="1">
        <f t="shared" si="1"/>
        <v>10474</v>
      </c>
      <c r="E27" s="1">
        <f t="shared" si="2"/>
        <v>10.228515625</v>
      </c>
    </row>
    <row r="28" spans="1:5" x14ac:dyDescent="0.25">
      <c r="C28" s="1">
        <f>4746</f>
        <v>4746</v>
      </c>
      <c r="D28" s="1">
        <f t="shared" si="1"/>
        <v>10474</v>
      </c>
      <c r="E28" s="1">
        <f t="shared" si="2"/>
        <v>10.228515625</v>
      </c>
    </row>
    <row r="29" spans="1:5" x14ac:dyDescent="0.25">
      <c r="C29" s="1">
        <f>4925</f>
        <v>4925</v>
      </c>
      <c r="D29" s="1">
        <f t="shared" si="1"/>
        <v>10474</v>
      </c>
      <c r="E29" s="1">
        <f t="shared" si="2"/>
        <v>10.228515625</v>
      </c>
    </row>
    <row r="30" spans="1:5" x14ac:dyDescent="0.25">
      <c r="C30" s="1">
        <f>5124</f>
        <v>5124</v>
      </c>
      <c r="D30" s="1">
        <f t="shared" si="1"/>
        <v>10474</v>
      </c>
      <c r="E30" s="1">
        <f t="shared" si="2"/>
        <v>10.228515625</v>
      </c>
    </row>
    <row r="31" spans="1:5" x14ac:dyDescent="0.25">
      <c r="C31" s="1">
        <f>5277</f>
        <v>5277</v>
      </c>
      <c r="D31" s="1">
        <f t="shared" si="1"/>
        <v>10474</v>
      </c>
      <c r="E31" s="1">
        <f t="shared" si="2"/>
        <v>10.228515625</v>
      </c>
    </row>
    <row r="32" spans="1:5" x14ac:dyDescent="0.25">
      <c r="C32" s="1">
        <f>5438</f>
        <v>5438</v>
      </c>
      <c r="D32" s="1">
        <f t="shared" si="1"/>
        <v>10474</v>
      </c>
      <c r="E32" s="1">
        <f t="shared" si="2"/>
        <v>10.228515625</v>
      </c>
    </row>
    <row r="33" spans="3:5" x14ac:dyDescent="0.25">
      <c r="C33" s="1">
        <f>5631</f>
        <v>5631</v>
      </c>
      <c r="D33" s="1">
        <f t="shared" ref="D33:D40" si="3">10509</f>
        <v>10509</v>
      </c>
      <c r="E33" s="1">
        <f t="shared" ref="E33:E40" si="4">10.2626953125</f>
        <v>10.2626953125</v>
      </c>
    </row>
    <row r="34" spans="3:5" x14ac:dyDescent="0.25">
      <c r="C34" s="1">
        <f>5782</f>
        <v>5782</v>
      </c>
      <c r="D34" s="1">
        <f t="shared" si="3"/>
        <v>10509</v>
      </c>
      <c r="E34" s="1">
        <f t="shared" si="4"/>
        <v>10.2626953125</v>
      </c>
    </row>
    <row r="35" spans="3:5" x14ac:dyDescent="0.25">
      <c r="C35" s="1">
        <f>5932</f>
        <v>5932</v>
      </c>
      <c r="D35" s="1">
        <f t="shared" si="3"/>
        <v>10509</v>
      </c>
      <c r="E35" s="1">
        <f t="shared" si="4"/>
        <v>10.2626953125</v>
      </c>
    </row>
    <row r="36" spans="3:5" x14ac:dyDescent="0.25">
      <c r="C36" s="1">
        <f>6053</f>
        <v>6053</v>
      </c>
      <c r="D36" s="1">
        <f t="shared" si="3"/>
        <v>10509</v>
      </c>
      <c r="E36" s="1">
        <f t="shared" si="4"/>
        <v>10.2626953125</v>
      </c>
    </row>
    <row r="37" spans="3:5" x14ac:dyDescent="0.25">
      <c r="C37" s="1">
        <f>6230</f>
        <v>6230</v>
      </c>
      <c r="D37" s="1">
        <f t="shared" si="3"/>
        <v>10509</v>
      </c>
      <c r="E37" s="1">
        <f t="shared" si="4"/>
        <v>10.2626953125</v>
      </c>
    </row>
    <row r="38" spans="3:5" x14ac:dyDescent="0.25">
      <c r="C38" s="1">
        <f>6356</f>
        <v>6356</v>
      </c>
      <c r="D38" s="1">
        <f t="shared" si="3"/>
        <v>10509</v>
      </c>
      <c r="E38" s="1">
        <f t="shared" si="4"/>
        <v>10.2626953125</v>
      </c>
    </row>
    <row r="39" spans="3:5" x14ac:dyDescent="0.25">
      <c r="C39" s="1">
        <f>6545</f>
        <v>6545</v>
      </c>
      <c r="D39" s="1">
        <f t="shared" si="3"/>
        <v>10509</v>
      </c>
      <c r="E39" s="1">
        <f t="shared" si="4"/>
        <v>10.2626953125</v>
      </c>
    </row>
    <row r="40" spans="3:5" x14ac:dyDescent="0.25">
      <c r="C40" s="1">
        <f>6697</f>
        <v>6697</v>
      </c>
      <c r="D40" s="1">
        <f t="shared" si="3"/>
        <v>10509</v>
      </c>
      <c r="E40" s="1">
        <f t="shared" si="4"/>
        <v>10.2626953125</v>
      </c>
    </row>
    <row r="41" spans="3:5" x14ac:dyDescent="0.25">
      <c r="C41" s="1">
        <f>6900</f>
        <v>6900</v>
      </c>
      <c r="D41" s="1">
        <f>10516</f>
        <v>10516</v>
      </c>
      <c r="E41" s="1">
        <f>10.26953125</f>
        <v>10.26953125</v>
      </c>
    </row>
    <row r="42" spans="3:5" x14ac:dyDescent="0.25">
      <c r="C42" s="1">
        <f>7036</f>
        <v>7036</v>
      </c>
      <c r="D42" s="1">
        <f>10526</f>
        <v>10526</v>
      </c>
      <c r="E42" s="1">
        <f>10.279296875</f>
        <v>10.279296875</v>
      </c>
    </row>
    <row r="43" spans="3:5" x14ac:dyDescent="0.25">
      <c r="C43" s="1">
        <f>7222</f>
        <v>7222</v>
      </c>
      <c r="D43" s="1">
        <f>10526</f>
        <v>10526</v>
      </c>
      <c r="E43" s="1">
        <f>10.279296875</f>
        <v>10.279296875</v>
      </c>
    </row>
    <row r="44" spans="3:5" x14ac:dyDescent="0.25">
      <c r="C44" s="1">
        <f>7342</f>
        <v>7342</v>
      </c>
      <c r="D44" s="1">
        <f>10526</f>
        <v>10526</v>
      </c>
      <c r="E44" s="1">
        <f>10.279296875</f>
        <v>10.279296875</v>
      </c>
    </row>
    <row r="45" spans="3:5" x14ac:dyDescent="0.25">
      <c r="C45" s="1">
        <f>7469</f>
        <v>7469</v>
      </c>
      <c r="D45" s="1">
        <f>10526</f>
        <v>10526</v>
      </c>
      <c r="E45" s="1">
        <f>10.279296875</f>
        <v>10.279296875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2016-01-08T15:46:52Z</cp:lastPrinted>
  <dcterms:created xsi:type="dcterms:W3CDTF">2016-01-08T15:46:52Z</dcterms:created>
  <dcterms:modified xsi:type="dcterms:W3CDTF">2016-01-08T15:28:37Z</dcterms:modified>
</cp:coreProperties>
</file>