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<sst xmlns="http://schemas.openxmlformats.org/spreadsheetml/2006/main" count="5" uniqueCount="5">
  <si>
    <t>CPU Timestamps</t>
  </si>
  <si>
    <t>CPU VALUES (%)</t>
  </si>
  <si>
    <t>MEM Timestamps</t>
  </si>
  <si>
    <t>MEM VALUES (KB)</t>
  </si>
  <si>
    <t>AVERAGE: 281(33x)</t>
  </si>
  <si>
    <t>AVERAGE: 123(75x)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</si>
</sst>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Sheet1!$A$2:$A$34</c:f>
              <c:numCache/>
            </c:numRef>
          </c:cat>
          <c:val>
            <c:numRef>
              <c:f>Sheet1!$B$2:$B$34</c:f>
              <c:numCache/>
            </c:numRef>
          </c:val>
          <c:smooth val="0"/>
        </c:ser>
        <c:marker val="1"/>
        <c:axId val="204844842"/>
        <c:axId val="1146423186"/>
      </c:lineChart>
      <c:catAx>
        <c:axId val="20484484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146423186"/>
        <c:crosses val="autoZero"/>
        <c:auto val="1"/>
        <c:lblOffset val="100"/>
        <c:tickLblSkip val="1"/>
        <c:tickMarkSkip val="1"/>
        <c:noMultiLvlLbl val="0"/>
      </c:catAx>
      <c:valAx>
        <c:axId val="1146423186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20484484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Sheet1!$C$2:$C$76</c:f>
              <c:numCache/>
            </c:numRef>
          </c:cat>
          <c:val>
            <c:numRef>
              <c:f>Sheet1!$E$2:$E$76</c:f>
              <c:numCache/>
            </c:numRef>
          </c:val>
          <c:smooth val="0"/>
        </c:ser>
        <c:marker val="1"/>
        <c:axId val="406180845"/>
        <c:axId val="1196200241"/>
      </c:lineChart>
      <c:catAx>
        <c:axId val="40618084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196200241"/>
        <c:crosses val="autoZero"/>
        <c:auto val="1"/>
        <c:lblOffset val="100"/>
        <c:tickLblSkip val="1"/>
        <c:tickMarkSkip val="1"/>
        <c:noMultiLvlLbl val="0"/>
      </c:catAx>
      <c:valAx>
        <c:axId val="119620024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406180845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77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499</f>
        <v>499</v>
      </c>
      <c r="B2" s="21">
        <f>0</f>
        <v>0</v>
      </c>
      <c r="C2" s="21">
        <f>577</f>
        <v>577</v>
      </c>
      <c r="D2" s="21">
        <f>4258</f>
        <v>4258</v>
      </c>
      <c r="E2" s="21">
        <f>4.158203125</f>
        <v>4.158203125</v>
      </c>
      <c r="G2" s="21">
        <f>281</f>
        <v>281</v>
      </c>
    </row>
    <row r="3">
      <c r="A3" s="21">
        <f>796</f>
        <v>796</v>
      </c>
      <c r="B3" s="21">
        <f>11</f>
        <v>11</v>
      </c>
      <c r="C3" s="21">
        <f>731</f>
        <v>731</v>
      </c>
      <c r="D3" s="21">
        <f>8402</f>
        <v>8402</v>
      </c>
      <c r="E3" s="21">
        <f>8.205078125</f>
        <v>8.205078125</v>
      </c>
    </row>
    <row r="4">
      <c r="A4" s="21">
        <f>1073</f>
        <v>1073</v>
      </c>
      <c r="B4" s="21">
        <f>0</f>
        <v>0</v>
      </c>
      <c r="C4" s="21">
        <f>863</f>
        <v>863</v>
      </c>
      <c r="D4" s="21">
        <f t="shared" ref="D4:D15" si="0">8693</f>
        <v>8693</v>
      </c>
      <c r="E4" s="21">
        <f t="shared" ref="E4:E15" si="1">8.4892578125</f>
        <v>8.4892578125</v>
      </c>
      <c r="G4" s="21" t="s">
        <v>5</v>
      </c>
    </row>
    <row r="5">
      <c r="A5" s="21">
        <f>1360</f>
        <v>1360</v>
      </c>
      <c r="B5" s="21">
        <f>0</f>
        <v>0</v>
      </c>
      <c r="C5" s="21">
        <f>986</f>
        <v>986</v>
      </c>
      <c r="D5" s="21">
        <f t="shared" si="0"/>
        <v>8693</v>
      </c>
      <c r="E5" s="21">
        <f t="shared" si="1"/>
        <v>8.4892578125</v>
      </c>
      <c r="G5" s="21">
        <f>123</f>
        <v>123</v>
      </c>
    </row>
    <row r="6">
      <c r="A6" s="21">
        <f>1637</f>
        <v>1637</v>
      </c>
      <c r="B6" s="21">
        <f>0</f>
        <v>0</v>
      </c>
      <c r="C6" s="21">
        <f>1102</f>
        <v>1102</v>
      </c>
      <c r="D6" s="21">
        <f t="shared" si="0"/>
        <v>8693</v>
      </c>
      <c r="E6" s="21">
        <f t="shared" si="1"/>
        <v>8.4892578125</v>
      </c>
    </row>
    <row r="7">
      <c r="A7" s="21">
        <f>1917</f>
        <v>1917</v>
      </c>
      <c r="B7" s="21">
        <f>0</f>
        <v>0</v>
      </c>
      <c r="C7" s="21">
        <f>1223</f>
        <v>1223</v>
      </c>
      <c r="D7" s="21">
        <f t="shared" si="0"/>
        <v>8693</v>
      </c>
      <c r="E7" s="21">
        <f t="shared" si="1"/>
        <v>8.4892578125</v>
      </c>
    </row>
    <row r="8">
      <c r="A8" s="21">
        <f>2189</f>
        <v>2189</v>
      </c>
      <c r="B8" s="21">
        <f>0</f>
        <v>0</v>
      </c>
      <c r="C8" s="21">
        <f>1347</f>
        <v>1347</v>
      </c>
      <c r="D8" s="21">
        <f t="shared" si="0"/>
        <v>8693</v>
      </c>
      <c r="E8" s="21">
        <f t="shared" si="1"/>
        <v>8.4892578125</v>
      </c>
    </row>
    <row r="9">
      <c r="A9" s="21">
        <f>2501</f>
        <v>2501</v>
      </c>
      <c r="B9" s="21">
        <f>0</f>
        <v>0</v>
      </c>
      <c r="C9" s="21">
        <f>1471</f>
        <v>1471</v>
      </c>
      <c r="D9" s="21">
        <f t="shared" si="0"/>
        <v>8693</v>
      </c>
      <c r="E9" s="21">
        <f t="shared" si="1"/>
        <v>8.4892578125</v>
      </c>
    </row>
    <row r="10">
      <c r="A10" s="21">
        <f>2790</f>
        <v>2790</v>
      </c>
      <c r="B10" s="21">
        <f>0</f>
        <v>0</v>
      </c>
      <c r="C10" s="21">
        <f>1582</f>
        <v>1582</v>
      </c>
      <c r="D10" s="21">
        <f t="shared" si="0"/>
        <v>8693</v>
      </c>
      <c r="E10" s="21">
        <f t="shared" si="1"/>
        <v>8.4892578125</v>
      </c>
    </row>
    <row r="11">
      <c r="A11" s="21">
        <f>3084</f>
        <v>3084</v>
      </c>
      <c r="B11" s="21">
        <f>4</f>
        <v>4</v>
      </c>
      <c r="C11" s="21">
        <f>1733</f>
        <v>1733</v>
      </c>
      <c r="D11" s="21">
        <f t="shared" si="0"/>
        <v>8693</v>
      </c>
      <c r="E11" s="21">
        <f t="shared" si="1"/>
        <v>8.4892578125</v>
      </c>
    </row>
    <row r="12">
      <c r="A12" s="21">
        <f>3364</f>
        <v>3364</v>
      </c>
      <c r="B12" s="21">
        <f t="shared" ref="B12:B28" si="2">0</f>
        <v>0</v>
      </c>
      <c r="C12" s="21">
        <f>1889</f>
        <v>1889</v>
      </c>
      <c r="D12" s="21">
        <f t="shared" si="0"/>
        <v>8693</v>
      </c>
      <c r="E12" s="21">
        <f t="shared" si="1"/>
        <v>8.4892578125</v>
      </c>
    </row>
    <row r="13">
      <c r="A13" s="21">
        <f>3651</f>
        <v>3651</v>
      </c>
      <c r="B13" s="21">
        <f t="shared" si="2"/>
        <v>0</v>
      </c>
      <c r="C13" s="21">
        <f>2010</f>
        <v>2010</v>
      </c>
      <c r="D13" s="21">
        <f t="shared" si="0"/>
        <v>8693</v>
      </c>
      <c r="E13" s="21">
        <f t="shared" si="1"/>
        <v>8.4892578125</v>
      </c>
    </row>
    <row r="14">
      <c r="A14" s="21">
        <f>3928</f>
        <v>3928</v>
      </c>
      <c r="B14" s="21">
        <f t="shared" si="2"/>
        <v>0</v>
      </c>
      <c r="C14" s="21">
        <f>2127</f>
        <v>2127</v>
      </c>
      <c r="D14" s="21">
        <f t="shared" si="0"/>
        <v>8693</v>
      </c>
      <c r="E14" s="21">
        <f t="shared" si="1"/>
        <v>8.4892578125</v>
      </c>
    </row>
    <row r="15">
      <c r="A15" s="21">
        <f>4251</f>
        <v>4251</v>
      </c>
      <c r="B15" s="21">
        <f t="shared" si="2"/>
        <v>0</v>
      </c>
      <c r="C15" s="21">
        <f>2262</f>
        <v>2262</v>
      </c>
      <c r="D15" s="21">
        <f t="shared" si="0"/>
        <v>8693</v>
      </c>
      <c r="E15" s="21">
        <f t="shared" si="1"/>
        <v>8.4892578125</v>
      </c>
    </row>
    <row r="16">
      <c r="A16" s="21">
        <f>4536</f>
        <v>4536</v>
      </c>
      <c r="B16" s="21">
        <f t="shared" si="2"/>
        <v>0</v>
      </c>
      <c r="C16" s="21">
        <f>2428</f>
        <v>2428</v>
      </c>
      <c r="D16" s="21">
        <f>8713</f>
        <v>8713</v>
      </c>
      <c r="E16" s="21">
        <f>8.5087890625</f>
        <v>8.5087890625</v>
      </c>
    </row>
    <row r="17">
      <c r="A17" s="21">
        <f>4823</f>
        <v>4823</v>
      </c>
      <c r="B17" s="21">
        <f t="shared" si="2"/>
        <v>0</v>
      </c>
      <c r="C17" s="21">
        <f>2553</f>
        <v>2553</v>
      </c>
      <c r="D17" s="21">
        <f>8713</f>
        <v>8713</v>
      </c>
      <c r="E17" s="21">
        <f>8.5087890625</f>
        <v>8.5087890625</v>
      </c>
    </row>
    <row r="18">
      <c r="A18" s="21">
        <f>5113</f>
        <v>5113</v>
      </c>
      <c r="B18" s="21">
        <f t="shared" si="2"/>
        <v>0</v>
      </c>
      <c r="C18" s="21">
        <f>2662</f>
        <v>2662</v>
      </c>
      <c r="D18" s="21">
        <f>8720</f>
        <v>8720</v>
      </c>
      <c r="E18" s="21">
        <f>8.515625</f>
        <v>8.515625</v>
      </c>
    </row>
    <row r="19">
      <c r="A19" s="21">
        <f>5452</f>
        <v>5452</v>
      </c>
      <c r="B19" s="21">
        <f t="shared" si="2"/>
        <v>0</v>
      </c>
      <c r="C19" s="21">
        <f>2777</f>
        <v>2777</v>
      </c>
      <c r="D19" s="21">
        <f>8720</f>
        <v>8720</v>
      </c>
      <c r="E19" s="21">
        <f>8.515625</f>
        <v>8.515625</v>
      </c>
    </row>
    <row r="20">
      <c r="A20" s="21">
        <f>5737</f>
        <v>5737</v>
      </c>
      <c r="B20" s="21">
        <f t="shared" si="2"/>
        <v>0</v>
      </c>
      <c r="C20" s="21">
        <f>2957</f>
        <v>2957</v>
      </c>
      <c r="D20" s="21">
        <f>8720</f>
        <v>8720</v>
      </c>
      <c r="E20" s="21">
        <f>8.515625</f>
        <v>8.515625</v>
      </c>
    </row>
    <row r="21">
      <c r="A21" s="21">
        <f>6033</f>
        <v>6033</v>
      </c>
      <c r="B21" s="21">
        <f t="shared" si="2"/>
        <v>0</v>
      </c>
      <c r="C21" s="21">
        <f>3088</f>
        <v>3088</v>
      </c>
      <c r="D21" s="21">
        <f>8720</f>
        <v>8720</v>
      </c>
      <c r="E21" s="21">
        <f>8.515625</f>
        <v>8.515625</v>
      </c>
    </row>
    <row r="22">
      <c r="A22" s="21">
        <f>6326</f>
        <v>6326</v>
      </c>
      <c r="B22" s="21">
        <f t="shared" si="2"/>
        <v>0</v>
      </c>
      <c r="C22" s="21">
        <f>3208</f>
        <v>3208</v>
      </c>
      <c r="D22" s="21">
        <f>8724</f>
        <v>8724</v>
      </c>
      <c r="E22" s="21">
        <f>8.51953125</f>
        <v>8.51953125</v>
      </c>
    </row>
    <row r="23">
      <c r="A23" s="21">
        <f>6606</f>
        <v>6606</v>
      </c>
      <c r="B23" s="21">
        <f t="shared" si="2"/>
        <v>0</v>
      </c>
      <c r="C23" s="21">
        <f>3345</f>
        <v>3345</v>
      </c>
      <c r="D23" s="21">
        <f>8724</f>
        <v>8724</v>
      </c>
      <c r="E23" s="21">
        <f>8.51953125</f>
        <v>8.51953125</v>
      </c>
    </row>
    <row r="24">
      <c r="A24" s="21">
        <f>6898</f>
        <v>6898</v>
      </c>
      <c r="B24" s="21">
        <f t="shared" si="2"/>
        <v>0</v>
      </c>
      <c r="C24" s="21">
        <f>3484</f>
        <v>3484</v>
      </c>
      <c r="D24" s="21">
        <f t="shared" ref="D24:D59" si="3">8728</f>
        <v>8728</v>
      </c>
      <c r="E24" s="21">
        <f t="shared" ref="E24:E59" si="4">8.5234375</f>
        <v>8.5234375</v>
      </c>
    </row>
    <row r="25">
      <c r="A25" s="21">
        <f>7178</f>
        <v>7178</v>
      </c>
      <c r="B25" s="21">
        <f t="shared" si="2"/>
        <v>0</v>
      </c>
      <c r="C25" s="21">
        <f>3599</f>
        <v>3599</v>
      </c>
      <c r="D25" s="21">
        <f t="shared" si="3"/>
        <v>8728</v>
      </c>
      <c r="E25" s="21">
        <f t="shared" si="4"/>
        <v>8.5234375</v>
      </c>
    </row>
    <row r="26">
      <c r="A26" s="21">
        <f>7492</f>
        <v>7492</v>
      </c>
      <c r="B26" s="21">
        <f t="shared" si="2"/>
        <v>0</v>
      </c>
      <c r="C26" s="21">
        <f>3710</f>
        <v>3710</v>
      </c>
      <c r="D26" s="21">
        <f t="shared" si="3"/>
        <v>8728</v>
      </c>
      <c r="E26" s="21">
        <f t="shared" si="4"/>
        <v>8.5234375</v>
      </c>
    </row>
    <row r="27">
      <c r="A27" s="21">
        <f>7767</f>
        <v>7767</v>
      </c>
      <c r="B27" s="21">
        <f t="shared" si="2"/>
        <v>0</v>
      </c>
      <c r="C27" s="21">
        <f>3819</f>
        <v>3819</v>
      </c>
      <c r="D27" s="21">
        <f t="shared" si="3"/>
        <v>8728</v>
      </c>
      <c r="E27" s="21">
        <f t="shared" si="4"/>
        <v>8.5234375</v>
      </c>
    </row>
    <row r="28">
      <c r="A28" s="21">
        <f>8049</f>
        <v>8049</v>
      </c>
      <c r="B28" s="21">
        <f t="shared" si="2"/>
        <v>0</v>
      </c>
      <c r="C28" s="21">
        <f>3946</f>
        <v>3946</v>
      </c>
      <c r="D28" s="21">
        <f t="shared" si="3"/>
        <v>8728</v>
      </c>
      <c r="E28" s="21">
        <f t="shared" si="4"/>
        <v>8.5234375</v>
      </c>
    </row>
    <row r="29">
      <c r="A29" s="21">
        <f>8345</f>
        <v>8345</v>
      </c>
      <c r="B29" s="21">
        <f>4</f>
        <v>4</v>
      </c>
      <c r="C29" s="21">
        <f>4066</f>
        <v>4066</v>
      </c>
      <c r="D29" s="21">
        <f t="shared" si="3"/>
        <v>8728</v>
      </c>
      <c r="E29" s="21">
        <f t="shared" si="4"/>
        <v>8.5234375</v>
      </c>
    </row>
    <row r="30">
      <c r="A30" s="21">
        <f>8630</f>
        <v>8630</v>
      </c>
      <c r="B30" s="21">
        <f>0</f>
        <v>0</v>
      </c>
      <c r="C30" s="21">
        <f>4190</f>
        <v>4190</v>
      </c>
      <c r="D30" s="21">
        <f t="shared" si="3"/>
        <v>8728</v>
      </c>
      <c r="E30" s="21">
        <f t="shared" si="4"/>
        <v>8.5234375</v>
      </c>
    </row>
    <row r="31">
      <c r="A31" s="21">
        <f>8920</f>
        <v>8920</v>
      </c>
      <c r="B31" s="21">
        <f>0</f>
        <v>0</v>
      </c>
      <c r="C31" s="21">
        <f>4314</f>
        <v>4314</v>
      </c>
      <c r="D31" s="21">
        <f t="shared" si="3"/>
        <v>8728</v>
      </c>
      <c r="E31" s="21">
        <f t="shared" si="4"/>
        <v>8.5234375</v>
      </c>
    </row>
    <row r="32">
      <c r="A32" s="21">
        <f>9210</f>
        <v>9210</v>
      </c>
      <c r="B32" s="21">
        <f>0</f>
        <v>0</v>
      </c>
      <c r="C32" s="21">
        <f>4434</f>
        <v>4434</v>
      </c>
      <c r="D32" s="21">
        <f t="shared" si="3"/>
        <v>8728</v>
      </c>
      <c r="E32" s="21">
        <f t="shared" si="4"/>
        <v>8.5234375</v>
      </c>
    </row>
    <row r="33">
      <c r="A33" s="21">
        <f>9498</f>
        <v>9498</v>
      </c>
      <c r="B33" s="21">
        <f>0</f>
        <v>0</v>
      </c>
      <c r="C33" s="21">
        <f>4554</f>
        <v>4554</v>
      </c>
      <c r="D33" s="21">
        <f t="shared" si="3"/>
        <v>8728</v>
      </c>
      <c r="E33" s="21">
        <f t="shared" si="4"/>
        <v>8.5234375</v>
      </c>
    </row>
    <row r="34">
      <c r="A34" s="21">
        <f>9790</f>
        <v>9790</v>
      </c>
      <c r="B34" s="21">
        <f>0</f>
        <v>0</v>
      </c>
      <c r="C34" s="21">
        <f>4668</f>
        <v>4668</v>
      </c>
      <c r="D34" s="21">
        <f t="shared" si="3"/>
        <v>8728</v>
      </c>
      <c r="E34" s="21">
        <f t="shared" si="4"/>
        <v>8.5234375</v>
      </c>
    </row>
    <row r="35">
      <c r="C35" s="21">
        <f>4781</f>
        <v>4781</v>
      </c>
      <c r="D35" s="21">
        <f t="shared" si="3"/>
        <v>8728</v>
      </c>
      <c r="E35" s="21">
        <f t="shared" si="4"/>
        <v>8.5234375</v>
      </c>
    </row>
    <row r="36">
      <c r="C36" s="21">
        <f>4904</f>
        <v>4904</v>
      </c>
      <c r="D36" s="21">
        <f t="shared" si="3"/>
        <v>8728</v>
      </c>
      <c r="E36" s="21">
        <f t="shared" si="4"/>
        <v>8.5234375</v>
      </c>
    </row>
    <row r="37">
      <c r="C37" s="21">
        <f>5037</f>
        <v>5037</v>
      </c>
      <c r="D37" s="21">
        <f t="shared" si="3"/>
        <v>8728</v>
      </c>
      <c r="E37" s="21">
        <f t="shared" si="4"/>
        <v>8.5234375</v>
      </c>
    </row>
    <row r="38">
      <c r="C38" s="21">
        <f>5171</f>
        <v>5171</v>
      </c>
      <c r="D38" s="21">
        <f t="shared" si="3"/>
        <v>8728</v>
      </c>
      <c r="E38" s="21">
        <f t="shared" si="4"/>
        <v>8.5234375</v>
      </c>
    </row>
    <row r="39">
      <c r="C39" s="21">
        <f>5295</f>
        <v>5295</v>
      </c>
      <c r="D39" s="21">
        <f t="shared" si="3"/>
        <v>8728</v>
      </c>
      <c r="E39" s="21">
        <f t="shared" si="4"/>
        <v>8.5234375</v>
      </c>
    </row>
    <row r="40">
      <c r="C40" s="21">
        <f>5432</f>
        <v>5432</v>
      </c>
      <c r="D40" s="21">
        <f t="shared" si="3"/>
        <v>8728</v>
      </c>
      <c r="E40" s="21">
        <f t="shared" si="4"/>
        <v>8.5234375</v>
      </c>
    </row>
    <row r="41">
      <c r="C41" s="21">
        <f>5556</f>
        <v>5556</v>
      </c>
      <c r="D41" s="21">
        <f t="shared" si="3"/>
        <v>8728</v>
      </c>
      <c r="E41" s="21">
        <f t="shared" si="4"/>
        <v>8.5234375</v>
      </c>
    </row>
    <row r="42">
      <c r="C42" s="21">
        <f>5674</f>
        <v>5674</v>
      </c>
      <c r="D42" s="21">
        <f t="shared" si="3"/>
        <v>8728</v>
      </c>
      <c r="E42" s="21">
        <f t="shared" si="4"/>
        <v>8.5234375</v>
      </c>
    </row>
    <row r="43">
      <c r="C43" s="21">
        <f>5789</f>
        <v>5789</v>
      </c>
      <c r="D43" s="21">
        <f t="shared" si="3"/>
        <v>8728</v>
      </c>
      <c r="E43" s="21">
        <f t="shared" si="4"/>
        <v>8.5234375</v>
      </c>
    </row>
    <row r="44">
      <c r="C44" s="21">
        <f>5911</f>
        <v>5911</v>
      </c>
      <c r="D44" s="21">
        <f t="shared" si="3"/>
        <v>8728</v>
      </c>
      <c r="E44" s="21">
        <f t="shared" si="4"/>
        <v>8.5234375</v>
      </c>
    </row>
    <row r="45">
      <c r="C45" s="21">
        <f>6057</f>
        <v>6057</v>
      </c>
      <c r="D45" s="21">
        <f t="shared" si="3"/>
        <v>8728</v>
      </c>
      <c r="E45" s="21">
        <f t="shared" si="4"/>
        <v>8.5234375</v>
      </c>
    </row>
    <row r="46">
      <c r="C46" s="21">
        <f>6175</f>
        <v>6175</v>
      </c>
      <c r="D46" s="21">
        <f t="shared" si="3"/>
        <v>8728</v>
      </c>
      <c r="E46" s="21">
        <f t="shared" si="4"/>
        <v>8.5234375</v>
      </c>
    </row>
    <row r="47">
      <c r="C47" s="21">
        <f>6289</f>
        <v>6289</v>
      </c>
      <c r="D47" s="21">
        <f t="shared" si="3"/>
        <v>8728</v>
      </c>
      <c r="E47" s="21">
        <f t="shared" si="4"/>
        <v>8.5234375</v>
      </c>
    </row>
    <row r="48">
      <c r="C48" s="21">
        <f>6411</f>
        <v>6411</v>
      </c>
      <c r="D48" s="21">
        <f t="shared" si="3"/>
        <v>8728</v>
      </c>
      <c r="E48" s="21">
        <f t="shared" si="4"/>
        <v>8.5234375</v>
      </c>
    </row>
    <row r="49">
      <c r="C49" s="21">
        <f>6530</f>
        <v>6530</v>
      </c>
      <c r="D49" s="21">
        <f t="shared" si="3"/>
        <v>8728</v>
      </c>
      <c r="E49" s="21">
        <f t="shared" si="4"/>
        <v>8.5234375</v>
      </c>
    </row>
    <row r="50">
      <c r="C50" s="21">
        <f>6655</f>
        <v>6655</v>
      </c>
      <c r="D50" s="21">
        <f t="shared" si="3"/>
        <v>8728</v>
      </c>
      <c r="E50" s="21">
        <f t="shared" si="4"/>
        <v>8.5234375</v>
      </c>
    </row>
    <row r="51">
      <c r="C51" s="21">
        <f>6772</f>
        <v>6772</v>
      </c>
      <c r="D51" s="21">
        <f t="shared" si="3"/>
        <v>8728</v>
      </c>
      <c r="E51" s="21">
        <f t="shared" si="4"/>
        <v>8.5234375</v>
      </c>
    </row>
    <row r="52">
      <c r="C52" s="21">
        <f>6895</f>
        <v>6895</v>
      </c>
      <c r="D52" s="21">
        <f t="shared" si="3"/>
        <v>8728</v>
      </c>
      <c r="E52" s="21">
        <f t="shared" si="4"/>
        <v>8.5234375</v>
      </c>
    </row>
    <row r="53">
      <c r="C53" s="21">
        <f>7016</f>
        <v>7016</v>
      </c>
      <c r="D53" s="21">
        <f t="shared" si="3"/>
        <v>8728</v>
      </c>
      <c r="E53" s="21">
        <f t="shared" si="4"/>
        <v>8.5234375</v>
      </c>
    </row>
    <row r="54">
      <c r="C54" s="21">
        <f>7167</f>
        <v>7167</v>
      </c>
      <c r="D54" s="21">
        <f t="shared" si="3"/>
        <v>8728</v>
      </c>
      <c r="E54" s="21">
        <f t="shared" si="4"/>
        <v>8.5234375</v>
      </c>
    </row>
    <row r="55">
      <c r="C55" s="21">
        <f>7295</f>
        <v>7295</v>
      </c>
      <c r="D55" s="21">
        <f t="shared" si="3"/>
        <v>8728</v>
      </c>
      <c r="E55" s="21">
        <f t="shared" si="4"/>
        <v>8.5234375</v>
      </c>
    </row>
    <row r="56">
      <c r="C56" s="21">
        <f>7445</f>
        <v>7445</v>
      </c>
      <c r="D56" s="21">
        <f t="shared" si="3"/>
        <v>8728</v>
      </c>
      <c r="E56" s="21">
        <f t="shared" si="4"/>
        <v>8.5234375</v>
      </c>
    </row>
    <row r="57">
      <c r="C57" s="21">
        <f>7573</f>
        <v>7573</v>
      </c>
      <c r="D57" s="21">
        <f t="shared" si="3"/>
        <v>8728</v>
      </c>
      <c r="E57" s="21">
        <f t="shared" si="4"/>
        <v>8.5234375</v>
      </c>
    </row>
    <row r="58">
      <c r="C58" s="21">
        <f>7691</f>
        <v>7691</v>
      </c>
      <c r="D58" s="21">
        <f t="shared" si="3"/>
        <v>8728</v>
      </c>
      <c r="E58" s="21">
        <f t="shared" si="4"/>
        <v>8.5234375</v>
      </c>
    </row>
    <row r="59">
      <c r="C59" s="21">
        <f>7814</f>
        <v>7814</v>
      </c>
      <c r="D59" s="21">
        <f t="shared" si="3"/>
        <v>8728</v>
      </c>
      <c r="E59" s="21">
        <f t="shared" si="4"/>
        <v>8.5234375</v>
      </c>
    </row>
    <row r="60">
      <c r="C60" s="21">
        <f>7933</f>
        <v>7933</v>
      </c>
      <c r="D60" s="21">
        <f t="shared" ref="D60:D76" si="5">8732</f>
        <v>8732</v>
      </c>
      <c r="E60" s="21">
        <f t="shared" ref="E60:E76" si="6">8.52734375</f>
        <v>8.52734375</v>
      </c>
    </row>
    <row r="61">
      <c r="C61" s="21">
        <f>8075</f>
        <v>8075</v>
      </c>
      <c r="D61" s="21">
        <f t="shared" si="5"/>
        <v>8732</v>
      </c>
      <c r="E61" s="21">
        <f t="shared" si="6"/>
        <v>8.52734375</v>
      </c>
    </row>
    <row r="62">
      <c r="C62" s="21">
        <f>8199</f>
        <v>8199</v>
      </c>
      <c r="D62" s="21">
        <f t="shared" si="5"/>
        <v>8732</v>
      </c>
      <c r="E62" s="21">
        <f t="shared" si="6"/>
        <v>8.52734375</v>
      </c>
    </row>
    <row r="63">
      <c r="C63" s="21">
        <f>8316</f>
        <v>8316</v>
      </c>
      <c r="D63" s="21">
        <f t="shared" si="5"/>
        <v>8732</v>
      </c>
      <c r="E63" s="21">
        <f t="shared" si="6"/>
        <v>8.52734375</v>
      </c>
    </row>
    <row r="64">
      <c r="C64" s="21">
        <f>8450</f>
        <v>8450</v>
      </c>
      <c r="D64" s="21">
        <f t="shared" si="5"/>
        <v>8732</v>
      </c>
      <c r="E64" s="21">
        <f t="shared" si="6"/>
        <v>8.52734375</v>
      </c>
    </row>
    <row r="65">
      <c r="C65" s="21">
        <f>8577</f>
        <v>8577</v>
      </c>
      <c r="D65" s="21">
        <f t="shared" si="5"/>
        <v>8732</v>
      </c>
      <c r="E65" s="21">
        <f t="shared" si="6"/>
        <v>8.52734375</v>
      </c>
    </row>
    <row r="66">
      <c r="C66" s="21">
        <f>8696</f>
        <v>8696</v>
      </c>
      <c r="D66" s="21">
        <f t="shared" si="5"/>
        <v>8732</v>
      </c>
      <c r="E66" s="21">
        <f t="shared" si="6"/>
        <v>8.52734375</v>
      </c>
    </row>
    <row r="67">
      <c r="C67" s="21">
        <f>8815</f>
        <v>8815</v>
      </c>
      <c r="D67" s="21">
        <f t="shared" si="5"/>
        <v>8732</v>
      </c>
      <c r="E67" s="21">
        <f t="shared" si="6"/>
        <v>8.52734375</v>
      </c>
    </row>
    <row r="68">
      <c r="C68" s="21">
        <f>8930</f>
        <v>8930</v>
      </c>
      <c r="D68" s="21">
        <f t="shared" si="5"/>
        <v>8732</v>
      </c>
      <c r="E68" s="21">
        <f t="shared" si="6"/>
        <v>8.52734375</v>
      </c>
    </row>
    <row r="69">
      <c r="C69" s="21">
        <f>9058</f>
        <v>9058</v>
      </c>
      <c r="D69" s="21">
        <f t="shared" si="5"/>
        <v>8732</v>
      </c>
      <c r="E69" s="21">
        <f t="shared" si="6"/>
        <v>8.52734375</v>
      </c>
    </row>
    <row r="70">
      <c r="C70" s="21">
        <f>9178</f>
        <v>9178</v>
      </c>
      <c r="D70" s="21">
        <f t="shared" si="5"/>
        <v>8732</v>
      </c>
      <c r="E70" s="21">
        <f t="shared" si="6"/>
        <v>8.52734375</v>
      </c>
    </row>
    <row r="71">
      <c r="C71" s="21">
        <f>9298</f>
        <v>9298</v>
      </c>
      <c r="D71" s="21">
        <f t="shared" si="5"/>
        <v>8732</v>
      </c>
      <c r="E71" s="21">
        <f t="shared" si="6"/>
        <v>8.52734375</v>
      </c>
    </row>
    <row r="72">
      <c r="C72" s="21">
        <f>9413</f>
        <v>9413</v>
      </c>
      <c r="D72" s="21">
        <f t="shared" si="5"/>
        <v>8732</v>
      </c>
      <c r="E72" s="21">
        <f t="shared" si="6"/>
        <v>8.52734375</v>
      </c>
    </row>
    <row r="73">
      <c r="C73" s="21">
        <f>9522</f>
        <v>9522</v>
      </c>
      <c r="D73" s="21">
        <f t="shared" si="5"/>
        <v>8732</v>
      </c>
      <c r="E73" s="21">
        <f t="shared" si="6"/>
        <v>8.52734375</v>
      </c>
    </row>
    <row r="74">
      <c r="C74" s="21">
        <f>9638</f>
        <v>9638</v>
      </c>
      <c r="D74" s="21">
        <f t="shared" si="5"/>
        <v>8732</v>
      </c>
      <c r="E74" s="21">
        <f t="shared" si="6"/>
        <v>8.52734375</v>
      </c>
    </row>
    <row r="75">
      <c r="C75" s="21">
        <f>9747</f>
        <v>9747</v>
      </c>
      <c r="D75" s="21">
        <f t="shared" si="5"/>
        <v>8732</v>
      </c>
      <c r="E75" s="21">
        <f t="shared" si="6"/>
        <v>8.52734375</v>
      </c>
    </row>
    <row r="76">
      <c r="C76" s="21">
        <f>9864</f>
        <v>9864</v>
      </c>
      <c r="D76" s="21">
        <f t="shared" si="5"/>
        <v>8732</v>
      </c>
      <c r="E76" s="21">
        <f t="shared" si="6"/>
        <v>8.52734375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2016-01-08T15:46:53Z</dcterms:created>
  <dcterms:modified xsi:type="dcterms:W3CDTF">2015-10-20T09:28:11Z</dcterms:modified>
  <cp:lastPrinted>2016-01-08T15:46:53Z</cp:lastPrinted>
</cp:coreProperties>
</file>