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<sst xmlns="http://schemas.openxmlformats.org/spreadsheetml/2006/main" count="5" uniqueCount="5">
  <si>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</si>
  <si>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</si>
  <si>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</si>
  <si>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</si>
  <si>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280(42x)</t>
  </si>
  <si>
    <t>AVERAGE: 122(98x)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</si>
</sst>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Sheet1!$A$2:$A$43</c:f>
              <c:numCache/>
            </c:numRef>
          </c:cat>
          <c:val>
            <c:numRef>
              <c:f>Sheet1!$B$2:$B$43</c:f>
              <c:numCache/>
            </c:numRef>
          </c:val>
          <c:smooth val="0"/>
        </c:ser>
        <c:marker val="1"/>
        <c:axId val="720638621"/>
        <c:axId val="974606690"/>
      </c:lineChart>
      <c:catAx>
        <c:axId val="72063862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974606690"/>
        <c:crosses val="autoZero"/>
        <c:auto val="1"/>
        <c:lblOffset val="100"/>
        <c:tickLblSkip val="1"/>
        <c:tickMarkSkip val="1"/>
        <c:noMultiLvlLbl val="0"/>
      </c:catAx>
      <c:valAx>
        <c:axId val="97460669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20638621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Sheet1!$C$2:$C$99</c:f>
              <c:numCache/>
            </c:numRef>
          </c:cat>
          <c:val>
            <c:numRef>
              <c:f>Sheet1!$E$2:$E$99</c:f>
              <c:numCache/>
            </c:numRef>
          </c:val>
          <c:smooth val="0"/>
        </c:ser>
        <c:marker val="1"/>
        <c:axId val="373299466"/>
        <c:axId val="707281900"/>
      </c:lineChart>
      <c:catAx>
        <c:axId val="37329946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707281900"/>
        <c:crosses val="autoZero"/>
        <c:auto val="1"/>
        <c:lblOffset val="100"/>
        <c:tickLblSkip val="1"/>
        <c:tickMarkSkip val="1"/>
        <c:noMultiLvlLbl val="0"/>
      </c:catAx>
      <c:valAx>
        <c:axId val="70728190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37329946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10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790</f>
        <v>790</v>
      </c>
      <c r="B2" s="21">
        <f>13</f>
        <v>13</v>
      </c>
      <c r="C2" s="21">
        <f>558</f>
        <v>558</v>
      </c>
      <c r="D2" s="21">
        <f>4307</f>
        <v>4307</v>
      </c>
      <c r="E2" s="21">
        <f>4.2060546875</f>
        <v>4.2060546875</v>
      </c>
      <c r="G2" s="21">
        <f>280</f>
        <v>280</v>
      </c>
    </row>
    <row r="3">
      <c r="A3" s="21">
        <f>1076</f>
        <v>1076</v>
      </c>
      <c r="B3" s="21">
        <f t="shared" ref="B3:B12" si="0">0</f>
        <v>0</v>
      </c>
      <c r="C3" s="21">
        <f>719</f>
        <v>719</v>
      </c>
      <c r="D3" s="21">
        <f>8424</f>
        <v>8424</v>
      </c>
      <c r="E3" s="21">
        <f>8.2265625</f>
        <v>8.2265625</v>
      </c>
    </row>
    <row r="4">
      <c r="A4" s="21">
        <f>1350</f>
        <v>1350</v>
      </c>
      <c r="B4" s="21">
        <f t="shared" si="0"/>
        <v>0</v>
      </c>
      <c r="C4" s="21">
        <f>838</f>
        <v>838</v>
      </c>
      <c r="D4" s="21">
        <f t="shared" ref="D4:D19" si="1">8823</f>
        <v>8823</v>
      </c>
      <c r="E4" s="21">
        <f t="shared" ref="E4:E19" si="2">8.6162109375</f>
        <v>8.6162109375</v>
      </c>
      <c r="G4" s="21" t="s">
        <v>5</v>
      </c>
    </row>
    <row r="5">
      <c r="A5" s="21">
        <f>1652</f>
        <v>1652</v>
      </c>
      <c r="B5" s="21">
        <f t="shared" si="0"/>
        <v>0</v>
      </c>
      <c r="C5" s="21">
        <f>947</f>
        <v>947</v>
      </c>
      <c r="D5" s="21">
        <f t="shared" si="1"/>
        <v>8823</v>
      </c>
      <c r="E5" s="21">
        <f t="shared" si="2"/>
        <v>8.6162109375</v>
      </c>
      <c r="G5" s="21">
        <f>122</f>
        <v>122</v>
      </c>
    </row>
    <row r="6">
      <c r="A6" s="21">
        <f>1941</f>
        <v>1941</v>
      </c>
      <c r="B6" s="21">
        <f t="shared" si="0"/>
        <v>0</v>
      </c>
      <c r="C6" s="21">
        <f>1065</f>
        <v>1065</v>
      </c>
      <c r="D6" s="21">
        <f t="shared" si="1"/>
        <v>8823</v>
      </c>
      <c r="E6" s="21">
        <f t="shared" si="2"/>
        <v>8.6162109375</v>
      </c>
    </row>
    <row r="7">
      <c r="A7" s="21">
        <f>2227</f>
        <v>2227</v>
      </c>
      <c r="B7" s="21">
        <f t="shared" si="0"/>
        <v>0</v>
      </c>
      <c r="C7" s="21">
        <f>1185</f>
        <v>1185</v>
      </c>
      <c r="D7" s="21">
        <f t="shared" si="1"/>
        <v>8823</v>
      </c>
      <c r="E7" s="21">
        <f t="shared" si="2"/>
        <v>8.6162109375</v>
      </c>
    </row>
    <row r="8">
      <c r="A8" s="21">
        <f>2505</f>
        <v>2505</v>
      </c>
      <c r="B8" s="21">
        <f t="shared" si="0"/>
        <v>0</v>
      </c>
      <c r="C8" s="21">
        <f>1301</f>
        <v>1301</v>
      </c>
      <c r="D8" s="21">
        <f t="shared" si="1"/>
        <v>8823</v>
      </c>
      <c r="E8" s="21">
        <f t="shared" si="2"/>
        <v>8.6162109375</v>
      </c>
    </row>
    <row r="9">
      <c r="A9" s="21">
        <f>2780</f>
        <v>2780</v>
      </c>
      <c r="B9" s="21">
        <f t="shared" si="0"/>
        <v>0</v>
      </c>
      <c r="C9" s="21">
        <f>1420</f>
        <v>1420</v>
      </c>
      <c r="D9" s="21">
        <f t="shared" si="1"/>
        <v>8823</v>
      </c>
      <c r="E9" s="21">
        <f t="shared" si="2"/>
        <v>8.6162109375</v>
      </c>
    </row>
    <row r="10">
      <c r="A10" s="21">
        <f>3073</f>
        <v>3073</v>
      </c>
      <c r="B10" s="21">
        <f t="shared" si="0"/>
        <v>0</v>
      </c>
      <c r="C10" s="21">
        <f>1527</f>
        <v>1527</v>
      </c>
      <c r="D10" s="21">
        <f t="shared" si="1"/>
        <v>8823</v>
      </c>
      <c r="E10" s="21">
        <f t="shared" si="2"/>
        <v>8.6162109375</v>
      </c>
    </row>
    <row r="11">
      <c r="A11" s="21">
        <f>3357</f>
        <v>3357</v>
      </c>
      <c r="B11" s="21">
        <f t="shared" si="0"/>
        <v>0</v>
      </c>
      <c r="C11" s="21">
        <f>1653</f>
        <v>1653</v>
      </c>
      <c r="D11" s="21">
        <f t="shared" si="1"/>
        <v>8823</v>
      </c>
      <c r="E11" s="21">
        <f t="shared" si="2"/>
        <v>8.6162109375</v>
      </c>
    </row>
    <row r="12">
      <c r="A12" s="21">
        <f>3646</f>
        <v>3646</v>
      </c>
      <c r="B12" s="21">
        <f t="shared" si="0"/>
        <v>0</v>
      </c>
      <c r="C12" s="21">
        <f>1793</f>
        <v>1793</v>
      </c>
      <c r="D12" s="21">
        <f t="shared" si="1"/>
        <v>8823</v>
      </c>
      <c r="E12" s="21">
        <f t="shared" si="2"/>
        <v>8.6162109375</v>
      </c>
    </row>
    <row r="13">
      <c r="A13" s="21">
        <f>3929</f>
        <v>3929</v>
      </c>
      <c r="B13" s="21">
        <f>4</f>
        <v>4</v>
      </c>
      <c r="C13" s="21">
        <f>1940</f>
        <v>1940</v>
      </c>
      <c r="D13" s="21">
        <f t="shared" si="1"/>
        <v>8823</v>
      </c>
      <c r="E13" s="21">
        <f t="shared" si="2"/>
        <v>8.6162109375</v>
      </c>
    </row>
    <row r="14">
      <c r="A14" s="21">
        <f>4225</f>
        <v>4225</v>
      </c>
      <c r="B14" s="21">
        <f>0</f>
        <v>0</v>
      </c>
      <c r="C14" s="21">
        <f>2058</f>
        <v>2058</v>
      </c>
      <c r="D14" s="21">
        <f t="shared" si="1"/>
        <v>8823</v>
      </c>
      <c r="E14" s="21">
        <f t="shared" si="2"/>
        <v>8.6162109375</v>
      </c>
    </row>
    <row r="15">
      <c r="A15" s="21">
        <f>4527</f>
        <v>4527</v>
      </c>
      <c r="B15" s="21">
        <f>0</f>
        <v>0</v>
      </c>
      <c r="C15" s="21">
        <f>2180</f>
        <v>2180</v>
      </c>
      <c r="D15" s="21">
        <f t="shared" si="1"/>
        <v>8823</v>
      </c>
      <c r="E15" s="21">
        <f t="shared" si="2"/>
        <v>8.6162109375</v>
      </c>
    </row>
    <row r="16">
      <c r="A16" s="21">
        <f>4811</f>
        <v>4811</v>
      </c>
      <c r="B16" s="21">
        <f>0</f>
        <v>0</v>
      </c>
      <c r="C16" s="21">
        <f>2342</f>
        <v>2342</v>
      </c>
      <c r="D16" s="21">
        <f t="shared" si="1"/>
        <v>8823</v>
      </c>
      <c r="E16" s="21">
        <f t="shared" si="2"/>
        <v>8.6162109375</v>
      </c>
    </row>
    <row r="17">
      <c r="A17" s="21">
        <f>5077</f>
        <v>5077</v>
      </c>
      <c r="B17" s="21">
        <f>5</f>
        <v>5</v>
      </c>
      <c r="C17" s="21">
        <f>2458</f>
        <v>2458</v>
      </c>
      <c r="D17" s="21">
        <f t="shared" si="1"/>
        <v>8823</v>
      </c>
      <c r="E17" s="21">
        <f t="shared" si="2"/>
        <v>8.6162109375</v>
      </c>
    </row>
    <row r="18">
      <c r="A18" s="21">
        <f>5396</f>
        <v>5396</v>
      </c>
      <c r="B18" s="21">
        <f t="shared" ref="B18:B33" si="3">0</f>
        <v>0</v>
      </c>
      <c r="C18" s="21">
        <f>2576</f>
        <v>2576</v>
      </c>
      <c r="D18" s="21">
        <f t="shared" si="1"/>
        <v>8823</v>
      </c>
      <c r="E18" s="21">
        <f t="shared" si="2"/>
        <v>8.6162109375</v>
      </c>
    </row>
    <row r="19">
      <c r="A19" s="21">
        <f>5670</f>
        <v>5670</v>
      </c>
      <c r="B19" s="21">
        <f t="shared" si="3"/>
        <v>0</v>
      </c>
      <c r="C19" s="21">
        <f>2701</f>
        <v>2701</v>
      </c>
      <c r="D19" s="21">
        <f t="shared" si="1"/>
        <v>8823</v>
      </c>
      <c r="E19" s="21">
        <f t="shared" si="2"/>
        <v>8.6162109375</v>
      </c>
    </row>
    <row r="20">
      <c r="A20" s="21">
        <f>5954</f>
        <v>5954</v>
      </c>
      <c r="B20" s="21">
        <f t="shared" si="3"/>
        <v>0</v>
      </c>
      <c r="C20" s="21">
        <f>2849</f>
        <v>2849</v>
      </c>
      <c r="D20" s="21">
        <f>8843</f>
        <v>8843</v>
      </c>
      <c r="E20" s="21">
        <f>8.6357421875</f>
        <v>8.6357421875</v>
      </c>
    </row>
    <row r="21">
      <c r="A21" s="21">
        <f>6232</f>
        <v>6232</v>
      </c>
      <c r="B21" s="21">
        <f t="shared" si="3"/>
        <v>0</v>
      </c>
      <c r="C21" s="21">
        <f>2977</f>
        <v>2977</v>
      </c>
      <c r="D21" s="21">
        <f>8850</f>
        <v>8850</v>
      </c>
      <c r="E21" s="21">
        <f>8.642578125</f>
        <v>8.642578125</v>
      </c>
    </row>
    <row r="22">
      <c r="A22" s="21">
        <f>6508</f>
        <v>6508</v>
      </c>
      <c r="B22" s="21">
        <f t="shared" si="3"/>
        <v>0</v>
      </c>
      <c r="C22" s="21">
        <f>3135</f>
        <v>3135</v>
      </c>
      <c r="D22" s="21">
        <f t="shared" ref="D22:D67" si="4">8854</f>
        <v>8854</v>
      </c>
      <c r="E22" s="21">
        <f t="shared" ref="E22:E67" si="5">8.646484375</f>
        <v>8.646484375</v>
      </c>
    </row>
    <row r="23">
      <c r="A23" s="21">
        <f>6787</f>
        <v>6787</v>
      </c>
      <c r="B23" s="21">
        <f t="shared" si="3"/>
        <v>0</v>
      </c>
      <c r="C23" s="21">
        <f>3241</f>
        <v>3241</v>
      </c>
      <c r="D23" s="21">
        <f t="shared" si="4"/>
        <v>8854</v>
      </c>
      <c r="E23" s="21">
        <f t="shared" si="5"/>
        <v>8.646484375</v>
      </c>
    </row>
    <row r="24">
      <c r="A24" s="21">
        <f>7078</f>
        <v>7078</v>
      </c>
      <c r="B24" s="21">
        <f t="shared" si="3"/>
        <v>0</v>
      </c>
      <c r="C24" s="21">
        <f>3352</f>
        <v>3352</v>
      </c>
      <c r="D24" s="21">
        <f t="shared" si="4"/>
        <v>8854</v>
      </c>
      <c r="E24" s="21">
        <f t="shared" si="5"/>
        <v>8.646484375</v>
      </c>
    </row>
    <row r="25">
      <c r="A25" s="21">
        <f>7368</f>
        <v>7368</v>
      </c>
      <c r="B25" s="21">
        <f t="shared" si="3"/>
        <v>0</v>
      </c>
      <c r="C25" s="21">
        <f>3472</f>
        <v>3472</v>
      </c>
      <c r="D25" s="21">
        <f t="shared" si="4"/>
        <v>8854</v>
      </c>
      <c r="E25" s="21">
        <f t="shared" si="5"/>
        <v>8.646484375</v>
      </c>
    </row>
    <row r="26">
      <c r="A26" s="21">
        <f>7649</f>
        <v>7649</v>
      </c>
      <c r="B26" s="21">
        <f t="shared" si="3"/>
        <v>0</v>
      </c>
      <c r="C26" s="21">
        <f>3592</f>
        <v>3592</v>
      </c>
      <c r="D26" s="21">
        <f t="shared" si="4"/>
        <v>8854</v>
      </c>
      <c r="E26" s="21">
        <f t="shared" si="5"/>
        <v>8.646484375</v>
      </c>
    </row>
    <row r="27">
      <c r="A27" s="21">
        <f>7925</f>
        <v>7925</v>
      </c>
      <c r="B27" s="21">
        <f t="shared" si="3"/>
        <v>0</v>
      </c>
      <c r="C27" s="21">
        <f>3746</f>
        <v>3746</v>
      </c>
      <c r="D27" s="21">
        <f t="shared" si="4"/>
        <v>8854</v>
      </c>
      <c r="E27" s="21">
        <f t="shared" si="5"/>
        <v>8.646484375</v>
      </c>
    </row>
    <row r="28">
      <c r="A28" s="21">
        <f>8211</f>
        <v>8211</v>
      </c>
      <c r="B28" s="21">
        <f t="shared" si="3"/>
        <v>0</v>
      </c>
      <c r="C28" s="21">
        <f>3871</f>
        <v>3871</v>
      </c>
      <c r="D28" s="21">
        <f t="shared" si="4"/>
        <v>8854</v>
      </c>
      <c r="E28" s="21">
        <f t="shared" si="5"/>
        <v>8.646484375</v>
      </c>
    </row>
    <row r="29">
      <c r="A29" s="21">
        <f>8538</f>
        <v>8538</v>
      </c>
      <c r="B29" s="21">
        <f t="shared" si="3"/>
        <v>0</v>
      </c>
      <c r="C29" s="21">
        <f>3992</f>
        <v>3992</v>
      </c>
      <c r="D29" s="21">
        <f t="shared" si="4"/>
        <v>8854</v>
      </c>
      <c r="E29" s="21">
        <f t="shared" si="5"/>
        <v>8.646484375</v>
      </c>
    </row>
    <row r="30">
      <c r="A30" s="21">
        <f>8845</f>
        <v>8845</v>
      </c>
      <c r="B30" s="21">
        <f t="shared" si="3"/>
        <v>0</v>
      </c>
      <c r="C30" s="21">
        <f>4106</f>
        <v>4106</v>
      </c>
      <c r="D30" s="21">
        <f t="shared" si="4"/>
        <v>8854</v>
      </c>
      <c r="E30" s="21">
        <f t="shared" si="5"/>
        <v>8.646484375</v>
      </c>
    </row>
    <row r="31">
      <c r="A31" s="21">
        <f>9119</f>
        <v>9119</v>
      </c>
      <c r="B31" s="21">
        <f t="shared" si="3"/>
        <v>0</v>
      </c>
      <c r="C31" s="21">
        <f>4231</f>
        <v>4231</v>
      </c>
      <c r="D31" s="21">
        <f t="shared" si="4"/>
        <v>8854</v>
      </c>
      <c r="E31" s="21">
        <f t="shared" si="5"/>
        <v>8.646484375</v>
      </c>
    </row>
    <row r="32">
      <c r="A32" s="21">
        <f>9419</f>
        <v>9419</v>
      </c>
      <c r="B32" s="21">
        <f t="shared" si="3"/>
        <v>0</v>
      </c>
      <c r="C32" s="21">
        <f>4363</f>
        <v>4363</v>
      </c>
      <c r="D32" s="21">
        <f t="shared" si="4"/>
        <v>8854</v>
      </c>
      <c r="E32" s="21">
        <f t="shared" si="5"/>
        <v>8.646484375</v>
      </c>
    </row>
    <row r="33">
      <c r="A33" s="21">
        <f>9693</f>
        <v>9693</v>
      </c>
      <c r="B33" s="21">
        <f t="shared" si="3"/>
        <v>0</v>
      </c>
      <c r="C33" s="21">
        <f>4495</f>
        <v>4495</v>
      </c>
      <c r="D33" s="21">
        <f t="shared" si="4"/>
        <v>8854</v>
      </c>
      <c r="E33" s="21">
        <f t="shared" si="5"/>
        <v>8.646484375</v>
      </c>
    </row>
    <row r="34">
      <c r="A34" s="21">
        <f>9995</f>
        <v>9995</v>
      </c>
      <c r="B34" s="21">
        <f>4</f>
        <v>4</v>
      </c>
      <c r="C34" s="21">
        <f>4638</f>
        <v>4638</v>
      </c>
      <c r="D34" s="21">
        <f t="shared" si="4"/>
        <v>8854</v>
      </c>
      <c r="E34" s="21">
        <f t="shared" si="5"/>
        <v>8.646484375</v>
      </c>
    </row>
    <row r="35">
      <c r="A35" s="21">
        <f>10274</f>
        <v>10274</v>
      </c>
      <c r="B35" s="21">
        <f t="shared" ref="B35:B43" si="6">0</f>
        <v>0</v>
      </c>
      <c r="C35" s="21">
        <f>4759</f>
        <v>4759</v>
      </c>
      <c r="D35" s="21">
        <f t="shared" si="4"/>
        <v>8854</v>
      </c>
      <c r="E35" s="21">
        <f t="shared" si="5"/>
        <v>8.646484375</v>
      </c>
    </row>
    <row r="36">
      <c r="A36" s="21">
        <f>10556</f>
        <v>10556</v>
      </c>
      <c r="B36" s="21">
        <f t="shared" si="6"/>
        <v>0</v>
      </c>
      <c r="C36" s="21">
        <f>4888</f>
        <v>4888</v>
      </c>
      <c r="D36" s="21">
        <f t="shared" si="4"/>
        <v>8854</v>
      </c>
      <c r="E36" s="21">
        <f t="shared" si="5"/>
        <v>8.646484375</v>
      </c>
    </row>
    <row r="37">
      <c r="A37" s="21">
        <f>10846</f>
        <v>10846</v>
      </c>
      <c r="B37" s="21">
        <f t="shared" si="6"/>
        <v>0</v>
      </c>
      <c r="C37" s="21">
        <f>5018</f>
        <v>5018</v>
      </c>
      <c r="D37" s="21">
        <f t="shared" si="4"/>
        <v>8854</v>
      </c>
      <c r="E37" s="21">
        <f t="shared" si="5"/>
        <v>8.646484375</v>
      </c>
    </row>
    <row r="38">
      <c r="A38" s="21">
        <f>11144</f>
        <v>11144</v>
      </c>
      <c r="B38" s="21">
        <f t="shared" si="6"/>
        <v>0</v>
      </c>
      <c r="C38" s="21">
        <f>5149</f>
        <v>5149</v>
      </c>
      <c r="D38" s="21">
        <f t="shared" si="4"/>
        <v>8854</v>
      </c>
      <c r="E38" s="21">
        <f t="shared" si="5"/>
        <v>8.646484375</v>
      </c>
    </row>
    <row r="39">
      <c r="A39" s="21">
        <f>11448</f>
        <v>11448</v>
      </c>
      <c r="B39" s="21">
        <f t="shared" si="6"/>
        <v>0</v>
      </c>
      <c r="C39" s="21">
        <f>5265</f>
        <v>5265</v>
      </c>
      <c r="D39" s="21">
        <f t="shared" si="4"/>
        <v>8854</v>
      </c>
      <c r="E39" s="21">
        <f t="shared" si="5"/>
        <v>8.646484375</v>
      </c>
    </row>
    <row r="40">
      <c r="A40" s="21">
        <f>11723</f>
        <v>11723</v>
      </c>
      <c r="B40" s="21">
        <f t="shared" si="6"/>
        <v>0</v>
      </c>
      <c r="C40" s="21">
        <f>5399</f>
        <v>5399</v>
      </c>
      <c r="D40" s="21">
        <f t="shared" si="4"/>
        <v>8854</v>
      </c>
      <c r="E40" s="21">
        <f t="shared" si="5"/>
        <v>8.646484375</v>
      </c>
    </row>
    <row r="41">
      <c r="A41" s="21">
        <f>12012</f>
        <v>12012</v>
      </c>
      <c r="B41" s="21">
        <f t="shared" si="6"/>
        <v>0</v>
      </c>
      <c r="C41" s="21">
        <f>5513</f>
        <v>5513</v>
      </c>
      <c r="D41" s="21">
        <f t="shared" si="4"/>
        <v>8854</v>
      </c>
      <c r="E41" s="21">
        <f t="shared" si="5"/>
        <v>8.646484375</v>
      </c>
    </row>
    <row r="42">
      <c r="A42" s="21">
        <f>12288</f>
        <v>12288</v>
      </c>
      <c r="B42" s="21">
        <f t="shared" si="6"/>
        <v>0</v>
      </c>
      <c r="C42" s="21">
        <f>5624</f>
        <v>5624</v>
      </c>
      <c r="D42" s="21">
        <f t="shared" si="4"/>
        <v>8854</v>
      </c>
      <c r="E42" s="21">
        <f t="shared" si="5"/>
        <v>8.646484375</v>
      </c>
    </row>
    <row r="43">
      <c r="A43" s="21">
        <f>12582</f>
        <v>12582</v>
      </c>
      <c r="B43" s="21">
        <f t="shared" si="6"/>
        <v>0</v>
      </c>
      <c r="C43" s="21">
        <f>5752</f>
        <v>5752</v>
      </c>
      <c r="D43" s="21">
        <f t="shared" si="4"/>
        <v>8854</v>
      </c>
      <c r="E43" s="21">
        <f t="shared" si="5"/>
        <v>8.646484375</v>
      </c>
    </row>
    <row r="44">
      <c r="C44" s="21">
        <f>5863</f>
        <v>5863</v>
      </c>
      <c r="D44" s="21">
        <f t="shared" si="4"/>
        <v>8854</v>
      </c>
      <c r="E44" s="21">
        <f t="shared" si="5"/>
        <v>8.646484375</v>
      </c>
    </row>
    <row r="45">
      <c r="C45" s="21">
        <f>5988</f>
        <v>5988</v>
      </c>
      <c r="D45" s="21">
        <f t="shared" si="4"/>
        <v>8854</v>
      </c>
      <c r="E45" s="21">
        <f t="shared" si="5"/>
        <v>8.646484375</v>
      </c>
    </row>
    <row r="46">
      <c r="C46" s="21">
        <f>6107</f>
        <v>6107</v>
      </c>
      <c r="D46" s="21">
        <f t="shared" si="4"/>
        <v>8854</v>
      </c>
      <c r="E46" s="21">
        <f t="shared" si="5"/>
        <v>8.646484375</v>
      </c>
    </row>
    <row r="47">
      <c r="C47" s="21">
        <f>6242</f>
        <v>6242</v>
      </c>
      <c r="D47" s="21">
        <f t="shared" si="4"/>
        <v>8854</v>
      </c>
      <c r="E47" s="21">
        <f t="shared" si="5"/>
        <v>8.646484375</v>
      </c>
    </row>
    <row r="48">
      <c r="C48" s="21">
        <f>6362</f>
        <v>6362</v>
      </c>
      <c r="D48" s="21">
        <f t="shared" si="4"/>
        <v>8854</v>
      </c>
      <c r="E48" s="21">
        <f t="shared" si="5"/>
        <v>8.646484375</v>
      </c>
    </row>
    <row r="49">
      <c r="C49" s="21">
        <f>6483</f>
        <v>6483</v>
      </c>
      <c r="D49" s="21">
        <f t="shared" si="4"/>
        <v>8854</v>
      </c>
      <c r="E49" s="21">
        <f t="shared" si="5"/>
        <v>8.646484375</v>
      </c>
    </row>
    <row r="50">
      <c r="C50" s="21">
        <f>6607</f>
        <v>6607</v>
      </c>
      <c r="D50" s="21">
        <f t="shared" si="4"/>
        <v>8854</v>
      </c>
      <c r="E50" s="21">
        <f t="shared" si="5"/>
        <v>8.646484375</v>
      </c>
    </row>
    <row r="51">
      <c r="C51" s="21">
        <f>6744</f>
        <v>6744</v>
      </c>
      <c r="D51" s="21">
        <f t="shared" si="4"/>
        <v>8854</v>
      </c>
      <c r="E51" s="21">
        <f t="shared" si="5"/>
        <v>8.646484375</v>
      </c>
    </row>
    <row r="52">
      <c r="C52" s="21">
        <f>6871</f>
        <v>6871</v>
      </c>
      <c r="D52" s="21">
        <f t="shared" si="4"/>
        <v>8854</v>
      </c>
      <c r="E52" s="21">
        <f t="shared" si="5"/>
        <v>8.646484375</v>
      </c>
    </row>
    <row r="53">
      <c r="C53" s="21">
        <f>7028</f>
        <v>7028</v>
      </c>
      <c r="D53" s="21">
        <f t="shared" si="4"/>
        <v>8854</v>
      </c>
      <c r="E53" s="21">
        <f t="shared" si="5"/>
        <v>8.646484375</v>
      </c>
    </row>
    <row r="54">
      <c r="C54" s="21">
        <f>7164</f>
        <v>7164</v>
      </c>
      <c r="D54" s="21">
        <f t="shared" si="4"/>
        <v>8854</v>
      </c>
      <c r="E54" s="21">
        <f t="shared" si="5"/>
        <v>8.646484375</v>
      </c>
    </row>
    <row r="55">
      <c r="C55" s="21">
        <f>7279</f>
        <v>7279</v>
      </c>
      <c r="D55" s="21">
        <f t="shared" si="4"/>
        <v>8854</v>
      </c>
      <c r="E55" s="21">
        <f t="shared" si="5"/>
        <v>8.646484375</v>
      </c>
    </row>
    <row r="56">
      <c r="C56" s="21">
        <f>7394</f>
        <v>7394</v>
      </c>
      <c r="D56" s="21">
        <f t="shared" si="4"/>
        <v>8854</v>
      </c>
      <c r="E56" s="21">
        <f t="shared" si="5"/>
        <v>8.646484375</v>
      </c>
    </row>
    <row r="57">
      <c r="C57" s="21">
        <f>7508</f>
        <v>7508</v>
      </c>
      <c r="D57" s="21">
        <f t="shared" si="4"/>
        <v>8854</v>
      </c>
      <c r="E57" s="21">
        <f t="shared" si="5"/>
        <v>8.646484375</v>
      </c>
    </row>
    <row r="58">
      <c r="C58" s="21">
        <f>7662</f>
        <v>7662</v>
      </c>
      <c r="D58" s="21">
        <f t="shared" si="4"/>
        <v>8854</v>
      </c>
      <c r="E58" s="21">
        <f t="shared" si="5"/>
        <v>8.646484375</v>
      </c>
    </row>
    <row r="59">
      <c r="C59" s="21">
        <f>7777</f>
        <v>7777</v>
      </c>
      <c r="D59" s="21">
        <f t="shared" si="4"/>
        <v>8854</v>
      </c>
      <c r="E59" s="21">
        <f t="shared" si="5"/>
        <v>8.646484375</v>
      </c>
    </row>
    <row r="60">
      <c r="C60" s="21">
        <f>7893</f>
        <v>7893</v>
      </c>
      <c r="D60" s="21">
        <f t="shared" si="4"/>
        <v>8854</v>
      </c>
      <c r="E60" s="21">
        <f t="shared" si="5"/>
        <v>8.646484375</v>
      </c>
    </row>
    <row r="61">
      <c r="C61" s="21">
        <f>8005</f>
        <v>8005</v>
      </c>
      <c r="D61" s="21">
        <f t="shared" si="4"/>
        <v>8854</v>
      </c>
      <c r="E61" s="21">
        <f t="shared" si="5"/>
        <v>8.646484375</v>
      </c>
    </row>
    <row r="62">
      <c r="C62" s="21">
        <f>8125</f>
        <v>8125</v>
      </c>
      <c r="D62" s="21">
        <f t="shared" si="4"/>
        <v>8854</v>
      </c>
      <c r="E62" s="21">
        <f t="shared" si="5"/>
        <v>8.646484375</v>
      </c>
    </row>
    <row r="63">
      <c r="C63" s="21">
        <f>8240</f>
        <v>8240</v>
      </c>
      <c r="D63" s="21">
        <f t="shared" si="4"/>
        <v>8854</v>
      </c>
      <c r="E63" s="21">
        <f t="shared" si="5"/>
        <v>8.646484375</v>
      </c>
    </row>
    <row r="64">
      <c r="C64" s="21">
        <f>8396</f>
        <v>8396</v>
      </c>
      <c r="D64" s="21">
        <f t="shared" si="4"/>
        <v>8854</v>
      </c>
      <c r="E64" s="21">
        <f t="shared" si="5"/>
        <v>8.646484375</v>
      </c>
    </row>
    <row r="65">
      <c r="C65" s="21">
        <f>8519</f>
        <v>8519</v>
      </c>
      <c r="D65" s="21">
        <f t="shared" si="4"/>
        <v>8854</v>
      </c>
      <c r="E65" s="21">
        <f t="shared" si="5"/>
        <v>8.646484375</v>
      </c>
    </row>
    <row r="66">
      <c r="C66" s="21">
        <f>8656</f>
        <v>8656</v>
      </c>
      <c r="D66" s="21">
        <f t="shared" si="4"/>
        <v>8854</v>
      </c>
      <c r="E66" s="21">
        <f t="shared" si="5"/>
        <v>8.646484375</v>
      </c>
    </row>
    <row r="67">
      <c r="C67" s="21">
        <f>8776</f>
        <v>8776</v>
      </c>
      <c r="D67" s="21">
        <f t="shared" si="4"/>
        <v>8854</v>
      </c>
      <c r="E67" s="21">
        <f t="shared" si="5"/>
        <v>8.646484375</v>
      </c>
    </row>
    <row r="68">
      <c r="C68" s="21">
        <f>8913</f>
        <v>8913</v>
      </c>
      <c r="D68" s="21">
        <f>8858</f>
        <v>8858</v>
      </c>
      <c r="E68" s="21">
        <f>8.650390625</f>
        <v>8.650390625</v>
      </c>
    </row>
    <row r="69">
      <c r="C69" s="21">
        <f>9024</f>
        <v>9024</v>
      </c>
      <c r="D69" s="21">
        <f>8858</f>
        <v>8858</v>
      </c>
      <c r="E69" s="21">
        <f>8.650390625</f>
        <v>8.650390625</v>
      </c>
    </row>
    <row r="70">
      <c r="C70" s="21">
        <f>9151</f>
        <v>9151</v>
      </c>
      <c r="D70" s="21">
        <f>8858</f>
        <v>8858</v>
      </c>
      <c r="E70" s="21">
        <f>8.650390625</f>
        <v>8.650390625</v>
      </c>
    </row>
    <row r="71">
      <c r="C71" s="21">
        <f>9265</f>
        <v>9265</v>
      </c>
      <c r="D71" s="21">
        <f t="shared" ref="D71:D99" si="7">8862</f>
        <v>8862</v>
      </c>
      <c r="E71" s="21">
        <f t="shared" ref="E71:E99" si="8">8.654296875</f>
        <v>8.654296875</v>
      </c>
    </row>
    <row r="72">
      <c r="C72" s="21">
        <f>9391</f>
        <v>9391</v>
      </c>
      <c r="D72" s="21">
        <f t="shared" si="7"/>
        <v>8862</v>
      </c>
      <c r="E72" s="21">
        <f t="shared" si="8"/>
        <v>8.654296875</v>
      </c>
    </row>
    <row r="73">
      <c r="C73" s="21">
        <f>9513</f>
        <v>9513</v>
      </c>
      <c r="D73" s="21">
        <f t="shared" si="7"/>
        <v>8862</v>
      </c>
      <c r="E73" s="21">
        <f t="shared" si="8"/>
        <v>8.654296875</v>
      </c>
    </row>
    <row r="74">
      <c r="C74" s="21">
        <f>9627</f>
        <v>9627</v>
      </c>
      <c r="D74" s="21">
        <f t="shared" si="7"/>
        <v>8862</v>
      </c>
      <c r="E74" s="21">
        <f t="shared" si="8"/>
        <v>8.654296875</v>
      </c>
    </row>
    <row r="75">
      <c r="C75" s="21">
        <f>9767</f>
        <v>9767</v>
      </c>
      <c r="D75" s="21">
        <f t="shared" si="7"/>
        <v>8862</v>
      </c>
      <c r="E75" s="21">
        <f t="shared" si="8"/>
        <v>8.654296875</v>
      </c>
    </row>
    <row r="76">
      <c r="C76" s="21">
        <f>9882</f>
        <v>9882</v>
      </c>
      <c r="D76" s="21">
        <f t="shared" si="7"/>
        <v>8862</v>
      </c>
      <c r="E76" s="21">
        <f t="shared" si="8"/>
        <v>8.654296875</v>
      </c>
    </row>
    <row r="77">
      <c r="C77" s="21">
        <f>10002</f>
        <v>10002</v>
      </c>
      <c r="D77" s="21">
        <f t="shared" si="7"/>
        <v>8862</v>
      </c>
      <c r="E77" s="21">
        <f t="shared" si="8"/>
        <v>8.654296875</v>
      </c>
    </row>
    <row r="78">
      <c r="C78" s="21">
        <f>10118</f>
        <v>10118</v>
      </c>
      <c r="D78" s="21">
        <f t="shared" si="7"/>
        <v>8862</v>
      </c>
      <c r="E78" s="21">
        <f t="shared" si="8"/>
        <v>8.654296875</v>
      </c>
    </row>
    <row r="79">
      <c r="C79" s="21">
        <f>10232</f>
        <v>10232</v>
      </c>
      <c r="D79" s="21">
        <f t="shared" si="7"/>
        <v>8862</v>
      </c>
      <c r="E79" s="21">
        <f t="shared" si="8"/>
        <v>8.654296875</v>
      </c>
    </row>
    <row r="80">
      <c r="C80" s="21">
        <f>10354</f>
        <v>10354</v>
      </c>
      <c r="D80" s="21">
        <f t="shared" si="7"/>
        <v>8862</v>
      </c>
      <c r="E80" s="21">
        <f t="shared" si="8"/>
        <v>8.654296875</v>
      </c>
    </row>
    <row r="81">
      <c r="C81" s="21">
        <f>10472</f>
        <v>10472</v>
      </c>
      <c r="D81" s="21">
        <f t="shared" si="7"/>
        <v>8862</v>
      </c>
      <c r="E81" s="21">
        <f t="shared" si="8"/>
        <v>8.654296875</v>
      </c>
    </row>
    <row r="82">
      <c r="C82" s="21">
        <f>10588</f>
        <v>10588</v>
      </c>
      <c r="D82" s="21">
        <f t="shared" si="7"/>
        <v>8862</v>
      </c>
      <c r="E82" s="21">
        <f t="shared" si="8"/>
        <v>8.654296875</v>
      </c>
    </row>
    <row r="83">
      <c r="C83" s="21">
        <f>10702</f>
        <v>10702</v>
      </c>
      <c r="D83" s="21">
        <f t="shared" si="7"/>
        <v>8862</v>
      </c>
      <c r="E83" s="21">
        <f t="shared" si="8"/>
        <v>8.654296875</v>
      </c>
    </row>
    <row r="84">
      <c r="C84" s="21">
        <f>10816</f>
        <v>10816</v>
      </c>
      <c r="D84" s="21">
        <f t="shared" si="7"/>
        <v>8862</v>
      </c>
      <c r="E84" s="21">
        <f t="shared" si="8"/>
        <v>8.654296875</v>
      </c>
    </row>
    <row r="85">
      <c r="C85" s="21">
        <f>10934</f>
        <v>10934</v>
      </c>
      <c r="D85" s="21">
        <f t="shared" si="7"/>
        <v>8862</v>
      </c>
      <c r="E85" s="21">
        <f t="shared" si="8"/>
        <v>8.654296875</v>
      </c>
    </row>
    <row r="86">
      <c r="C86" s="21">
        <f>11060</f>
        <v>11060</v>
      </c>
      <c r="D86" s="21">
        <f t="shared" si="7"/>
        <v>8862</v>
      </c>
      <c r="E86" s="21">
        <f t="shared" si="8"/>
        <v>8.654296875</v>
      </c>
    </row>
    <row r="87">
      <c r="C87" s="21">
        <f>11177</f>
        <v>11177</v>
      </c>
      <c r="D87" s="21">
        <f t="shared" si="7"/>
        <v>8862</v>
      </c>
      <c r="E87" s="21">
        <f t="shared" si="8"/>
        <v>8.654296875</v>
      </c>
    </row>
    <row r="88">
      <c r="C88" s="21">
        <f>11292</f>
        <v>11292</v>
      </c>
      <c r="D88" s="21">
        <f t="shared" si="7"/>
        <v>8862</v>
      </c>
      <c r="E88" s="21">
        <f t="shared" si="8"/>
        <v>8.654296875</v>
      </c>
    </row>
    <row r="89">
      <c r="C89" s="21">
        <f>11414</f>
        <v>11414</v>
      </c>
      <c r="D89" s="21">
        <f t="shared" si="7"/>
        <v>8862</v>
      </c>
      <c r="E89" s="21">
        <f t="shared" si="8"/>
        <v>8.654296875</v>
      </c>
    </row>
    <row r="90">
      <c r="C90" s="21">
        <f>11536</f>
        <v>11536</v>
      </c>
      <c r="D90" s="21">
        <f t="shared" si="7"/>
        <v>8862</v>
      </c>
      <c r="E90" s="21">
        <f t="shared" si="8"/>
        <v>8.654296875</v>
      </c>
    </row>
    <row r="91">
      <c r="C91" s="21">
        <f>11684</f>
        <v>11684</v>
      </c>
      <c r="D91" s="21">
        <f t="shared" si="7"/>
        <v>8862</v>
      </c>
      <c r="E91" s="21">
        <f t="shared" si="8"/>
        <v>8.654296875</v>
      </c>
    </row>
    <row r="92">
      <c r="C92" s="21">
        <f>11798</f>
        <v>11798</v>
      </c>
      <c r="D92" s="21">
        <f t="shared" si="7"/>
        <v>8862</v>
      </c>
      <c r="E92" s="21">
        <f t="shared" si="8"/>
        <v>8.654296875</v>
      </c>
    </row>
    <row r="93">
      <c r="C93" s="21">
        <f>11906</f>
        <v>11906</v>
      </c>
      <c r="D93" s="21">
        <f t="shared" si="7"/>
        <v>8862</v>
      </c>
      <c r="E93" s="21">
        <f t="shared" si="8"/>
        <v>8.654296875</v>
      </c>
    </row>
    <row r="94">
      <c r="C94" s="21">
        <f>12026</f>
        <v>12026</v>
      </c>
      <c r="D94" s="21">
        <f t="shared" si="7"/>
        <v>8862</v>
      </c>
      <c r="E94" s="21">
        <f t="shared" si="8"/>
        <v>8.654296875</v>
      </c>
    </row>
    <row r="95">
      <c r="C95" s="21">
        <f>12139</f>
        <v>12139</v>
      </c>
      <c r="D95" s="21">
        <f t="shared" si="7"/>
        <v>8862</v>
      </c>
      <c r="E95" s="21">
        <f t="shared" si="8"/>
        <v>8.654296875</v>
      </c>
    </row>
    <row r="96">
      <c r="C96" s="21">
        <f>12253</f>
        <v>12253</v>
      </c>
      <c r="D96" s="21">
        <f t="shared" si="7"/>
        <v>8862</v>
      </c>
      <c r="E96" s="21">
        <f t="shared" si="8"/>
        <v>8.654296875</v>
      </c>
    </row>
    <row r="97">
      <c r="C97" s="21">
        <f>12365</f>
        <v>12365</v>
      </c>
      <c r="D97" s="21">
        <f t="shared" si="7"/>
        <v>8862</v>
      </c>
      <c r="E97" s="21">
        <f t="shared" si="8"/>
        <v>8.654296875</v>
      </c>
    </row>
    <row r="98">
      <c r="C98" s="21">
        <f>12485</f>
        <v>12485</v>
      </c>
      <c r="D98" s="21">
        <f t="shared" si="7"/>
        <v>8862</v>
      </c>
      <c r="E98" s="21">
        <f t="shared" si="8"/>
        <v>8.654296875</v>
      </c>
    </row>
    <row r="99">
      <c r="C99" s="21">
        <f>12603</f>
        <v>12603</v>
      </c>
      <c r="D99" s="21">
        <f t="shared" si="7"/>
        <v>8862</v>
      </c>
      <c r="E99" s="21">
        <f t="shared" si="8"/>
        <v>8.654296875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2016-01-08T15:46:53Z</dcterms:created>
  <dcterms:modified xsi:type="dcterms:W3CDTF">2015-10-20T09:27:39Z</dcterms:modified>
  <cp:lastPrinted>2016-01-08T15:46:53Z</cp:lastPrinted>
</cp:coreProperties>
</file>