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TitaniumHelloWorld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0" i="2" l="1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<sst xmlns="http://schemas.openxmlformats.org/spreadsheetml/2006/main" count="7" uniqueCount="7">
  <si>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</si>
  <si>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</si>
  <si>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</si>
  <si>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</si>
  <si>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302(27x)</t>
  </si>
  <si>
    <t>AVERAGE: 152(54x)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</si>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</sst>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Sheet1!$A$2:$A$28</c:f>
              <c:numCache>
                <c:formatCode>General</c:formatCode>
                <c:ptCount val="27"/>
                <c:pt idx="0">
                  <c:v>647</c:v>
                </c:pt>
                <c:pt idx="1">
                  <c:v>965</c:v>
                </c:pt>
                <c:pt idx="2">
                  <c:v>1238</c:v>
                </c:pt>
                <c:pt idx="3">
                  <c:v>1544</c:v>
                </c:pt>
                <c:pt idx="4">
                  <c:v>1817</c:v>
                </c:pt>
                <c:pt idx="5">
                  <c:v>2130</c:v>
                </c:pt>
                <c:pt idx="6">
                  <c:v>2397</c:v>
                </c:pt>
                <c:pt idx="7">
                  <c:v>2683</c:v>
                </c:pt>
                <c:pt idx="8">
                  <c:v>3030</c:v>
                </c:pt>
                <c:pt idx="9">
                  <c:v>3348</c:v>
                </c:pt>
                <c:pt idx="10">
                  <c:v>3657</c:v>
                </c:pt>
                <c:pt idx="11">
                  <c:v>3987</c:v>
                </c:pt>
                <c:pt idx="12">
                  <c:v>4326</c:v>
                </c:pt>
                <c:pt idx="13">
                  <c:v>4657</c:v>
                </c:pt>
                <c:pt idx="14">
                  <c:v>4972</c:v>
                </c:pt>
                <c:pt idx="15">
                  <c:v>5301</c:v>
                </c:pt>
                <c:pt idx="16">
                  <c:v>5613</c:v>
                </c:pt>
                <c:pt idx="17">
                  <c:v>5950</c:v>
                </c:pt>
                <c:pt idx="18">
                  <c:v>6300</c:v>
                </c:pt>
                <c:pt idx="19">
                  <c:v>6638</c:v>
                </c:pt>
                <c:pt idx="20">
                  <c:v>6963</c:v>
                </c:pt>
                <c:pt idx="21">
                  <c:v>7276</c:v>
                </c:pt>
                <c:pt idx="22">
                  <c:v>7609</c:v>
                </c:pt>
                <c:pt idx="23">
                  <c:v>7910</c:v>
                </c:pt>
                <c:pt idx="24">
                  <c:v>8231</c:v>
                </c:pt>
                <c:pt idx="25">
                  <c:v>8522</c:v>
                </c:pt>
                <c:pt idx="26">
                  <c:v>8802</c:v>
                </c:pt>
              </c:numCache>
            </c:numRef>
          </c:cat>
          <c:val>
            <c:numRef>
              <c:f>Sheet1!$B$2:$B$28</c:f>
              <c:numCache>
                <c:formatCode>General</c:formatCode>
                <c:ptCount val="27"/>
                <c:pt idx="0">
                  <c:v>0</c:v>
                </c:pt>
                <c:pt idx="1">
                  <c:v>18</c:v>
                </c:pt>
                <c:pt idx="2">
                  <c:v>23</c:v>
                </c:pt>
                <c:pt idx="3">
                  <c:v>43</c:v>
                </c:pt>
                <c:pt idx="4">
                  <c:v>6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27905488"/>
        <c:axId val="-727900592"/>
      </c:lineChart>
      <c:catAx>
        <c:axId val="-72790548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727900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72790059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72790548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Sheet1!$C$2:$C$55</c:f>
              <c:numCache>
                <c:formatCode>General</c:formatCode>
                <c:ptCount val="54"/>
                <c:pt idx="0">
                  <c:v>665</c:v>
                </c:pt>
                <c:pt idx="1">
                  <c:v>833</c:v>
                </c:pt>
                <c:pt idx="2">
                  <c:v>961</c:v>
                </c:pt>
                <c:pt idx="3">
                  <c:v>1075</c:v>
                </c:pt>
                <c:pt idx="4">
                  <c:v>1252</c:v>
                </c:pt>
                <c:pt idx="5">
                  <c:v>1393</c:v>
                </c:pt>
                <c:pt idx="6">
                  <c:v>1541</c:v>
                </c:pt>
                <c:pt idx="7">
                  <c:v>1655</c:v>
                </c:pt>
                <c:pt idx="8">
                  <c:v>1820</c:v>
                </c:pt>
                <c:pt idx="9">
                  <c:v>2013</c:v>
                </c:pt>
                <c:pt idx="10">
                  <c:v>2173</c:v>
                </c:pt>
                <c:pt idx="11">
                  <c:v>2335</c:v>
                </c:pt>
                <c:pt idx="12">
                  <c:v>2470</c:v>
                </c:pt>
                <c:pt idx="13">
                  <c:v>2614</c:v>
                </c:pt>
                <c:pt idx="14">
                  <c:v>2812</c:v>
                </c:pt>
                <c:pt idx="15">
                  <c:v>2937</c:v>
                </c:pt>
                <c:pt idx="16">
                  <c:v>3082</c:v>
                </c:pt>
                <c:pt idx="17">
                  <c:v>3214</c:v>
                </c:pt>
                <c:pt idx="18">
                  <c:v>3404</c:v>
                </c:pt>
                <c:pt idx="19">
                  <c:v>3530</c:v>
                </c:pt>
                <c:pt idx="20">
                  <c:v>3692</c:v>
                </c:pt>
                <c:pt idx="21">
                  <c:v>3832</c:v>
                </c:pt>
                <c:pt idx="22">
                  <c:v>4007</c:v>
                </c:pt>
                <c:pt idx="23">
                  <c:v>4154</c:v>
                </c:pt>
                <c:pt idx="24">
                  <c:v>4323</c:v>
                </c:pt>
                <c:pt idx="25">
                  <c:v>4473</c:v>
                </c:pt>
                <c:pt idx="26">
                  <c:v>4639</c:v>
                </c:pt>
                <c:pt idx="27">
                  <c:v>4805</c:v>
                </c:pt>
                <c:pt idx="28">
                  <c:v>4997</c:v>
                </c:pt>
                <c:pt idx="29">
                  <c:v>5149</c:v>
                </c:pt>
                <c:pt idx="30">
                  <c:v>5299</c:v>
                </c:pt>
                <c:pt idx="31">
                  <c:v>5437</c:v>
                </c:pt>
                <c:pt idx="32">
                  <c:v>5614</c:v>
                </c:pt>
                <c:pt idx="33">
                  <c:v>5779</c:v>
                </c:pt>
                <c:pt idx="34">
                  <c:v>5971</c:v>
                </c:pt>
                <c:pt idx="35">
                  <c:v>6149</c:v>
                </c:pt>
                <c:pt idx="36">
                  <c:v>6310</c:v>
                </c:pt>
                <c:pt idx="37">
                  <c:v>6463</c:v>
                </c:pt>
                <c:pt idx="38">
                  <c:v>6632</c:v>
                </c:pt>
                <c:pt idx="39">
                  <c:v>6788</c:v>
                </c:pt>
                <c:pt idx="40">
                  <c:v>6984</c:v>
                </c:pt>
                <c:pt idx="41">
                  <c:v>7126</c:v>
                </c:pt>
                <c:pt idx="42">
                  <c:v>7289</c:v>
                </c:pt>
                <c:pt idx="43">
                  <c:v>7454</c:v>
                </c:pt>
                <c:pt idx="44">
                  <c:v>7597</c:v>
                </c:pt>
                <c:pt idx="45">
                  <c:v>7731</c:v>
                </c:pt>
                <c:pt idx="46">
                  <c:v>7897</c:v>
                </c:pt>
                <c:pt idx="47">
                  <c:v>8084</c:v>
                </c:pt>
                <c:pt idx="48">
                  <c:v>8249</c:v>
                </c:pt>
                <c:pt idx="49">
                  <c:v>8387</c:v>
                </c:pt>
                <c:pt idx="50">
                  <c:v>8544</c:v>
                </c:pt>
                <c:pt idx="51">
                  <c:v>8664</c:v>
                </c:pt>
                <c:pt idx="52">
                  <c:v>8785</c:v>
                </c:pt>
                <c:pt idx="53">
                  <c:v>8903</c:v>
                </c:pt>
              </c:numCache>
            </c:numRef>
          </c:cat>
          <c:val>
            <c:numRef>
              <c:f>Sheet1!$E$2:$E$55</c:f>
              <c:numCache>
                <c:formatCode>General</c:formatCode>
                <c:ptCount val="54"/>
                <c:pt idx="0">
                  <c:v>2.5693359375</c:v>
                </c:pt>
                <c:pt idx="1">
                  <c:v>4.0302734375</c:v>
                </c:pt>
                <c:pt idx="2">
                  <c:v>6.5810546875</c:v>
                </c:pt>
                <c:pt idx="3">
                  <c:v>12.1943359375</c:v>
                </c:pt>
                <c:pt idx="4">
                  <c:v>15.5732421875</c:v>
                </c:pt>
                <c:pt idx="5">
                  <c:v>18.50390625</c:v>
                </c:pt>
                <c:pt idx="6">
                  <c:v>23.103515625</c:v>
                </c:pt>
                <c:pt idx="7">
                  <c:v>22.763671875</c:v>
                </c:pt>
                <c:pt idx="8">
                  <c:v>23.03515625</c:v>
                </c:pt>
                <c:pt idx="9">
                  <c:v>24.5419921875</c:v>
                </c:pt>
                <c:pt idx="10">
                  <c:v>24.591796875</c:v>
                </c:pt>
                <c:pt idx="11">
                  <c:v>24.484375</c:v>
                </c:pt>
                <c:pt idx="12">
                  <c:v>24.486328125</c:v>
                </c:pt>
                <c:pt idx="13">
                  <c:v>24.484375</c:v>
                </c:pt>
                <c:pt idx="14">
                  <c:v>24.486328125</c:v>
                </c:pt>
                <c:pt idx="15">
                  <c:v>24.484375</c:v>
                </c:pt>
                <c:pt idx="16">
                  <c:v>24.484375</c:v>
                </c:pt>
                <c:pt idx="17">
                  <c:v>24.484375</c:v>
                </c:pt>
                <c:pt idx="18">
                  <c:v>24.484375</c:v>
                </c:pt>
                <c:pt idx="19">
                  <c:v>24.484375</c:v>
                </c:pt>
                <c:pt idx="20">
                  <c:v>24.484375</c:v>
                </c:pt>
                <c:pt idx="21">
                  <c:v>24.484375</c:v>
                </c:pt>
                <c:pt idx="22">
                  <c:v>24.484375</c:v>
                </c:pt>
                <c:pt idx="23">
                  <c:v>24.484375</c:v>
                </c:pt>
                <c:pt idx="24">
                  <c:v>24.484375</c:v>
                </c:pt>
                <c:pt idx="25">
                  <c:v>24.486328125</c:v>
                </c:pt>
                <c:pt idx="26">
                  <c:v>24.484375</c:v>
                </c:pt>
                <c:pt idx="27">
                  <c:v>24.484375</c:v>
                </c:pt>
                <c:pt idx="28">
                  <c:v>24.484375</c:v>
                </c:pt>
                <c:pt idx="29">
                  <c:v>24.484375</c:v>
                </c:pt>
                <c:pt idx="30">
                  <c:v>24.484375</c:v>
                </c:pt>
                <c:pt idx="31">
                  <c:v>24.486328125</c:v>
                </c:pt>
                <c:pt idx="32">
                  <c:v>24.484375</c:v>
                </c:pt>
                <c:pt idx="33">
                  <c:v>24.484375</c:v>
                </c:pt>
                <c:pt idx="34">
                  <c:v>24.484375</c:v>
                </c:pt>
                <c:pt idx="35">
                  <c:v>24.4765625</c:v>
                </c:pt>
                <c:pt idx="36">
                  <c:v>24.4765625</c:v>
                </c:pt>
                <c:pt idx="37">
                  <c:v>24.4765625</c:v>
                </c:pt>
                <c:pt idx="38">
                  <c:v>24.4765625</c:v>
                </c:pt>
                <c:pt idx="39">
                  <c:v>24.4765625</c:v>
                </c:pt>
                <c:pt idx="40">
                  <c:v>24.4765625</c:v>
                </c:pt>
                <c:pt idx="41">
                  <c:v>24.4765625</c:v>
                </c:pt>
                <c:pt idx="42">
                  <c:v>24.4765625</c:v>
                </c:pt>
                <c:pt idx="43">
                  <c:v>24.4765625</c:v>
                </c:pt>
                <c:pt idx="44">
                  <c:v>24.4765625</c:v>
                </c:pt>
                <c:pt idx="45">
                  <c:v>24.4765625</c:v>
                </c:pt>
                <c:pt idx="46">
                  <c:v>24.4765625</c:v>
                </c:pt>
                <c:pt idx="47">
                  <c:v>24.4775390625</c:v>
                </c:pt>
                <c:pt idx="48">
                  <c:v>24.4765625</c:v>
                </c:pt>
                <c:pt idx="49">
                  <c:v>24.4765625</c:v>
                </c:pt>
                <c:pt idx="50">
                  <c:v>24.4765625</c:v>
                </c:pt>
                <c:pt idx="51">
                  <c:v>24.4765625</c:v>
                </c:pt>
                <c:pt idx="52">
                  <c:v>24.4765625</c:v>
                </c:pt>
                <c:pt idx="53">
                  <c:v>24.478515625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27904944"/>
        <c:axId val="-727907120"/>
      </c:lineChart>
      <c:catAx>
        <c:axId val="-72790494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727907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727907120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72790494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5"/>
  <sheetViews>
    <sheetView tabSelected="1" workbookViewId="0">
      <selection activeCell="H9" sqref="H9:H10"/>
    </sheetView>
  </sheetViews>
  <sheetFormatPr defaultColWidth="9.109375" defaultRowHeight="13.2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8" x14ac:dyDescent="0.25">
      <c r="A2" s="2">
        <f>647</f>
        <v>647</v>
      </c>
      <c r="B2" s="2">
        <f>0</f>
        <v>0</v>
      </c>
      <c r="C2" s="2">
        <f>665</f>
        <v>665</v>
      </c>
      <c r="D2" s="2">
        <f>2631</f>
        <v>2631</v>
      </c>
      <c r="E2" s="2">
        <f>2.5693359375</f>
        <v>2.5693359375</v>
      </c>
      <c r="G2" s="2">
        <f>302</f>
        <v>302</v>
      </c>
    </row>
    <row r="3" spans="1:8" x14ac:dyDescent="0.25">
      <c r="A3" s="2">
        <f>965</f>
        <v>965</v>
      </c>
      <c r="B3" s="2">
        <f>18</f>
        <v>18</v>
      </c>
      <c r="C3" s="2">
        <f>833</f>
        <v>833</v>
      </c>
      <c r="D3" s="2">
        <f>4127</f>
        <v>4127</v>
      </c>
      <c r="E3" s="2">
        <f>4.0302734375</f>
        <v>4.0302734375</v>
      </c>
    </row>
    <row r="4" spans="1:8" x14ac:dyDescent="0.25">
      <c r="A4" s="2">
        <f>1238</f>
        <v>1238</v>
      </c>
      <c r="B4" s="2">
        <f>23</f>
        <v>23</v>
      </c>
      <c r="C4" s="2">
        <f>961</f>
        <v>961</v>
      </c>
      <c r="D4" s="2">
        <f>6739</f>
        <v>6739</v>
      </c>
      <c r="E4" s="2">
        <f>6.5810546875</f>
        <v>6.5810546875</v>
      </c>
      <c r="G4" s="2" t="s">
        <v>5</v>
      </c>
    </row>
    <row r="5" spans="1:8" x14ac:dyDescent="0.25">
      <c r="A5" s="2">
        <f>1544</f>
        <v>1544</v>
      </c>
      <c r="B5" s="2">
        <f>43</f>
        <v>43</v>
      </c>
      <c r="C5" s="2">
        <f>1075</f>
        <v>1075</v>
      </c>
      <c r="D5" s="2">
        <f>12487</f>
        <v>12487</v>
      </c>
      <c r="E5" s="2">
        <f>12.1943359375</f>
        <v>12.1943359375</v>
      </c>
      <c r="G5" s="2">
        <f>152</f>
        <v>152</v>
      </c>
    </row>
    <row r="6" spans="1:8" x14ac:dyDescent="0.25">
      <c r="A6" s="2">
        <f>1817</f>
        <v>1817</v>
      </c>
      <c r="B6" s="2">
        <f>6</f>
        <v>6</v>
      </c>
      <c r="C6" s="2">
        <f>1252</f>
        <v>1252</v>
      </c>
      <c r="D6" s="2">
        <f>15947</f>
        <v>15947</v>
      </c>
      <c r="E6" s="2">
        <f>15.5732421875</f>
        <v>15.5732421875</v>
      </c>
    </row>
    <row r="7" spans="1:8" x14ac:dyDescent="0.25">
      <c r="A7" s="2">
        <f>2130</f>
        <v>2130</v>
      </c>
      <c r="B7" s="2">
        <f>2</f>
        <v>2</v>
      </c>
      <c r="C7" s="2">
        <f>1393</f>
        <v>1393</v>
      </c>
      <c r="D7" s="2">
        <f>18948</f>
        <v>18948</v>
      </c>
      <c r="E7" s="2">
        <f>18.50390625</f>
        <v>18.50390625</v>
      </c>
    </row>
    <row r="8" spans="1:8" x14ac:dyDescent="0.25">
      <c r="A8" s="2">
        <f>2397</f>
        <v>2397</v>
      </c>
      <c r="B8" s="2">
        <f t="shared" ref="B8:B28" si="0">0</f>
        <v>0</v>
      </c>
      <c r="C8" s="2">
        <f>1541</f>
        <v>1541</v>
      </c>
      <c r="D8" s="2">
        <f>23658</f>
        <v>23658</v>
      </c>
      <c r="E8" s="2">
        <f>23.103515625</f>
        <v>23.103515625</v>
      </c>
    </row>
    <row r="9" spans="1:8" x14ac:dyDescent="0.25">
      <c r="A9" s="2">
        <f>2683</f>
        <v>2683</v>
      </c>
      <c r="B9" s="2">
        <f t="shared" si="0"/>
        <v>0</v>
      </c>
      <c r="C9" s="2">
        <f>1655</f>
        <v>1655</v>
      </c>
      <c r="D9" s="2">
        <f>23310</f>
        <v>23310</v>
      </c>
      <c r="E9" s="2">
        <f>22.763671875</f>
        <v>22.763671875</v>
      </c>
      <c r="H9" s="1" t="s">
        <v>6</v>
      </c>
    </row>
    <row r="10" spans="1:8" x14ac:dyDescent="0.25">
      <c r="A10" s="2">
        <f>3030</f>
        <v>3030</v>
      </c>
      <c r="B10" s="2">
        <f t="shared" si="0"/>
        <v>0</v>
      </c>
      <c r="C10" s="2">
        <f>1820</f>
        <v>1820</v>
      </c>
      <c r="D10" s="2">
        <f>23588</f>
        <v>23588</v>
      </c>
      <c r="E10" s="2">
        <f>23.03515625</f>
        <v>23.03515625</v>
      </c>
      <c r="H10" s="1">
        <f>MAX(E2:E1048576)</f>
        <v>24.591796875</v>
      </c>
    </row>
    <row r="11" spans="1:8" x14ac:dyDescent="0.25">
      <c r="A11" s="2">
        <f>3348</f>
        <v>3348</v>
      </c>
      <c r="B11" s="2">
        <f t="shared" si="0"/>
        <v>0</v>
      </c>
      <c r="C11" s="2">
        <f>2013</f>
        <v>2013</v>
      </c>
      <c r="D11" s="2">
        <f>25131</f>
        <v>25131</v>
      </c>
      <c r="E11" s="2">
        <f>24.5419921875</f>
        <v>24.5419921875</v>
      </c>
    </row>
    <row r="12" spans="1:8" x14ac:dyDescent="0.25">
      <c r="A12" s="2">
        <f>3657</f>
        <v>3657</v>
      </c>
      <c r="B12" s="2">
        <f t="shared" si="0"/>
        <v>0</v>
      </c>
      <c r="C12" s="2">
        <f>2173</f>
        <v>2173</v>
      </c>
      <c r="D12" s="2">
        <f>25182</f>
        <v>25182</v>
      </c>
      <c r="E12" s="2">
        <f>24.591796875</f>
        <v>24.591796875</v>
      </c>
    </row>
    <row r="13" spans="1:8" x14ac:dyDescent="0.25">
      <c r="A13" s="2">
        <f>3987</f>
        <v>3987</v>
      </c>
      <c r="B13" s="2">
        <f t="shared" si="0"/>
        <v>0</v>
      </c>
      <c r="C13" s="2">
        <f>2335</f>
        <v>2335</v>
      </c>
      <c r="D13" s="2">
        <f>25072</f>
        <v>25072</v>
      </c>
      <c r="E13" s="2">
        <f>24.484375</f>
        <v>24.484375</v>
      </c>
    </row>
    <row r="14" spans="1:8" x14ac:dyDescent="0.25">
      <c r="A14" s="2">
        <f>4326</f>
        <v>4326</v>
      </c>
      <c r="B14" s="2">
        <f t="shared" si="0"/>
        <v>0</v>
      </c>
      <c r="C14" s="2">
        <f>2470</f>
        <v>2470</v>
      </c>
      <c r="D14" s="2">
        <f>25074</f>
        <v>25074</v>
      </c>
      <c r="E14" s="2">
        <f>24.486328125</f>
        <v>24.486328125</v>
      </c>
    </row>
    <row r="15" spans="1:8" x14ac:dyDescent="0.25">
      <c r="A15" s="2">
        <f>4657</f>
        <v>4657</v>
      </c>
      <c r="B15" s="2">
        <f t="shared" si="0"/>
        <v>0</v>
      </c>
      <c r="C15" s="2">
        <f>2614</f>
        <v>2614</v>
      </c>
      <c r="D15" s="2">
        <f>25072</f>
        <v>25072</v>
      </c>
      <c r="E15" s="2">
        <f>24.484375</f>
        <v>24.484375</v>
      </c>
    </row>
    <row r="16" spans="1:8" x14ac:dyDescent="0.25">
      <c r="A16" s="2">
        <f>4972</f>
        <v>4972</v>
      </c>
      <c r="B16" s="2">
        <f t="shared" si="0"/>
        <v>0</v>
      </c>
      <c r="C16" s="2">
        <f>2812</f>
        <v>2812</v>
      </c>
      <c r="D16" s="2">
        <f>25074</f>
        <v>25074</v>
      </c>
      <c r="E16" s="2">
        <f>24.486328125</f>
        <v>24.486328125</v>
      </c>
    </row>
    <row r="17" spans="1:5" x14ac:dyDescent="0.25">
      <c r="A17" s="2">
        <f>5301</f>
        <v>5301</v>
      </c>
      <c r="B17" s="2">
        <f t="shared" si="0"/>
        <v>0</v>
      </c>
      <c r="C17" s="2">
        <f>2937</f>
        <v>2937</v>
      </c>
      <c r="D17" s="2">
        <f t="shared" ref="D17:D26" si="1">25072</f>
        <v>25072</v>
      </c>
      <c r="E17" s="2">
        <f t="shared" ref="E17:E26" si="2">24.484375</f>
        <v>24.484375</v>
      </c>
    </row>
    <row r="18" spans="1:5" x14ac:dyDescent="0.25">
      <c r="A18" s="2">
        <f>5613</f>
        <v>5613</v>
      </c>
      <c r="B18" s="2">
        <f t="shared" si="0"/>
        <v>0</v>
      </c>
      <c r="C18" s="2">
        <f>3082</f>
        <v>3082</v>
      </c>
      <c r="D18" s="2">
        <f t="shared" si="1"/>
        <v>25072</v>
      </c>
      <c r="E18" s="2">
        <f t="shared" si="2"/>
        <v>24.484375</v>
      </c>
    </row>
    <row r="19" spans="1:5" x14ac:dyDescent="0.25">
      <c r="A19" s="2">
        <f>5950</f>
        <v>5950</v>
      </c>
      <c r="B19" s="2">
        <f t="shared" si="0"/>
        <v>0</v>
      </c>
      <c r="C19" s="2">
        <f>3214</f>
        <v>3214</v>
      </c>
      <c r="D19" s="2">
        <f t="shared" si="1"/>
        <v>25072</v>
      </c>
      <c r="E19" s="2">
        <f t="shared" si="2"/>
        <v>24.484375</v>
      </c>
    </row>
    <row r="20" spans="1:5" x14ac:dyDescent="0.25">
      <c r="A20" s="2">
        <f>6300</f>
        <v>6300</v>
      </c>
      <c r="B20" s="2">
        <f t="shared" si="0"/>
        <v>0</v>
      </c>
      <c r="C20" s="2">
        <f>3404</f>
        <v>3404</v>
      </c>
      <c r="D20" s="2">
        <f t="shared" si="1"/>
        <v>25072</v>
      </c>
      <c r="E20" s="2">
        <f t="shared" si="2"/>
        <v>24.484375</v>
      </c>
    </row>
    <row r="21" spans="1:5" x14ac:dyDescent="0.25">
      <c r="A21" s="2">
        <f>6638</f>
        <v>6638</v>
      </c>
      <c r="B21" s="2">
        <f t="shared" si="0"/>
        <v>0</v>
      </c>
      <c r="C21" s="2">
        <f>3530</f>
        <v>3530</v>
      </c>
      <c r="D21" s="2">
        <f t="shared" si="1"/>
        <v>25072</v>
      </c>
      <c r="E21" s="2">
        <f t="shared" si="2"/>
        <v>24.484375</v>
      </c>
    </row>
    <row r="22" spans="1:5" x14ac:dyDescent="0.25">
      <c r="A22" s="2">
        <f>6963</f>
        <v>6963</v>
      </c>
      <c r="B22" s="2">
        <f t="shared" si="0"/>
        <v>0</v>
      </c>
      <c r="C22" s="2">
        <f>3692</f>
        <v>3692</v>
      </c>
      <c r="D22" s="2">
        <f t="shared" si="1"/>
        <v>25072</v>
      </c>
      <c r="E22" s="2">
        <f t="shared" si="2"/>
        <v>24.484375</v>
      </c>
    </row>
    <row r="23" spans="1:5" x14ac:dyDescent="0.25">
      <c r="A23" s="2">
        <f>7276</f>
        <v>7276</v>
      </c>
      <c r="B23" s="2">
        <f t="shared" si="0"/>
        <v>0</v>
      </c>
      <c r="C23" s="2">
        <f>3832</f>
        <v>3832</v>
      </c>
      <c r="D23" s="2">
        <f t="shared" si="1"/>
        <v>25072</v>
      </c>
      <c r="E23" s="2">
        <f t="shared" si="2"/>
        <v>24.484375</v>
      </c>
    </row>
    <row r="24" spans="1:5" x14ac:dyDescent="0.25">
      <c r="A24" s="2">
        <f>7609</f>
        <v>7609</v>
      </c>
      <c r="B24" s="2">
        <f t="shared" si="0"/>
        <v>0</v>
      </c>
      <c r="C24" s="2">
        <f>4007</f>
        <v>4007</v>
      </c>
      <c r="D24" s="2">
        <f t="shared" si="1"/>
        <v>25072</v>
      </c>
      <c r="E24" s="2">
        <f t="shared" si="2"/>
        <v>24.484375</v>
      </c>
    </row>
    <row r="25" spans="1:5" x14ac:dyDescent="0.25">
      <c r="A25" s="2">
        <f>7910</f>
        <v>7910</v>
      </c>
      <c r="B25" s="2">
        <f t="shared" si="0"/>
        <v>0</v>
      </c>
      <c r="C25" s="2">
        <f>4154</f>
        <v>4154</v>
      </c>
      <c r="D25" s="2">
        <f t="shared" si="1"/>
        <v>25072</v>
      </c>
      <c r="E25" s="2">
        <f t="shared" si="2"/>
        <v>24.484375</v>
      </c>
    </row>
    <row r="26" spans="1:5" x14ac:dyDescent="0.25">
      <c r="A26" s="2">
        <f>8231</f>
        <v>8231</v>
      </c>
      <c r="B26" s="2">
        <f t="shared" si="0"/>
        <v>0</v>
      </c>
      <c r="C26" s="2">
        <f>4323</f>
        <v>4323</v>
      </c>
      <c r="D26" s="2">
        <f t="shared" si="1"/>
        <v>25072</v>
      </c>
      <c r="E26" s="2">
        <f t="shared" si="2"/>
        <v>24.484375</v>
      </c>
    </row>
    <row r="27" spans="1:5" x14ac:dyDescent="0.25">
      <c r="A27" s="2">
        <f>8522</f>
        <v>8522</v>
      </c>
      <c r="B27" s="2">
        <f t="shared" si="0"/>
        <v>0</v>
      </c>
      <c r="C27" s="2">
        <f>4473</f>
        <v>4473</v>
      </c>
      <c r="D27" s="2">
        <f>25074</f>
        <v>25074</v>
      </c>
      <c r="E27" s="2">
        <f>24.486328125</f>
        <v>24.486328125</v>
      </c>
    </row>
    <row r="28" spans="1:5" x14ac:dyDescent="0.25">
      <c r="A28" s="2">
        <f>8802</f>
        <v>8802</v>
      </c>
      <c r="B28" s="2">
        <f t="shared" si="0"/>
        <v>0</v>
      </c>
      <c r="C28" s="2">
        <f>4639</f>
        <v>4639</v>
      </c>
      <c r="D28" s="2">
        <f>25072</f>
        <v>25072</v>
      </c>
      <c r="E28" s="2">
        <f>24.484375</f>
        <v>24.484375</v>
      </c>
    </row>
    <row r="29" spans="1:5" x14ac:dyDescent="0.25">
      <c r="C29" s="2">
        <f>4805</f>
        <v>4805</v>
      </c>
      <c r="D29" s="2">
        <f>25072</f>
        <v>25072</v>
      </c>
      <c r="E29" s="2">
        <f>24.484375</f>
        <v>24.484375</v>
      </c>
    </row>
    <row r="30" spans="1:5" x14ac:dyDescent="0.25">
      <c r="C30" s="2">
        <f>4997</f>
        <v>4997</v>
      </c>
      <c r="D30" s="2">
        <f>25072</f>
        <v>25072</v>
      </c>
      <c r="E30" s="2">
        <f>24.484375</f>
        <v>24.484375</v>
      </c>
    </row>
    <row r="31" spans="1:5" x14ac:dyDescent="0.25">
      <c r="C31" s="2">
        <f>5149</f>
        <v>5149</v>
      </c>
      <c r="D31" s="2">
        <f>25072</f>
        <v>25072</v>
      </c>
      <c r="E31" s="2">
        <f>24.484375</f>
        <v>24.484375</v>
      </c>
    </row>
    <row r="32" spans="1:5" x14ac:dyDescent="0.25">
      <c r="C32" s="2">
        <f>5299</f>
        <v>5299</v>
      </c>
      <c r="D32" s="2">
        <f>25072</f>
        <v>25072</v>
      </c>
      <c r="E32" s="2">
        <f>24.484375</f>
        <v>24.484375</v>
      </c>
    </row>
    <row r="33" spans="3:5" x14ac:dyDescent="0.25">
      <c r="C33" s="2">
        <f>5437</f>
        <v>5437</v>
      </c>
      <c r="D33" s="2">
        <f>25074</f>
        <v>25074</v>
      </c>
      <c r="E33" s="2">
        <f>24.486328125</f>
        <v>24.486328125</v>
      </c>
    </row>
    <row r="34" spans="3:5" x14ac:dyDescent="0.25">
      <c r="C34" s="2">
        <f>5614</f>
        <v>5614</v>
      </c>
      <c r="D34" s="2">
        <f>25072</f>
        <v>25072</v>
      </c>
      <c r="E34" s="2">
        <f>24.484375</f>
        <v>24.484375</v>
      </c>
    </row>
    <row r="35" spans="3:5" x14ac:dyDescent="0.25">
      <c r="C35" s="2">
        <f>5779</f>
        <v>5779</v>
      </c>
      <c r="D35" s="2">
        <f>25072</f>
        <v>25072</v>
      </c>
      <c r="E35" s="2">
        <f>24.484375</f>
        <v>24.484375</v>
      </c>
    </row>
    <row r="36" spans="3:5" x14ac:dyDescent="0.25">
      <c r="C36" s="2">
        <f>5971</f>
        <v>5971</v>
      </c>
      <c r="D36" s="2">
        <f>25072</f>
        <v>25072</v>
      </c>
      <c r="E36" s="2">
        <f>24.484375</f>
        <v>24.484375</v>
      </c>
    </row>
    <row r="37" spans="3:5" x14ac:dyDescent="0.25">
      <c r="C37" s="2">
        <f>6149</f>
        <v>6149</v>
      </c>
      <c r="D37" s="2">
        <f t="shared" ref="D37:D48" si="3">25064</f>
        <v>25064</v>
      </c>
      <c r="E37" s="2">
        <f t="shared" ref="E37:E48" si="4">24.4765625</f>
        <v>24.4765625</v>
      </c>
    </row>
    <row r="38" spans="3:5" x14ac:dyDescent="0.25">
      <c r="C38" s="2">
        <f>6310</f>
        <v>6310</v>
      </c>
      <c r="D38" s="2">
        <f t="shared" si="3"/>
        <v>25064</v>
      </c>
      <c r="E38" s="2">
        <f t="shared" si="4"/>
        <v>24.4765625</v>
      </c>
    </row>
    <row r="39" spans="3:5" x14ac:dyDescent="0.25">
      <c r="C39" s="2">
        <f>6463</f>
        <v>6463</v>
      </c>
      <c r="D39" s="2">
        <f t="shared" si="3"/>
        <v>25064</v>
      </c>
      <c r="E39" s="2">
        <f t="shared" si="4"/>
        <v>24.4765625</v>
      </c>
    </row>
    <row r="40" spans="3:5" x14ac:dyDescent="0.25">
      <c r="C40" s="2">
        <f>6632</f>
        <v>6632</v>
      </c>
      <c r="D40" s="2">
        <f t="shared" si="3"/>
        <v>25064</v>
      </c>
      <c r="E40" s="2">
        <f t="shared" si="4"/>
        <v>24.4765625</v>
      </c>
    </row>
    <row r="41" spans="3:5" x14ac:dyDescent="0.25">
      <c r="C41" s="2">
        <f>6788</f>
        <v>6788</v>
      </c>
      <c r="D41" s="2">
        <f t="shared" si="3"/>
        <v>25064</v>
      </c>
      <c r="E41" s="2">
        <f t="shared" si="4"/>
        <v>24.4765625</v>
      </c>
    </row>
    <row r="42" spans="3:5" x14ac:dyDescent="0.25">
      <c r="C42" s="2">
        <f>6984</f>
        <v>6984</v>
      </c>
      <c r="D42" s="2">
        <f t="shared" si="3"/>
        <v>25064</v>
      </c>
      <c r="E42" s="2">
        <f t="shared" si="4"/>
        <v>24.4765625</v>
      </c>
    </row>
    <row r="43" spans="3:5" x14ac:dyDescent="0.25">
      <c r="C43" s="2">
        <f>7126</f>
        <v>7126</v>
      </c>
      <c r="D43" s="2">
        <f t="shared" si="3"/>
        <v>25064</v>
      </c>
      <c r="E43" s="2">
        <f t="shared" si="4"/>
        <v>24.4765625</v>
      </c>
    </row>
    <row r="44" spans="3:5" x14ac:dyDescent="0.25">
      <c r="C44" s="2">
        <f>7289</f>
        <v>7289</v>
      </c>
      <c r="D44" s="2">
        <f t="shared" si="3"/>
        <v>25064</v>
      </c>
      <c r="E44" s="2">
        <f t="shared" si="4"/>
        <v>24.4765625</v>
      </c>
    </row>
    <row r="45" spans="3:5" x14ac:dyDescent="0.25">
      <c r="C45" s="2">
        <f>7454</f>
        <v>7454</v>
      </c>
      <c r="D45" s="2">
        <f t="shared" si="3"/>
        <v>25064</v>
      </c>
      <c r="E45" s="2">
        <f t="shared" si="4"/>
        <v>24.4765625</v>
      </c>
    </row>
    <row r="46" spans="3:5" x14ac:dyDescent="0.25">
      <c r="C46" s="2">
        <f>7597</f>
        <v>7597</v>
      </c>
      <c r="D46" s="2">
        <f t="shared" si="3"/>
        <v>25064</v>
      </c>
      <c r="E46" s="2">
        <f t="shared" si="4"/>
        <v>24.4765625</v>
      </c>
    </row>
    <row r="47" spans="3:5" x14ac:dyDescent="0.25">
      <c r="C47" s="2">
        <f>7731</f>
        <v>7731</v>
      </c>
      <c r="D47" s="2">
        <f t="shared" si="3"/>
        <v>25064</v>
      </c>
      <c r="E47" s="2">
        <f t="shared" si="4"/>
        <v>24.4765625</v>
      </c>
    </row>
    <row r="48" spans="3:5" x14ac:dyDescent="0.25">
      <c r="C48" s="2">
        <f>7897</f>
        <v>7897</v>
      </c>
      <c r="D48" s="2">
        <f t="shared" si="3"/>
        <v>25064</v>
      </c>
      <c r="E48" s="2">
        <f t="shared" si="4"/>
        <v>24.4765625</v>
      </c>
    </row>
    <row r="49" spans="3:5" x14ac:dyDescent="0.25">
      <c r="C49" s="2">
        <f>8084</f>
        <v>8084</v>
      </c>
      <c r="D49" s="2">
        <f>25065</f>
        <v>25065</v>
      </c>
      <c r="E49" s="2">
        <f>24.4775390625</f>
        <v>24.4775390625</v>
      </c>
    </row>
    <row r="50" spans="3:5" x14ac:dyDescent="0.25">
      <c r="C50" s="2">
        <f>8249</f>
        <v>8249</v>
      </c>
      <c r="D50" s="2">
        <f>25064</f>
        <v>25064</v>
      </c>
      <c r="E50" s="2">
        <f>24.4765625</f>
        <v>24.4765625</v>
      </c>
    </row>
    <row r="51" spans="3:5" x14ac:dyDescent="0.25">
      <c r="C51" s="2">
        <f>8387</f>
        <v>8387</v>
      </c>
      <c r="D51" s="2">
        <f>25064</f>
        <v>25064</v>
      </c>
      <c r="E51" s="2">
        <f>24.4765625</f>
        <v>24.4765625</v>
      </c>
    </row>
    <row r="52" spans="3:5" x14ac:dyDescent="0.25">
      <c r="C52" s="2">
        <f>8544</f>
        <v>8544</v>
      </c>
      <c r="D52" s="2">
        <f>25064</f>
        <v>25064</v>
      </c>
      <c r="E52" s="2">
        <f>24.4765625</f>
        <v>24.4765625</v>
      </c>
    </row>
    <row r="53" spans="3:5" x14ac:dyDescent="0.25">
      <c r="C53" s="2">
        <f>8664</f>
        <v>8664</v>
      </c>
      <c r="D53" s="2">
        <f>25064</f>
        <v>25064</v>
      </c>
      <c r="E53" s="2">
        <f>24.4765625</f>
        <v>24.4765625</v>
      </c>
    </row>
    <row r="54" spans="3:5" x14ac:dyDescent="0.25">
      <c r="C54" s="2">
        <f>8785</f>
        <v>8785</v>
      </c>
      <c r="D54" s="2">
        <f>25064</f>
        <v>25064</v>
      </c>
      <c r="E54" s="2">
        <f>24.4765625</f>
        <v>24.4765625</v>
      </c>
    </row>
    <row r="55" spans="3:5" x14ac:dyDescent="0.25">
      <c r="C55" s="2">
        <f>8903</f>
        <v>8903</v>
      </c>
      <c r="D55" s="2">
        <f>25066</f>
        <v>25066</v>
      </c>
      <c r="E55" s="2">
        <f>24.478515625</f>
        <v>24.478515625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2016-01-08T15:46:56Z</cp:lastPrinted>
  <dcterms:created xsi:type="dcterms:W3CDTF">2016-01-08T15:46:56Z</dcterms:created>
  <dcterms:modified xsi:type="dcterms:W3CDTF">2016-01-08T15:46:53Z</dcterms:modified>
</cp:coreProperties>
</file>