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<sst xmlns="http://schemas.openxmlformats.org/spreadsheetml/2006/main" count="5" uniqueCount="5">
  <si>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</si>
  <si>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</si>
  <si>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</si>
  <si>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</si>
  <si>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302(47x)</t>
  </si>
  <si>
    <t>AVERAGE: 159(91x)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</si>
</sst>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Sheet1!$A$2:$A$48</c:f>
              <c:numCache/>
            </c:numRef>
          </c:cat>
          <c:val>
            <c:numRef>
              <c:f>Sheet1!$B$2:$B$48</c:f>
              <c:numCache/>
            </c:numRef>
          </c:val>
          <c:smooth val="0"/>
        </c:ser>
        <c:marker val="1"/>
        <c:axId val="853955254"/>
        <c:axId val="1268786037"/>
      </c:lineChart>
      <c:catAx>
        <c:axId val="85395525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68786037"/>
        <c:crosses val="autoZero"/>
        <c:auto val="1"/>
        <c:lblOffset val="100"/>
        <c:tickLblSkip val="1"/>
        <c:tickMarkSkip val="1"/>
        <c:noMultiLvlLbl val="0"/>
      </c:catAx>
      <c:valAx>
        <c:axId val="1268786037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85395525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Sheet1!$C$2:$C$92</c:f>
              <c:numCache/>
            </c:numRef>
          </c:cat>
          <c:val>
            <c:numRef>
              <c:f>Sheet1!$E$2:$E$92</c:f>
              <c:numCache/>
            </c:numRef>
          </c:val>
          <c:smooth val="0"/>
        </c:ser>
        <c:marker val="1"/>
        <c:axId val="1972628089"/>
        <c:axId val="847841178"/>
      </c:lineChart>
      <c:catAx>
        <c:axId val="197262808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47841178"/>
        <c:crosses val="autoZero"/>
        <c:auto val="1"/>
        <c:lblOffset val="100"/>
        <c:tickLblSkip val="1"/>
        <c:tickMarkSkip val="1"/>
        <c:noMultiLvlLbl val="0"/>
      </c:catAx>
      <c:valAx>
        <c:axId val="84784117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97262808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93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1001</f>
        <v>1001</v>
      </c>
      <c r="B2" s="21">
        <f>23</f>
        <v>23</v>
      </c>
      <c r="C2" s="21">
        <f>795</f>
        <v>795</v>
      </c>
      <c r="D2" s="21">
        <f>2735</f>
        <v>2735</v>
      </c>
      <c r="E2" s="21">
        <f>2.6708984375</f>
        <v>2.6708984375</v>
      </c>
      <c r="G2" s="21">
        <f>302</f>
        <v>302</v>
      </c>
    </row>
    <row r="3">
      <c r="A3" s="21">
        <f>1303</f>
        <v>1303</v>
      </c>
      <c r="B3" s="21">
        <f>24</f>
        <v>24</v>
      </c>
      <c r="C3" s="21">
        <f>979</f>
        <v>979</v>
      </c>
      <c r="D3" s="21">
        <f>4457</f>
        <v>4457</v>
      </c>
      <c r="E3" s="21">
        <f>4.3525390625</f>
        <v>4.3525390625</v>
      </c>
    </row>
    <row r="4">
      <c r="A4" s="21">
        <f>1619</f>
        <v>1619</v>
      </c>
      <c r="B4" s="21">
        <f>28</f>
        <v>28</v>
      </c>
      <c r="C4" s="21">
        <f>1138</f>
        <v>1138</v>
      </c>
      <c r="D4" s="21">
        <f>10536</f>
        <v>10536</v>
      </c>
      <c r="E4" s="21">
        <f>10.2890625</f>
        <v>10.2890625</v>
      </c>
      <c r="G4" s="21" t="s">
        <v>5</v>
      </c>
    </row>
    <row r="5">
      <c r="A5" s="21">
        <f>1924</f>
        <v>1924</v>
      </c>
      <c r="B5" s="21">
        <f>2</f>
        <v>2</v>
      </c>
      <c r="C5" s="21">
        <f>1274</f>
        <v>1274</v>
      </c>
      <c r="D5" s="21">
        <f>14143</f>
        <v>14143</v>
      </c>
      <c r="E5" s="21">
        <f>13.8115234375</f>
        <v>13.8115234375</v>
      </c>
      <c r="G5" s="21">
        <f>159</f>
        <v>159</v>
      </c>
    </row>
    <row r="6">
      <c r="A6" s="21">
        <f>2193</f>
        <v>2193</v>
      </c>
      <c r="B6" s="21">
        <f>11</f>
        <v>11</v>
      </c>
      <c r="C6" s="21">
        <f>1462</f>
        <v>1462</v>
      </c>
      <c r="D6" s="21">
        <f>18692</f>
        <v>18692</v>
      </c>
      <c r="E6" s="21">
        <f>18.25390625</f>
        <v>18.25390625</v>
      </c>
    </row>
    <row r="7">
      <c r="A7" s="21">
        <f>2497</f>
        <v>2497</v>
      </c>
      <c r="B7" s="21">
        <f>12</f>
        <v>12</v>
      </c>
      <c r="C7" s="21">
        <f>1660</f>
        <v>1660</v>
      </c>
      <c r="D7" s="21">
        <f>23363</f>
        <v>23363</v>
      </c>
      <c r="E7" s="21">
        <f>22.8154296875</f>
        <v>22.8154296875</v>
      </c>
    </row>
    <row r="8">
      <c r="A8" s="21">
        <f>2849</f>
        <v>2849</v>
      </c>
      <c r="B8" s="21">
        <f>0</f>
        <v>0</v>
      </c>
      <c r="C8" s="21">
        <f>1806</f>
        <v>1806</v>
      </c>
      <c r="D8" s="21">
        <f>23377</f>
        <v>23377</v>
      </c>
      <c r="E8" s="21">
        <f>22.8291015625</f>
        <v>22.8291015625</v>
      </c>
    </row>
    <row r="9">
      <c r="A9" s="21">
        <f>3201</f>
        <v>3201</v>
      </c>
      <c r="B9" s="21">
        <f>0</f>
        <v>0</v>
      </c>
      <c r="C9" s="21">
        <f>1979</f>
        <v>1979</v>
      </c>
      <c r="D9" s="21">
        <f>23819</f>
        <v>23819</v>
      </c>
      <c r="E9" s="21">
        <f>23.2607421875</f>
        <v>23.2607421875</v>
      </c>
    </row>
    <row r="10">
      <c r="A10" s="21">
        <f>3529</f>
        <v>3529</v>
      </c>
      <c r="B10" s="21">
        <f>0</f>
        <v>0</v>
      </c>
      <c r="C10" s="21">
        <f>2103</f>
        <v>2103</v>
      </c>
      <c r="D10" s="21">
        <f>24091</f>
        <v>24091</v>
      </c>
      <c r="E10" s="21">
        <f>23.5263671875</f>
        <v>23.5263671875</v>
      </c>
    </row>
    <row r="11">
      <c r="A11" s="21">
        <f>3869</f>
        <v>3869</v>
      </c>
      <c r="B11" s="21">
        <f>0</f>
        <v>0</v>
      </c>
      <c r="C11" s="21">
        <f>2293</f>
        <v>2293</v>
      </c>
      <c r="D11" s="21">
        <f>25277</f>
        <v>25277</v>
      </c>
      <c r="E11" s="21">
        <f>24.6845703125</f>
        <v>24.6845703125</v>
      </c>
    </row>
    <row r="12">
      <c r="A12" s="21">
        <f>4203</f>
        <v>4203</v>
      </c>
      <c r="B12" s="21">
        <f>0</f>
        <v>0</v>
      </c>
      <c r="C12" s="21">
        <f>2483</f>
        <v>2483</v>
      </c>
      <c r="D12" s="21">
        <f>25105</f>
        <v>25105</v>
      </c>
      <c r="E12" s="21">
        <f>24.5166015625</f>
        <v>24.5166015625</v>
      </c>
    </row>
    <row r="13">
      <c r="A13" s="21">
        <f>4506</f>
        <v>4506</v>
      </c>
      <c r="B13" s="21">
        <f>4</f>
        <v>4</v>
      </c>
      <c r="C13" s="21">
        <f>2683</f>
        <v>2683</v>
      </c>
      <c r="D13" s="21">
        <f t="shared" ref="D13:D20" si="0">25210</f>
        <v>25210</v>
      </c>
      <c r="E13" s="21">
        <f t="shared" ref="E13:E20" si="1">24.619140625</f>
        <v>24.619140625</v>
      </c>
    </row>
    <row r="14">
      <c r="A14" s="21">
        <f>4822</f>
        <v>4822</v>
      </c>
      <c r="B14" s="21">
        <f>5</f>
        <v>5</v>
      </c>
      <c r="C14" s="21">
        <f>2875</f>
        <v>2875</v>
      </c>
      <c r="D14" s="21">
        <f t="shared" si="0"/>
        <v>25210</v>
      </c>
      <c r="E14" s="21">
        <f t="shared" si="1"/>
        <v>24.619140625</v>
      </c>
    </row>
    <row r="15">
      <c r="A15" s="21">
        <f>5122</f>
        <v>5122</v>
      </c>
      <c r="B15" s="21">
        <f t="shared" ref="B15:B26" si="2">0</f>
        <v>0</v>
      </c>
      <c r="C15" s="21">
        <f>3025</f>
        <v>3025</v>
      </c>
      <c r="D15" s="21">
        <f t="shared" si="0"/>
        <v>25210</v>
      </c>
      <c r="E15" s="21">
        <f t="shared" si="1"/>
        <v>24.619140625</v>
      </c>
    </row>
    <row r="16">
      <c r="A16" s="21">
        <f>5415</f>
        <v>5415</v>
      </c>
      <c r="B16" s="21">
        <f t="shared" si="2"/>
        <v>0</v>
      </c>
      <c r="C16" s="21">
        <f>3193</f>
        <v>3193</v>
      </c>
      <c r="D16" s="21">
        <f t="shared" si="0"/>
        <v>25210</v>
      </c>
      <c r="E16" s="21">
        <f t="shared" si="1"/>
        <v>24.619140625</v>
      </c>
    </row>
    <row r="17">
      <c r="A17" s="21">
        <f>5676</f>
        <v>5676</v>
      </c>
      <c r="B17" s="21">
        <f t="shared" si="2"/>
        <v>0</v>
      </c>
      <c r="C17" s="21">
        <f>3352</f>
        <v>3352</v>
      </c>
      <c r="D17" s="21">
        <f t="shared" si="0"/>
        <v>25210</v>
      </c>
      <c r="E17" s="21">
        <f t="shared" si="1"/>
        <v>24.619140625</v>
      </c>
    </row>
    <row r="18">
      <c r="A18" s="21">
        <f>5966</f>
        <v>5966</v>
      </c>
      <c r="B18" s="21">
        <f t="shared" si="2"/>
        <v>0</v>
      </c>
      <c r="C18" s="21">
        <f>3549</f>
        <v>3549</v>
      </c>
      <c r="D18" s="21">
        <f t="shared" si="0"/>
        <v>25210</v>
      </c>
      <c r="E18" s="21">
        <f t="shared" si="1"/>
        <v>24.619140625</v>
      </c>
    </row>
    <row r="19">
      <c r="A19" s="21">
        <f>6263</f>
        <v>6263</v>
      </c>
      <c r="B19" s="21">
        <f t="shared" si="2"/>
        <v>0</v>
      </c>
      <c r="C19" s="21">
        <f>3693</f>
        <v>3693</v>
      </c>
      <c r="D19" s="21">
        <f t="shared" si="0"/>
        <v>25210</v>
      </c>
      <c r="E19" s="21">
        <f t="shared" si="1"/>
        <v>24.619140625</v>
      </c>
    </row>
    <row r="20">
      <c r="A20" s="21">
        <f>6585</f>
        <v>6585</v>
      </c>
      <c r="B20" s="21">
        <f t="shared" si="2"/>
        <v>0</v>
      </c>
      <c r="C20" s="21">
        <f>3893</f>
        <v>3893</v>
      </c>
      <c r="D20" s="21">
        <f t="shared" si="0"/>
        <v>25210</v>
      </c>
      <c r="E20" s="21">
        <f t="shared" si="1"/>
        <v>24.619140625</v>
      </c>
    </row>
    <row r="21">
      <c r="A21" s="21">
        <f>6893</f>
        <v>6893</v>
      </c>
      <c r="B21" s="21">
        <f t="shared" si="2"/>
        <v>0</v>
      </c>
      <c r="C21" s="21">
        <f>4055</f>
        <v>4055</v>
      </c>
      <c r="D21" s="21">
        <f>25228</f>
        <v>25228</v>
      </c>
      <c r="E21" s="21">
        <f>24.63671875</f>
        <v>24.63671875</v>
      </c>
    </row>
    <row r="22">
      <c r="A22" s="21">
        <f>7185</f>
        <v>7185</v>
      </c>
      <c r="B22" s="21">
        <f t="shared" si="2"/>
        <v>0</v>
      </c>
      <c r="C22" s="21">
        <f>4204</f>
        <v>4204</v>
      </c>
      <c r="D22" s="21">
        <f>25249</f>
        <v>25249</v>
      </c>
      <c r="E22" s="21">
        <f>24.6572265625</f>
        <v>24.6572265625</v>
      </c>
    </row>
    <row r="23">
      <c r="A23" s="21">
        <f>7470</f>
        <v>7470</v>
      </c>
      <c r="B23" s="21">
        <f t="shared" si="2"/>
        <v>0</v>
      </c>
      <c r="C23" s="21">
        <f>4361</f>
        <v>4361</v>
      </c>
      <c r="D23" s="21">
        <f>25249</f>
        <v>25249</v>
      </c>
      <c r="E23" s="21">
        <f>24.6572265625</f>
        <v>24.6572265625</v>
      </c>
    </row>
    <row r="24">
      <c r="A24" s="21">
        <f>7739</f>
        <v>7739</v>
      </c>
      <c r="B24" s="21">
        <f t="shared" si="2"/>
        <v>0</v>
      </c>
      <c r="C24" s="21">
        <f>4516</f>
        <v>4516</v>
      </c>
      <c r="D24" s="21">
        <f>25249</f>
        <v>25249</v>
      </c>
      <c r="E24" s="21">
        <f>24.6572265625</f>
        <v>24.6572265625</v>
      </c>
    </row>
    <row r="25">
      <c r="A25" s="21">
        <f>8073</f>
        <v>8073</v>
      </c>
      <c r="B25" s="21">
        <f t="shared" si="2"/>
        <v>0</v>
      </c>
      <c r="C25" s="21">
        <f>4680</f>
        <v>4680</v>
      </c>
      <c r="D25" s="21">
        <f>25249</f>
        <v>25249</v>
      </c>
      <c r="E25" s="21">
        <f>24.6572265625</f>
        <v>24.6572265625</v>
      </c>
    </row>
    <row r="26">
      <c r="A26" s="21">
        <f>8384</f>
        <v>8384</v>
      </c>
      <c r="B26" s="21">
        <f t="shared" si="2"/>
        <v>0</v>
      </c>
      <c r="C26" s="21">
        <f>4868</f>
        <v>4868</v>
      </c>
      <c r="D26" s="21">
        <f>25249</f>
        <v>25249</v>
      </c>
      <c r="E26" s="21">
        <f>24.6572265625</f>
        <v>24.6572265625</v>
      </c>
    </row>
    <row r="27">
      <c r="A27" s="21">
        <f>8692</f>
        <v>8692</v>
      </c>
      <c r="B27" s="21">
        <f>4</f>
        <v>4</v>
      </c>
      <c r="C27" s="21">
        <f>5022</f>
        <v>5022</v>
      </c>
      <c r="D27" s="21">
        <f>25250</f>
        <v>25250</v>
      </c>
      <c r="E27" s="21">
        <f>24.658203125</f>
        <v>24.658203125</v>
      </c>
    </row>
    <row r="28">
      <c r="A28" s="21">
        <f>9016</f>
        <v>9016</v>
      </c>
      <c r="B28" s="21">
        <f>0</f>
        <v>0</v>
      </c>
      <c r="C28" s="21">
        <f>5196</f>
        <v>5196</v>
      </c>
      <c r="D28" s="21">
        <f>25256</f>
        <v>25256</v>
      </c>
      <c r="E28" s="21">
        <f>24.6640625</f>
        <v>24.6640625</v>
      </c>
    </row>
    <row r="29">
      <c r="A29" s="21">
        <f>9324</f>
        <v>9324</v>
      </c>
      <c r="B29" s="21">
        <f>0</f>
        <v>0</v>
      </c>
      <c r="C29" s="21">
        <f>5331</f>
        <v>5331</v>
      </c>
      <c r="D29" s="21">
        <f>25254</f>
        <v>25254</v>
      </c>
      <c r="E29" s="21">
        <f>24.662109375</f>
        <v>24.662109375</v>
      </c>
    </row>
    <row r="30">
      <c r="A30" s="21">
        <f>9624</f>
        <v>9624</v>
      </c>
      <c r="B30" s="21">
        <f>0</f>
        <v>0</v>
      </c>
      <c r="C30" s="21">
        <f>5504</f>
        <v>5504</v>
      </c>
      <c r="D30" s="21">
        <f>25256</f>
        <v>25256</v>
      </c>
      <c r="E30" s="21">
        <f>24.6640625</f>
        <v>24.6640625</v>
      </c>
    </row>
    <row r="31">
      <c r="A31" s="21">
        <f>9876</f>
        <v>9876</v>
      </c>
      <c r="B31" s="21">
        <f>0</f>
        <v>0</v>
      </c>
      <c r="C31" s="21">
        <f>5690</f>
        <v>5690</v>
      </c>
      <c r="D31" s="21">
        <f>25254</f>
        <v>25254</v>
      </c>
      <c r="E31" s="21">
        <f>24.662109375</f>
        <v>24.662109375</v>
      </c>
    </row>
    <row r="32">
      <c r="A32" s="21">
        <f>10151</f>
        <v>10151</v>
      </c>
      <c r="B32" s="21">
        <f>0</f>
        <v>0</v>
      </c>
      <c r="C32" s="21">
        <f>5847</f>
        <v>5847</v>
      </c>
      <c r="D32" s="21">
        <f>25254</f>
        <v>25254</v>
      </c>
      <c r="E32" s="21">
        <f>24.662109375</f>
        <v>24.662109375</v>
      </c>
    </row>
    <row r="33">
      <c r="A33" s="21">
        <f>10440</f>
        <v>10440</v>
      </c>
      <c r="B33" s="21">
        <f>5</f>
        <v>5</v>
      </c>
      <c r="C33" s="21">
        <f>6018</f>
        <v>6018</v>
      </c>
      <c r="D33" s="21">
        <f>25254</f>
        <v>25254</v>
      </c>
      <c r="E33" s="21">
        <f>24.662109375</f>
        <v>24.662109375</v>
      </c>
    </row>
    <row r="34">
      <c r="A34" s="21">
        <f>10749</f>
        <v>10749</v>
      </c>
      <c r="B34" s="21">
        <f>0</f>
        <v>0</v>
      </c>
      <c r="C34" s="21">
        <f>6143</f>
        <v>6143</v>
      </c>
      <c r="D34" s="21">
        <f>25254</f>
        <v>25254</v>
      </c>
      <c r="E34" s="21">
        <f>24.662109375</f>
        <v>24.662109375</v>
      </c>
    </row>
    <row r="35">
      <c r="A35" s="21">
        <f>11064</f>
        <v>11064</v>
      </c>
      <c r="B35" s="21">
        <f>4</f>
        <v>4</v>
      </c>
      <c r="C35" s="21">
        <f>6269</f>
        <v>6269</v>
      </c>
      <c r="D35" s="21">
        <f t="shared" ref="D35:D47" si="3">25247</f>
        <v>25247</v>
      </c>
      <c r="E35" s="21">
        <f t="shared" ref="E35:E47" si="4">24.6552734375</f>
        <v>24.6552734375</v>
      </c>
    </row>
    <row r="36">
      <c r="A36" s="21">
        <f>11377</f>
        <v>11377</v>
      </c>
      <c r="B36" s="21">
        <f t="shared" ref="B36:B48" si="5">0</f>
        <v>0</v>
      </c>
      <c r="C36" s="21">
        <f>6433</f>
        <v>6433</v>
      </c>
      <c r="D36" s="21">
        <f t="shared" si="3"/>
        <v>25247</v>
      </c>
      <c r="E36" s="21">
        <f t="shared" si="4"/>
        <v>24.6552734375</v>
      </c>
    </row>
    <row r="37">
      <c r="A37" s="21">
        <f>11665</f>
        <v>11665</v>
      </c>
      <c r="B37" s="21">
        <f t="shared" si="5"/>
        <v>0</v>
      </c>
      <c r="C37" s="21">
        <f>6607</f>
        <v>6607</v>
      </c>
      <c r="D37" s="21">
        <f t="shared" si="3"/>
        <v>25247</v>
      </c>
      <c r="E37" s="21">
        <f t="shared" si="4"/>
        <v>24.6552734375</v>
      </c>
    </row>
    <row r="38">
      <c r="A38" s="21">
        <f>11988</f>
        <v>11988</v>
      </c>
      <c r="B38" s="21">
        <f t="shared" si="5"/>
        <v>0</v>
      </c>
      <c r="C38" s="21">
        <f>6777</f>
        <v>6777</v>
      </c>
      <c r="D38" s="21">
        <f t="shared" si="3"/>
        <v>25247</v>
      </c>
      <c r="E38" s="21">
        <f t="shared" si="4"/>
        <v>24.6552734375</v>
      </c>
    </row>
    <row r="39">
      <c r="A39" s="21">
        <f>12310</f>
        <v>12310</v>
      </c>
      <c r="B39" s="21">
        <f t="shared" si="5"/>
        <v>0</v>
      </c>
      <c r="C39" s="21">
        <f>6951</f>
        <v>6951</v>
      </c>
      <c r="D39" s="21">
        <f t="shared" si="3"/>
        <v>25247</v>
      </c>
      <c r="E39" s="21">
        <f t="shared" si="4"/>
        <v>24.6552734375</v>
      </c>
    </row>
    <row r="40">
      <c r="A40" s="21">
        <f>12626</f>
        <v>12626</v>
      </c>
      <c r="B40" s="21">
        <f t="shared" si="5"/>
        <v>0</v>
      </c>
      <c r="C40" s="21">
        <f>7086</f>
        <v>7086</v>
      </c>
      <c r="D40" s="21">
        <f t="shared" si="3"/>
        <v>25247</v>
      </c>
      <c r="E40" s="21">
        <f t="shared" si="4"/>
        <v>24.6552734375</v>
      </c>
    </row>
    <row r="41">
      <c r="A41" s="21">
        <f>12946</f>
        <v>12946</v>
      </c>
      <c r="B41" s="21">
        <f t="shared" si="5"/>
        <v>0</v>
      </c>
      <c r="C41" s="21">
        <f>7234</f>
        <v>7234</v>
      </c>
      <c r="D41" s="21">
        <f t="shared" si="3"/>
        <v>25247</v>
      </c>
      <c r="E41" s="21">
        <f t="shared" si="4"/>
        <v>24.6552734375</v>
      </c>
    </row>
    <row r="42">
      <c r="A42" s="21">
        <f>13277</f>
        <v>13277</v>
      </c>
      <c r="B42" s="21">
        <f t="shared" si="5"/>
        <v>0</v>
      </c>
      <c r="C42" s="21">
        <f>7374</f>
        <v>7374</v>
      </c>
      <c r="D42" s="21">
        <f t="shared" si="3"/>
        <v>25247</v>
      </c>
      <c r="E42" s="21">
        <f t="shared" si="4"/>
        <v>24.6552734375</v>
      </c>
    </row>
    <row r="43">
      <c r="A43" s="21">
        <f>13641</f>
        <v>13641</v>
      </c>
      <c r="B43" s="21">
        <f t="shared" si="5"/>
        <v>0</v>
      </c>
      <c r="C43" s="21">
        <f>7541</f>
        <v>7541</v>
      </c>
      <c r="D43" s="21">
        <f t="shared" si="3"/>
        <v>25247</v>
      </c>
      <c r="E43" s="21">
        <f t="shared" si="4"/>
        <v>24.6552734375</v>
      </c>
    </row>
    <row r="44">
      <c r="A44" s="21">
        <f>13963</f>
        <v>13963</v>
      </c>
      <c r="B44" s="21">
        <f t="shared" si="5"/>
        <v>0</v>
      </c>
      <c r="C44" s="21">
        <f>7748</f>
        <v>7748</v>
      </c>
      <c r="D44" s="21">
        <f t="shared" si="3"/>
        <v>25247</v>
      </c>
      <c r="E44" s="21">
        <f t="shared" si="4"/>
        <v>24.6552734375</v>
      </c>
    </row>
    <row r="45">
      <c r="A45" s="21">
        <f>14279</f>
        <v>14279</v>
      </c>
      <c r="B45" s="21">
        <f t="shared" si="5"/>
        <v>0</v>
      </c>
      <c r="C45" s="21">
        <f>7927</f>
        <v>7927</v>
      </c>
      <c r="D45" s="21">
        <f t="shared" si="3"/>
        <v>25247</v>
      </c>
      <c r="E45" s="21">
        <f t="shared" si="4"/>
        <v>24.6552734375</v>
      </c>
    </row>
    <row r="46">
      <c r="A46" s="21">
        <f>14562</f>
        <v>14562</v>
      </c>
      <c r="B46" s="21">
        <f t="shared" si="5"/>
        <v>0</v>
      </c>
      <c r="C46" s="21">
        <f>8099</f>
        <v>8099</v>
      </c>
      <c r="D46" s="21">
        <f t="shared" si="3"/>
        <v>25247</v>
      </c>
      <c r="E46" s="21">
        <f t="shared" si="4"/>
        <v>24.6552734375</v>
      </c>
    </row>
    <row r="47">
      <c r="A47" s="21">
        <f>14897</f>
        <v>14897</v>
      </c>
      <c r="B47" s="21">
        <f t="shared" si="5"/>
        <v>0</v>
      </c>
      <c r="C47" s="21">
        <f>8231</f>
        <v>8231</v>
      </c>
      <c r="D47" s="21">
        <f t="shared" si="3"/>
        <v>25247</v>
      </c>
      <c r="E47" s="21">
        <f t="shared" si="4"/>
        <v>24.6552734375</v>
      </c>
    </row>
    <row r="48">
      <c r="A48" s="21">
        <f>15236</f>
        <v>15236</v>
      </c>
      <c r="B48" s="21">
        <f t="shared" si="5"/>
        <v>0</v>
      </c>
      <c r="C48" s="21">
        <f>8398</f>
        <v>8398</v>
      </c>
      <c r="D48" s="21">
        <f>25251</f>
        <v>25251</v>
      </c>
      <c r="E48" s="21">
        <f>24.6591796875</f>
        <v>24.6591796875</v>
      </c>
    </row>
    <row r="49">
      <c r="C49" s="21">
        <f>8533</f>
        <v>8533</v>
      </c>
      <c r="D49" s="21">
        <f>25251</f>
        <v>25251</v>
      </c>
      <c r="E49" s="21">
        <f>24.6591796875</f>
        <v>24.6591796875</v>
      </c>
    </row>
    <row r="50">
      <c r="C50" s="21">
        <f>8708</f>
        <v>8708</v>
      </c>
      <c r="D50" s="21">
        <f>25251</f>
        <v>25251</v>
      </c>
      <c r="E50" s="21">
        <f>24.6591796875</f>
        <v>24.6591796875</v>
      </c>
    </row>
    <row r="51">
      <c r="C51" s="21">
        <f>8870</f>
        <v>8870</v>
      </c>
      <c r="D51" s="21">
        <f>25255</f>
        <v>25255</v>
      </c>
      <c r="E51" s="21">
        <f>24.6630859375</f>
        <v>24.6630859375</v>
      </c>
    </row>
    <row r="52">
      <c r="C52" s="21">
        <f>9055</f>
        <v>9055</v>
      </c>
      <c r="D52" s="21">
        <f>25255</f>
        <v>25255</v>
      </c>
      <c r="E52" s="21">
        <f>24.6630859375</f>
        <v>24.6630859375</v>
      </c>
    </row>
    <row r="53">
      <c r="C53" s="21">
        <f>9194</f>
        <v>9194</v>
      </c>
      <c r="D53" s="21">
        <f>25255</f>
        <v>25255</v>
      </c>
      <c r="E53" s="21">
        <f>24.6630859375</f>
        <v>24.6630859375</v>
      </c>
    </row>
    <row r="54">
      <c r="C54" s="21">
        <f>9357</f>
        <v>9357</v>
      </c>
      <c r="D54" s="21">
        <f>25255</f>
        <v>25255</v>
      </c>
      <c r="E54" s="21">
        <f>24.6630859375</f>
        <v>24.6630859375</v>
      </c>
    </row>
    <row r="55">
      <c r="C55" s="21">
        <f>9502</f>
        <v>9502</v>
      </c>
      <c r="D55" s="21">
        <f>25255</f>
        <v>25255</v>
      </c>
      <c r="E55" s="21">
        <f>24.6630859375</f>
        <v>24.6630859375</v>
      </c>
    </row>
    <row r="56">
      <c r="C56" s="21">
        <f>9656</f>
        <v>9656</v>
      </c>
      <c r="D56" s="21">
        <f>25255</f>
        <v>25255</v>
      </c>
      <c r="E56" s="21">
        <f>24.6630859375</f>
        <v>24.6630859375</v>
      </c>
    </row>
    <row r="57">
      <c r="C57" s="21">
        <f>9794</f>
        <v>9794</v>
      </c>
      <c r="D57" s="21">
        <f>25255</f>
        <v>25255</v>
      </c>
      <c r="E57" s="21">
        <f>24.6630859375</f>
        <v>24.6630859375</v>
      </c>
    </row>
    <row r="58">
      <c r="C58" s="21">
        <f>9963</f>
        <v>9963</v>
      </c>
      <c r="D58" s="21">
        <f>25257</f>
        <v>25257</v>
      </c>
      <c r="E58" s="21">
        <f>24.6650390625</f>
        <v>24.6650390625</v>
      </c>
    </row>
    <row r="59">
      <c r="C59" s="21">
        <f>10110</f>
        <v>10110</v>
      </c>
      <c r="D59" s="21">
        <f>25255</f>
        <v>25255</v>
      </c>
      <c r="E59" s="21">
        <f>24.6630859375</f>
        <v>24.6630859375</v>
      </c>
    </row>
    <row r="60">
      <c r="C60" s="21">
        <f>10274</f>
        <v>10274</v>
      </c>
      <c r="D60" s="21">
        <f>25257</f>
        <v>25257</v>
      </c>
      <c r="E60" s="21">
        <f>24.6650390625</f>
        <v>24.6650390625</v>
      </c>
    </row>
    <row r="61">
      <c r="C61" s="21">
        <f>10440</f>
        <v>10440</v>
      </c>
      <c r="D61" s="21">
        <f>25255</f>
        <v>25255</v>
      </c>
      <c r="E61" s="21">
        <f>24.6630859375</f>
        <v>24.6630859375</v>
      </c>
    </row>
    <row r="62">
      <c r="C62" s="21">
        <f>10599</f>
        <v>10599</v>
      </c>
      <c r="D62" s="21">
        <f>25255</f>
        <v>25255</v>
      </c>
      <c r="E62" s="21">
        <f>24.6630859375</f>
        <v>24.6630859375</v>
      </c>
    </row>
    <row r="63">
      <c r="C63" s="21">
        <f>10763</f>
        <v>10763</v>
      </c>
      <c r="D63" s="21">
        <f>25255</f>
        <v>25255</v>
      </c>
      <c r="E63" s="21">
        <f>24.6630859375</f>
        <v>24.6630859375</v>
      </c>
    </row>
    <row r="64">
      <c r="C64" s="21">
        <f>10920</f>
        <v>10920</v>
      </c>
      <c r="D64" s="21">
        <f>25255</f>
        <v>25255</v>
      </c>
      <c r="E64" s="21">
        <f>24.6630859375</f>
        <v>24.6630859375</v>
      </c>
    </row>
    <row r="65">
      <c r="C65" s="21">
        <f>11079</f>
        <v>11079</v>
      </c>
      <c r="D65" s="21">
        <f>25255</f>
        <v>25255</v>
      </c>
      <c r="E65" s="21">
        <f>24.6630859375</f>
        <v>24.6630859375</v>
      </c>
    </row>
    <row r="66">
      <c r="C66" s="21">
        <f>11240</f>
        <v>11240</v>
      </c>
      <c r="D66" s="21">
        <f t="shared" ref="D66:D79" si="6">25259</f>
        <v>25259</v>
      </c>
      <c r="E66" s="21">
        <f t="shared" ref="E66:E79" si="7">24.6669921875</f>
        <v>24.6669921875</v>
      </c>
    </row>
    <row r="67">
      <c r="C67" s="21">
        <f>11407</f>
        <v>11407</v>
      </c>
      <c r="D67" s="21">
        <f t="shared" si="6"/>
        <v>25259</v>
      </c>
      <c r="E67" s="21">
        <f t="shared" si="7"/>
        <v>24.6669921875</v>
      </c>
    </row>
    <row r="68">
      <c r="C68" s="21">
        <f>11546</f>
        <v>11546</v>
      </c>
      <c r="D68" s="21">
        <f t="shared" si="6"/>
        <v>25259</v>
      </c>
      <c r="E68" s="21">
        <f t="shared" si="7"/>
        <v>24.6669921875</v>
      </c>
    </row>
    <row r="69">
      <c r="C69" s="21">
        <f>11707</f>
        <v>11707</v>
      </c>
      <c r="D69" s="21">
        <f t="shared" si="6"/>
        <v>25259</v>
      </c>
      <c r="E69" s="21">
        <f t="shared" si="7"/>
        <v>24.6669921875</v>
      </c>
    </row>
    <row r="70">
      <c r="C70" s="21">
        <f>11851</f>
        <v>11851</v>
      </c>
      <c r="D70" s="21">
        <f t="shared" si="6"/>
        <v>25259</v>
      </c>
      <c r="E70" s="21">
        <f t="shared" si="7"/>
        <v>24.6669921875</v>
      </c>
    </row>
    <row r="71">
      <c r="C71" s="21">
        <f>12026</f>
        <v>12026</v>
      </c>
      <c r="D71" s="21">
        <f t="shared" si="6"/>
        <v>25259</v>
      </c>
      <c r="E71" s="21">
        <f t="shared" si="7"/>
        <v>24.6669921875</v>
      </c>
    </row>
    <row r="72">
      <c r="C72" s="21">
        <f>12189</f>
        <v>12189</v>
      </c>
      <c r="D72" s="21">
        <f t="shared" si="6"/>
        <v>25259</v>
      </c>
      <c r="E72" s="21">
        <f t="shared" si="7"/>
        <v>24.6669921875</v>
      </c>
    </row>
    <row r="73">
      <c r="C73" s="21">
        <f>12350</f>
        <v>12350</v>
      </c>
      <c r="D73" s="21">
        <f t="shared" si="6"/>
        <v>25259</v>
      </c>
      <c r="E73" s="21">
        <f t="shared" si="7"/>
        <v>24.6669921875</v>
      </c>
    </row>
    <row r="74">
      <c r="C74" s="21">
        <f>12491</f>
        <v>12491</v>
      </c>
      <c r="D74" s="21">
        <f t="shared" si="6"/>
        <v>25259</v>
      </c>
      <c r="E74" s="21">
        <f t="shared" si="7"/>
        <v>24.6669921875</v>
      </c>
    </row>
    <row r="75">
      <c r="C75" s="21">
        <f>12659</f>
        <v>12659</v>
      </c>
      <c r="D75" s="21">
        <f t="shared" si="6"/>
        <v>25259</v>
      </c>
      <c r="E75" s="21">
        <f t="shared" si="7"/>
        <v>24.6669921875</v>
      </c>
    </row>
    <row r="76">
      <c r="C76" s="21">
        <f>12806</f>
        <v>12806</v>
      </c>
      <c r="D76" s="21">
        <f t="shared" si="6"/>
        <v>25259</v>
      </c>
      <c r="E76" s="21">
        <f t="shared" si="7"/>
        <v>24.6669921875</v>
      </c>
    </row>
    <row r="77">
      <c r="C77" s="21">
        <f>12998</f>
        <v>12998</v>
      </c>
      <c r="D77" s="21">
        <f t="shared" si="6"/>
        <v>25259</v>
      </c>
      <c r="E77" s="21">
        <f t="shared" si="7"/>
        <v>24.6669921875</v>
      </c>
    </row>
    <row r="78">
      <c r="C78" s="21">
        <f>13129</f>
        <v>13129</v>
      </c>
      <c r="D78" s="21">
        <f t="shared" si="6"/>
        <v>25259</v>
      </c>
      <c r="E78" s="21">
        <f t="shared" si="7"/>
        <v>24.6669921875</v>
      </c>
    </row>
    <row r="79">
      <c r="C79" s="21">
        <f>13321</f>
        <v>13321</v>
      </c>
      <c r="D79" s="21">
        <f t="shared" si="6"/>
        <v>25259</v>
      </c>
      <c r="E79" s="21">
        <f t="shared" si="7"/>
        <v>24.6669921875</v>
      </c>
    </row>
    <row r="80">
      <c r="C80" s="21">
        <f>13500</f>
        <v>13500</v>
      </c>
      <c r="D80" s="21">
        <f t="shared" ref="D80:D91" si="8">25263</f>
        <v>25263</v>
      </c>
      <c r="E80" s="21">
        <f t="shared" ref="E80:E91" si="9">24.6708984375</f>
        <v>24.6708984375</v>
      </c>
    </row>
    <row r="81">
      <c r="C81" s="21">
        <f>13666</f>
        <v>13666</v>
      </c>
      <c r="D81" s="21">
        <f t="shared" si="8"/>
        <v>25263</v>
      </c>
      <c r="E81" s="21">
        <f t="shared" si="9"/>
        <v>24.6708984375</v>
      </c>
    </row>
    <row r="82">
      <c r="C82" s="21">
        <f>13810</f>
        <v>13810</v>
      </c>
      <c r="D82" s="21">
        <f t="shared" si="8"/>
        <v>25263</v>
      </c>
      <c r="E82" s="21">
        <f t="shared" si="9"/>
        <v>24.6708984375</v>
      </c>
    </row>
    <row r="83">
      <c r="C83" s="21">
        <f>13986</f>
        <v>13986</v>
      </c>
      <c r="D83" s="21">
        <f t="shared" si="8"/>
        <v>25263</v>
      </c>
      <c r="E83" s="21">
        <f t="shared" si="9"/>
        <v>24.6708984375</v>
      </c>
    </row>
    <row r="84">
      <c r="C84" s="21">
        <f>14140</f>
        <v>14140</v>
      </c>
      <c r="D84" s="21">
        <f t="shared" si="8"/>
        <v>25263</v>
      </c>
      <c r="E84" s="21">
        <f t="shared" si="9"/>
        <v>24.6708984375</v>
      </c>
    </row>
    <row r="85">
      <c r="C85" s="21">
        <f>14295</f>
        <v>14295</v>
      </c>
      <c r="D85" s="21">
        <f t="shared" si="8"/>
        <v>25263</v>
      </c>
      <c r="E85" s="21">
        <f t="shared" si="9"/>
        <v>24.6708984375</v>
      </c>
    </row>
    <row r="86">
      <c r="C86" s="21">
        <f>14420</f>
        <v>14420</v>
      </c>
      <c r="D86" s="21">
        <f t="shared" si="8"/>
        <v>25263</v>
      </c>
      <c r="E86" s="21">
        <f t="shared" si="9"/>
        <v>24.6708984375</v>
      </c>
    </row>
    <row r="87">
      <c r="C87" s="21">
        <f>14609</f>
        <v>14609</v>
      </c>
      <c r="D87" s="21">
        <f t="shared" si="8"/>
        <v>25263</v>
      </c>
      <c r="E87" s="21">
        <f t="shared" si="9"/>
        <v>24.6708984375</v>
      </c>
    </row>
    <row r="88">
      <c r="C88" s="21">
        <f>14762</f>
        <v>14762</v>
      </c>
      <c r="D88" s="21">
        <f t="shared" si="8"/>
        <v>25263</v>
      </c>
      <c r="E88" s="21">
        <f t="shared" si="9"/>
        <v>24.6708984375</v>
      </c>
    </row>
    <row r="89">
      <c r="C89" s="21">
        <f>14946</f>
        <v>14946</v>
      </c>
      <c r="D89" s="21">
        <f t="shared" si="8"/>
        <v>25263</v>
      </c>
      <c r="E89" s="21">
        <f t="shared" si="9"/>
        <v>24.6708984375</v>
      </c>
    </row>
    <row r="90">
      <c r="C90" s="21">
        <f>15083</f>
        <v>15083</v>
      </c>
      <c r="D90" s="21">
        <f t="shared" si="8"/>
        <v>25263</v>
      </c>
      <c r="E90" s="21">
        <f t="shared" si="9"/>
        <v>24.6708984375</v>
      </c>
    </row>
    <row r="91">
      <c r="C91" s="21">
        <f>15216</f>
        <v>15216</v>
      </c>
      <c r="D91" s="21">
        <f t="shared" si="8"/>
        <v>25263</v>
      </c>
      <c r="E91" s="21">
        <f t="shared" si="9"/>
        <v>24.6708984375</v>
      </c>
    </row>
    <row r="92">
      <c r="C92" s="21">
        <f>15347</f>
        <v>15347</v>
      </c>
      <c r="D92" s="21">
        <f>25265</f>
        <v>25265</v>
      </c>
      <c r="E92" s="21">
        <f>24.6728515625</f>
        <v>24.6728515625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2016-01-08T15:46:56Z</dcterms:created>
  <dcterms:modified xsi:type="dcterms:W3CDTF">2015-10-20T08:51:49Z</dcterms:modified>
  <cp:lastPrinted>2016-01-08T15:46:56Z</cp:lastPrinted>
</cp:coreProperties>
</file>