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XamarinHelloWorld\"/>
    </mc:Choice>
  </mc:AlternateContent>
  <bookViews>
    <workbookView xWindow="0" yWindow="0" windowWidth="23040" windowHeight="9384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H10" i="2" l="1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<sst xmlns="http://schemas.openxmlformats.org/spreadsheetml/2006/main" count="7" uniqueCount="7">
  <si>
    <t>CPU Timestamps</t>
  </si>
  <si>
    <t>CPU VALUES (%)</t>
  </si>
  <si>
    <t>MEM Timestamps</t>
  </si>
  <si>
    <t>MEM VALUES (KB)</t>
  </si>
  <si>
    <t>AVERAGE: 232(18x)</t>
  </si>
  <si>
    <t>AVERAGE: 92(46x)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</si>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</sst>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Sheet1!$A$2:$A$19</c:f>
              <c:numCache>
                <c:formatCode>General</c:formatCode>
                <c:ptCount val="18"/>
                <c:pt idx="0">
                  <c:v>2697</c:v>
                </c:pt>
                <c:pt idx="1">
                  <c:v>2961</c:v>
                </c:pt>
                <c:pt idx="2">
                  <c:v>3212</c:v>
                </c:pt>
                <c:pt idx="3">
                  <c:v>3462</c:v>
                </c:pt>
                <c:pt idx="4">
                  <c:v>3712</c:v>
                </c:pt>
                <c:pt idx="5">
                  <c:v>3960</c:v>
                </c:pt>
                <c:pt idx="6">
                  <c:v>4192</c:v>
                </c:pt>
                <c:pt idx="7">
                  <c:v>4442</c:v>
                </c:pt>
                <c:pt idx="8">
                  <c:v>4688</c:v>
                </c:pt>
                <c:pt idx="9">
                  <c:v>4927</c:v>
                </c:pt>
                <c:pt idx="10">
                  <c:v>5183</c:v>
                </c:pt>
                <c:pt idx="11">
                  <c:v>5415</c:v>
                </c:pt>
                <c:pt idx="12">
                  <c:v>5665</c:v>
                </c:pt>
                <c:pt idx="13">
                  <c:v>5914</c:v>
                </c:pt>
                <c:pt idx="14">
                  <c:v>6178</c:v>
                </c:pt>
                <c:pt idx="15">
                  <c:v>6408</c:v>
                </c:pt>
                <c:pt idx="16">
                  <c:v>6647</c:v>
                </c:pt>
                <c:pt idx="17">
                  <c:v>6878</c:v>
                </c:pt>
              </c:numCache>
            </c:num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12</c:v>
                </c:pt>
                <c:pt idx="1">
                  <c:v>17</c:v>
                </c:pt>
                <c:pt idx="2">
                  <c:v>20</c:v>
                </c:pt>
                <c:pt idx="3">
                  <c:v>20</c:v>
                </c:pt>
                <c:pt idx="4">
                  <c:v>16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1011168"/>
        <c:axId val="-1031014976"/>
      </c:lineChart>
      <c:catAx>
        <c:axId val="-103101116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031014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03101497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03101116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Sheet1!$C$2:$C$47</c:f>
              <c:numCache>
                <c:formatCode>General</c:formatCode>
                <c:ptCount val="46"/>
                <c:pt idx="0">
                  <c:v>2729</c:v>
                </c:pt>
                <c:pt idx="1">
                  <c:v>2825</c:v>
                </c:pt>
                <c:pt idx="2">
                  <c:v>2924</c:v>
                </c:pt>
                <c:pt idx="3">
                  <c:v>3013</c:v>
                </c:pt>
                <c:pt idx="4">
                  <c:v>3101</c:v>
                </c:pt>
                <c:pt idx="5">
                  <c:v>3185</c:v>
                </c:pt>
                <c:pt idx="6">
                  <c:v>3286</c:v>
                </c:pt>
                <c:pt idx="7">
                  <c:v>3369</c:v>
                </c:pt>
                <c:pt idx="8">
                  <c:v>3464</c:v>
                </c:pt>
                <c:pt idx="9">
                  <c:v>3580</c:v>
                </c:pt>
                <c:pt idx="10">
                  <c:v>3680</c:v>
                </c:pt>
                <c:pt idx="11">
                  <c:v>3771</c:v>
                </c:pt>
                <c:pt idx="12">
                  <c:v>3868</c:v>
                </c:pt>
                <c:pt idx="13">
                  <c:v>3967</c:v>
                </c:pt>
                <c:pt idx="14">
                  <c:v>4055</c:v>
                </c:pt>
                <c:pt idx="15">
                  <c:v>4143</c:v>
                </c:pt>
                <c:pt idx="16">
                  <c:v>4236</c:v>
                </c:pt>
                <c:pt idx="17">
                  <c:v>4325</c:v>
                </c:pt>
                <c:pt idx="18">
                  <c:v>4426</c:v>
                </c:pt>
                <c:pt idx="19">
                  <c:v>4517</c:v>
                </c:pt>
                <c:pt idx="20">
                  <c:v>4605</c:v>
                </c:pt>
                <c:pt idx="21">
                  <c:v>4697</c:v>
                </c:pt>
                <c:pt idx="22">
                  <c:v>4786</c:v>
                </c:pt>
                <c:pt idx="23">
                  <c:v>4931</c:v>
                </c:pt>
                <c:pt idx="24">
                  <c:v>5021</c:v>
                </c:pt>
                <c:pt idx="25">
                  <c:v>5111</c:v>
                </c:pt>
                <c:pt idx="26">
                  <c:v>5199</c:v>
                </c:pt>
                <c:pt idx="27">
                  <c:v>5298</c:v>
                </c:pt>
                <c:pt idx="28">
                  <c:v>5388</c:v>
                </c:pt>
                <c:pt idx="29">
                  <c:v>5483</c:v>
                </c:pt>
                <c:pt idx="30">
                  <c:v>5573</c:v>
                </c:pt>
                <c:pt idx="31">
                  <c:v>5668</c:v>
                </c:pt>
                <c:pt idx="32">
                  <c:v>5757</c:v>
                </c:pt>
                <c:pt idx="33">
                  <c:v>5849</c:v>
                </c:pt>
                <c:pt idx="34">
                  <c:v>5951</c:v>
                </c:pt>
                <c:pt idx="35">
                  <c:v>6040</c:v>
                </c:pt>
                <c:pt idx="36">
                  <c:v>6132</c:v>
                </c:pt>
                <c:pt idx="37">
                  <c:v>6238</c:v>
                </c:pt>
                <c:pt idx="38">
                  <c:v>6337</c:v>
                </c:pt>
                <c:pt idx="39">
                  <c:v>6430</c:v>
                </c:pt>
                <c:pt idx="40">
                  <c:v>6518</c:v>
                </c:pt>
                <c:pt idx="41">
                  <c:v>6607</c:v>
                </c:pt>
                <c:pt idx="42">
                  <c:v>6704</c:v>
                </c:pt>
                <c:pt idx="43">
                  <c:v>6793</c:v>
                </c:pt>
                <c:pt idx="44">
                  <c:v>6888</c:v>
                </c:pt>
                <c:pt idx="45">
                  <c:v>6981</c:v>
                </c:pt>
              </c:numCache>
            </c:numRef>
          </c:cat>
          <c:val>
            <c:numRef>
              <c:f>Sheet1!$E$2:$E$47</c:f>
              <c:numCache>
                <c:formatCode>General</c:formatCode>
                <c:ptCount val="46"/>
                <c:pt idx="0">
                  <c:v>3.5361328125</c:v>
                </c:pt>
                <c:pt idx="1">
                  <c:v>5.4404296875</c:v>
                </c:pt>
                <c:pt idx="2">
                  <c:v>5.9365234375</c:v>
                </c:pt>
                <c:pt idx="3">
                  <c:v>6.228515625</c:v>
                </c:pt>
                <c:pt idx="4">
                  <c:v>6.849609375</c:v>
                </c:pt>
                <c:pt idx="5">
                  <c:v>7.142578125</c:v>
                </c:pt>
                <c:pt idx="6">
                  <c:v>8.482421875</c:v>
                </c:pt>
                <c:pt idx="7">
                  <c:v>7.505859375</c:v>
                </c:pt>
                <c:pt idx="8">
                  <c:v>8.0234375</c:v>
                </c:pt>
                <c:pt idx="9">
                  <c:v>11.2509765625</c:v>
                </c:pt>
                <c:pt idx="10">
                  <c:v>14.9462890625</c:v>
                </c:pt>
                <c:pt idx="11">
                  <c:v>15.142578125</c:v>
                </c:pt>
                <c:pt idx="12">
                  <c:v>15.142578125</c:v>
                </c:pt>
                <c:pt idx="13">
                  <c:v>15.142578125</c:v>
                </c:pt>
                <c:pt idx="14">
                  <c:v>15.142578125</c:v>
                </c:pt>
                <c:pt idx="15">
                  <c:v>15.142578125</c:v>
                </c:pt>
                <c:pt idx="16">
                  <c:v>15.142578125</c:v>
                </c:pt>
                <c:pt idx="17">
                  <c:v>15.142578125</c:v>
                </c:pt>
                <c:pt idx="18">
                  <c:v>15.142578125</c:v>
                </c:pt>
                <c:pt idx="19">
                  <c:v>15.142578125</c:v>
                </c:pt>
                <c:pt idx="20">
                  <c:v>15.142578125</c:v>
                </c:pt>
                <c:pt idx="21">
                  <c:v>15.142578125</c:v>
                </c:pt>
                <c:pt idx="22">
                  <c:v>15.142578125</c:v>
                </c:pt>
                <c:pt idx="23">
                  <c:v>15.142578125</c:v>
                </c:pt>
                <c:pt idx="24">
                  <c:v>15.142578125</c:v>
                </c:pt>
                <c:pt idx="25">
                  <c:v>15.142578125</c:v>
                </c:pt>
                <c:pt idx="26">
                  <c:v>15.142578125</c:v>
                </c:pt>
                <c:pt idx="27">
                  <c:v>15.142578125</c:v>
                </c:pt>
                <c:pt idx="28">
                  <c:v>15.142578125</c:v>
                </c:pt>
                <c:pt idx="29">
                  <c:v>15.142578125</c:v>
                </c:pt>
                <c:pt idx="30">
                  <c:v>15.142578125</c:v>
                </c:pt>
                <c:pt idx="31">
                  <c:v>15.142578125</c:v>
                </c:pt>
                <c:pt idx="32">
                  <c:v>15.142578125</c:v>
                </c:pt>
                <c:pt idx="33">
                  <c:v>15.142578125</c:v>
                </c:pt>
                <c:pt idx="34">
                  <c:v>15.142578125</c:v>
                </c:pt>
                <c:pt idx="35">
                  <c:v>15.142578125</c:v>
                </c:pt>
                <c:pt idx="36">
                  <c:v>15.142578125</c:v>
                </c:pt>
                <c:pt idx="37">
                  <c:v>15.142578125</c:v>
                </c:pt>
                <c:pt idx="38">
                  <c:v>15.142578125</c:v>
                </c:pt>
                <c:pt idx="39">
                  <c:v>15.142578125</c:v>
                </c:pt>
                <c:pt idx="40">
                  <c:v>15.142578125</c:v>
                </c:pt>
                <c:pt idx="41">
                  <c:v>15.142578125</c:v>
                </c:pt>
                <c:pt idx="42">
                  <c:v>15.142578125</c:v>
                </c:pt>
                <c:pt idx="43">
                  <c:v>15.142578125</c:v>
                </c:pt>
                <c:pt idx="44">
                  <c:v>15.142578125</c:v>
                </c:pt>
                <c:pt idx="45">
                  <c:v>15.142578125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1017696"/>
        <c:axId val="-1031023680"/>
      </c:lineChart>
      <c:catAx>
        <c:axId val="-1031017696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0310236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031023680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03101769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7"/>
  <sheetViews>
    <sheetView tabSelected="1" workbookViewId="0">
      <selection activeCell="H9" sqref="H9:H10"/>
    </sheetView>
  </sheetViews>
  <sheetFormatPr defaultColWidth="9.109375" defaultRowHeight="13.2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2" t="s">
        <v>4</v>
      </c>
    </row>
    <row r="2" spans="1:8" x14ac:dyDescent="0.25">
      <c r="A2" s="2">
        <f>2697</f>
        <v>2697</v>
      </c>
      <c r="B2" s="2">
        <f>12</f>
        <v>12</v>
      </c>
      <c r="C2" s="2">
        <f>2729</f>
        <v>2729</v>
      </c>
      <c r="D2" s="2">
        <f>3621</f>
        <v>3621</v>
      </c>
      <c r="E2" s="2">
        <f>3.5361328125</f>
        <v>3.5361328125</v>
      </c>
      <c r="G2" s="2">
        <f>232</f>
        <v>232</v>
      </c>
    </row>
    <row r="3" spans="1:8" x14ac:dyDescent="0.25">
      <c r="A3" s="2">
        <f>2961</f>
        <v>2961</v>
      </c>
      <c r="B3" s="2">
        <f>17</f>
        <v>17</v>
      </c>
      <c r="C3" s="2">
        <f>2825</f>
        <v>2825</v>
      </c>
      <c r="D3" s="2">
        <f>5571</f>
        <v>5571</v>
      </c>
      <c r="E3" s="2">
        <f>5.4404296875</f>
        <v>5.4404296875</v>
      </c>
    </row>
    <row r="4" spans="1:8" x14ac:dyDescent="0.25">
      <c r="A4" s="2">
        <f>3212</f>
        <v>3212</v>
      </c>
      <c r="B4" s="2">
        <f>20</f>
        <v>20</v>
      </c>
      <c r="C4" s="2">
        <f>2924</f>
        <v>2924</v>
      </c>
      <c r="D4" s="2">
        <f>6079</f>
        <v>6079</v>
      </c>
      <c r="E4" s="2">
        <f>5.9365234375</f>
        <v>5.9365234375</v>
      </c>
      <c r="G4" s="2" t="s">
        <v>5</v>
      </c>
    </row>
    <row r="5" spans="1:8" x14ac:dyDescent="0.25">
      <c r="A5" s="2">
        <f>3462</f>
        <v>3462</v>
      </c>
      <c r="B5" s="2">
        <f>20</f>
        <v>20</v>
      </c>
      <c r="C5" s="2">
        <f>3013</f>
        <v>3013</v>
      </c>
      <c r="D5" s="2">
        <f>6378</f>
        <v>6378</v>
      </c>
      <c r="E5" s="2">
        <f>6.228515625</f>
        <v>6.228515625</v>
      </c>
      <c r="G5" s="2">
        <f>92</f>
        <v>92</v>
      </c>
    </row>
    <row r="6" spans="1:8" x14ac:dyDescent="0.25">
      <c r="A6" s="2">
        <f>3712</f>
        <v>3712</v>
      </c>
      <c r="B6" s="2">
        <f>16</f>
        <v>16</v>
      </c>
      <c r="C6" s="2">
        <f>3101</f>
        <v>3101</v>
      </c>
      <c r="D6" s="2">
        <f>7014</f>
        <v>7014</v>
      </c>
      <c r="E6" s="2">
        <f>6.849609375</f>
        <v>6.849609375</v>
      </c>
    </row>
    <row r="7" spans="1:8" x14ac:dyDescent="0.25">
      <c r="A7" s="2">
        <f>3960</f>
        <v>3960</v>
      </c>
      <c r="B7" s="2">
        <f t="shared" ref="B7:B19" si="0">0</f>
        <v>0</v>
      </c>
      <c r="C7" s="2">
        <f>3185</f>
        <v>3185</v>
      </c>
      <c r="D7" s="2">
        <f>7314</f>
        <v>7314</v>
      </c>
      <c r="E7" s="2">
        <f>7.142578125</f>
        <v>7.142578125</v>
      </c>
    </row>
    <row r="8" spans="1:8" x14ac:dyDescent="0.25">
      <c r="A8" s="2">
        <f>4192</f>
        <v>4192</v>
      </c>
      <c r="B8" s="2">
        <f t="shared" si="0"/>
        <v>0</v>
      </c>
      <c r="C8" s="2">
        <f>3286</f>
        <v>3286</v>
      </c>
      <c r="D8" s="2">
        <f>8686</f>
        <v>8686</v>
      </c>
      <c r="E8" s="2">
        <f>8.482421875</f>
        <v>8.482421875</v>
      </c>
    </row>
    <row r="9" spans="1:8" x14ac:dyDescent="0.25">
      <c r="A9" s="2">
        <f>4442</f>
        <v>4442</v>
      </c>
      <c r="B9" s="2">
        <f t="shared" si="0"/>
        <v>0</v>
      </c>
      <c r="C9" s="2">
        <f>3369</f>
        <v>3369</v>
      </c>
      <c r="D9" s="2">
        <f>7686</f>
        <v>7686</v>
      </c>
      <c r="E9" s="2">
        <f>7.505859375</f>
        <v>7.505859375</v>
      </c>
      <c r="H9" s="1" t="s">
        <v>6</v>
      </c>
    </row>
    <row r="10" spans="1:8" x14ac:dyDescent="0.25">
      <c r="A10" s="2">
        <f>4688</f>
        <v>4688</v>
      </c>
      <c r="B10" s="2">
        <f t="shared" si="0"/>
        <v>0</v>
      </c>
      <c r="C10" s="2">
        <f>3464</f>
        <v>3464</v>
      </c>
      <c r="D10" s="2">
        <f>8216</f>
        <v>8216</v>
      </c>
      <c r="E10" s="2">
        <f>8.0234375</f>
        <v>8.0234375</v>
      </c>
      <c r="H10" s="1">
        <f>MAX(E2:E1048576)</f>
        <v>15.142578125</v>
      </c>
    </row>
    <row r="11" spans="1:8" x14ac:dyDescent="0.25">
      <c r="A11" s="2">
        <f>4927</f>
        <v>4927</v>
      </c>
      <c r="B11" s="2">
        <f t="shared" si="0"/>
        <v>0</v>
      </c>
      <c r="C11" s="2">
        <f>3580</f>
        <v>3580</v>
      </c>
      <c r="D11" s="2">
        <f>11521</f>
        <v>11521</v>
      </c>
      <c r="E11" s="2">
        <f>11.2509765625</f>
        <v>11.2509765625</v>
      </c>
    </row>
    <row r="12" spans="1:8" x14ac:dyDescent="0.25">
      <c r="A12" s="2">
        <f>5183</f>
        <v>5183</v>
      </c>
      <c r="B12" s="2">
        <f t="shared" si="0"/>
        <v>0</v>
      </c>
      <c r="C12" s="2">
        <f>3680</f>
        <v>3680</v>
      </c>
      <c r="D12" s="2">
        <f>15305</f>
        <v>15305</v>
      </c>
      <c r="E12" s="2">
        <f>14.9462890625</f>
        <v>14.9462890625</v>
      </c>
    </row>
    <row r="13" spans="1:8" x14ac:dyDescent="0.25">
      <c r="A13" s="2">
        <f>5415</f>
        <v>5415</v>
      </c>
      <c r="B13" s="2">
        <f t="shared" si="0"/>
        <v>0</v>
      </c>
      <c r="C13" s="2">
        <f>3771</f>
        <v>3771</v>
      </c>
      <c r="D13" s="2">
        <f t="shared" ref="D13:D47" si="1">15506</f>
        <v>15506</v>
      </c>
      <c r="E13" s="2">
        <f t="shared" ref="E13:E47" si="2">15.142578125</f>
        <v>15.142578125</v>
      </c>
    </row>
    <row r="14" spans="1:8" x14ac:dyDescent="0.25">
      <c r="A14" s="2">
        <f>5665</f>
        <v>5665</v>
      </c>
      <c r="B14" s="2">
        <f t="shared" si="0"/>
        <v>0</v>
      </c>
      <c r="C14" s="2">
        <f>3868</f>
        <v>3868</v>
      </c>
      <c r="D14" s="2">
        <f t="shared" si="1"/>
        <v>15506</v>
      </c>
      <c r="E14" s="2">
        <f t="shared" si="2"/>
        <v>15.142578125</v>
      </c>
    </row>
    <row r="15" spans="1:8" x14ac:dyDescent="0.25">
      <c r="A15" s="2">
        <f>5914</f>
        <v>5914</v>
      </c>
      <c r="B15" s="2">
        <f t="shared" si="0"/>
        <v>0</v>
      </c>
      <c r="C15" s="2">
        <f>3967</f>
        <v>3967</v>
      </c>
      <c r="D15" s="2">
        <f t="shared" si="1"/>
        <v>15506</v>
      </c>
      <c r="E15" s="2">
        <f t="shared" si="2"/>
        <v>15.142578125</v>
      </c>
    </row>
    <row r="16" spans="1:8" x14ac:dyDescent="0.25">
      <c r="A16" s="2">
        <f>6178</f>
        <v>6178</v>
      </c>
      <c r="B16" s="2">
        <f t="shared" si="0"/>
        <v>0</v>
      </c>
      <c r="C16" s="2">
        <f>4055</f>
        <v>4055</v>
      </c>
      <c r="D16" s="2">
        <f t="shared" si="1"/>
        <v>15506</v>
      </c>
      <c r="E16" s="2">
        <f t="shared" si="2"/>
        <v>15.142578125</v>
      </c>
    </row>
    <row r="17" spans="1:5" x14ac:dyDescent="0.25">
      <c r="A17" s="2">
        <f>6408</f>
        <v>6408</v>
      </c>
      <c r="B17" s="2">
        <f t="shared" si="0"/>
        <v>0</v>
      </c>
      <c r="C17" s="2">
        <f>4143</f>
        <v>4143</v>
      </c>
      <c r="D17" s="2">
        <f t="shared" si="1"/>
        <v>15506</v>
      </c>
      <c r="E17" s="2">
        <f t="shared" si="2"/>
        <v>15.142578125</v>
      </c>
    </row>
    <row r="18" spans="1:5" x14ac:dyDescent="0.25">
      <c r="A18" s="2">
        <f>6647</f>
        <v>6647</v>
      </c>
      <c r="B18" s="2">
        <f t="shared" si="0"/>
        <v>0</v>
      </c>
      <c r="C18" s="2">
        <f>4236</f>
        <v>4236</v>
      </c>
      <c r="D18" s="2">
        <f t="shared" si="1"/>
        <v>15506</v>
      </c>
      <c r="E18" s="2">
        <f t="shared" si="2"/>
        <v>15.142578125</v>
      </c>
    </row>
    <row r="19" spans="1:5" x14ac:dyDescent="0.25">
      <c r="A19" s="2">
        <f>6878</f>
        <v>6878</v>
      </c>
      <c r="B19" s="2">
        <f t="shared" si="0"/>
        <v>0</v>
      </c>
      <c r="C19" s="2">
        <f>4325</f>
        <v>4325</v>
      </c>
      <c r="D19" s="2">
        <f t="shared" si="1"/>
        <v>15506</v>
      </c>
      <c r="E19" s="2">
        <f t="shared" si="2"/>
        <v>15.142578125</v>
      </c>
    </row>
    <row r="20" spans="1:5" x14ac:dyDescent="0.25">
      <c r="C20" s="2">
        <f>4426</f>
        <v>4426</v>
      </c>
      <c r="D20" s="2">
        <f t="shared" si="1"/>
        <v>15506</v>
      </c>
      <c r="E20" s="2">
        <f t="shared" si="2"/>
        <v>15.142578125</v>
      </c>
    </row>
    <row r="21" spans="1:5" x14ac:dyDescent="0.25">
      <c r="C21" s="2">
        <f>4517</f>
        <v>4517</v>
      </c>
      <c r="D21" s="2">
        <f t="shared" si="1"/>
        <v>15506</v>
      </c>
      <c r="E21" s="2">
        <f t="shared" si="2"/>
        <v>15.142578125</v>
      </c>
    </row>
    <row r="22" spans="1:5" x14ac:dyDescent="0.25">
      <c r="C22" s="2">
        <f>4605</f>
        <v>4605</v>
      </c>
      <c r="D22" s="2">
        <f t="shared" si="1"/>
        <v>15506</v>
      </c>
      <c r="E22" s="2">
        <f t="shared" si="2"/>
        <v>15.142578125</v>
      </c>
    </row>
    <row r="23" spans="1:5" x14ac:dyDescent="0.25">
      <c r="C23" s="2">
        <f>4697</f>
        <v>4697</v>
      </c>
      <c r="D23" s="2">
        <f t="shared" si="1"/>
        <v>15506</v>
      </c>
      <c r="E23" s="2">
        <f t="shared" si="2"/>
        <v>15.142578125</v>
      </c>
    </row>
    <row r="24" spans="1:5" x14ac:dyDescent="0.25">
      <c r="C24" s="2">
        <f>4786</f>
        <v>4786</v>
      </c>
      <c r="D24" s="2">
        <f t="shared" si="1"/>
        <v>15506</v>
      </c>
      <c r="E24" s="2">
        <f t="shared" si="2"/>
        <v>15.142578125</v>
      </c>
    </row>
    <row r="25" spans="1:5" x14ac:dyDescent="0.25">
      <c r="C25" s="2">
        <f>4931</f>
        <v>4931</v>
      </c>
      <c r="D25" s="2">
        <f t="shared" si="1"/>
        <v>15506</v>
      </c>
      <c r="E25" s="2">
        <f t="shared" si="2"/>
        <v>15.142578125</v>
      </c>
    </row>
    <row r="26" spans="1:5" x14ac:dyDescent="0.25">
      <c r="C26" s="2">
        <f>5021</f>
        <v>5021</v>
      </c>
      <c r="D26" s="2">
        <f t="shared" si="1"/>
        <v>15506</v>
      </c>
      <c r="E26" s="2">
        <f t="shared" si="2"/>
        <v>15.142578125</v>
      </c>
    </row>
    <row r="27" spans="1:5" x14ac:dyDescent="0.25">
      <c r="C27" s="2">
        <f>5111</f>
        <v>5111</v>
      </c>
      <c r="D27" s="2">
        <f t="shared" si="1"/>
        <v>15506</v>
      </c>
      <c r="E27" s="2">
        <f t="shared" si="2"/>
        <v>15.142578125</v>
      </c>
    </row>
    <row r="28" spans="1:5" x14ac:dyDescent="0.25">
      <c r="C28" s="2">
        <f>5199</f>
        <v>5199</v>
      </c>
      <c r="D28" s="2">
        <f t="shared" si="1"/>
        <v>15506</v>
      </c>
      <c r="E28" s="2">
        <f t="shared" si="2"/>
        <v>15.142578125</v>
      </c>
    </row>
    <row r="29" spans="1:5" x14ac:dyDescent="0.25">
      <c r="C29" s="2">
        <f>5298</f>
        <v>5298</v>
      </c>
      <c r="D29" s="2">
        <f t="shared" si="1"/>
        <v>15506</v>
      </c>
      <c r="E29" s="2">
        <f t="shared" si="2"/>
        <v>15.142578125</v>
      </c>
    </row>
    <row r="30" spans="1:5" x14ac:dyDescent="0.25">
      <c r="C30" s="2">
        <f>5388</f>
        <v>5388</v>
      </c>
      <c r="D30" s="2">
        <f t="shared" si="1"/>
        <v>15506</v>
      </c>
      <c r="E30" s="2">
        <f t="shared" si="2"/>
        <v>15.142578125</v>
      </c>
    </row>
    <row r="31" spans="1:5" x14ac:dyDescent="0.25">
      <c r="C31" s="2">
        <f>5483</f>
        <v>5483</v>
      </c>
      <c r="D31" s="2">
        <f t="shared" si="1"/>
        <v>15506</v>
      </c>
      <c r="E31" s="2">
        <f t="shared" si="2"/>
        <v>15.142578125</v>
      </c>
    </row>
    <row r="32" spans="1:5" x14ac:dyDescent="0.25">
      <c r="C32" s="2">
        <f>5573</f>
        <v>5573</v>
      </c>
      <c r="D32" s="2">
        <f t="shared" si="1"/>
        <v>15506</v>
      </c>
      <c r="E32" s="2">
        <f t="shared" si="2"/>
        <v>15.142578125</v>
      </c>
    </row>
    <row r="33" spans="3:5" x14ac:dyDescent="0.25">
      <c r="C33" s="2">
        <f>5668</f>
        <v>5668</v>
      </c>
      <c r="D33" s="2">
        <f t="shared" si="1"/>
        <v>15506</v>
      </c>
      <c r="E33" s="2">
        <f t="shared" si="2"/>
        <v>15.142578125</v>
      </c>
    </row>
    <row r="34" spans="3:5" x14ac:dyDescent="0.25">
      <c r="C34" s="2">
        <f>5757</f>
        <v>5757</v>
      </c>
      <c r="D34" s="2">
        <f t="shared" si="1"/>
        <v>15506</v>
      </c>
      <c r="E34" s="2">
        <f t="shared" si="2"/>
        <v>15.142578125</v>
      </c>
    </row>
    <row r="35" spans="3:5" x14ac:dyDescent="0.25">
      <c r="C35" s="2">
        <f>5849</f>
        <v>5849</v>
      </c>
      <c r="D35" s="2">
        <f t="shared" si="1"/>
        <v>15506</v>
      </c>
      <c r="E35" s="2">
        <f t="shared" si="2"/>
        <v>15.142578125</v>
      </c>
    </row>
    <row r="36" spans="3:5" x14ac:dyDescent="0.25">
      <c r="C36" s="2">
        <f>5951</f>
        <v>5951</v>
      </c>
      <c r="D36" s="2">
        <f t="shared" si="1"/>
        <v>15506</v>
      </c>
      <c r="E36" s="2">
        <f t="shared" si="2"/>
        <v>15.142578125</v>
      </c>
    </row>
    <row r="37" spans="3:5" x14ac:dyDescent="0.25">
      <c r="C37" s="2">
        <f>6040</f>
        <v>6040</v>
      </c>
      <c r="D37" s="2">
        <f t="shared" si="1"/>
        <v>15506</v>
      </c>
      <c r="E37" s="2">
        <f t="shared" si="2"/>
        <v>15.142578125</v>
      </c>
    </row>
    <row r="38" spans="3:5" x14ac:dyDescent="0.25">
      <c r="C38" s="2">
        <f>6132</f>
        <v>6132</v>
      </c>
      <c r="D38" s="2">
        <f t="shared" si="1"/>
        <v>15506</v>
      </c>
      <c r="E38" s="2">
        <f t="shared" si="2"/>
        <v>15.142578125</v>
      </c>
    </row>
    <row r="39" spans="3:5" x14ac:dyDescent="0.25">
      <c r="C39" s="2">
        <f>6238</f>
        <v>6238</v>
      </c>
      <c r="D39" s="2">
        <f t="shared" si="1"/>
        <v>15506</v>
      </c>
      <c r="E39" s="2">
        <f t="shared" si="2"/>
        <v>15.142578125</v>
      </c>
    </row>
    <row r="40" spans="3:5" x14ac:dyDescent="0.25">
      <c r="C40" s="2">
        <f>6337</f>
        <v>6337</v>
      </c>
      <c r="D40" s="2">
        <f t="shared" si="1"/>
        <v>15506</v>
      </c>
      <c r="E40" s="2">
        <f t="shared" si="2"/>
        <v>15.142578125</v>
      </c>
    </row>
    <row r="41" spans="3:5" x14ac:dyDescent="0.25">
      <c r="C41" s="2">
        <f>6430</f>
        <v>6430</v>
      </c>
      <c r="D41" s="2">
        <f t="shared" si="1"/>
        <v>15506</v>
      </c>
      <c r="E41" s="2">
        <f t="shared" si="2"/>
        <v>15.142578125</v>
      </c>
    </row>
    <row r="42" spans="3:5" x14ac:dyDescent="0.25">
      <c r="C42" s="2">
        <f>6518</f>
        <v>6518</v>
      </c>
      <c r="D42" s="2">
        <f t="shared" si="1"/>
        <v>15506</v>
      </c>
      <c r="E42" s="2">
        <f t="shared" si="2"/>
        <v>15.142578125</v>
      </c>
    </row>
    <row r="43" spans="3:5" x14ac:dyDescent="0.25">
      <c r="C43" s="2">
        <f>6607</f>
        <v>6607</v>
      </c>
      <c r="D43" s="2">
        <f t="shared" si="1"/>
        <v>15506</v>
      </c>
      <c r="E43" s="2">
        <f t="shared" si="2"/>
        <v>15.142578125</v>
      </c>
    </row>
    <row r="44" spans="3:5" x14ac:dyDescent="0.25">
      <c r="C44" s="2">
        <f>6704</f>
        <v>6704</v>
      </c>
      <c r="D44" s="2">
        <f t="shared" si="1"/>
        <v>15506</v>
      </c>
      <c r="E44" s="2">
        <f t="shared" si="2"/>
        <v>15.142578125</v>
      </c>
    </row>
    <row r="45" spans="3:5" x14ac:dyDescent="0.25">
      <c r="C45" s="2">
        <f>6793</f>
        <v>6793</v>
      </c>
      <c r="D45" s="2">
        <f t="shared" si="1"/>
        <v>15506</v>
      </c>
      <c r="E45" s="2">
        <f t="shared" si="2"/>
        <v>15.142578125</v>
      </c>
    </row>
    <row r="46" spans="3:5" x14ac:dyDescent="0.25">
      <c r="C46" s="2">
        <f>6888</f>
        <v>6888</v>
      </c>
      <c r="D46" s="2">
        <f t="shared" si="1"/>
        <v>15506</v>
      </c>
      <c r="E46" s="2">
        <f t="shared" si="2"/>
        <v>15.142578125</v>
      </c>
    </row>
    <row r="47" spans="3:5" x14ac:dyDescent="0.25">
      <c r="C47" s="2">
        <f>6981</f>
        <v>6981</v>
      </c>
      <c r="D47" s="2">
        <f t="shared" si="1"/>
        <v>15506</v>
      </c>
      <c r="E47" s="2">
        <f t="shared" si="2"/>
        <v>15.142578125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2016-01-08T15:46:57Z</cp:lastPrinted>
  <dcterms:created xsi:type="dcterms:W3CDTF">2016-01-08T15:46:57Z</dcterms:created>
  <dcterms:modified xsi:type="dcterms:W3CDTF">2016-01-08T15:51:51Z</dcterms:modified>
</cp:coreProperties>
</file>