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XamarinHelloWorld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<sst xmlns="http://schemas.openxmlformats.org/spreadsheetml/2006/main" count="7" uniqueCount="7">
  <si>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</si>
  <si>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</si>
  <si>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</si>
  <si>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</si>
  <si>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236(27x)</t>
  </si>
  <si>
    <t>AVERAGE: 93(71x)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</si>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</sst>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Sheet1!$A$2:$A$28</c:f>
              <c:numCache>
                <c:formatCode>General</c:formatCode>
                <c:ptCount val="27"/>
                <c:pt idx="0">
                  <c:v>3136</c:v>
                </c:pt>
                <c:pt idx="1">
                  <c:v>3422</c:v>
                </c:pt>
                <c:pt idx="2">
                  <c:v>3673</c:v>
                </c:pt>
                <c:pt idx="3">
                  <c:v>3916</c:v>
                </c:pt>
                <c:pt idx="4">
                  <c:v>4165</c:v>
                </c:pt>
                <c:pt idx="5">
                  <c:v>4424</c:v>
                </c:pt>
                <c:pt idx="6">
                  <c:v>4673</c:v>
                </c:pt>
                <c:pt idx="7">
                  <c:v>4909</c:v>
                </c:pt>
                <c:pt idx="8">
                  <c:v>5148</c:v>
                </c:pt>
                <c:pt idx="9">
                  <c:v>5401</c:v>
                </c:pt>
                <c:pt idx="10">
                  <c:v>5648</c:v>
                </c:pt>
                <c:pt idx="11">
                  <c:v>5880</c:v>
                </c:pt>
                <c:pt idx="12">
                  <c:v>6112</c:v>
                </c:pt>
                <c:pt idx="13">
                  <c:v>6350</c:v>
                </c:pt>
                <c:pt idx="14">
                  <c:v>6609</c:v>
                </c:pt>
                <c:pt idx="15">
                  <c:v>6846</c:v>
                </c:pt>
                <c:pt idx="16">
                  <c:v>7094</c:v>
                </c:pt>
                <c:pt idx="17">
                  <c:v>7346</c:v>
                </c:pt>
                <c:pt idx="18">
                  <c:v>7600</c:v>
                </c:pt>
                <c:pt idx="19">
                  <c:v>7839</c:v>
                </c:pt>
                <c:pt idx="20">
                  <c:v>8080</c:v>
                </c:pt>
                <c:pt idx="21">
                  <c:v>8314</c:v>
                </c:pt>
                <c:pt idx="22">
                  <c:v>8561</c:v>
                </c:pt>
                <c:pt idx="23">
                  <c:v>8798</c:v>
                </c:pt>
                <c:pt idx="24">
                  <c:v>9049</c:v>
                </c:pt>
                <c:pt idx="25">
                  <c:v>9292</c:v>
                </c:pt>
                <c:pt idx="26">
                  <c:v>9529</c:v>
                </c:pt>
              </c:numCache>
            </c:num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15</c:v>
                </c:pt>
                <c:pt idx="1">
                  <c:v>16</c:v>
                </c:pt>
                <c:pt idx="2">
                  <c:v>26</c:v>
                </c:pt>
                <c:pt idx="3">
                  <c:v>25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1018240"/>
        <c:axId val="-1107988880"/>
      </c:lineChart>
      <c:catAx>
        <c:axId val="-10310182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107988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10798888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0310182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Sheet1!$C$2:$C$72</c:f>
              <c:numCache>
                <c:formatCode>General</c:formatCode>
                <c:ptCount val="71"/>
                <c:pt idx="0">
                  <c:v>3135</c:v>
                </c:pt>
                <c:pt idx="1">
                  <c:v>3243</c:v>
                </c:pt>
                <c:pt idx="2">
                  <c:v>3331</c:v>
                </c:pt>
                <c:pt idx="3">
                  <c:v>3419</c:v>
                </c:pt>
                <c:pt idx="4">
                  <c:v>3522</c:v>
                </c:pt>
                <c:pt idx="5">
                  <c:v>3605</c:v>
                </c:pt>
                <c:pt idx="6">
                  <c:v>3706</c:v>
                </c:pt>
                <c:pt idx="7">
                  <c:v>3791</c:v>
                </c:pt>
                <c:pt idx="8">
                  <c:v>3884</c:v>
                </c:pt>
                <c:pt idx="9">
                  <c:v>4016</c:v>
                </c:pt>
                <c:pt idx="10">
                  <c:v>4127</c:v>
                </c:pt>
                <c:pt idx="11">
                  <c:v>4228</c:v>
                </c:pt>
                <c:pt idx="12">
                  <c:v>4322</c:v>
                </c:pt>
                <c:pt idx="13">
                  <c:v>4422</c:v>
                </c:pt>
                <c:pt idx="14">
                  <c:v>4511</c:v>
                </c:pt>
                <c:pt idx="15">
                  <c:v>4599</c:v>
                </c:pt>
                <c:pt idx="16">
                  <c:v>4691</c:v>
                </c:pt>
                <c:pt idx="17">
                  <c:v>4779</c:v>
                </c:pt>
                <c:pt idx="18">
                  <c:v>4872</c:v>
                </c:pt>
                <c:pt idx="19">
                  <c:v>4970</c:v>
                </c:pt>
                <c:pt idx="20">
                  <c:v>5059</c:v>
                </c:pt>
                <c:pt idx="21">
                  <c:v>5150</c:v>
                </c:pt>
                <c:pt idx="22">
                  <c:v>5240</c:v>
                </c:pt>
                <c:pt idx="23">
                  <c:v>5347</c:v>
                </c:pt>
                <c:pt idx="24">
                  <c:v>5495</c:v>
                </c:pt>
                <c:pt idx="25">
                  <c:v>5582</c:v>
                </c:pt>
                <c:pt idx="26">
                  <c:v>5671</c:v>
                </c:pt>
                <c:pt idx="27">
                  <c:v>5762</c:v>
                </c:pt>
                <c:pt idx="28">
                  <c:v>5850</c:v>
                </c:pt>
                <c:pt idx="29">
                  <c:v>5943</c:v>
                </c:pt>
                <c:pt idx="30">
                  <c:v>6047</c:v>
                </c:pt>
                <c:pt idx="31">
                  <c:v>6136</c:v>
                </c:pt>
                <c:pt idx="32">
                  <c:v>6224</c:v>
                </c:pt>
                <c:pt idx="33">
                  <c:v>6315</c:v>
                </c:pt>
                <c:pt idx="34">
                  <c:v>6409</c:v>
                </c:pt>
                <c:pt idx="35">
                  <c:v>6500</c:v>
                </c:pt>
                <c:pt idx="36">
                  <c:v>6600</c:v>
                </c:pt>
                <c:pt idx="37">
                  <c:v>6694</c:v>
                </c:pt>
                <c:pt idx="38">
                  <c:v>6783</c:v>
                </c:pt>
                <c:pt idx="39">
                  <c:v>6892</c:v>
                </c:pt>
                <c:pt idx="40">
                  <c:v>6981</c:v>
                </c:pt>
                <c:pt idx="41">
                  <c:v>7085</c:v>
                </c:pt>
                <c:pt idx="42">
                  <c:v>7180</c:v>
                </c:pt>
                <c:pt idx="43">
                  <c:v>7268</c:v>
                </c:pt>
                <c:pt idx="44">
                  <c:v>7359</c:v>
                </c:pt>
                <c:pt idx="45">
                  <c:v>7450</c:v>
                </c:pt>
                <c:pt idx="46">
                  <c:v>7541</c:v>
                </c:pt>
                <c:pt idx="47">
                  <c:v>7634</c:v>
                </c:pt>
                <c:pt idx="48">
                  <c:v>7727</c:v>
                </c:pt>
                <c:pt idx="49">
                  <c:v>7816</c:v>
                </c:pt>
                <c:pt idx="50">
                  <c:v>7925</c:v>
                </c:pt>
                <c:pt idx="51">
                  <c:v>8016</c:v>
                </c:pt>
                <c:pt idx="52">
                  <c:v>8110</c:v>
                </c:pt>
                <c:pt idx="53">
                  <c:v>8207</c:v>
                </c:pt>
                <c:pt idx="54">
                  <c:v>8296</c:v>
                </c:pt>
                <c:pt idx="55">
                  <c:v>8387</c:v>
                </c:pt>
                <c:pt idx="56">
                  <c:v>8480</c:v>
                </c:pt>
                <c:pt idx="57">
                  <c:v>8568</c:v>
                </c:pt>
                <c:pt idx="58">
                  <c:v>8667</c:v>
                </c:pt>
                <c:pt idx="59">
                  <c:v>8758</c:v>
                </c:pt>
                <c:pt idx="60">
                  <c:v>8853</c:v>
                </c:pt>
                <c:pt idx="61">
                  <c:v>8943</c:v>
                </c:pt>
                <c:pt idx="62">
                  <c:v>9046</c:v>
                </c:pt>
                <c:pt idx="63">
                  <c:v>9136</c:v>
                </c:pt>
                <c:pt idx="64">
                  <c:v>9223</c:v>
                </c:pt>
                <c:pt idx="65">
                  <c:v>9319</c:v>
                </c:pt>
                <c:pt idx="66">
                  <c:v>9415</c:v>
                </c:pt>
                <c:pt idx="67">
                  <c:v>9514</c:v>
                </c:pt>
                <c:pt idx="68">
                  <c:v>9617</c:v>
                </c:pt>
                <c:pt idx="69">
                  <c:v>9717</c:v>
                </c:pt>
                <c:pt idx="70">
                  <c:v>9808</c:v>
                </c:pt>
              </c:numCache>
            </c:numRef>
          </c:cat>
          <c:val>
            <c:numRef>
              <c:f>Sheet1!$E$2:$E$72</c:f>
              <c:numCache>
                <c:formatCode>General</c:formatCode>
                <c:ptCount val="71"/>
                <c:pt idx="0">
                  <c:v>4.5185546875</c:v>
                </c:pt>
                <c:pt idx="1">
                  <c:v>5.5986328125</c:v>
                </c:pt>
                <c:pt idx="2">
                  <c:v>6.00390625</c:v>
                </c:pt>
                <c:pt idx="3">
                  <c:v>6.234375</c:v>
                </c:pt>
                <c:pt idx="4">
                  <c:v>7</c:v>
                </c:pt>
                <c:pt idx="5">
                  <c:v>7.2265625</c:v>
                </c:pt>
                <c:pt idx="6">
                  <c:v>7.37890625</c:v>
                </c:pt>
                <c:pt idx="7">
                  <c:v>7.880859375</c:v>
                </c:pt>
                <c:pt idx="8">
                  <c:v>8.037109375</c:v>
                </c:pt>
                <c:pt idx="9">
                  <c:v>11.8935546875</c:v>
                </c:pt>
                <c:pt idx="10">
                  <c:v>15.134765625</c:v>
                </c:pt>
                <c:pt idx="11">
                  <c:v>15.1796875</c:v>
                </c:pt>
                <c:pt idx="12">
                  <c:v>15.1796875</c:v>
                </c:pt>
                <c:pt idx="13">
                  <c:v>15.1796875</c:v>
                </c:pt>
                <c:pt idx="14">
                  <c:v>15.1796875</c:v>
                </c:pt>
                <c:pt idx="15">
                  <c:v>15.1796875</c:v>
                </c:pt>
                <c:pt idx="16">
                  <c:v>15.1796875</c:v>
                </c:pt>
                <c:pt idx="17">
                  <c:v>15.1796875</c:v>
                </c:pt>
                <c:pt idx="18">
                  <c:v>15.1796875</c:v>
                </c:pt>
                <c:pt idx="19">
                  <c:v>15.1796875</c:v>
                </c:pt>
                <c:pt idx="20">
                  <c:v>15.1796875</c:v>
                </c:pt>
                <c:pt idx="21">
                  <c:v>15.1796875</c:v>
                </c:pt>
                <c:pt idx="22">
                  <c:v>15.1796875</c:v>
                </c:pt>
                <c:pt idx="23">
                  <c:v>15.1796875</c:v>
                </c:pt>
                <c:pt idx="24">
                  <c:v>15.1796875</c:v>
                </c:pt>
                <c:pt idx="25">
                  <c:v>15.1796875</c:v>
                </c:pt>
                <c:pt idx="26">
                  <c:v>15.1796875</c:v>
                </c:pt>
                <c:pt idx="27">
                  <c:v>15.1796875</c:v>
                </c:pt>
                <c:pt idx="28">
                  <c:v>15.1796875</c:v>
                </c:pt>
                <c:pt idx="29">
                  <c:v>15.1796875</c:v>
                </c:pt>
                <c:pt idx="30">
                  <c:v>15.1796875</c:v>
                </c:pt>
                <c:pt idx="31">
                  <c:v>15.1796875</c:v>
                </c:pt>
                <c:pt idx="32">
                  <c:v>15.1796875</c:v>
                </c:pt>
                <c:pt idx="33">
                  <c:v>15.1796875</c:v>
                </c:pt>
                <c:pt idx="34">
                  <c:v>15.1796875</c:v>
                </c:pt>
                <c:pt idx="35">
                  <c:v>15.1796875</c:v>
                </c:pt>
                <c:pt idx="36">
                  <c:v>15.1796875</c:v>
                </c:pt>
                <c:pt idx="37">
                  <c:v>15.1796875</c:v>
                </c:pt>
                <c:pt idx="38">
                  <c:v>15.1796875</c:v>
                </c:pt>
                <c:pt idx="39">
                  <c:v>15.1796875</c:v>
                </c:pt>
                <c:pt idx="40">
                  <c:v>15.1796875</c:v>
                </c:pt>
                <c:pt idx="41">
                  <c:v>15.1796875</c:v>
                </c:pt>
                <c:pt idx="42">
                  <c:v>15.1796875</c:v>
                </c:pt>
                <c:pt idx="43">
                  <c:v>15.1796875</c:v>
                </c:pt>
                <c:pt idx="44">
                  <c:v>15.1796875</c:v>
                </c:pt>
                <c:pt idx="45">
                  <c:v>15.1796875</c:v>
                </c:pt>
                <c:pt idx="46">
                  <c:v>15.1796875</c:v>
                </c:pt>
                <c:pt idx="47">
                  <c:v>15.1796875</c:v>
                </c:pt>
                <c:pt idx="48">
                  <c:v>15.1796875</c:v>
                </c:pt>
                <c:pt idx="49">
                  <c:v>15.1796875</c:v>
                </c:pt>
                <c:pt idx="50">
                  <c:v>15.1796875</c:v>
                </c:pt>
                <c:pt idx="51">
                  <c:v>15.1796875</c:v>
                </c:pt>
                <c:pt idx="52">
                  <c:v>15.1796875</c:v>
                </c:pt>
                <c:pt idx="53">
                  <c:v>15.1796875</c:v>
                </c:pt>
                <c:pt idx="54">
                  <c:v>15.1796875</c:v>
                </c:pt>
                <c:pt idx="55">
                  <c:v>15.1796875</c:v>
                </c:pt>
                <c:pt idx="56">
                  <c:v>15.1796875</c:v>
                </c:pt>
                <c:pt idx="57">
                  <c:v>15.1796875</c:v>
                </c:pt>
                <c:pt idx="58">
                  <c:v>15.1796875</c:v>
                </c:pt>
                <c:pt idx="59">
                  <c:v>15.1796875</c:v>
                </c:pt>
                <c:pt idx="60">
                  <c:v>15.1796875</c:v>
                </c:pt>
                <c:pt idx="61">
                  <c:v>15.1796875</c:v>
                </c:pt>
                <c:pt idx="62">
                  <c:v>15.1796875</c:v>
                </c:pt>
                <c:pt idx="63">
                  <c:v>15.1796875</c:v>
                </c:pt>
                <c:pt idx="64">
                  <c:v>15.1796875</c:v>
                </c:pt>
                <c:pt idx="65">
                  <c:v>15.1796875</c:v>
                </c:pt>
                <c:pt idx="66">
                  <c:v>15.1796875</c:v>
                </c:pt>
                <c:pt idx="67">
                  <c:v>15.1796875</c:v>
                </c:pt>
                <c:pt idx="68">
                  <c:v>15.1796875</c:v>
                </c:pt>
                <c:pt idx="69">
                  <c:v>15.1796875</c:v>
                </c:pt>
                <c:pt idx="70">
                  <c:v>15.1796875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71189536"/>
        <c:axId val="-871175936"/>
      </c:lineChart>
      <c:catAx>
        <c:axId val="-87118953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871175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87117593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87118953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2"/>
  <sheetViews>
    <sheetView tabSelected="1" topLeftCell="A2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8" x14ac:dyDescent="0.25">
      <c r="A2" s="1">
        <f>3136</f>
        <v>3136</v>
      </c>
      <c r="B2" s="1">
        <f>15</f>
        <v>15</v>
      </c>
      <c r="C2" s="1">
        <f>3135</f>
        <v>3135</v>
      </c>
      <c r="D2" s="1">
        <f>4627</f>
        <v>4627</v>
      </c>
      <c r="E2" s="1">
        <f>4.5185546875</f>
        <v>4.5185546875</v>
      </c>
      <c r="G2" s="1">
        <f>236</f>
        <v>236</v>
      </c>
    </row>
    <row r="3" spans="1:8" x14ac:dyDescent="0.25">
      <c r="A3" s="1">
        <f>3422</f>
        <v>3422</v>
      </c>
      <c r="B3" s="1">
        <f>16</f>
        <v>16</v>
      </c>
      <c r="C3" s="1">
        <f>3243</f>
        <v>3243</v>
      </c>
      <c r="D3" s="1">
        <f>5733</f>
        <v>5733</v>
      </c>
      <c r="E3" s="1">
        <f>5.5986328125</f>
        <v>5.5986328125</v>
      </c>
    </row>
    <row r="4" spans="1:8" x14ac:dyDescent="0.25">
      <c r="A4" s="1">
        <f>3673</f>
        <v>3673</v>
      </c>
      <c r="B4" s="1">
        <f>26</f>
        <v>26</v>
      </c>
      <c r="C4" s="1">
        <f>3331</f>
        <v>3331</v>
      </c>
      <c r="D4" s="1">
        <f>6148</f>
        <v>6148</v>
      </c>
      <c r="E4" s="1">
        <f>6.00390625</f>
        <v>6.00390625</v>
      </c>
      <c r="G4" s="1" t="s">
        <v>5</v>
      </c>
    </row>
    <row r="5" spans="1:8" x14ac:dyDescent="0.25">
      <c r="A5" s="1">
        <f>3916</f>
        <v>3916</v>
      </c>
      <c r="B5" s="1">
        <f>25</f>
        <v>25</v>
      </c>
      <c r="C5" s="1">
        <f>3419</f>
        <v>3419</v>
      </c>
      <c r="D5" s="1">
        <f>6384</f>
        <v>6384</v>
      </c>
      <c r="E5" s="1">
        <f>6.234375</f>
        <v>6.234375</v>
      </c>
      <c r="G5" s="1">
        <f>93</f>
        <v>93</v>
      </c>
    </row>
    <row r="6" spans="1:8" x14ac:dyDescent="0.25">
      <c r="A6" s="1">
        <f>4165</f>
        <v>4165</v>
      </c>
      <c r="B6" s="1">
        <f>9</f>
        <v>9</v>
      </c>
      <c r="C6" s="1">
        <f>3522</f>
        <v>3522</v>
      </c>
      <c r="D6" s="1">
        <f>7168</f>
        <v>7168</v>
      </c>
      <c r="E6" s="1">
        <f>7</f>
        <v>7</v>
      </c>
    </row>
    <row r="7" spans="1:8" x14ac:dyDescent="0.25">
      <c r="A7" s="1">
        <f>4424</f>
        <v>4424</v>
      </c>
      <c r="B7" s="1">
        <f t="shared" ref="B7:B28" si="0">0</f>
        <v>0</v>
      </c>
      <c r="C7" s="1">
        <f>3605</f>
        <v>3605</v>
      </c>
      <c r="D7" s="1">
        <f>7400</f>
        <v>7400</v>
      </c>
      <c r="E7" s="1">
        <f>7.2265625</f>
        <v>7.2265625</v>
      </c>
    </row>
    <row r="8" spans="1:8" x14ac:dyDescent="0.25">
      <c r="A8" s="1">
        <f>4673</f>
        <v>4673</v>
      </c>
      <c r="B8" s="1">
        <f t="shared" si="0"/>
        <v>0</v>
      </c>
      <c r="C8" s="1">
        <f>3706</f>
        <v>3706</v>
      </c>
      <c r="D8" s="1">
        <f>7556</f>
        <v>7556</v>
      </c>
      <c r="E8" s="1">
        <f>7.37890625</f>
        <v>7.37890625</v>
      </c>
    </row>
    <row r="9" spans="1:8" x14ac:dyDescent="0.25">
      <c r="A9" s="1">
        <f>4909</f>
        <v>4909</v>
      </c>
      <c r="B9" s="1">
        <f t="shared" si="0"/>
        <v>0</v>
      </c>
      <c r="C9" s="1">
        <f>3791</f>
        <v>3791</v>
      </c>
      <c r="D9" s="1">
        <f>8070</f>
        <v>8070</v>
      </c>
      <c r="E9" s="1">
        <f>7.880859375</f>
        <v>7.880859375</v>
      </c>
      <c r="H9" t="s">
        <v>6</v>
      </c>
    </row>
    <row r="10" spans="1:8" x14ac:dyDescent="0.25">
      <c r="A10" s="1">
        <f>5148</f>
        <v>5148</v>
      </c>
      <c r="B10" s="1">
        <f t="shared" si="0"/>
        <v>0</v>
      </c>
      <c r="C10" s="1">
        <f>3884</f>
        <v>3884</v>
      </c>
      <c r="D10" s="1">
        <f>8230</f>
        <v>8230</v>
      </c>
      <c r="E10" s="1">
        <f>8.037109375</f>
        <v>8.037109375</v>
      </c>
      <c r="H10">
        <f>MAX(E2:E1048576)</f>
        <v>15.1796875</v>
      </c>
    </row>
    <row r="11" spans="1:8" x14ac:dyDescent="0.25">
      <c r="A11" s="1">
        <f>5401</f>
        <v>5401</v>
      </c>
      <c r="B11" s="1">
        <f t="shared" si="0"/>
        <v>0</v>
      </c>
      <c r="C11" s="1">
        <f>4016</f>
        <v>4016</v>
      </c>
      <c r="D11" s="1">
        <f>12179</f>
        <v>12179</v>
      </c>
      <c r="E11" s="1">
        <f>11.8935546875</f>
        <v>11.8935546875</v>
      </c>
    </row>
    <row r="12" spans="1:8" x14ac:dyDescent="0.25">
      <c r="A12" s="1">
        <f>5648</f>
        <v>5648</v>
      </c>
      <c r="B12" s="1">
        <f t="shared" si="0"/>
        <v>0</v>
      </c>
      <c r="C12" s="1">
        <f>4127</f>
        <v>4127</v>
      </c>
      <c r="D12" s="1">
        <f>15498</f>
        <v>15498</v>
      </c>
      <c r="E12" s="1">
        <f>15.134765625</f>
        <v>15.134765625</v>
      </c>
    </row>
    <row r="13" spans="1:8" x14ac:dyDescent="0.25">
      <c r="A13" s="1">
        <f>5880</f>
        <v>5880</v>
      </c>
      <c r="B13" s="1">
        <f t="shared" si="0"/>
        <v>0</v>
      </c>
      <c r="C13" s="1">
        <f>4228</f>
        <v>4228</v>
      </c>
      <c r="D13" s="1">
        <f t="shared" ref="D13:D72" si="1">15544</f>
        <v>15544</v>
      </c>
      <c r="E13" s="1">
        <f t="shared" ref="E13:E72" si="2">15.1796875</f>
        <v>15.1796875</v>
      </c>
    </row>
    <row r="14" spans="1:8" x14ac:dyDescent="0.25">
      <c r="A14" s="1">
        <f>6112</f>
        <v>6112</v>
      </c>
      <c r="B14" s="1">
        <f t="shared" si="0"/>
        <v>0</v>
      </c>
      <c r="C14" s="1">
        <f>4322</f>
        <v>4322</v>
      </c>
      <c r="D14" s="1">
        <f t="shared" si="1"/>
        <v>15544</v>
      </c>
      <c r="E14" s="1">
        <f t="shared" si="2"/>
        <v>15.1796875</v>
      </c>
    </row>
    <row r="15" spans="1:8" x14ac:dyDescent="0.25">
      <c r="A15" s="1">
        <f>6350</f>
        <v>6350</v>
      </c>
      <c r="B15" s="1">
        <f t="shared" si="0"/>
        <v>0</v>
      </c>
      <c r="C15" s="1">
        <f>4422</f>
        <v>4422</v>
      </c>
      <c r="D15" s="1">
        <f t="shared" si="1"/>
        <v>15544</v>
      </c>
      <c r="E15" s="1">
        <f t="shared" si="2"/>
        <v>15.1796875</v>
      </c>
    </row>
    <row r="16" spans="1:8" x14ac:dyDescent="0.25">
      <c r="A16" s="1">
        <f>6609</f>
        <v>6609</v>
      </c>
      <c r="B16" s="1">
        <f t="shared" si="0"/>
        <v>0</v>
      </c>
      <c r="C16" s="1">
        <f>4511</f>
        <v>4511</v>
      </c>
      <c r="D16" s="1">
        <f t="shared" si="1"/>
        <v>15544</v>
      </c>
      <c r="E16" s="1">
        <f t="shared" si="2"/>
        <v>15.1796875</v>
      </c>
    </row>
    <row r="17" spans="1:5" x14ac:dyDescent="0.25">
      <c r="A17" s="1">
        <f>6846</f>
        <v>6846</v>
      </c>
      <c r="B17" s="1">
        <f t="shared" si="0"/>
        <v>0</v>
      </c>
      <c r="C17" s="1">
        <f>4599</f>
        <v>4599</v>
      </c>
      <c r="D17" s="1">
        <f t="shared" si="1"/>
        <v>15544</v>
      </c>
      <c r="E17" s="1">
        <f t="shared" si="2"/>
        <v>15.1796875</v>
      </c>
    </row>
    <row r="18" spans="1:5" x14ac:dyDescent="0.25">
      <c r="A18" s="1">
        <f>7094</f>
        <v>7094</v>
      </c>
      <c r="B18" s="1">
        <f t="shared" si="0"/>
        <v>0</v>
      </c>
      <c r="C18" s="1">
        <f>4691</f>
        <v>4691</v>
      </c>
      <c r="D18" s="1">
        <f t="shared" si="1"/>
        <v>15544</v>
      </c>
      <c r="E18" s="1">
        <f t="shared" si="2"/>
        <v>15.1796875</v>
      </c>
    </row>
    <row r="19" spans="1:5" x14ac:dyDescent="0.25">
      <c r="A19" s="1">
        <f>7346</f>
        <v>7346</v>
      </c>
      <c r="B19" s="1">
        <f t="shared" si="0"/>
        <v>0</v>
      </c>
      <c r="C19" s="1">
        <f>4779</f>
        <v>4779</v>
      </c>
      <c r="D19" s="1">
        <f t="shared" si="1"/>
        <v>15544</v>
      </c>
      <c r="E19" s="1">
        <f t="shared" si="2"/>
        <v>15.1796875</v>
      </c>
    </row>
    <row r="20" spans="1:5" x14ac:dyDescent="0.25">
      <c r="A20" s="1">
        <f>7600</f>
        <v>7600</v>
      </c>
      <c r="B20" s="1">
        <f t="shared" si="0"/>
        <v>0</v>
      </c>
      <c r="C20" s="1">
        <f>4872</f>
        <v>4872</v>
      </c>
      <c r="D20" s="1">
        <f t="shared" si="1"/>
        <v>15544</v>
      </c>
      <c r="E20" s="1">
        <f t="shared" si="2"/>
        <v>15.1796875</v>
      </c>
    </row>
    <row r="21" spans="1:5" x14ac:dyDescent="0.25">
      <c r="A21" s="1">
        <f>7839</f>
        <v>7839</v>
      </c>
      <c r="B21" s="1">
        <f t="shared" si="0"/>
        <v>0</v>
      </c>
      <c r="C21" s="1">
        <f>4970</f>
        <v>4970</v>
      </c>
      <c r="D21" s="1">
        <f t="shared" si="1"/>
        <v>15544</v>
      </c>
      <c r="E21" s="1">
        <f t="shared" si="2"/>
        <v>15.1796875</v>
      </c>
    </row>
    <row r="22" spans="1:5" x14ac:dyDescent="0.25">
      <c r="A22" s="1">
        <f>8080</f>
        <v>8080</v>
      </c>
      <c r="B22" s="1">
        <f t="shared" si="0"/>
        <v>0</v>
      </c>
      <c r="C22" s="1">
        <f>5059</f>
        <v>5059</v>
      </c>
      <c r="D22" s="1">
        <f t="shared" si="1"/>
        <v>15544</v>
      </c>
      <c r="E22" s="1">
        <f t="shared" si="2"/>
        <v>15.1796875</v>
      </c>
    </row>
    <row r="23" spans="1:5" x14ac:dyDescent="0.25">
      <c r="A23" s="1">
        <f>8314</f>
        <v>8314</v>
      </c>
      <c r="B23" s="1">
        <f t="shared" si="0"/>
        <v>0</v>
      </c>
      <c r="C23" s="1">
        <f>5150</f>
        <v>5150</v>
      </c>
      <c r="D23" s="1">
        <f t="shared" si="1"/>
        <v>15544</v>
      </c>
      <c r="E23" s="1">
        <f t="shared" si="2"/>
        <v>15.1796875</v>
      </c>
    </row>
    <row r="24" spans="1:5" x14ac:dyDescent="0.25">
      <c r="A24" s="1">
        <f>8561</f>
        <v>8561</v>
      </c>
      <c r="B24" s="1">
        <f t="shared" si="0"/>
        <v>0</v>
      </c>
      <c r="C24" s="1">
        <f>5240</f>
        <v>5240</v>
      </c>
      <c r="D24" s="1">
        <f t="shared" si="1"/>
        <v>15544</v>
      </c>
      <c r="E24" s="1">
        <f t="shared" si="2"/>
        <v>15.1796875</v>
      </c>
    </row>
    <row r="25" spans="1:5" x14ac:dyDescent="0.25">
      <c r="A25" s="1">
        <f>8798</f>
        <v>8798</v>
      </c>
      <c r="B25" s="1">
        <f t="shared" si="0"/>
        <v>0</v>
      </c>
      <c r="C25" s="1">
        <f>5347</f>
        <v>5347</v>
      </c>
      <c r="D25" s="1">
        <f t="shared" si="1"/>
        <v>15544</v>
      </c>
      <c r="E25" s="1">
        <f t="shared" si="2"/>
        <v>15.1796875</v>
      </c>
    </row>
    <row r="26" spans="1:5" x14ac:dyDescent="0.25">
      <c r="A26" s="1">
        <f>9049</f>
        <v>9049</v>
      </c>
      <c r="B26" s="1">
        <f t="shared" si="0"/>
        <v>0</v>
      </c>
      <c r="C26" s="1">
        <f>5495</f>
        <v>5495</v>
      </c>
      <c r="D26" s="1">
        <f t="shared" si="1"/>
        <v>15544</v>
      </c>
      <c r="E26" s="1">
        <f t="shared" si="2"/>
        <v>15.1796875</v>
      </c>
    </row>
    <row r="27" spans="1:5" x14ac:dyDescent="0.25">
      <c r="A27" s="1">
        <f>9292</f>
        <v>9292</v>
      </c>
      <c r="B27" s="1">
        <f t="shared" si="0"/>
        <v>0</v>
      </c>
      <c r="C27" s="1">
        <f>5582</f>
        <v>5582</v>
      </c>
      <c r="D27" s="1">
        <f t="shared" si="1"/>
        <v>15544</v>
      </c>
      <c r="E27" s="1">
        <f t="shared" si="2"/>
        <v>15.1796875</v>
      </c>
    </row>
    <row r="28" spans="1:5" x14ac:dyDescent="0.25">
      <c r="A28" s="1">
        <f>9529</f>
        <v>9529</v>
      </c>
      <c r="B28" s="1">
        <f t="shared" si="0"/>
        <v>0</v>
      </c>
      <c r="C28" s="1">
        <f>5671</f>
        <v>5671</v>
      </c>
      <c r="D28" s="1">
        <f t="shared" si="1"/>
        <v>15544</v>
      </c>
      <c r="E28" s="1">
        <f t="shared" si="2"/>
        <v>15.1796875</v>
      </c>
    </row>
    <row r="29" spans="1:5" x14ac:dyDescent="0.25">
      <c r="C29" s="1">
        <f>5762</f>
        <v>5762</v>
      </c>
      <c r="D29" s="1">
        <f t="shared" si="1"/>
        <v>15544</v>
      </c>
      <c r="E29" s="1">
        <f t="shared" si="2"/>
        <v>15.1796875</v>
      </c>
    </row>
    <row r="30" spans="1:5" x14ac:dyDescent="0.25">
      <c r="C30" s="1">
        <f>5850</f>
        <v>5850</v>
      </c>
      <c r="D30" s="1">
        <f t="shared" si="1"/>
        <v>15544</v>
      </c>
      <c r="E30" s="1">
        <f t="shared" si="2"/>
        <v>15.1796875</v>
      </c>
    </row>
    <row r="31" spans="1:5" x14ac:dyDescent="0.25">
      <c r="C31" s="1">
        <f>5943</f>
        <v>5943</v>
      </c>
      <c r="D31" s="1">
        <f t="shared" si="1"/>
        <v>15544</v>
      </c>
      <c r="E31" s="1">
        <f t="shared" si="2"/>
        <v>15.1796875</v>
      </c>
    </row>
    <row r="32" spans="1:5" x14ac:dyDescent="0.25">
      <c r="C32" s="1">
        <f>6047</f>
        <v>6047</v>
      </c>
      <c r="D32" s="1">
        <f t="shared" si="1"/>
        <v>15544</v>
      </c>
      <c r="E32" s="1">
        <f t="shared" si="2"/>
        <v>15.1796875</v>
      </c>
    </row>
    <row r="33" spans="3:5" x14ac:dyDescent="0.25">
      <c r="C33" s="1">
        <f>6136</f>
        <v>6136</v>
      </c>
      <c r="D33" s="1">
        <f t="shared" si="1"/>
        <v>15544</v>
      </c>
      <c r="E33" s="1">
        <f t="shared" si="2"/>
        <v>15.1796875</v>
      </c>
    </row>
    <row r="34" spans="3:5" x14ac:dyDescent="0.25">
      <c r="C34" s="1">
        <f>6224</f>
        <v>6224</v>
      </c>
      <c r="D34" s="1">
        <f t="shared" si="1"/>
        <v>15544</v>
      </c>
      <c r="E34" s="1">
        <f t="shared" si="2"/>
        <v>15.1796875</v>
      </c>
    </row>
    <row r="35" spans="3:5" x14ac:dyDescent="0.25">
      <c r="C35" s="1">
        <f>6315</f>
        <v>6315</v>
      </c>
      <c r="D35" s="1">
        <f t="shared" si="1"/>
        <v>15544</v>
      </c>
      <c r="E35" s="1">
        <f t="shared" si="2"/>
        <v>15.1796875</v>
      </c>
    </row>
    <row r="36" spans="3:5" x14ac:dyDescent="0.25">
      <c r="C36" s="1">
        <f>6409</f>
        <v>6409</v>
      </c>
      <c r="D36" s="1">
        <f t="shared" si="1"/>
        <v>15544</v>
      </c>
      <c r="E36" s="1">
        <f t="shared" si="2"/>
        <v>15.1796875</v>
      </c>
    </row>
    <row r="37" spans="3:5" x14ac:dyDescent="0.25">
      <c r="C37" s="1">
        <f>6500</f>
        <v>6500</v>
      </c>
      <c r="D37" s="1">
        <f t="shared" si="1"/>
        <v>15544</v>
      </c>
      <c r="E37" s="1">
        <f t="shared" si="2"/>
        <v>15.1796875</v>
      </c>
    </row>
    <row r="38" spans="3:5" x14ac:dyDescent="0.25">
      <c r="C38" s="1">
        <f>6600</f>
        <v>6600</v>
      </c>
      <c r="D38" s="1">
        <f t="shared" si="1"/>
        <v>15544</v>
      </c>
      <c r="E38" s="1">
        <f t="shared" si="2"/>
        <v>15.1796875</v>
      </c>
    </row>
    <row r="39" spans="3:5" x14ac:dyDescent="0.25">
      <c r="C39" s="1">
        <f>6694</f>
        <v>6694</v>
      </c>
      <c r="D39" s="1">
        <f t="shared" si="1"/>
        <v>15544</v>
      </c>
      <c r="E39" s="1">
        <f t="shared" si="2"/>
        <v>15.1796875</v>
      </c>
    </row>
    <row r="40" spans="3:5" x14ac:dyDescent="0.25">
      <c r="C40" s="1">
        <f>6783</f>
        <v>6783</v>
      </c>
      <c r="D40" s="1">
        <f t="shared" si="1"/>
        <v>15544</v>
      </c>
      <c r="E40" s="1">
        <f t="shared" si="2"/>
        <v>15.1796875</v>
      </c>
    </row>
    <row r="41" spans="3:5" x14ac:dyDescent="0.25">
      <c r="C41" s="1">
        <f>6892</f>
        <v>6892</v>
      </c>
      <c r="D41" s="1">
        <f t="shared" si="1"/>
        <v>15544</v>
      </c>
      <c r="E41" s="1">
        <f t="shared" si="2"/>
        <v>15.1796875</v>
      </c>
    </row>
    <row r="42" spans="3:5" x14ac:dyDescent="0.25">
      <c r="C42" s="1">
        <f>6981</f>
        <v>6981</v>
      </c>
      <c r="D42" s="1">
        <f t="shared" si="1"/>
        <v>15544</v>
      </c>
      <c r="E42" s="1">
        <f t="shared" si="2"/>
        <v>15.1796875</v>
      </c>
    </row>
    <row r="43" spans="3:5" x14ac:dyDescent="0.25">
      <c r="C43" s="1">
        <f>7085</f>
        <v>7085</v>
      </c>
      <c r="D43" s="1">
        <f t="shared" si="1"/>
        <v>15544</v>
      </c>
      <c r="E43" s="1">
        <f t="shared" si="2"/>
        <v>15.1796875</v>
      </c>
    </row>
    <row r="44" spans="3:5" x14ac:dyDescent="0.25">
      <c r="C44" s="1">
        <f>7180</f>
        <v>7180</v>
      </c>
      <c r="D44" s="1">
        <f t="shared" si="1"/>
        <v>15544</v>
      </c>
      <c r="E44" s="1">
        <f t="shared" si="2"/>
        <v>15.1796875</v>
      </c>
    </row>
    <row r="45" spans="3:5" x14ac:dyDescent="0.25">
      <c r="C45" s="1">
        <f>7268</f>
        <v>7268</v>
      </c>
      <c r="D45" s="1">
        <f t="shared" si="1"/>
        <v>15544</v>
      </c>
      <c r="E45" s="1">
        <f t="shared" si="2"/>
        <v>15.1796875</v>
      </c>
    </row>
    <row r="46" spans="3:5" x14ac:dyDescent="0.25">
      <c r="C46" s="1">
        <f>7359</f>
        <v>7359</v>
      </c>
      <c r="D46" s="1">
        <f t="shared" si="1"/>
        <v>15544</v>
      </c>
      <c r="E46" s="1">
        <f t="shared" si="2"/>
        <v>15.1796875</v>
      </c>
    </row>
    <row r="47" spans="3:5" x14ac:dyDescent="0.25">
      <c r="C47" s="1">
        <f>7450</f>
        <v>7450</v>
      </c>
      <c r="D47" s="1">
        <f t="shared" si="1"/>
        <v>15544</v>
      </c>
      <c r="E47" s="1">
        <f t="shared" si="2"/>
        <v>15.1796875</v>
      </c>
    </row>
    <row r="48" spans="3:5" x14ac:dyDescent="0.25">
      <c r="C48" s="1">
        <f>7541</f>
        <v>7541</v>
      </c>
      <c r="D48" s="1">
        <f t="shared" si="1"/>
        <v>15544</v>
      </c>
      <c r="E48" s="1">
        <f t="shared" si="2"/>
        <v>15.1796875</v>
      </c>
    </row>
    <row r="49" spans="3:5" x14ac:dyDescent="0.25">
      <c r="C49" s="1">
        <f>7634</f>
        <v>7634</v>
      </c>
      <c r="D49" s="1">
        <f t="shared" si="1"/>
        <v>15544</v>
      </c>
      <c r="E49" s="1">
        <f t="shared" si="2"/>
        <v>15.1796875</v>
      </c>
    </row>
    <row r="50" spans="3:5" x14ac:dyDescent="0.25">
      <c r="C50" s="1">
        <f>7727</f>
        <v>7727</v>
      </c>
      <c r="D50" s="1">
        <f t="shared" si="1"/>
        <v>15544</v>
      </c>
      <c r="E50" s="1">
        <f t="shared" si="2"/>
        <v>15.1796875</v>
      </c>
    </row>
    <row r="51" spans="3:5" x14ac:dyDescent="0.25">
      <c r="C51" s="1">
        <f>7816</f>
        <v>7816</v>
      </c>
      <c r="D51" s="1">
        <f t="shared" si="1"/>
        <v>15544</v>
      </c>
      <c r="E51" s="1">
        <f t="shared" si="2"/>
        <v>15.1796875</v>
      </c>
    </row>
    <row r="52" spans="3:5" x14ac:dyDescent="0.25">
      <c r="C52" s="1">
        <f>7925</f>
        <v>7925</v>
      </c>
      <c r="D52" s="1">
        <f t="shared" si="1"/>
        <v>15544</v>
      </c>
      <c r="E52" s="1">
        <f t="shared" si="2"/>
        <v>15.1796875</v>
      </c>
    </row>
    <row r="53" spans="3:5" x14ac:dyDescent="0.25">
      <c r="C53" s="1">
        <f>8016</f>
        <v>8016</v>
      </c>
      <c r="D53" s="1">
        <f t="shared" si="1"/>
        <v>15544</v>
      </c>
      <c r="E53" s="1">
        <f t="shared" si="2"/>
        <v>15.1796875</v>
      </c>
    </row>
    <row r="54" spans="3:5" x14ac:dyDescent="0.25">
      <c r="C54" s="1">
        <f>8110</f>
        <v>8110</v>
      </c>
      <c r="D54" s="1">
        <f t="shared" si="1"/>
        <v>15544</v>
      </c>
      <c r="E54" s="1">
        <f t="shared" si="2"/>
        <v>15.1796875</v>
      </c>
    </row>
    <row r="55" spans="3:5" x14ac:dyDescent="0.25">
      <c r="C55" s="1">
        <f>8207</f>
        <v>8207</v>
      </c>
      <c r="D55" s="1">
        <f t="shared" si="1"/>
        <v>15544</v>
      </c>
      <c r="E55" s="1">
        <f t="shared" si="2"/>
        <v>15.1796875</v>
      </c>
    </row>
    <row r="56" spans="3:5" x14ac:dyDescent="0.25">
      <c r="C56" s="1">
        <f>8296</f>
        <v>8296</v>
      </c>
      <c r="D56" s="1">
        <f t="shared" si="1"/>
        <v>15544</v>
      </c>
      <c r="E56" s="1">
        <f t="shared" si="2"/>
        <v>15.1796875</v>
      </c>
    </row>
    <row r="57" spans="3:5" x14ac:dyDescent="0.25">
      <c r="C57" s="1">
        <f>8387</f>
        <v>8387</v>
      </c>
      <c r="D57" s="1">
        <f t="shared" si="1"/>
        <v>15544</v>
      </c>
      <c r="E57" s="1">
        <f t="shared" si="2"/>
        <v>15.1796875</v>
      </c>
    </row>
    <row r="58" spans="3:5" x14ac:dyDescent="0.25">
      <c r="C58" s="1">
        <f>8480</f>
        <v>8480</v>
      </c>
      <c r="D58" s="1">
        <f t="shared" si="1"/>
        <v>15544</v>
      </c>
      <c r="E58" s="1">
        <f t="shared" si="2"/>
        <v>15.1796875</v>
      </c>
    </row>
    <row r="59" spans="3:5" x14ac:dyDescent="0.25">
      <c r="C59" s="1">
        <f>8568</f>
        <v>8568</v>
      </c>
      <c r="D59" s="1">
        <f t="shared" si="1"/>
        <v>15544</v>
      </c>
      <c r="E59" s="1">
        <f t="shared" si="2"/>
        <v>15.1796875</v>
      </c>
    </row>
    <row r="60" spans="3:5" x14ac:dyDescent="0.25">
      <c r="C60" s="1">
        <f>8667</f>
        <v>8667</v>
      </c>
      <c r="D60" s="1">
        <f t="shared" si="1"/>
        <v>15544</v>
      </c>
      <c r="E60" s="1">
        <f t="shared" si="2"/>
        <v>15.1796875</v>
      </c>
    </row>
    <row r="61" spans="3:5" x14ac:dyDescent="0.25">
      <c r="C61" s="1">
        <f>8758</f>
        <v>8758</v>
      </c>
      <c r="D61" s="1">
        <f t="shared" si="1"/>
        <v>15544</v>
      </c>
      <c r="E61" s="1">
        <f t="shared" si="2"/>
        <v>15.1796875</v>
      </c>
    </row>
    <row r="62" spans="3:5" x14ac:dyDescent="0.25">
      <c r="C62" s="1">
        <f>8853</f>
        <v>8853</v>
      </c>
      <c r="D62" s="1">
        <f t="shared" si="1"/>
        <v>15544</v>
      </c>
      <c r="E62" s="1">
        <f t="shared" si="2"/>
        <v>15.1796875</v>
      </c>
    </row>
    <row r="63" spans="3:5" x14ac:dyDescent="0.25">
      <c r="C63" s="1">
        <f>8943</f>
        <v>8943</v>
      </c>
      <c r="D63" s="1">
        <f t="shared" si="1"/>
        <v>15544</v>
      </c>
      <c r="E63" s="1">
        <f t="shared" si="2"/>
        <v>15.1796875</v>
      </c>
    </row>
    <row r="64" spans="3:5" x14ac:dyDescent="0.25">
      <c r="C64" s="1">
        <f>9046</f>
        <v>9046</v>
      </c>
      <c r="D64" s="1">
        <f t="shared" si="1"/>
        <v>15544</v>
      </c>
      <c r="E64" s="1">
        <f t="shared" si="2"/>
        <v>15.1796875</v>
      </c>
    </row>
    <row r="65" spans="3:5" x14ac:dyDescent="0.25">
      <c r="C65" s="1">
        <f>9136</f>
        <v>9136</v>
      </c>
      <c r="D65" s="1">
        <f t="shared" si="1"/>
        <v>15544</v>
      </c>
      <c r="E65" s="1">
        <f t="shared" si="2"/>
        <v>15.1796875</v>
      </c>
    </row>
    <row r="66" spans="3:5" x14ac:dyDescent="0.25">
      <c r="C66" s="1">
        <f>9223</f>
        <v>9223</v>
      </c>
      <c r="D66" s="1">
        <f t="shared" si="1"/>
        <v>15544</v>
      </c>
      <c r="E66" s="1">
        <f t="shared" si="2"/>
        <v>15.1796875</v>
      </c>
    </row>
    <row r="67" spans="3:5" x14ac:dyDescent="0.25">
      <c r="C67" s="1">
        <f>9319</f>
        <v>9319</v>
      </c>
      <c r="D67" s="1">
        <f t="shared" si="1"/>
        <v>15544</v>
      </c>
      <c r="E67" s="1">
        <f t="shared" si="2"/>
        <v>15.1796875</v>
      </c>
    </row>
    <row r="68" spans="3:5" x14ac:dyDescent="0.25">
      <c r="C68" s="1">
        <f>9415</f>
        <v>9415</v>
      </c>
      <c r="D68" s="1">
        <f t="shared" si="1"/>
        <v>15544</v>
      </c>
      <c r="E68" s="1">
        <f t="shared" si="2"/>
        <v>15.1796875</v>
      </c>
    </row>
    <row r="69" spans="3:5" x14ac:dyDescent="0.25">
      <c r="C69" s="1">
        <f>9514</f>
        <v>9514</v>
      </c>
      <c r="D69" s="1">
        <f t="shared" si="1"/>
        <v>15544</v>
      </c>
      <c r="E69" s="1">
        <f t="shared" si="2"/>
        <v>15.1796875</v>
      </c>
    </row>
    <row r="70" spans="3:5" x14ac:dyDescent="0.25">
      <c r="C70" s="1">
        <f>9617</f>
        <v>9617</v>
      </c>
      <c r="D70" s="1">
        <f t="shared" si="1"/>
        <v>15544</v>
      </c>
      <c r="E70" s="1">
        <f t="shared" si="2"/>
        <v>15.1796875</v>
      </c>
    </row>
    <row r="71" spans="3:5" x14ac:dyDescent="0.25">
      <c r="C71" s="1">
        <f>9717</f>
        <v>9717</v>
      </c>
      <c r="D71" s="1">
        <f t="shared" si="1"/>
        <v>15544</v>
      </c>
      <c r="E71" s="1">
        <f t="shared" si="2"/>
        <v>15.1796875</v>
      </c>
    </row>
    <row r="72" spans="3:5" x14ac:dyDescent="0.25">
      <c r="C72" s="1">
        <f>9808</f>
        <v>9808</v>
      </c>
      <c r="D72" s="1">
        <f t="shared" si="1"/>
        <v>15544</v>
      </c>
      <c r="E72" s="1">
        <f t="shared" si="2"/>
        <v>15.1796875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2016-01-08T15:46:57Z</cp:lastPrinted>
  <dcterms:created xsi:type="dcterms:W3CDTF">2016-01-08T15:46:57Z</dcterms:created>
  <dcterms:modified xsi:type="dcterms:W3CDTF">2016-01-08T15:51:52Z</dcterms:modified>
</cp:coreProperties>
</file>