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3040" windowHeight="9384" activeTab="1"/>
  </bookViews>
  <sheets>
    <sheet name="Grafiek" sheetId="1" r:id="rId1"/>
    <sheet name="Blad1" sheetId="2" r:id="rId2"/>
  </sheets>
  <calcPr calcId="114210"/>
</workbook>
</file>

<file path=xl/sharedStrings.xml><?xml version="1.0" encoding="utf-8"?>
<sst xmlns="http://schemas.openxmlformats.org/spreadsheetml/2006/main" count="84" uniqueCount="84">
  <si>
    <t>Tijdstip (copy)</t>
  </si>
  <si>
    <t>minuten (auto)</t>
  </si>
  <si>
    <t>Seconden (Auto)</t>
  </si>
  <si>
    <t>milliseconden (auto)</t>
  </si>
  <si>
    <t>TOTAL MILLIS (auto)</t>
  </si>
  <si>
    <t>TOTAL MILLIS VANAF 0 (auto)</t>
  </si>
  <si>
    <t>Raw Data Memory (Copy)</t>
  </si>
  <si>
    <t>Raw Data CPU (Copy)</t>
  </si>
  <si>
    <t>Memory in MB</t>
  </si>
  <si>
    <t>12-10-2015 09:52:25.037</t>
  </si>
  <si>
    <t>Max Memory Value:</t>
  </si>
  <si>
    <t>12-10-2015 09:52:26.046</t>
  </si>
  <si>
    <t>12-10-2015 09:52:27.046</t>
  </si>
  <si>
    <t>12-10-2015 09:52:28.041</t>
  </si>
  <si>
    <t>12-10-2015 09:52:29.015</t>
  </si>
  <si>
    <t>12-10-2015 09:52:30.039</t>
  </si>
  <si>
    <t>12-10-2015 09:52:31.064</t>
  </si>
  <si>
    <t>12-10-2015 09:52:32.044</t>
  </si>
  <si>
    <t>12-10-2015 09:52:33.048</t>
  </si>
  <si>
    <t>12-10-2015 09:52:34.065</t>
  </si>
  <si>
    <t>12-10-2015 09:52:35.065</t>
  </si>
  <si>
    <t>12-10-2015 09:52:36.052</t>
  </si>
  <si>
    <t>12-10-2015 09:52:37.017</t>
  </si>
  <si>
    <t>12-10-2015 09:52:38.039</t>
  </si>
  <si>
    <t>12-10-2015 09:52:39.056</t>
  </si>
  <si>
    <t>12-10-2015 09:52:40.037</t>
  </si>
  <si>
    <t>12-10-2015 09:52:41.027</t>
  </si>
  <si>
    <t>12-10-2015 09:52:42.050</t>
  </si>
  <si>
    <t>12-10-2015 09:52:43.053</t>
  </si>
  <si>
    <t>12-10-2015 09:52:44.060</t>
  </si>
  <si>
    <t>12-10-2015 09:52:45.057</t>
  </si>
  <si>
    <t>12-10-2015 09:52:46.061</t>
  </si>
  <si>
    <t>12-10-2015 09:52:47.068</t>
  </si>
  <si>
    <t>12-10-2015 09:52:48.030</t>
  </si>
  <si>
    <t>12-10-2015 09:52:49.032</t>
  </si>
  <si>
    <t>12-10-2015 09:52:50.061</t>
  </si>
  <si>
    <t>12-10-2015 09:52:51.064</t>
  </si>
  <si>
    <t>12-10-2015 09:52:52.061</t>
  </si>
  <si>
    <t>12-10-2015 09:52:53.065</t>
  </si>
  <si>
    <t>12-10-2015 09:52:54.053</t>
  </si>
  <si>
    <t>12-10-2015 09:52:55.072</t>
  </si>
  <si>
    <t>12-10-2015 09:52:56.063</t>
  </si>
  <si>
    <t>12-10-2015 09:52:57.072</t>
  </si>
  <si>
    <t>12-10-2015 09:52:58.065</t>
  </si>
  <si>
    <t>12-10-2015 09:52:59.069</t>
  </si>
  <si>
    <t>12-10-2015 09:53:00.084</t>
  </si>
  <si>
    <t>12-10-2015 09:53:01.035</t>
  </si>
  <si>
    <t>12-10-2015 09:53:02.084</t>
  </si>
  <si>
    <t>12-10-2015 09:53:03.083</t>
  </si>
  <si>
    <t>12-10-2015 09:53:04.061</t>
  </si>
  <si>
    <t>12-10-2015 09:53:05.090</t>
  </si>
  <si>
    <t>12-10-2015 09:53:06.059</t>
  </si>
  <si>
    <t>12-10-2015 09:53:07.038</t>
  </si>
  <si>
    <t>12-10-2015 09:53:08.052</t>
  </si>
  <si>
    <t>12-10-2015 09:53:09.068</t>
  </si>
  <si>
    <t>12-10-2015 09:53:10.068</t>
  </si>
  <si>
    <t>12-10-2015 09:53:11.073</t>
  </si>
  <si>
    <t>12-10-2015 09:53:12.092</t>
  </si>
  <si>
    <t>12-10-2015 09:53:13.045</t>
  </si>
  <si>
    <t>12-10-2015 09:53:14.067</t>
  </si>
  <si>
    <t>12-10-2015 09:53:15.076</t>
  </si>
  <si>
    <t>12-10-2015 09:53:16.080</t>
  </si>
  <si>
    <t>12-10-2015 09:53:17.082</t>
  </si>
  <si>
    <t>12-10-2015 09:53:18.056</t>
  </si>
  <si>
    <t>12-10-2015 09:53:19.080</t>
  </si>
  <si>
    <t>12-10-2015 09:53:20.087</t>
  </si>
  <si>
    <t>12-10-2015 09:53:21.077</t>
  </si>
  <si>
    <t>12-10-2015 09:53:22.084</t>
  </si>
  <si>
    <t>12-10-2015 09:53:23.091</t>
  </si>
  <si>
    <t>12-10-2015 09:53:24.084</t>
  </si>
  <si>
    <t>12-10-2015 09:53:25.102</t>
  </si>
  <si>
    <t>12-10-2015 09:53:26.107</t>
  </si>
  <si>
    <t>12-10-2015 09:53:27.087</t>
  </si>
  <si>
    <t>12-10-2015 09:53:28.087</t>
  </si>
  <si>
    <t>12-10-2015 09:53:29.098</t>
  </si>
  <si>
    <t>12-10-2015 09:53:30.087</t>
  </si>
  <si>
    <t>12-10-2015 09:53:31.095</t>
  </si>
  <si>
    <t>12-10-2015 09:53:32.060</t>
  </si>
  <si>
    <t>12-10-2015 09:53:33.069</t>
  </si>
  <si>
    <t>12-10-2015 09:53:34.090</t>
  </si>
  <si>
    <t>12-10-2015 09:53:35.090</t>
  </si>
  <si>
    <t>12-10-2015 09:53:36.089</t>
  </si>
  <si>
    <t>12-10-2015 09:53:37.083</t>
  </si>
  <si>
    <t>12-10-2015 09:53:38.095</t>
  </si>
  <si>
    <t>12-10-2015 09:53:39.091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</si>
</sst>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9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1"/>
      <color indexed="64"/>
      <name val="Calibri"/>
    </font>
    <font>
      <b/>
      <sz val="18"/>
      <color rgb="00000000"/>
      <name val="Calibri"/>
    </font>
    <font>
      <sz val="11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1"/>
      </patternFill>
    </fill>
    <fill>
      <patternFill patternType="solid">
        <fgColor rgb="FFFF0000"/>
        <b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2" borderId="0" xfId="0" applyFont="1" applyFill="1" applyBorder="1"/>
    <xf numFmtId="0" fontId="5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Ionic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Blad1!$F$2:$F$76</c:f>
              <c:numCache/>
            </c:numRef>
          </c:xVal>
          <c:yVal>
            <c:numRef>
              <c:f>Blad1!$H$2:$H$76</c:f>
              <c:numCache/>
            </c:numRef>
          </c:yVal>
          <c:smooth val="0"/>
        </c:ser>
        <c:axId val="1848760713"/>
        <c:axId val="28318221"/>
      </c:scatterChart>
      <c:valAx>
        <c:axId val="1848760713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28318221"/>
        <c:crosses val="autoZero"/>
      </c:valAx>
      <c:valAx>
        <c:axId val="28318221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848760713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Ionic MEM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 Usage (Bytes)</c:v>
          </c:tx>
          <c:xVal>
            <c:numRef>
              <c:f>Blad1!$F$2:$F$76</c:f>
              <c:numCache/>
            </c:numRef>
          </c:xVal>
          <c:yVal>
            <c:numRef>
              <c:f>Blad1!$I$2:$I$76</c:f>
              <c:numCache/>
            </c:numRef>
          </c:yVal>
          <c:smooth val="0"/>
        </c:ser>
        <c:axId val="785848103"/>
        <c:axId val="86384329"/>
      </c:scatterChart>
      <c:valAx>
        <c:axId val="785848103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86384329"/>
        <c:crosses val="autoZero"/>
      </c:valAx>
      <c:valAx>
        <c:axId val="86384329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MEM Usage (Bytes)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785848103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M77"/>
  <sheetViews>
    <sheetView tabSelected="1" topLeftCell="A1" workbookViewId="0"/>
  </sheetViews>
  <sheetFormatPr defaultColWidth="9.1484375" defaultRowHeight="14.4"/>
  <cols>
    <col min="1" max="1" width="19.6640625" style="21" customWidth="1"/>
    <col min="2" max="2" width="5.6640625" style="21" customWidth="1"/>
    <col min="3" max="3" width="4.109375" style="21" customWidth="1"/>
    <col min="4" max="4" width="4.0" style="21" customWidth="1"/>
    <col min="5" max="5" width="18.6640625" style="21" customWidth="1"/>
    <col min="6" max="6" width="26.44140625" style="21" customWidth="1"/>
    <col min="7" max="7" width="23.5546875" style="21" customWidth="1"/>
    <col min="8" max="8" width="19.6640625" style="21" customWidth="1"/>
    <col min="11" max="11" width="18.6640625" style="21" customWidth="1"/>
    <col min="12" max="12" width="18.33203125" style="21" customWidth="1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 t="str">
        <f t="shared" ref="B2:B76" si="0">MID(A2,15,2)</f>
        <v>52</v>
      </c>
      <c r="C2" s="21" t="str">
        <f t="shared" ref="C2:C76" si="1">MID(A2,18,2)</f>
        <v>25</v>
      </c>
      <c r="D2" s="21" t="str">
        <f t="shared" ref="D2:D76" si="2">MID(A2,21,3)</f>
        <v>037</v>
      </c>
      <c r="E2" s="21">
        <f t="shared" ref="E2:E76" si="3">D2+(1000*C2)+(B2*60000)</f>
        <v>3145037</v>
      </c>
      <c r="F2" s="21">
        <f t="shared" ref="F2:F76" si="4">E2-$E$2</f>
        <v>0</v>
      </c>
      <c r="K2" s="21" t="s">
        <v>10</v>
      </c>
      <c r="L2" s="21">
        <f>MAX(G:G)</f>
        <v>64282624</v>
      </c>
    </row>
    <row r="3">
      <c r="A3" s="21" t="s">
        <v>11</v>
      </c>
      <c r="B3" s="21" t="str">
        <f t="shared" si="0"/>
        <v>52</v>
      </c>
      <c r="C3" s="21" t="str">
        <f t="shared" si="1"/>
        <v>26</v>
      </c>
      <c r="D3" s="21" t="str">
        <f t="shared" si="2"/>
        <v>046</v>
      </c>
      <c r="E3" s="21">
        <f t="shared" si="3"/>
        <v>3146046</v>
      </c>
      <c r="F3" s="21">
        <f t="shared" si="4"/>
        <v>1009</v>
      </c>
    </row>
    <row r="4">
      <c r="A4" s="21" t="s">
        <v>12</v>
      </c>
      <c r="B4" s="21" t="str">
        <f t="shared" si="0"/>
        <v>52</v>
      </c>
      <c r="C4" s="21" t="str">
        <f t="shared" si="1"/>
        <v>27</v>
      </c>
      <c r="D4" s="21" t="str">
        <f t="shared" si="2"/>
        <v>046</v>
      </c>
      <c r="E4" s="21">
        <f t="shared" si="3"/>
        <v>3147046</v>
      </c>
      <c r="F4" s="21">
        <f t="shared" si="4"/>
        <v>2009</v>
      </c>
    </row>
    <row r="5">
      <c r="A5" s="21" t="s">
        <v>13</v>
      </c>
      <c r="B5" s="21" t="str">
        <f t="shared" si="0"/>
        <v>52</v>
      </c>
      <c r="C5" s="21" t="str">
        <f t="shared" si="1"/>
        <v>28</v>
      </c>
      <c r="D5" s="21" t="str">
        <f t="shared" si="2"/>
        <v>041</v>
      </c>
      <c r="E5" s="21">
        <f t="shared" si="3"/>
        <v>3148041</v>
      </c>
      <c r="F5" s="21">
        <f t="shared" si="4"/>
        <v>3004</v>
      </c>
    </row>
    <row r="6">
      <c r="A6" s="21" t="s">
        <v>14</v>
      </c>
      <c r="B6" s="21" t="str">
        <f t="shared" si="0"/>
        <v>52</v>
      </c>
      <c r="C6" s="21" t="str">
        <f t="shared" si="1"/>
        <v>29</v>
      </c>
      <c r="D6" s="21" t="str">
        <f t="shared" si="2"/>
        <v>015</v>
      </c>
      <c r="E6" s="21">
        <f t="shared" si="3"/>
        <v>3149015</v>
      </c>
      <c r="F6" s="21">
        <f t="shared" si="4"/>
        <v>3978</v>
      </c>
      <c r="G6" s="21">
        <v>0</v>
      </c>
      <c r="I6" s="24">
        <f>0</f>
        <v>0</v>
      </c>
    </row>
    <row r="7">
      <c r="A7" s="21" t="s">
        <v>15</v>
      </c>
      <c r="B7" s="21" t="str">
        <f t="shared" si="0"/>
        <v>52</v>
      </c>
      <c r="C7" s="21" t="str">
        <f t="shared" si="1"/>
        <v>30</v>
      </c>
      <c r="D7" s="21" t="str">
        <f t="shared" si="2"/>
        <v>039</v>
      </c>
      <c r="E7" s="21">
        <f t="shared" si="3"/>
        <v>3150039</v>
      </c>
      <c r="F7" s="21">
        <f t="shared" si="4"/>
        <v>5002</v>
      </c>
      <c r="G7" s="21">
        <v>34668544</v>
      </c>
      <c r="I7" s="24">
        <f>33</f>
        <v>0</v>
      </c>
    </row>
    <row r="8">
      <c r="A8" s="21" t="s">
        <v>16</v>
      </c>
      <c r="B8" s="21" t="str">
        <f t="shared" si="0"/>
        <v>52</v>
      </c>
      <c r="C8" s="21" t="str">
        <f t="shared" si="1"/>
        <v>31</v>
      </c>
      <c r="D8" s="21" t="str">
        <f t="shared" si="2"/>
        <v>064</v>
      </c>
      <c r="E8" s="21">
        <f t="shared" si="3"/>
        <v>3151064</v>
      </c>
      <c r="F8" s="21">
        <f t="shared" si="4"/>
        <v>6027</v>
      </c>
      <c r="G8" s="21">
        <v>55271424</v>
      </c>
      <c r="H8" s="21">
        <v>48.510362564572</v>
      </c>
      <c r="I8" s="24">
        <f>52</f>
        <v>0</v>
      </c>
    </row>
    <row r="9">
      <c r="A9" s="21" t="s">
        <v>17</v>
      </c>
      <c r="B9" s="21" t="str">
        <f t="shared" si="0"/>
        <v>52</v>
      </c>
      <c r="C9" s="21" t="str">
        <f t="shared" si="1"/>
        <v>32</v>
      </c>
      <c r="D9" s="21" t="str">
        <f t="shared" si="2"/>
        <v>044</v>
      </c>
      <c r="E9" s="21">
        <f t="shared" si="3"/>
        <v>3152044</v>
      </c>
      <c r="F9" s="21">
        <f t="shared" si="4"/>
        <v>7007</v>
      </c>
      <c r="G9" s="21">
        <v>50638848</v>
      </c>
      <c r="H9" s="21">
        <v>0</v>
      </c>
      <c r="I9" s="24">
        <f>48</f>
        <v>0</v>
      </c>
    </row>
    <row r="10">
      <c r="A10" s="21" t="s">
        <v>18</v>
      </c>
      <c r="B10" s="21" t="str">
        <f t="shared" si="0"/>
        <v>52</v>
      </c>
      <c r="C10" s="21" t="str">
        <f t="shared" si="1"/>
        <v>33</v>
      </c>
      <c r="D10" s="21" t="str">
        <f t="shared" si="2"/>
        <v>048</v>
      </c>
      <c r="E10" s="21">
        <f t="shared" si="3"/>
        <v>3153048</v>
      </c>
      <c r="F10" s="21">
        <f t="shared" si="4"/>
        <v>8011</v>
      </c>
      <c r="G10" s="21">
        <v>50638848</v>
      </c>
      <c r="H10" s="21">
        <v>0</v>
      </c>
      <c r="I10" s="24">
        <f>48</f>
        <v>0</v>
      </c>
    </row>
    <row r="11">
      <c r="A11" s="21" t="s">
        <v>19</v>
      </c>
      <c r="B11" s="21" t="str">
        <f t="shared" si="0"/>
        <v>52</v>
      </c>
      <c r="C11" s="21" t="str">
        <f t="shared" si="1"/>
        <v>34</v>
      </c>
      <c r="D11" s="21" t="str">
        <f t="shared" si="2"/>
        <v>065</v>
      </c>
      <c r="E11" s="21">
        <f t="shared" si="3"/>
        <v>3154065</v>
      </c>
      <c r="F11" s="21">
        <f t="shared" si="4"/>
        <v>9028</v>
      </c>
      <c r="G11" s="21">
        <v>50638848</v>
      </c>
      <c r="H11" s="21">
        <v>0</v>
      </c>
      <c r="I11" s="24">
        <f>48</f>
        <v>0</v>
      </c>
    </row>
    <row r="12">
      <c r="A12" s="21" t="s">
        <v>20</v>
      </c>
      <c r="B12" s="21" t="str">
        <f t="shared" si="0"/>
        <v>52</v>
      </c>
      <c r="C12" s="21" t="str">
        <f t="shared" si="1"/>
        <v>35</v>
      </c>
      <c r="D12" s="21" t="str">
        <f t="shared" si="2"/>
        <v>065</v>
      </c>
      <c r="E12" s="21">
        <f t="shared" si="3"/>
        <v>3155065</v>
      </c>
      <c r="F12" s="21">
        <f t="shared" si="4"/>
        <v>10028</v>
      </c>
      <c r="G12" s="21">
        <v>50638848</v>
      </c>
      <c r="H12" s="21">
        <v>0</v>
      </c>
      <c r="I12" s="24">
        <f>48</f>
        <v>0</v>
      </c>
    </row>
    <row r="13">
      <c r="A13" s="21" t="s">
        <v>21</v>
      </c>
      <c r="B13" s="21" t="str">
        <f t="shared" si="0"/>
        <v>52</v>
      </c>
      <c r="C13" s="21" t="str">
        <f t="shared" si="1"/>
        <v>36</v>
      </c>
      <c r="D13" s="21" t="str">
        <f t="shared" si="2"/>
        <v>052</v>
      </c>
      <c r="E13" s="21">
        <f t="shared" si="3"/>
        <v>3156052</v>
      </c>
      <c r="F13" s="21">
        <f t="shared" si="4"/>
        <v>11015</v>
      </c>
      <c r="G13" s="21">
        <v>50638848</v>
      </c>
      <c r="H13" s="21">
        <v>0</v>
      </c>
      <c r="I13" s="24">
        <f>48</f>
        <v>0</v>
      </c>
    </row>
    <row r="14">
      <c r="A14" s="21" t="s">
        <v>22</v>
      </c>
      <c r="B14" s="21" t="str">
        <f t="shared" si="0"/>
        <v>52</v>
      </c>
      <c r="C14" s="21" t="str">
        <f t="shared" si="1"/>
        <v>37</v>
      </c>
      <c r="D14" s="21" t="str">
        <f t="shared" si="2"/>
        <v>017</v>
      </c>
      <c r="E14" s="21">
        <f t="shared" si="3"/>
        <v>3157017</v>
      </c>
      <c r="F14" s="21">
        <f t="shared" si="4"/>
        <v>11980</v>
      </c>
      <c r="G14" s="21">
        <v>50925568</v>
      </c>
      <c r="H14" s="21">
        <v>17.413250604816</v>
      </c>
      <c r="I14" s="24">
        <f>48</f>
        <v>0</v>
      </c>
    </row>
    <row r="15">
      <c r="A15" s="21" t="s">
        <v>23</v>
      </c>
      <c r="B15" s="21" t="str">
        <f t="shared" si="0"/>
        <v>52</v>
      </c>
      <c r="C15" s="21" t="str">
        <f t="shared" si="1"/>
        <v>38</v>
      </c>
      <c r="D15" s="21" t="str">
        <f t="shared" si="2"/>
        <v>039</v>
      </c>
      <c r="E15" s="21">
        <f t="shared" si="3"/>
        <v>3158039</v>
      </c>
      <c r="F15" s="21">
        <f t="shared" si="4"/>
        <v>13002</v>
      </c>
      <c r="G15" s="21">
        <v>58568704</v>
      </c>
      <c r="H15" s="21">
        <v>52.8836548642958</v>
      </c>
      <c r="I15" s="24">
        <f>55</f>
        <v>0</v>
      </c>
    </row>
    <row r="16">
      <c r="A16" s="21" t="s">
        <v>24</v>
      </c>
      <c r="B16" s="21" t="str">
        <f t="shared" si="0"/>
        <v>52</v>
      </c>
      <c r="C16" s="21" t="str">
        <f t="shared" si="1"/>
        <v>39</v>
      </c>
      <c r="D16" s="21" t="str">
        <f t="shared" si="2"/>
        <v>056</v>
      </c>
      <c r="E16" s="21">
        <f t="shared" si="3"/>
        <v>3159056</v>
      </c>
      <c r="F16" s="21">
        <f t="shared" si="4"/>
        <v>14019</v>
      </c>
      <c r="G16" s="21">
        <v>58302464</v>
      </c>
      <c r="H16" s="21">
        <v>0</v>
      </c>
      <c r="I16" s="24">
        <f>55</f>
        <v>0</v>
      </c>
    </row>
    <row r="17">
      <c r="A17" s="21" t="s">
        <v>25</v>
      </c>
      <c r="B17" s="21" t="str">
        <f t="shared" si="0"/>
        <v>52</v>
      </c>
      <c r="C17" s="21" t="str">
        <f t="shared" si="1"/>
        <v>40</v>
      </c>
      <c r="D17" s="21" t="str">
        <f t="shared" si="2"/>
        <v>037</v>
      </c>
      <c r="E17" s="21">
        <f t="shared" si="3"/>
        <v>3160037</v>
      </c>
      <c r="F17" s="21">
        <f t="shared" si="4"/>
        <v>15000</v>
      </c>
      <c r="G17" s="21">
        <v>58597376</v>
      </c>
      <c r="H17" s="21">
        <v>14.1983985518997</v>
      </c>
      <c r="I17" s="24">
        <f>55</f>
        <v>0</v>
      </c>
    </row>
    <row r="18">
      <c r="A18" s="21" t="s">
        <v>26</v>
      </c>
      <c r="B18" s="21" t="str">
        <f t="shared" si="0"/>
        <v>52</v>
      </c>
      <c r="C18" s="21" t="str">
        <f t="shared" si="1"/>
        <v>41</v>
      </c>
      <c r="D18" s="21" t="str">
        <f t="shared" si="2"/>
        <v>027</v>
      </c>
      <c r="E18" s="21">
        <f t="shared" si="3"/>
        <v>3161027</v>
      </c>
      <c r="F18" s="21">
        <f t="shared" si="4"/>
        <v>15990</v>
      </c>
      <c r="G18" s="21">
        <v>62271488</v>
      </c>
      <c r="H18" s="21">
        <v>95.357651848150096</v>
      </c>
      <c r="I18" s="24">
        <f>59</f>
        <v>0</v>
      </c>
    </row>
    <row r="19">
      <c r="A19" s="21" t="s">
        <v>27</v>
      </c>
      <c r="B19" s="21" t="str">
        <f t="shared" si="0"/>
        <v>52</v>
      </c>
      <c r="C19" s="21" t="str">
        <f t="shared" si="1"/>
        <v>42</v>
      </c>
      <c r="D19" s="21" t="str">
        <f t="shared" si="2"/>
        <v>050</v>
      </c>
      <c r="E19" s="21">
        <f t="shared" si="3"/>
        <v>3162050</v>
      </c>
      <c r="F19" s="21">
        <f t="shared" si="4"/>
        <v>17013</v>
      </c>
      <c r="G19" s="21">
        <v>60837888</v>
      </c>
      <c r="H19" s="21">
        <v>16.996315248298</v>
      </c>
      <c r="I19" s="24">
        <f>58</f>
        <v>0</v>
      </c>
    </row>
    <row r="20">
      <c r="A20" s="21" t="s">
        <v>28</v>
      </c>
      <c r="B20" s="21" t="str">
        <f t="shared" si="0"/>
        <v>52</v>
      </c>
      <c r="C20" s="21" t="str">
        <f t="shared" si="1"/>
        <v>43</v>
      </c>
      <c r="D20" s="21" t="str">
        <f t="shared" si="2"/>
        <v>053</v>
      </c>
      <c r="E20" s="21">
        <f t="shared" si="3"/>
        <v>3163053</v>
      </c>
      <c r="F20" s="21">
        <f t="shared" si="4"/>
        <v>18016</v>
      </c>
      <c r="G20" s="21">
        <v>60674048</v>
      </c>
      <c r="H20" s="21">
        <v>0</v>
      </c>
      <c r="I20" s="24">
        <f>57</f>
        <v>0</v>
      </c>
    </row>
    <row r="21">
      <c r="A21" s="21" t="s">
        <v>29</v>
      </c>
      <c r="B21" s="21" t="str">
        <f t="shared" si="0"/>
        <v>52</v>
      </c>
      <c r="C21" s="21" t="str">
        <f t="shared" si="1"/>
        <v>44</v>
      </c>
      <c r="D21" s="21" t="str">
        <f t="shared" si="2"/>
        <v>060</v>
      </c>
      <c r="E21" s="21">
        <f t="shared" si="3"/>
        <v>3164060</v>
      </c>
      <c r="F21" s="21">
        <f t="shared" si="4"/>
        <v>19023</v>
      </c>
      <c r="G21" s="21">
        <v>60674048</v>
      </c>
      <c r="H21" s="21">
        <v>0</v>
      </c>
      <c r="I21" s="24">
        <f>57</f>
        <v>0</v>
      </c>
    </row>
    <row r="22">
      <c r="A22" s="21" t="s">
        <v>30</v>
      </c>
      <c r="B22" s="21" t="str">
        <f t="shared" si="0"/>
        <v>52</v>
      </c>
      <c r="C22" s="21" t="str">
        <f t="shared" si="1"/>
        <v>45</v>
      </c>
      <c r="D22" s="21" t="str">
        <f t="shared" si="2"/>
        <v>057</v>
      </c>
      <c r="E22" s="21">
        <f t="shared" si="3"/>
        <v>3165057</v>
      </c>
      <c r="F22" s="21">
        <f t="shared" si="4"/>
        <v>20020</v>
      </c>
      <c r="G22" s="21">
        <v>60674048</v>
      </c>
      <c r="H22" s="21">
        <v>1.56841401874046</v>
      </c>
      <c r="I22" s="24">
        <f>57</f>
        <v>0</v>
      </c>
    </row>
    <row r="23">
      <c r="A23" s="21" t="s">
        <v>31</v>
      </c>
      <c r="B23" s="21" t="str">
        <f t="shared" si="0"/>
        <v>52</v>
      </c>
      <c r="C23" s="21" t="str">
        <f t="shared" si="1"/>
        <v>46</v>
      </c>
      <c r="D23" s="21" t="str">
        <f t="shared" si="2"/>
        <v>061</v>
      </c>
      <c r="E23" s="21">
        <f t="shared" si="3"/>
        <v>3166061</v>
      </c>
      <c r="F23" s="21">
        <f t="shared" si="4"/>
        <v>21024</v>
      </c>
      <c r="G23" s="21">
        <v>60674048</v>
      </c>
      <c r="H23" s="21">
        <v>0</v>
      </c>
      <c r="I23" s="24">
        <f>57</f>
        <v>0</v>
      </c>
    </row>
    <row r="24">
      <c r="A24" s="21" t="s">
        <v>32</v>
      </c>
      <c r="B24" s="21" t="str">
        <f t="shared" si="0"/>
        <v>52</v>
      </c>
      <c r="C24" s="21" t="str">
        <f t="shared" si="1"/>
        <v>47</v>
      </c>
      <c r="D24" s="21" t="str">
        <f t="shared" si="2"/>
        <v>068</v>
      </c>
      <c r="E24" s="21">
        <f t="shared" si="3"/>
        <v>3167068</v>
      </c>
      <c r="F24" s="21">
        <f t="shared" si="4"/>
        <v>22031</v>
      </c>
      <c r="G24" s="21">
        <v>60674048</v>
      </c>
      <c r="H24" s="21">
        <v>0</v>
      </c>
      <c r="I24" s="24">
        <f>57</f>
        <v>0</v>
      </c>
    </row>
    <row r="25">
      <c r="A25" s="21" t="s">
        <v>33</v>
      </c>
      <c r="B25" s="21" t="str">
        <f t="shared" si="0"/>
        <v>52</v>
      </c>
      <c r="C25" s="21" t="str">
        <f t="shared" si="1"/>
        <v>48</v>
      </c>
      <c r="D25" s="21" t="str">
        <f t="shared" si="2"/>
        <v>030</v>
      </c>
      <c r="E25" s="21">
        <f t="shared" si="3"/>
        <v>3168030</v>
      </c>
      <c r="F25" s="21">
        <f t="shared" si="4"/>
        <v>22993</v>
      </c>
      <c r="G25" s="21">
        <v>60674048</v>
      </c>
      <c r="H25" s="21">
        <v>6.3287518233134</v>
      </c>
      <c r="I25" s="24">
        <f>57</f>
        <v>0</v>
      </c>
    </row>
    <row r="26">
      <c r="A26" s="21" t="s">
        <v>34</v>
      </c>
      <c r="B26" s="21" t="str">
        <f t="shared" si="0"/>
        <v>52</v>
      </c>
      <c r="C26" s="21" t="str">
        <f t="shared" si="1"/>
        <v>49</v>
      </c>
      <c r="D26" s="21" t="str">
        <f t="shared" si="2"/>
        <v>032</v>
      </c>
      <c r="E26" s="21">
        <f t="shared" si="3"/>
        <v>3169032</v>
      </c>
      <c r="F26" s="21">
        <f t="shared" si="4"/>
        <v>23995</v>
      </c>
      <c r="G26" s="21">
        <v>64192512</v>
      </c>
      <c r="H26" s="21">
        <v>76.5614587641608</v>
      </c>
      <c r="I26" s="24">
        <f>61</f>
        <v>0</v>
      </c>
    </row>
    <row r="27">
      <c r="A27" s="21" t="s">
        <v>35</v>
      </c>
      <c r="B27" s="21" t="str">
        <f t="shared" si="0"/>
        <v>52</v>
      </c>
      <c r="C27" s="21" t="str">
        <f t="shared" si="1"/>
        <v>50</v>
      </c>
      <c r="D27" s="21" t="str">
        <f t="shared" si="2"/>
        <v>061</v>
      </c>
      <c r="E27" s="21">
        <f t="shared" si="3"/>
        <v>3170061</v>
      </c>
      <c r="F27" s="21">
        <f t="shared" si="4"/>
        <v>25024</v>
      </c>
      <c r="G27" s="21">
        <v>62660608</v>
      </c>
      <c r="H27" s="21">
        <v>1.53321227252772</v>
      </c>
      <c r="I27" s="24">
        <f t="shared" ref="I27:I37" si="5">59</f>
        <v>0</v>
      </c>
    </row>
    <row r="28">
      <c r="A28" s="21" t="s">
        <v>36</v>
      </c>
      <c r="B28" s="21" t="str">
        <f t="shared" si="0"/>
        <v>52</v>
      </c>
      <c r="C28" s="21" t="str">
        <f t="shared" si="1"/>
        <v>51</v>
      </c>
      <c r="D28" s="21" t="str">
        <f t="shared" si="2"/>
        <v>064</v>
      </c>
      <c r="E28" s="21">
        <f t="shared" si="3"/>
        <v>3171064</v>
      </c>
      <c r="F28" s="21">
        <f t="shared" si="4"/>
        <v>26027</v>
      </c>
      <c r="G28" s="21">
        <v>62660608</v>
      </c>
      <c r="H28" s="21">
        <v>0</v>
      </c>
      <c r="I28" s="24">
        <f t="shared" si="5"/>
        <v>0</v>
      </c>
    </row>
    <row r="29">
      <c r="A29" s="21" t="s">
        <v>37</v>
      </c>
      <c r="B29" s="21" t="str">
        <f t="shared" si="0"/>
        <v>52</v>
      </c>
      <c r="C29" s="21" t="str">
        <f t="shared" si="1"/>
        <v>52</v>
      </c>
      <c r="D29" s="21" t="str">
        <f t="shared" si="2"/>
        <v>061</v>
      </c>
      <c r="E29" s="21">
        <f t="shared" si="3"/>
        <v>3172061</v>
      </c>
      <c r="F29" s="21">
        <f t="shared" si="4"/>
        <v>27024</v>
      </c>
      <c r="G29" s="21">
        <v>62660608</v>
      </c>
      <c r="H29" s="21">
        <v>0</v>
      </c>
      <c r="I29" s="24">
        <f t="shared" si="5"/>
        <v>0</v>
      </c>
    </row>
    <row r="30">
      <c r="A30" s="21" t="s">
        <v>38</v>
      </c>
      <c r="B30" s="21" t="str">
        <f t="shared" si="0"/>
        <v>52</v>
      </c>
      <c r="C30" s="21" t="str">
        <f t="shared" si="1"/>
        <v>53</v>
      </c>
      <c r="D30" s="21" t="str">
        <f t="shared" si="2"/>
        <v>065</v>
      </c>
      <c r="E30" s="21">
        <f t="shared" si="3"/>
        <v>3173065</v>
      </c>
      <c r="F30" s="21">
        <f t="shared" si="4"/>
        <v>28028</v>
      </c>
      <c r="G30" s="21">
        <v>62660608</v>
      </c>
      <c r="H30" s="21">
        <v>0</v>
      </c>
      <c r="I30" s="24">
        <f t="shared" si="5"/>
        <v>0</v>
      </c>
    </row>
    <row r="31">
      <c r="A31" s="21" t="s">
        <v>39</v>
      </c>
      <c r="B31" s="21" t="str">
        <f t="shared" si="0"/>
        <v>52</v>
      </c>
      <c r="C31" s="21" t="str">
        <f t="shared" si="1"/>
        <v>54</v>
      </c>
      <c r="D31" s="21" t="str">
        <f t="shared" si="2"/>
        <v>053</v>
      </c>
      <c r="E31" s="21">
        <f t="shared" si="3"/>
        <v>3174053</v>
      </c>
      <c r="F31" s="21">
        <f t="shared" si="4"/>
        <v>29016</v>
      </c>
      <c r="G31" s="21">
        <v>62660608</v>
      </c>
      <c r="H31" s="21">
        <v>0</v>
      </c>
      <c r="I31" s="24">
        <f t="shared" si="5"/>
        <v>0</v>
      </c>
    </row>
    <row r="32">
      <c r="A32" s="21" t="s">
        <v>40</v>
      </c>
      <c r="B32" s="21" t="str">
        <f t="shared" si="0"/>
        <v>52</v>
      </c>
      <c r="C32" s="21" t="str">
        <f t="shared" si="1"/>
        <v>55</v>
      </c>
      <c r="D32" s="21" t="str">
        <f t="shared" si="2"/>
        <v>072</v>
      </c>
      <c r="E32" s="21">
        <f t="shared" si="3"/>
        <v>3175072</v>
      </c>
      <c r="F32" s="21">
        <f t="shared" si="4"/>
        <v>30035</v>
      </c>
      <c r="G32" s="21">
        <v>62717952</v>
      </c>
      <c r="H32" s="21">
        <v>24.8577366871657</v>
      </c>
      <c r="I32" s="24">
        <f t="shared" si="5"/>
        <v>0</v>
      </c>
    </row>
    <row r="33">
      <c r="A33" s="21" t="s">
        <v>41</v>
      </c>
      <c r="B33" s="21" t="str">
        <f t="shared" si="0"/>
        <v>52</v>
      </c>
      <c r="C33" s="21" t="str">
        <f t="shared" si="1"/>
        <v>56</v>
      </c>
      <c r="D33" s="21" t="str">
        <f t="shared" si="2"/>
        <v>063</v>
      </c>
      <c r="E33" s="21">
        <f t="shared" si="3"/>
        <v>3176063</v>
      </c>
      <c r="F33" s="21">
        <f t="shared" si="4"/>
        <v>31026</v>
      </c>
      <c r="G33" s="21">
        <v>62668800</v>
      </c>
      <c r="H33" s="21">
        <v>1.56362956599848</v>
      </c>
      <c r="I33" s="24">
        <f t="shared" si="5"/>
        <v>0</v>
      </c>
    </row>
    <row r="34">
      <c r="A34" s="21" t="s">
        <v>42</v>
      </c>
      <c r="B34" s="21" t="str">
        <f t="shared" si="0"/>
        <v>52</v>
      </c>
      <c r="C34" s="21" t="str">
        <f t="shared" si="1"/>
        <v>57</v>
      </c>
      <c r="D34" s="21" t="str">
        <f t="shared" si="2"/>
        <v>072</v>
      </c>
      <c r="E34" s="21">
        <f t="shared" si="3"/>
        <v>3177072</v>
      </c>
      <c r="F34" s="21">
        <f t="shared" si="4"/>
        <v>32035</v>
      </c>
      <c r="G34" s="21">
        <v>62668800</v>
      </c>
      <c r="H34" s="21">
        <v>0</v>
      </c>
      <c r="I34" s="24">
        <f t="shared" si="5"/>
        <v>0</v>
      </c>
    </row>
    <row r="35">
      <c r="A35" s="21" t="s">
        <v>43</v>
      </c>
      <c r="B35" s="21" t="str">
        <f t="shared" si="0"/>
        <v>52</v>
      </c>
      <c r="C35" s="21" t="str">
        <f t="shared" si="1"/>
        <v>58</v>
      </c>
      <c r="D35" s="21" t="str">
        <f t="shared" si="2"/>
        <v>065</v>
      </c>
      <c r="E35" s="21">
        <f t="shared" si="3"/>
        <v>3178065</v>
      </c>
      <c r="F35" s="21">
        <f t="shared" si="4"/>
        <v>33028</v>
      </c>
      <c r="G35" s="21">
        <v>62668800</v>
      </c>
      <c r="H35" s="21">
        <v>0</v>
      </c>
      <c r="I35" s="24">
        <f t="shared" si="5"/>
        <v>0</v>
      </c>
    </row>
    <row r="36">
      <c r="A36" s="21" t="s">
        <v>44</v>
      </c>
      <c r="B36" s="21" t="str">
        <f t="shared" si="0"/>
        <v>52</v>
      </c>
      <c r="C36" s="21" t="str">
        <f t="shared" si="1"/>
        <v>59</v>
      </c>
      <c r="D36" s="21" t="str">
        <f t="shared" si="2"/>
        <v>069</v>
      </c>
      <c r="E36" s="21">
        <f t="shared" si="3"/>
        <v>3179069</v>
      </c>
      <c r="F36" s="21">
        <f t="shared" si="4"/>
        <v>34032</v>
      </c>
      <c r="G36" s="21">
        <v>62668800</v>
      </c>
      <c r="H36" s="21">
        <v>0</v>
      </c>
      <c r="I36" s="24">
        <f t="shared" si="5"/>
        <v>0</v>
      </c>
    </row>
    <row r="37">
      <c r="A37" s="21" t="s">
        <v>45</v>
      </c>
      <c r="B37" s="21" t="str">
        <f t="shared" si="0"/>
        <v>53</v>
      </c>
      <c r="C37" s="21" t="str">
        <f t="shared" si="1"/>
        <v>00</v>
      </c>
      <c r="D37" s="21" t="str">
        <f t="shared" si="2"/>
        <v>084</v>
      </c>
      <c r="E37" s="21">
        <f t="shared" si="3"/>
        <v>3180084</v>
      </c>
      <c r="F37" s="21">
        <f t="shared" si="4"/>
        <v>35047</v>
      </c>
      <c r="G37" s="21">
        <v>62676992</v>
      </c>
      <c r="H37" s="21">
        <v>1.55116748062009</v>
      </c>
      <c r="I37" s="24">
        <f t="shared" si="5"/>
        <v>0</v>
      </c>
    </row>
    <row r="38">
      <c r="A38" s="21" t="s">
        <v>46</v>
      </c>
      <c r="B38" s="21" t="str">
        <f t="shared" si="0"/>
        <v>53</v>
      </c>
      <c r="C38" s="21" t="str">
        <f t="shared" si="1"/>
        <v>01</v>
      </c>
      <c r="D38" s="21" t="str">
        <f t="shared" si="2"/>
        <v>035</v>
      </c>
      <c r="E38" s="21">
        <f t="shared" si="3"/>
        <v>3181035</v>
      </c>
      <c r="F38" s="21">
        <f t="shared" si="4"/>
        <v>35998</v>
      </c>
      <c r="G38" s="21">
        <v>64278528</v>
      </c>
      <c r="H38" s="21">
        <v>100</v>
      </c>
      <c r="I38" s="24">
        <f>61</f>
        <v>0</v>
      </c>
    </row>
    <row r="39">
      <c r="A39" s="21" t="s">
        <v>47</v>
      </c>
      <c r="B39" s="21" t="str">
        <f t="shared" si="0"/>
        <v>53</v>
      </c>
      <c r="C39" s="21" t="str">
        <f t="shared" si="1"/>
        <v>02</v>
      </c>
      <c r="D39" s="21" t="str">
        <f t="shared" si="2"/>
        <v>084</v>
      </c>
      <c r="E39" s="21">
        <f t="shared" si="3"/>
        <v>3182084</v>
      </c>
      <c r="F39" s="21">
        <f t="shared" si="4"/>
        <v>37047</v>
      </c>
      <c r="G39" s="21">
        <v>63152128</v>
      </c>
      <c r="H39" s="21">
        <v>12.295264178997</v>
      </c>
      <c r="I39" s="24">
        <f t="shared" ref="I39:I54" si="6">60</f>
        <v>0</v>
      </c>
    </row>
    <row r="40">
      <c r="A40" s="21" t="s">
        <v>48</v>
      </c>
      <c r="B40" s="21" t="str">
        <f t="shared" si="0"/>
        <v>53</v>
      </c>
      <c r="C40" s="21" t="str">
        <f t="shared" si="1"/>
        <v>03</v>
      </c>
      <c r="D40" s="21" t="str">
        <f t="shared" si="2"/>
        <v>083</v>
      </c>
      <c r="E40" s="21">
        <f t="shared" si="3"/>
        <v>3183083</v>
      </c>
      <c r="F40" s="21">
        <f t="shared" si="4"/>
        <v>38046</v>
      </c>
      <c r="G40" s="21">
        <v>63152128</v>
      </c>
      <c r="H40" s="21">
        <v>0</v>
      </c>
      <c r="I40" s="24">
        <f t="shared" si="6"/>
        <v>0</v>
      </c>
    </row>
    <row r="41">
      <c r="A41" s="21" t="s">
        <v>49</v>
      </c>
      <c r="B41" s="21" t="str">
        <f t="shared" si="0"/>
        <v>53</v>
      </c>
      <c r="C41" s="21" t="str">
        <f t="shared" si="1"/>
        <v>04</v>
      </c>
      <c r="D41" s="21" t="str">
        <f t="shared" si="2"/>
        <v>061</v>
      </c>
      <c r="E41" s="21">
        <f t="shared" si="3"/>
        <v>3184061</v>
      </c>
      <c r="F41" s="21">
        <f t="shared" si="4"/>
        <v>39024</v>
      </c>
      <c r="G41" s="21">
        <v>63152128</v>
      </c>
      <c r="H41" s="21">
        <v>0</v>
      </c>
      <c r="I41" s="24">
        <f t="shared" si="6"/>
        <v>0</v>
      </c>
    </row>
    <row r="42">
      <c r="A42" s="21" t="s">
        <v>50</v>
      </c>
      <c r="B42" s="21" t="str">
        <f t="shared" si="0"/>
        <v>53</v>
      </c>
      <c r="C42" s="21" t="str">
        <f t="shared" si="1"/>
        <v>05</v>
      </c>
      <c r="D42" s="21" t="str">
        <f t="shared" si="2"/>
        <v>090</v>
      </c>
      <c r="E42" s="21">
        <f t="shared" si="3"/>
        <v>3185090</v>
      </c>
      <c r="F42" s="21">
        <f t="shared" si="4"/>
        <v>40053</v>
      </c>
      <c r="G42" s="21">
        <v>63152128</v>
      </c>
      <c r="H42" s="21">
        <v>0</v>
      </c>
      <c r="I42" s="24">
        <f t="shared" si="6"/>
        <v>0</v>
      </c>
    </row>
    <row r="43">
      <c r="A43" s="21" t="s">
        <v>51</v>
      </c>
      <c r="B43" s="21" t="str">
        <f t="shared" si="0"/>
        <v>53</v>
      </c>
      <c r="C43" s="21" t="str">
        <f t="shared" si="1"/>
        <v>06</v>
      </c>
      <c r="D43" s="21" t="str">
        <f t="shared" si="2"/>
        <v>059</v>
      </c>
      <c r="E43" s="21">
        <f t="shared" si="3"/>
        <v>3186059</v>
      </c>
      <c r="F43" s="21">
        <f t="shared" si="4"/>
        <v>41022</v>
      </c>
      <c r="G43" s="21">
        <v>63152128</v>
      </c>
      <c r="H43" s="21">
        <v>0</v>
      </c>
      <c r="I43" s="24">
        <f t="shared" si="6"/>
        <v>0</v>
      </c>
    </row>
    <row r="44">
      <c r="A44" s="21" t="s">
        <v>52</v>
      </c>
      <c r="B44" s="21" t="str">
        <f t="shared" si="0"/>
        <v>53</v>
      </c>
      <c r="C44" s="21" t="str">
        <f t="shared" si="1"/>
        <v>07</v>
      </c>
      <c r="D44" s="21" t="str">
        <f t="shared" si="2"/>
        <v>038</v>
      </c>
      <c r="E44" s="21">
        <f t="shared" si="3"/>
        <v>3187038</v>
      </c>
      <c r="F44" s="21">
        <f t="shared" si="4"/>
        <v>42001</v>
      </c>
      <c r="G44" s="21">
        <v>63811584</v>
      </c>
      <c r="H44" s="21">
        <v>71.040386908301104</v>
      </c>
      <c r="I44" s="24">
        <f t="shared" si="6"/>
        <v>0</v>
      </c>
    </row>
    <row r="45">
      <c r="A45" s="21" t="s">
        <v>53</v>
      </c>
      <c r="B45" s="21" t="str">
        <f t="shared" si="0"/>
        <v>53</v>
      </c>
      <c r="C45" s="21" t="str">
        <f t="shared" si="1"/>
        <v>08</v>
      </c>
      <c r="D45" s="21" t="str">
        <f t="shared" si="2"/>
        <v>052</v>
      </c>
      <c r="E45" s="21">
        <f t="shared" si="3"/>
        <v>3188052</v>
      </c>
      <c r="F45" s="21">
        <f t="shared" si="4"/>
        <v>43015</v>
      </c>
      <c r="G45" s="21">
        <v>63303680</v>
      </c>
      <c r="H45" s="21">
        <v>7.78289464705208</v>
      </c>
      <c r="I45" s="24">
        <f t="shared" si="6"/>
        <v>0</v>
      </c>
    </row>
    <row r="46">
      <c r="A46" s="21" t="s">
        <v>54</v>
      </c>
      <c r="B46" s="21" t="str">
        <f t="shared" si="0"/>
        <v>53</v>
      </c>
      <c r="C46" s="21" t="str">
        <f t="shared" si="1"/>
        <v>09</v>
      </c>
      <c r="D46" s="21" t="str">
        <f t="shared" si="2"/>
        <v>068</v>
      </c>
      <c r="E46" s="21">
        <f t="shared" si="3"/>
        <v>3189068</v>
      </c>
      <c r="F46" s="21">
        <f t="shared" si="4"/>
        <v>44031</v>
      </c>
      <c r="G46" s="21">
        <v>63303680</v>
      </c>
      <c r="H46" s="21">
        <v>0</v>
      </c>
      <c r="I46" s="24">
        <f t="shared" si="6"/>
        <v>0</v>
      </c>
    </row>
    <row r="47">
      <c r="A47" s="21" t="s">
        <v>55</v>
      </c>
      <c r="B47" s="21" t="str">
        <f t="shared" si="0"/>
        <v>53</v>
      </c>
      <c r="C47" s="21" t="str">
        <f t="shared" si="1"/>
        <v>10</v>
      </c>
      <c r="D47" s="21" t="str">
        <f t="shared" si="2"/>
        <v>068</v>
      </c>
      <c r="E47" s="21">
        <f t="shared" si="3"/>
        <v>3190068</v>
      </c>
      <c r="F47" s="21">
        <f t="shared" si="4"/>
        <v>45031</v>
      </c>
      <c r="G47" s="21">
        <v>63303680</v>
      </c>
      <c r="H47" s="21">
        <v>0</v>
      </c>
      <c r="I47" s="24">
        <f t="shared" si="6"/>
        <v>0</v>
      </c>
    </row>
    <row r="48">
      <c r="A48" s="21" t="s">
        <v>56</v>
      </c>
      <c r="B48" s="21" t="str">
        <f t="shared" si="0"/>
        <v>53</v>
      </c>
      <c r="C48" s="21" t="str">
        <f t="shared" si="1"/>
        <v>11</v>
      </c>
      <c r="D48" s="21" t="str">
        <f t="shared" si="2"/>
        <v>073</v>
      </c>
      <c r="E48" s="21">
        <f t="shared" si="3"/>
        <v>3191073</v>
      </c>
      <c r="F48" s="21">
        <f t="shared" si="4"/>
        <v>46036</v>
      </c>
      <c r="G48" s="21">
        <v>63303680</v>
      </c>
      <c r="H48" s="21">
        <v>0</v>
      </c>
      <c r="I48" s="24">
        <f t="shared" si="6"/>
        <v>0</v>
      </c>
    </row>
    <row r="49">
      <c r="A49" s="21" t="s">
        <v>57</v>
      </c>
      <c r="B49" s="21" t="str">
        <f t="shared" si="0"/>
        <v>53</v>
      </c>
      <c r="C49" s="21" t="str">
        <f t="shared" si="1"/>
        <v>12</v>
      </c>
      <c r="D49" s="21" t="str">
        <f t="shared" si="2"/>
        <v>092</v>
      </c>
      <c r="E49" s="21">
        <f t="shared" si="3"/>
        <v>3192092</v>
      </c>
      <c r="F49" s="21">
        <f t="shared" si="4"/>
        <v>47055</v>
      </c>
      <c r="G49" s="21">
        <v>63303680</v>
      </c>
      <c r="H49" s="21">
        <v>14.2348268134031</v>
      </c>
      <c r="I49" s="24">
        <f t="shared" si="6"/>
        <v>0</v>
      </c>
    </row>
    <row r="50">
      <c r="A50" s="21" t="s">
        <v>58</v>
      </c>
      <c r="B50" s="21" t="str">
        <f t="shared" si="0"/>
        <v>53</v>
      </c>
      <c r="C50" s="21" t="str">
        <f t="shared" si="1"/>
        <v>13</v>
      </c>
      <c r="D50" s="21" t="str">
        <f t="shared" si="2"/>
        <v>045</v>
      </c>
      <c r="E50" s="21">
        <f t="shared" si="3"/>
        <v>3193045</v>
      </c>
      <c r="F50" s="21">
        <f t="shared" si="4"/>
        <v>48008</v>
      </c>
      <c r="G50" s="21">
        <v>63565824</v>
      </c>
      <c r="H50" s="21">
        <v>67.4395147225668</v>
      </c>
      <c r="I50" s="24">
        <f t="shared" si="6"/>
        <v>0</v>
      </c>
    </row>
    <row r="51">
      <c r="A51" s="21" t="s">
        <v>59</v>
      </c>
      <c r="B51" s="21" t="str">
        <f t="shared" si="0"/>
        <v>53</v>
      </c>
      <c r="C51" s="21" t="str">
        <f t="shared" si="1"/>
        <v>14</v>
      </c>
      <c r="D51" s="21" t="str">
        <f t="shared" si="2"/>
        <v>067</v>
      </c>
      <c r="E51" s="21">
        <f t="shared" si="3"/>
        <v>3194067</v>
      </c>
      <c r="F51" s="21">
        <f t="shared" si="4"/>
        <v>49030</v>
      </c>
      <c r="G51" s="21">
        <v>63225856</v>
      </c>
      <c r="H51" s="21">
        <v>3.08686822549725</v>
      </c>
      <c r="I51" s="24">
        <f t="shared" si="6"/>
        <v>0</v>
      </c>
    </row>
    <row r="52">
      <c r="A52" s="21" t="s">
        <v>60</v>
      </c>
      <c r="B52" s="21" t="str">
        <f t="shared" si="0"/>
        <v>53</v>
      </c>
      <c r="C52" s="21" t="str">
        <f t="shared" si="1"/>
        <v>15</v>
      </c>
      <c r="D52" s="21" t="str">
        <f t="shared" si="2"/>
        <v>076</v>
      </c>
      <c r="E52" s="21">
        <f t="shared" si="3"/>
        <v>3195076</v>
      </c>
      <c r="F52" s="21">
        <f t="shared" si="4"/>
        <v>50039</v>
      </c>
      <c r="G52" s="21">
        <v>63225856</v>
      </c>
      <c r="H52" s="21">
        <v>0</v>
      </c>
      <c r="I52" s="24">
        <f t="shared" si="6"/>
        <v>0</v>
      </c>
    </row>
    <row r="53">
      <c r="A53" s="21" t="s">
        <v>61</v>
      </c>
      <c r="B53" s="21" t="str">
        <f t="shared" si="0"/>
        <v>53</v>
      </c>
      <c r="C53" s="21" t="str">
        <f t="shared" si="1"/>
        <v>16</v>
      </c>
      <c r="D53" s="21" t="str">
        <f t="shared" si="2"/>
        <v>080</v>
      </c>
      <c r="E53" s="21">
        <f t="shared" si="3"/>
        <v>3196080</v>
      </c>
      <c r="F53" s="21">
        <f t="shared" si="4"/>
        <v>51043</v>
      </c>
      <c r="G53" s="21">
        <v>63225856</v>
      </c>
      <c r="H53" s="21">
        <v>0</v>
      </c>
      <c r="I53" s="24">
        <f t="shared" si="6"/>
        <v>0</v>
      </c>
    </row>
    <row r="54">
      <c r="A54" s="21" t="s">
        <v>62</v>
      </c>
      <c r="B54" s="21" t="str">
        <f t="shared" si="0"/>
        <v>53</v>
      </c>
      <c r="C54" s="21" t="str">
        <f t="shared" si="1"/>
        <v>17</v>
      </c>
      <c r="D54" s="21" t="str">
        <f t="shared" si="2"/>
        <v>082</v>
      </c>
      <c r="E54" s="21">
        <f t="shared" si="3"/>
        <v>3197082</v>
      </c>
      <c r="F54" s="21">
        <f t="shared" si="4"/>
        <v>52045</v>
      </c>
      <c r="G54" s="21">
        <v>63225856</v>
      </c>
      <c r="H54" s="21">
        <v>0</v>
      </c>
      <c r="I54" s="24">
        <f t="shared" si="6"/>
        <v>0</v>
      </c>
    </row>
    <row r="55">
      <c r="A55" s="21" t="s">
        <v>63</v>
      </c>
      <c r="B55" s="21" t="str">
        <f t="shared" si="0"/>
        <v>53</v>
      </c>
      <c r="C55" s="21" t="str">
        <f t="shared" si="1"/>
        <v>18</v>
      </c>
      <c r="D55" s="21" t="str">
        <f t="shared" si="2"/>
        <v>056</v>
      </c>
      <c r="E55" s="21">
        <f t="shared" si="3"/>
        <v>3198056</v>
      </c>
      <c r="F55" s="21">
        <f t="shared" si="4"/>
        <v>53019</v>
      </c>
      <c r="G55" s="21">
        <v>63963136</v>
      </c>
      <c r="H55" s="21">
        <v>38.175360299050504</v>
      </c>
      <c r="I55" s="24">
        <f>61</f>
        <v>0</v>
      </c>
    </row>
    <row r="56">
      <c r="A56" s="21" t="s">
        <v>64</v>
      </c>
      <c r="B56" s="21" t="str">
        <f t="shared" si="0"/>
        <v>53</v>
      </c>
      <c r="C56" s="21" t="str">
        <f t="shared" si="1"/>
        <v>19</v>
      </c>
      <c r="D56" s="21" t="str">
        <f t="shared" si="2"/>
        <v>080</v>
      </c>
      <c r="E56" s="21">
        <f t="shared" si="3"/>
        <v>3199080</v>
      </c>
      <c r="F56" s="21">
        <f t="shared" si="4"/>
        <v>54043</v>
      </c>
      <c r="G56" s="21">
        <v>63258624</v>
      </c>
      <c r="H56" s="21">
        <v>6.1578029116850904</v>
      </c>
      <c r="I56" s="24">
        <f t="shared" ref="I56:I69" si="7">60</f>
        <v>0</v>
      </c>
    </row>
    <row r="57">
      <c r="A57" s="21" t="s">
        <v>65</v>
      </c>
      <c r="B57" s="21" t="str">
        <f t="shared" si="0"/>
        <v>53</v>
      </c>
      <c r="C57" s="21" t="str">
        <f t="shared" si="1"/>
        <v>20</v>
      </c>
      <c r="D57" s="21" t="str">
        <f t="shared" si="2"/>
        <v>087</v>
      </c>
      <c r="E57" s="21">
        <f t="shared" si="3"/>
        <v>3200087</v>
      </c>
      <c r="F57" s="21">
        <f t="shared" si="4"/>
        <v>55050</v>
      </c>
      <c r="G57" s="21">
        <v>63258624</v>
      </c>
      <c r="H57" s="21">
        <v>0</v>
      </c>
      <c r="I57" s="24">
        <f t="shared" si="7"/>
        <v>0</v>
      </c>
    </row>
    <row r="58">
      <c r="A58" s="21" t="s">
        <v>66</v>
      </c>
      <c r="B58" s="21" t="str">
        <f t="shared" si="0"/>
        <v>53</v>
      </c>
      <c r="C58" s="21" t="str">
        <f t="shared" si="1"/>
        <v>21</v>
      </c>
      <c r="D58" s="21" t="str">
        <f t="shared" si="2"/>
        <v>077</v>
      </c>
      <c r="E58" s="21">
        <f t="shared" si="3"/>
        <v>3201077</v>
      </c>
      <c r="F58" s="21">
        <f t="shared" si="4"/>
        <v>56040</v>
      </c>
      <c r="G58" s="21">
        <v>63258624</v>
      </c>
      <c r="H58" s="21">
        <v>0</v>
      </c>
      <c r="I58" s="24">
        <f t="shared" si="7"/>
        <v>0</v>
      </c>
    </row>
    <row r="59">
      <c r="A59" s="21" t="s">
        <v>67</v>
      </c>
      <c r="B59" s="21" t="str">
        <f t="shared" si="0"/>
        <v>53</v>
      </c>
      <c r="C59" s="21" t="str">
        <f t="shared" si="1"/>
        <v>22</v>
      </c>
      <c r="D59" s="21" t="str">
        <f t="shared" si="2"/>
        <v>084</v>
      </c>
      <c r="E59" s="21">
        <f t="shared" si="3"/>
        <v>3202084</v>
      </c>
      <c r="F59" s="21">
        <f t="shared" si="4"/>
        <v>57047</v>
      </c>
      <c r="G59" s="21">
        <v>63258624</v>
      </c>
      <c r="H59" s="21">
        <v>0</v>
      </c>
      <c r="I59" s="24">
        <f t="shared" si="7"/>
        <v>0</v>
      </c>
    </row>
    <row r="60">
      <c r="A60" s="21" t="s">
        <v>68</v>
      </c>
      <c r="B60" s="21" t="str">
        <f t="shared" si="0"/>
        <v>53</v>
      </c>
      <c r="C60" s="21" t="str">
        <f t="shared" si="1"/>
        <v>23</v>
      </c>
      <c r="D60" s="21" t="str">
        <f t="shared" si="2"/>
        <v>091</v>
      </c>
      <c r="E60" s="21">
        <f t="shared" si="3"/>
        <v>3203091</v>
      </c>
      <c r="F60" s="21">
        <f t="shared" si="4"/>
        <v>58054</v>
      </c>
      <c r="G60" s="21">
        <v>63373312</v>
      </c>
      <c r="H60" s="21">
        <v>32.466224984186196</v>
      </c>
      <c r="I60" s="24">
        <f t="shared" si="7"/>
        <v>0</v>
      </c>
    </row>
    <row r="61">
      <c r="A61" s="21" t="s">
        <v>69</v>
      </c>
      <c r="B61" s="21" t="str">
        <f t="shared" si="0"/>
        <v>53</v>
      </c>
      <c r="C61" s="21" t="str">
        <f t="shared" si="1"/>
        <v>24</v>
      </c>
      <c r="D61" s="21" t="str">
        <f t="shared" si="2"/>
        <v>084</v>
      </c>
      <c r="E61" s="21">
        <f t="shared" si="3"/>
        <v>3204084</v>
      </c>
      <c r="F61" s="21">
        <f t="shared" si="4"/>
        <v>59047</v>
      </c>
      <c r="G61" s="21">
        <v>63258624</v>
      </c>
      <c r="H61" s="21">
        <v>0</v>
      </c>
      <c r="I61" s="24">
        <f t="shared" si="7"/>
        <v>0</v>
      </c>
    </row>
    <row r="62">
      <c r="A62" s="21" t="s">
        <v>70</v>
      </c>
      <c r="B62" s="21" t="str">
        <f t="shared" si="0"/>
        <v>53</v>
      </c>
      <c r="C62" s="21" t="str">
        <f t="shared" si="1"/>
        <v>25</v>
      </c>
      <c r="D62" s="21" t="str">
        <f t="shared" si="2"/>
        <v>102</v>
      </c>
      <c r="E62" s="21">
        <f t="shared" si="3"/>
        <v>3205102</v>
      </c>
      <c r="F62" s="21">
        <f t="shared" si="4"/>
        <v>60065</v>
      </c>
      <c r="G62" s="21">
        <v>63258624</v>
      </c>
      <c r="H62" s="21">
        <v>0</v>
      </c>
      <c r="I62" s="24">
        <f t="shared" si="7"/>
        <v>0</v>
      </c>
    </row>
    <row r="63">
      <c r="A63" s="21" t="s">
        <v>71</v>
      </c>
      <c r="B63" s="21" t="str">
        <f t="shared" si="0"/>
        <v>53</v>
      </c>
      <c r="C63" s="21" t="str">
        <f t="shared" si="1"/>
        <v>26</v>
      </c>
      <c r="D63" s="21" t="str">
        <f t="shared" si="2"/>
        <v>107</v>
      </c>
      <c r="E63" s="21">
        <f t="shared" si="3"/>
        <v>3206107</v>
      </c>
      <c r="F63" s="21">
        <f t="shared" si="4"/>
        <v>61070</v>
      </c>
      <c r="G63" s="21">
        <v>63258624</v>
      </c>
      <c r="H63" s="21">
        <v>0</v>
      </c>
      <c r="I63" s="24">
        <f t="shared" si="7"/>
        <v>0</v>
      </c>
    </row>
    <row r="64">
      <c r="A64" s="21" t="s">
        <v>72</v>
      </c>
      <c r="B64" s="21" t="str">
        <f t="shared" si="0"/>
        <v>53</v>
      </c>
      <c r="C64" s="21" t="str">
        <f t="shared" si="1"/>
        <v>27</v>
      </c>
      <c r="D64" s="21" t="str">
        <f t="shared" si="2"/>
        <v>087</v>
      </c>
      <c r="E64" s="21">
        <f t="shared" si="3"/>
        <v>3207087</v>
      </c>
      <c r="F64" s="21">
        <f t="shared" si="4"/>
        <v>62050</v>
      </c>
      <c r="G64" s="21">
        <v>63508480</v>
      </c>
      <c r="H64" s="21">
        <v>28.4951664598973</v>
      </c>
      <c r="I64" s="24">
        <f t="shared" si="7"/>
        <v>0</v>
      </c>
    </row>
    <row r="65">
      <c r="A65" s="21" t="s">
        <v>73</v>
      </c>
      <c r="B65" s="21" t="str">
        <f t="shared" si="0"/>
        <v>53</v>
      </c>
      <c r="C65" s="21" t="str">
        <f t="shared" si="1"/>
        <v>28</v>
      </c>
      <c r="D65" s="21" t="str">
        <f t="shared" si="2"/>
        <v>087</v>
      </c>
      <c r="E65" s="21">
        <f t="shared" si="3"/>
        <v>3208087</v>
      </c>
      <c r="F65" s="21">
        <f t="shared" si="4"/>
        <v>63050</v>
      </c>
      <c r="G65" s="21">
        <v>63524864</v>
      </c>
      <c r="H65" s="21">
        <v>23.3161580502748</v>
      </c>
      <c r="I65" s="24">
        <f t="shared" si="7"/>
        <v>0</v>
      </c>
    </row>
    <row r="66">
      <c r="A66" s="21" t="s">
        <v>74</v>
      </c>
      <c r="B66" s="21" t="str">
        <f t="shared" si="0"/>
        <v>53</v>
      </c>
      <c r="C66" s="21" t="str">
        <f t="shared" si="1"/>
        <v>29</v>
      </c>
      <c r="D66" s="21" t="str">
        <f t="shared" si="2"/>
        <v>098</v>
      </c>
      <c r="E66" s="21">
        <f t="shared" si="3"/>
        <v>3209098</v>
      </c>
      <c r="F66" s="21">
        <f t="shared" si="4"/>
        <v>64061</v>
      </c>
      <c r="G66" s="21">
        <v>63299584</v>
      </c>
      <c r="H66" s="21">
        <v>0</v>
      </c>
      <c r="I66" s="24">
        <f t="shared" si="7"/>
        <v>0</v>
      </c>
    </row>
    <row r="67">
      <c r="A67" s="21" t="s">
        <v>75</v>
      </c>
      <c r="B67" s="21" t="str">
        <f t="shared" si="0"/>
        <v>53</v>
      </c>
      <c r="C67" s="21" t="str">
        <f t="shared" si="1"/>
        <v>30</v>
      </c>
      <c r="D67" s="21" t="str">
        <f t="shared" si="2"/>
        <v>087</v>
      </c>
      <c r="E67" s="21">
        <f t="shared" si="3"/>
        <v>3210087</v>
      </c>
      <c r="F67" s="21">
        <f t="shared" si="4"/>
        <v>65050</v>
      </c>
      <c r="G67" s="21">
        <v>63299584</v>
      </c>
      <c r="H67" s="21">
        <v>0</v>
      </c>
      <c r="I67" s="24">
        <f t="shared" si="7"/>
        <v>0</v>
      </c>
    </row>
    <row r="68">
      <c r="A68" s="21" t="s">
        <v>76</v>
      </c>
      <c r="B68" s="21" t="str">
        <f t="shared" si="0"/>
        <v>53</v>
      </c>
      <c r="C68" s="21" t="str">
        <f t="shared" si="1"/>
        <v>31</v>
      </c>
      <c r="D68" s="21" t="str">
        <f t="shared" si="2"/>
        <v>095</v>
      </c>
      <c r="E68" s="21">
        <f t="shared" si="3"/>
        <v>3211095</v>
      </c>
      <c r="F68" s="21">
        <f t="shared" si="4"/>
        <v>66058</v>
      </c>
      <c r="G68" s="21">
        <v>63299584</v>
      </c>
      <c r="H68" s="21">
        <v>0</v>
      </c>
      <c r="I68" s="24">
        <f t="shared" si="7"/>
        <v>0</v>
      </c>
    </row>
    <row r="69">
      <c r="A69" s="21" t="s">
        <v>77</v>
      </c>
      <c r="B69" s="21" t="str">
        <f t="shared" si="0"/>
        <v>53</v>
      </c>
      <c r="C69" s="21" t="str">
        <f t="shared" si="1"/>
        <v>32</v>
      </c>
      <c r="D69" s="21" t="str">
        <f t="shared" si="2"/>
        <v>060</v>
      </c>
      <c r="E69" s="21">
        <f t="shared" si="3"/>
        <v>3212060</v>
      </c>
      <c r="F69" s="21">
        <f t="shared" si="4"/>
        <v>67023</v>
      </c>
      <c r="G69" s="21">
        <v>63426560</v>
      </c>
      <c r="H69" s="21">
        <v>4.76141622548442</v>
      </c>
      <c r="I69" s="24">
        <f t="shared" si="7"/>
        <v>0</v>
      </c>
    </row>
    <row r="70">
      <c r="A70" s="21" t="s">
        <v>78</v>
      </c>
      <c r="B70" s="21" t="str">
        <f t="shared" si="0"/>
        <v>53</v>
      </c>
      <c r="C70" s="21" t="str">
        <f t="shared" si="1"/>
        <v>33</v>
      </c>
      <c r="D70" s="21" t="str">
        <f t="shared" si="2"/>
        <v>069</v>
      </c>
      <c r="E70" s="21">
        <f t="shared" si="3"/>
        <v>3213069</v>
      </c>
      <c r="F70" s="21">
        <f t="shared" si="4"/>
        <v>68032</v>
      </c>
      <c r="G70" s="21">
        <v>64282624</v>
      </c>
      <c r="H70" s="21">
        <v>59.2222894045414</v>
      </c>
      <c r="I70" s="24">
        <f>61</f>
        <v>0</v>
      </c>
    </row>
    <row r="71">
      <c r="A71" s="21" t="s">
        <v>79</v>
      </c>
      <c r="B71" s="21" t="str">
        <f t="shared" si="0"/>
        <v>53</v>
      </c>
      <c r="C71" s="21" t="str">
        <f t="shared" si="1"/>
        <v>34</v>
      </c>
      <c r="D71" s="21" t="str">
        <f t="shared" si="2"/>
        <v>090</v>
      </c>
      <c r="E71" s="21">
        <f t="shared" si="3"/>
        <v>3214090</v>
      </c>
      <c r="F71" s="21">
        <f t="shared" si="4"/>
        <v>69053</v>
      </c>
      <c r="G71" s="21">
        <v>63475712</v>
      </c>
      <c r="H71" s="21">
        <v>0</v>
      </c>
      <c r="I71" s="24">
        <f>60</f>
        <v>0</v>
      </c>
    </row>
    <row r="72">
      <c r="A72" s="21" t="s">
        <v>80</v>
      </c>
      <c r="B72" s="21" t="str">
        <f t="shared" si="0"/>
        <v>53</v>
      </c>
      <c r="C72" s="21" t="str">
        <f t="shared" si="1"/>
        <v>35</v>
      </c>
      <c r="D72" s="21" t="str">
        <f t="shared" si="2"/>
        <v>090</v>
      </c>
      <c r="E72" s="21">
        <f t="shared" si="3"/>
        <v>3215090</v>
      </c>
      <c r="F72" s="21">
        <f t="shared" si="4"/>
        <v>70053</v>
      </c>
      <c r="G72" s="21">
        <v>63475712</v>
      </c>
      <c r="H72" s="21">
        <v>0</v>
      </c>
      <c r="I72" s="24">
        <f>60</f>
        <v>0</v>
      </c>
    </row>
    <row r="73">
      <c r="A73" s="21" t="s">
        <v>81</v>
      </c>
      <c r="B73" s="21" t="str">
        <f t="shared" si="0"/>
        <v>53</v>
      </c>
      <c r="C73" s="21" t="str">
        <f t="shared" si="1"/>
        <v>36</v>
      </c>
      <c r="D73" s="21" t="str">
        <f t="shared" si="2"/>
        <v>089</v>
      </c>
      <c r="E73" s="21">
        <f t="shared" si="3"/>
        <v>3216089</v>
      </c>
      <c r="F73" s="21">
        <f t="shared" si="4"/>
        <v>71052</v>
      </c>
      <c r="G73" s="21">
        <v>63475712</v>
      </c>
      <c r="H73" s="21">
        <v>0</v>
      </c>
      <c r="I73" s="24">
        <f>60</f>
        <v>0</v>
      </c>
    </row>
    <row r="74">
      <c r="A74" s="21" t="s">
        <v>82</v>
      </c>
      <c r="B74" s="21" t="str">
        <f t="shared" si="0"/>
        <v>53</v>
      </c>
      <c r="C74" s="21" t="str">
        <f t="shared" si="1"/>
        <v>37</v>
      </c>
      <c r="D74" s="21" t="str">
        <f t="shared" si="2"/>
        <v>083</v>
      </c>
      <c r="E74" s="21">
        <f t="shared" si="3"/>
        <v>3217083</v>
      </c>
      <c r="F74" s="21">
        <f t="shared" si="4"/>
        <v>72046</v>
      </c>
      <c r="G74" s="21">
        <v>63475712</v>
      </c>
      <c r="H74" s="21">
        <v>0</v>
      </c>
      <c r="I74" s="24">
        <f>60</f>
        <v>0</v>
      </c>
    </row>
    <row r="75">
      <c r="A75" s="21" t="s">
        <v>83</v>
      </c>
      <c r="B75" s="21" t="str">
        <f t="shared" si="0"/>
        <v>53</v>
      </c>
      <c r="C75" s="21" t="str">
        <f t="shared" si="1"/>
        <v>38</v>
      </c>
      <c r="D75" s="21" t="str">
        <f t="shared" si="2"/>
        <v>095</v>
      </c>
      <c r="E75" s="21">
        <f t="shared" si="3"/>
        <v>3218095</v>
      </c>
      <c r="F75" s="21">
        <f t="shared" si="4"/>
        <v>73058</v>
      </c>
      <c r="G75" s="21">
        <v>63475712</v>
      </c>
      <c r="H75" s="21">
        <v>0</v>
      </c>
      <c r="I75" s="24">
        <f>60</f>
        <v>0</v>
      </c>
    </row>
    <row r="76">
      <c r="A76" s="21" t="s">
        <v>84</v>
      </c>
      <c r="B76" s="21" t="str">
        <f t="shared" si="0"/>
        <v>53</v>
      </c>
      <c r="C76" s="21" t="str">
        <f t="shared" si="1"/>
        <v>39</v>
      </c>
      <c r="D76" s="21" t="str">
        <f t="shared" si="2"/>
        <v>091</v>
      </c>
      <c r="E76" s="21">
        <f t="shared" si="3"/>
        <v>3219091</v>
      </c>
      <c r="F76" s="21">
        <f t="shared" si="4"/>
        <v>74054</v>
      </c>
      <c r="G76" s="21">
        <v>63475712</v>
      </c>
      <c r="H76" s="21">
        <v>0</v>
      </c>
      <c r="I76" s="24">
        <f>60</f>
        <v>0</v>
      </c>
    </row>
  </sheetData>
  <sheetProtection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Nicolas Quartier</cp:lastModifiedBy>
  <dcterms:created xsi:type="dcterms:W3CDTF">2015-11-27T08:55:48Z</dcterms:created>
  <dcterms:modified xsi:type="dcterms:W3CDTF">2015-12-10T08:54:35Z</dcterms:modified>
  <cp:lastPrinted>2015-12-18T10:10:42Z</cp:lastPrinted>
</cp:coreProperties>
</file>