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6" rupBuild="14420"/>
  <workbookPr codeName="ThisWorkbook"/>
  <bookViews>
    <workbookView xWindow="0" yWindow="0" windowWidth="23040" windowHeight="9384" activeTab="1"/>
  </bookViews>
  <sheets>
    <sheet name="Grafiek" sheetId="1" r:id="rId1"/>
    <sheet name="Blad1" sheetId="2" r:id="rId2"/>
  </sheets>
  <calcPr calcId="114210"/>
</workbook>
</file>

<file path=xl/sharedStrings.xml><?xml version="1.0" encoding="utf-8"?>
<sst xmlns="http://schemas.openxmlformats.org/spreadsheetml/2006/main" count="83" uniqueCount="83">
  <si>
    <t>Tijdstip (copy)</t>
  </si>
  <si>
    <t>minuten (auto)</t>
  </si>
  <si>
    <t>Seconden (Auto)</t>
  </si>
  <si>
    <t>milliseconden (auto)</t>
  </si>
  <si>
    <t>TOTAL MILLIS (auto)</t>
  </si>
  <si>
    <t>TOTAL MILLIS VANAF 0 (auto)</t>
  </si>
  <si>
    <t>Raw Data Memory (Copy)</t>
  </si>
  <si>
    <t>Raw Data CPU (Copy)</t>
  </si>
  <si>
    <t>Memory in MB</t>
  </si>
  <si>
    <t>12-11-2015 10:45:41.897</t>
  </si>
  <si>
    <t>Max Memory Value:</t>
  </si>
  <si>
    <t>12-11-2015 10:45:42.867</t>
  </si>
  <si>
    <t>12-11-2015 10:45:43.906</t>
  </si>
  <si>
    <t>12-11-2015 10:45:44.885</t>
  </si>
  <si>
    <t>12-11-2015 10:45:45.890</t>
  </si>
  <si>
    <t>12-11-2015 10:45:46.884</t>
  </si>
  <si>
    <t>12-11-2015 10:45:47.893</t>
  </si>
  <si>
    <t>12-11-2015 10:45:48.895</t>
  </si>
  <si>
    <t>12-11-2015 10:45:49.862</t>
  </si>
  <si>
    <t>12-11-2015 10:45:50.857</t>
  </si>
  <si>
    <t>12-11-2015 10:45:51.881</t>
  </si>
  <si>
    <t>12-11-2015 10:45:52.885</t>
  </si>
  <si>
    <t>12-11-2015 10:45:53.872</t>
  </si>
  <si>
    <t>12-11-2015 10:45:54.885</t>
  </si>
  <si>
    <t>12-11-2015 10:45:55.912</t>
  </si>
  <si>
    <t>12-11-2015 10:45:56.872</t>
  </si>
  <si>
    <t>12-11-2015 10:45:57.889</t>
  </si>
  <si>
    <t>12-11-2015 10:45:58.895</t>
  </si>
  <si>
    <t>12-11-2015 10:45:59.898</t>
  </si>
  <si>
    <t>12-11-2015 10:46:00.911</t>
  </si>
  <si>
    <t>12-11-2015 10:46:01.904</t>
  </si>
  <si>
    <t>12-11-2015 10:46:02.899</t>
  </si>
  <si>
    <t>12-11-2015 10:46:03.917</t>
  </si>
  <si>
    <t>12-11-2015 10:46:04.907</t>
  </si>
  <si>
    <t>12-11-2015 10:46:05.900</t>
  </si>
  <si>
    <t>12-11-2015 10:46:06.906</t>
  </si>
  <si>
    <t>12-11-2015 10:46:07.903</t>
  </si>
  <si>
    <t>12-11-2015 10:46:08.910</t>
  </si>
  <si>
    <t>12-11-2015 10:46:09.906</t>
  </si>
  <si>
    <t>12-11-2015 10:46:10.890</t>
  </si>
  <si>
    <t>12-11-2015 10:46:11.910</t>
  </si>
  <si>
    <t>12-11-2015 10:46:12.907</t>
  </si>
  <si>
    <t>12-11-2015 10:46:13.903</t>
  </si>
  <si>
    <t>12-11-2015 10:46:14.903</t>
  </si>
  <si>
    <t>12-11-2015 10:46:15.909</t>
  </si>
  <si>
    <t>12-11-2015 10:46:16.910</t>
  </si>
  <si>
    <t>12-11-2015 10:46:17.898</t>
  </si>
  <si>
    <t>12-11-2015 10:46:18.908</t>
  </si>
  <si>
    <t>12-11-2015 10:46:19.910</t>
  </si>
  <si>
    <t>12-11-2015 10:46:20.916</t>
  </si>
  <si>
    <t>12-11-2015 10:46:21.916</t>
  </si>
  <si>
    <t>12-11-2015 10:46:22.911</t>
  </si>
  <si>
    <t>12-11-2015 10:46:23.909</t>
  </si>
  <si>
    <t>12-11-2015 10:46:24.919</t>
  </si>
  <si>
    <t>12-11-2015 10:46:25.930</t>
  </si>
  <si>
    <t>12-11-2015 10:46:26.917</t>
  </si>
  <si>
    <t>12-11-2015 10:46:27.918</t>
  </si>
  <si>
    <t>12-11-2015 10:46:28.927</t>
  </si>
  <si>
    <t>12-11-2015 10:46:29.921</t>
  </si>
  <si>
    <t>12-11-2015 10:46:30.903</t>
  </si>
  <si>
    <t>12-11-2015 10:46:31.916</t>
  </si>
  <si>
    <t>12-11-2015 10:46:32.923</t>
  </si>
  <si>
    <t>12-11-2015 10:46:33.921</t>
  </si>
  <si>
    <t>12-11-2015 10:46:34.924</t>
  </si>
  <si>
    <t>12-11-2015 10:46:35.925</t>
  </si>
  <si>
    <t>12-11-2015 10:46:36.925</t>
  </si>
  <si>
    <t>12-11-2015 10:46:37.927</t>
  </si>
  <si>
    <t>12-11-2015 10:46:38.924</t>
  </si>
  <si>
    <t>12-11-2015 10:46:39.931</t>
  </si>
  <si>
    <t>12-11-2015 10:46:40.921</t>
  </si>
  <si>
    <t>12-11-2015 10:46:41.928</t>
  </si>
  <si>
    <t>12-11-2015 10:46:42.930</t>
  </si>
  <si>
    <t>12-11-2015 10:46:43.934</t>
  </si>
  <si>
    <t>12-11-2015 10:46:44.908</t>
  </si>
  <si>
    <t>12-11-2015 10:46:45.930</t>
  </si>
  <si>
    <t>12-11-2015 10:46:46.926</t>
  </si>
  <si>
    <t>12-11-2015 10:46:47.933</t>
  </si>
  <si>
    <t>12-11-2015 10:46:48.932</t>
  </si>
  <si>
    <t>12-11-2015 10:46:49.923</t>
  </si>
  <si>
    <t>12-11-2015 10:46:50.936</t>
  </si>
  <si>
    <t>12-11-2015 10:46:51.936</t>
  </si>
  <si>
    <t>12-11-2015 10:46:52.945</t>
  </si>
  <si>
    <t>12-11-2015 10:46:53.938</t>
  </si>
  <si>
    <t>12-11-2015 10:46:54.941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</si>
</sst>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9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1"/>
      <color indexed="64"/>
      <name val="Calibri"/>
    </font>
    <font>
      <b/>
      <sz val="18"/>
      <color rgb="00000000"/>
      <name val="Calibri"/>
    </font>
    <font>
      <sz val="11"/>
      <color rgb="00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1"/>
      </patternFill>
    </fill>
    <fill>
      <patternFill patternType="solid">
        <fgColor rgb="FFFF0000"/>
        <bgColor indexed="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2" borderId="0" xfId="0" applyFont="1" applyFill="1" applyBorder="1"/>
    <xf numFmtId="0" fontId="5" fillId="3" borderId="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NativeWP8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Blad1!$F$2:$F$75</c:f>
              <c:numCache/>
            </c:numRef>
          </c:xVal>
          <c:yVal>
            <c:numRef>
              <c:f>Blad1!$H$2:$H$75</c:f>
              <c:numCache/>
            </c:numRef>
          </c:yVal>
          <c:smooth val="0"/>
        </c:ser>
        <c:axId val="1128109696"/>
        <c:axId val="90628418"/>
      </c:scatterChart>
      <c:valAx>
        <c:axId val="1128109696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</a:p>
        </c:txPr>
        <c:crossAx val="90628418"/>
        <c:crosses val="autoZero"/>
      </c:valAx>
      <c:valAx>
        <c:axId val="90628418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128109696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1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NativeWP8 MEM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MEM Usage (Bytes)</c:v>
          </c:tx>
          <c:xVal>
            <c:numRef>
              <c:f>Blad1!$F$2:$F$75</c:f>
              <c:numCache/>
            </c:numRef>
          </c:xVal>
          <c:yVal>
            <c:numRef>
              <c:f>Blad1!$I$2:$I$75</c:f>
              <c:numCache/>
            </c:numRef>
          </c:yVal>
          <c:smooth val="0"/>
        </c:ser>
        <c:axId val="765990740"/>
        <c:axId val="530131514"/>
      </c:scatterChart>
      <c:valAx>
        <c:axId val="765990740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</a:p>
        </c:txPr>
        <c:crossAx val="530131514"/>
        <c:crosses val="autoZero"/>
      </c:valAx>
      <c:valAx>
        <c:axId val="530131514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MEM Usage (Bytes)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765990740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1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M76"/>
  <sheetViews>
    <sheetView tabSelected="1" topLeftCell="A1" workbookViewId="0"/>
  </sheetViews>
  <sheetFormatPr defaultColWidth="9.1484375" defaultRowHeight="14.4"/>
  <cols>
    <col min="1" max="1" width="19.6640625" style="21" customWidth="1"/>
    <col min="2" max="2" width="5.6640625" style="21" customWidth="1"/>
    <col min="3" max="3" width="4.109375" style="21" customWidth="1"/>
    <col min="4" max="4" width="4.0" style="21" customWidth="1"/>
    <col min="5" max="5" width="18.6640625" style="21" customWidth="1"/>
    <col min="6" max="6" width="26.44140625" style="21" customWidth="1"/>
    <col min="7" max="7" width="23.5546875" style="21" customWidth="1"/>
    <col min="8" max="8" width="19.6640625" style="21" customWidth="1"/>
    <col min="11" max="11" width="18.6640625" style="21" customWidth="1"/>
    <col min="12" max="12" width="18.33203125" style="21" customWidth="1"/>
  </cols>
  <sheetData>
    <row r="1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2" t="s">
        <v>6</v>
      </c>
      <c r="H1" s="22" t="s">
        <v>7</v>
      </c>
      <c r="I1" s="24" t="s">
        <v>8</v>
      </c>
    </row>
    <row r="2">
      <c r="A2" s="21" t="s">
        <v>9</v>
      </c>
      <c r="B2" s="21" t="str">
        <f t="shared" ref="B2:B75" si="0">MID(A2,15,2)</f>
        <v>45</v>
      </c>
      <c r="C2" s="21" t="str">
        <f t="shared" ref="C2:C75" si="1">MID(A2,18,2)</f>
        <v>41</v>
      </c>
      <c r="D2" s="21" t="str">
        <f t="shared" ref="D2:D75" si="2">MID(A2,21,3)</f>
        <v>897</v>
      </c>
      <c r="E2" s="21">
        <f t="shared" ref="E2:E75" si="3">D2+(1000*C2)+(B2*60000)</f>
        <v>2741897</v>
      </c>
      <c r="F2" s="21">
        <f t="shared" ref="F2:F75" si="4">E2-$E$2</f>
        <v>0</v>
      </c>
      <c r="K2" s="21" t="s">
        <v>10</v>
      </c>
      <c r="L2" s="21">
        <f>MAX(G:G)</f>
        <v>56164352</v>
      </c>
    </row>
    <row r="3">
      <c r="A3" s="21" t="s">
        <v>11</v>
      </c>
      <c r="B3" s="21" t="str">
        <f t="shared" si="0"/>
        <v>45</v>
      </c>
      <c r="C3" s="21" t="str">
        <f t="shared" si="1"/>
        <v>42</v>
      </c>
      <c r="D3" s="21" t="str">
        <f t="shared" si="2"/>
        <v>867</v>
      </c>
      <c r="E3" s="21">
        <f t="shared" si="3"/>
        <v>2742867</v>
      </c>
      <c r="F3" s="21">
        <f t="shared" si="4"/>
        <v>970</v>
      </c>
      <c r="G3" s="21">
        <v>0</v>
      </c>
      <c r="I3" s="24">
        <f>0</f>
        <v>0</v>
      </c>
    </row>
    <row r="4">
      <c r="A4" s="21" t="s">
        <v>12</v>
      </c>
      <c r="B4" s="21" t="str">
        <f t="shared" si="0"/>
        <v>45</v>
      </c>
      <c r="C4" s="21" t="str">
        <f t="shared" si="1"/>
        <v>43</v>
      </c>
      <c r="D4" s="21" t="str">
        <f t="shared" si="2"/>
        <v>906</v>
      </c>
      <c r="E4" s="21">
        <f t="shared" si="3"/>
        <v>2743906</v>
      </c>
      <c r="F4" s="21">
        <f t="shared" si="4"/>
        <v>2009</v>
      </c>
      <c r="G4" s="21">
        <v>20107264</v>
      </c>
      <c r="I4" s="24">
        <f>19</f>
        <v>0</v>
      </c>
    </row>
    <row r="5">
      <c r="A5" s="21" t="s">
        <v>13</v>
      </c>
      <c r="B5" s="21" t="str">
        <f t="shared" si="0"/>
        <v>45</v>
      </c>
      <c r="C5" s="21" t="str">
        <f t="shared" si="1"/>
        <v>44</v>
      </c>
      <c r="D5" s="21" t="str">
        <f t="shared" si="2"/>
        <v>885</v>
      </c>
      <c r="E5" s="21">
        <f t="shared" si="3"/>
        <v>2744885</v>
      </c>
      <c r="F5" s="21">
        <f t="shared" si="4"/>
        <v>2988</v>
      </c>
      <c r="G5" s="21">
        <v>20090880</v>
      </c>
      <c r="H5" s="21">
        <v>1.60745306802865</v>
      </c>
      <c r="I5" s="24">
        <f>19</f>
        <v>0</v>
      </c>
    </row>
    <row r="6">
      <c r="A6" s="21" t="s">
        <v>14</v>
      </c>
      <c r="B6" s="21" t="str">
        <f t="shared" si="0"/>
        <v>45</v>
      </c>
      <c r="C6" s="21" t="str">
        <f t="shared" si="1"/>
        <v>45</v>
      </c>
      <c r="D6" s="21" t="str">
        <f t="shared" si="2"/>
        <v>890</v>
      </c>
      <c r="E6" s="21">
        <f t="shared" si="3"/>
        <v>2745890</v>
      </c>
      <c r="F6" s="21">
        <f t="shared" si="4"/>
        <v>3993</v>
      </c>
      <c r="G6" s="21">
        <v>20090880</v>
      </c>
      <c r="H6" s="21">
        <v>0</v>
      </c>
      <c r="I6" s="24">
        <f>19</f>
        <v>0</v>
      </c>
    </row>
    <row r="7">
      <c r="A7" s="21" t="s">
        <v>15</v>
      </c>
      <c r="B7" s="21" t="str">
        <f t="shared" si="0"/>
        <v>45</v>
      </c>
      <c r="C7" s="21" t="str">
        <f t="shared" si="1"/>
        <v>46</v>
      </c>
      <c r="D7" s="21" t="str">
        <f t="shared" si="2"/>
        <v>884</v>
      </c>
      <c r="E7" s="21">
        <f t="shared" si="3"/>
        <v>2746884</v>
      </c>
      <c r="F7" s="21">
        <f t="shared" si="4"/>
        <v>4987</v>
      </c>
      <c r="G7" s="21">
        <v>20090880</v>
      </c>
      <c r="H7" s="21">
        <v>0</v>
      </c>
      <c r="I7" s="24">
        <f>19</f>
        <v>0</v>
      </c>
    </row>
    <row r="8">
      <c r="A8" s="21" t="s">
        <v>16</v>
      </c>
      <c r="B8" s="21" t="str">
        <f t="shared" si="0"/>
        <v>45</v>
      </c>
      <c r="C8" s="21" t="str">
        <f t="shared" si="1"/>
        <v>47</v>
      </c>
      <c r="D8" s="21" t="str">
        <f t="shared" si="2"/>
        <v>893</v>
      </c>
      <c r="E8" s="21">
        <f t="shared" si="3"/>
        <v>2747893</v>
      </c>
      <c r="F8" s="21">
        <f t="shared" si="4"/>
        <v>5996</v>
      </c>
      <c r="G8" s="21">
        <v>20090880</v>
      </c>
      <c r="H8" s="21">
        <v>0</v>
      </c>
      <c r="I8" s="24">
        <f>19</f>
        <v>0</v>
      </c>
    </row>
    <row r="9">
      <c r="A9" s="21" t="s">
        <v>17</v>
      </c>
      <c r="B9" s="21" t="str">
        <f t="shared" si="0"/>
        <v>45</v>
      </c>
      <c r="C9" s="21" t="str">
        <f t="shared" si="1"/>
        <v>48</v>
      </c>
      <c r="D9" s="21" t="str">
        <f t="shared" si="2"/>
        <v>895</v>
      </c>
      <c r="E9" s="21">
        <f t="shared" si="3"/>
        <v>2748895</v>
      </c>
      <c r="F9" s="21">
        <f t="shared" si="4"/>
        <v>6998</v>
      </c>
      <c r="G9" s="21">
        <v>20090880</v>
      </c>
      <c r="H9" s="21">
        <v>0</v>
      </c>
      <c r="I9" s="24">
        <f>19</f>
        <v>0</v>
      </c>
    </row>
    <row r="10">
      <c r="A10" s="21" t="s">
        <v>18</v>
      </c>
      <c r="B10" s="21" t="str">
        <f t="shared" si="0"/>
        <v>45</v>
      </c>
      <c r="C10" s="21" t="str">
        <f t="shared" si="1"/>
        <v>49</v>
      </c>
      <c r="D10" s="21" t="str">
        <f t="shared" si="2"/>
        <v>862</v>
      </c>
      <c r="E10" s="21">
        <f t="shared" si="3"/>
        <v>2749862</v>
      </c>
      <c r="F10" s="21">
        <f t="shared" si="4"/>
        <v>7965</v>
      </c>
      <c r="G10" s="21">
        <v>21123072</v>
      </c>
      <c r="H10" s="21">
        <v>28.5330482700045</v>
      </c>
      <c r="I10" s="24">
        <f>20</f>
        <v>0</v>
      </c>
    </row>
    <row r="11">
      <c r="A11" s="21" t="s">
        <v>19</v>
      </c>
      <c r="B11" s="21" t="str">
        <f t="shared" si="0"/>
        <v>45</v>
      </c>
      <c r="C11" s="21" t="str">
        <f t="shared" si="1"/>
        <v>50</v>
      </c>
      <c r="D11" s="21" t="str">
        <f t="shared" si="2"/>
        <v>857</v>
      </c>
      <c r="E11" s="21">
        <f t="shared" si="3"/>
        <v>2750857</v>
      </c>
      <c r="F11" s="21">
        <f t="shared" si="4"/>
        <v>8960</v>
      </c>
      <c r="G11" s="21">
        <v>56164352</v>
      </c>
      <c r="H11" s="21">
        <v>100</v>
      </c>
      <c r="I11" s="24">
        <f>53</f>
        <v>0</v>
      </c>
    </row>
    <row r="12">
      <c r="A12" s="21" t="s">
        <v>20</v>
      </c>
      <c r="B12" s="21" t="str">
        <f t="shared" si="0"/>
        <v>45</v>
      </c>
      <c r="C12" s="21" t="str">
        <f t="shared" si="1"/>
        <v>51</v>
      </c>
      <c r="D12" s="21" t="str">
        <f t="shared" si="2"/>
        <v>881</v>
      </c>
      <c r="E12" s="21">
        <f t="shared" si="3"/>
        <v>2751881</v>
      </c>
      <c r="F12" s="21">
        <f t="shared" si="4"/>
        <v>9984</v>
      </c>
      <c r="G12" s="21">
        <v>52424704</v>
      </c>
      <c r="H12" s="21">
        <v>0</v>
      </c>
      <c r="I12" s="24">
        <f>49</f>
        <v>0</v>
      </c>
    </row>
    <row r="13">
      <c r="A13" s="21" t="s">
        <v>21</v>
      </c>
      <c r="B13" s="21" t="str">
        <f t="shared" si="0"/>
        <v>45</v>
      </c>
      <c r="C13" s="21" t="str">
        <f t="shared" si="1"/>
        <v>52</v>
      </c>
      <c r="D13" s="21" t="str">
        <f t="shared" si="2"/>
        <v>885</v>
      </c>
      <c r="E13" s="21">
        <f t="shared" si="3"/>
        <v>2752885</v>
      </c>
      <c r="F13" s="21">
        <f t="shared" si="4"/>
        <v>10988</v>
      </c>
      <c r="G13" s="21">
        <v>52424704</v>
      </c>
      <c r="H13" s="21">
        <v>0</v>
      </c>
      <c r="I13" s="24">
        <f>49</f>
        <v>0</v>
      </c>
    </row>
    <row r="14">
      <c r="A14" s="21" t="s">
        <v>22</v>
      </c>
      <c r="B14" s="21" t="str">
        <f t="shared" si="0"/>
        <v>45</v>
      </c>
      <c r="C14" s="21" t="str">
        <f t="shared" si="1"/>
        <v>53</v>
      </c>
      <c r="D14" s="21" t="str">
        <f t="shared" si="2"/>
        <v>872</v>
      </c>
      <c r="E14" s="21">
        <f t="shared" si="3"/>
        <v>2753872</v>
      </c>
      <c r="F14" s="21">
        <f t="shared" si="4"/>
        <v>11975</v>
      </c>
      <c r="G14" s="21">
        <v>52424704</v>
      </c>
      <c r="H14" s="21">
        <v>0</v>
      </c>
      <c r="I14" s="24">
        <f>49</f>
        <v>0</v>
      </c>
    </row>
    <row r="15">
      <c r="A15" s="21" t="s">
        <v>23</v>
      </c>
      <c r="B15" s="21" t="str">
        <f t="shared" si="0"/>
        <v>45</v>
      </c>
      <c r="C15" s="21" t="str">
        <f t="shared" si="1"/>
        <v>54</v>
      </c>
      <c r="D15" s="21" t="str">
        <f t="shared" si="2"/>
        <v>885</v>
      </c>
      <c r="E15" s="21">
        <f t="shared" si="3"/>
        <v>2754885</v>
      </c>
      <c r="F15" s="21">
        <f t="shared" si="4"/>
        <v>12988</v>
      </c>
      <c r="G15" s="21">
        <v>52424704</v>
      </c>
      <c r="H15" s="21">
        <v>0</v>
      </c>
      <c r="I15" s="24">
        <f>49</f>
        <v>0</v>
      </c>
    </row>
    <row r="16">
      <c r="A16" s="21" t="s">
        <v>24</v>
      </c>
      <c r="B16" s="21" t="str">
        <f t="shared" si="0"/>
        <v>45</v>
      </c>
      <c r="C16" s="21" t="str">
        <f t="shared" si="1"/>
        <v>55</v>
      </c>
      <c r="D16" s="21" t="str">
        <f t="shared" si="2"/>
        <v>912</v>
      </c>
      <c r="E16" s="21">
        <f t="shared" si="3"/>
        <v>2755912</v>
      </c>
      <c r="F16" s="21">
        <f t="shared" si="4"/>
        <v>14015</v>
      </c>
      <c r="G16" s="21">
        <v>52424704</v>
      </c>
      <c r="H16" s="21">
        <v>0</v>
      </c>
      <c r="I16" s="24">
        <f>49</f>
        <v>0</v>
      </c>
    </row>
    <row r="17">
      <c r="A17" s="21" t="s">
        <v>25</v>
      </c>
      <c r="B17" s="21" t="str">
        <f t="shared" si="0"/>
        <v>45</v>
      </c>
      <c r="C17" s="21" t="str">
        <f t="shared" si="1"/>
        <v>56</v>
      </c>
      <c r="D17" s="21" t="str">
        <f t="shared" si="2"/>
        <v>872</v>
      </c>
      <c r="E17" s="21">
        <f t="shared" si="3"/>
        <v>2756872</v>
      </c>
      <c r="F17" s="21">
        <f t="shared" si="4"/>
        <v>14975</v>
      </c>
      <c r="G17" s="21">
        <v>44589056</v>
      </c>
      <c r="H17" s="21">
        <v>25.2875549018104</v>
      </c>
      <c r="I17" s="24">
        <f>42</f>
        <v>0</v>
      </c>
    </row>
    <row r="18">
      <c r="A18" s="21" t="s">
        <v>26</v>
      </c>
      <c r="B18" s="21" t="str">
        <f t="shared" si="0"/>
        <v>45</v>
      </c>
      <c r="C18" s="21" t="str">
        <f t="shared" si="1"/>
        <v>57</v>
      </c>
      <c r="D18" s="21" t="str">
        <f t="shared" si="2"/>
        <v>889</v>
      </c>
      <c r="E18" s="21">
        <f t="shared" si="3"/>
        <v>2757889</v>
      </c>
      <c r="F18" s="21">
        <f t="shared" si="4"/>
        <v>15992</v>
      </c>
      <c r="G18" s="21">
        <v>28471296</v>
      </c>
      <c r="H18" s="21">
        <v>0</v>
      </c>
      <c r="I18" s="24">
        <f t="shared" ref="I18:I30" si="5">27</f>
        <v>0</v>
      </c>
    </row>
    <row r="19">
      <c r="A19" s="21" t="s">
        <v>27</v>
      </c>
      <c r="B19" s="21" t="str">
        <f t="shared" si="0"/>
        <v>45</v>
      </c>
      <c r="C19" s="21" t="str">
        <f t="shared" si="1"/>
        <v>58</v>
      </c>
      <c r="D19" s="21" t="str">
        <f t="shared" si="2"/>
        <v>895</v>
      </c>
      <c r="E19" s="21">
        <f t="shared" si="3"/>
        <v>2758895</v>
      </c>
      <c r="F19" s="21">
        <f t="shared" si="4"/>
        <v>16998</v>
      </c>
      <c r="G19" s="21">
        <v>28454912</v>
      </c>
      <c r="H19" s="21">
        <v>0</v>
      </c>
      <c r="I19" s="24">
        <f t="shared" si="5"/>
        <v>0</v>
      </c>
    </row>
    <row r="20">
      <c r="A20" s="21" t="s">
        <v>28</v>
      </c>
      <c r="B20" s="21" t="str">
        <f t="shared" si="0"/>
        <v>45</v>
      </c>
      <c r="C20" s="21" t="str">
        <f t="shared" si="1"/>
        <v>59</v>
      </c>
      <c r="D20" s="21" t="str">
        <f t="shared" si="2"/>
        <v>898</v>
      </c>
      <c r="E20" s="21">
        <f t="shared" si="3"/>
        <v>2759898</v>
      </c>
      <c r="F20" s="21">
        <f t="shared" si="4"/>
        <v>18001</v>
      </c>
      <c r="G20" s="21">
        <v>28454912</v>
      </c>
      <c r="H20" s="21">
        <v>0</v>
      </c>
      <c r="I20" s="24">
        <f t="shared" si="5"/>
        <v>0</v>
      </c>
    </row>
    <row r="21">
      <c r="A21" s="21" t="s">
        <v>29</v>
      </c>
      <c r="B21" s="21" t="str">
        <f t="shared" si="0"/>
        <v>46</v>
      </c>
      <c r="C21" s="21" t="str">
        <f t="shared" si="1"/>
        <v>00</v>
      </c>
      <c r="D21" s="21" t="str">
        <f t="shared" si="2"/>
        <v>911</v>
      </c>
      <c r="E21" s="21">
        <f t="shared" si="3"/>
        <v>2760911</v>
      </c>
      <c r="F21" s="21">
        <f t="shared" si="4"/>
        <v>19014</v>
      </c>
      <c r="G21" s="21">
        <v>28454912</v>
      </c>
      <c r="H21" s="21">
        <v>0</v>
      </c>
      <c r="I21" s="24">
        <f t="shared" si="5"/>
        <v>0</v>
      </c>
    </row>
    <row r="22">
      <c r="A22" s="21" t="s">
        <v>30</v>
      </c>
      <c r="B22" s="21" t="str">
        <f t="shared" si="0"/>
        <v>46</v>
      </c>
      <c r="C22" s="21" t="str">
        <f t="shared" si="1"/>
        <v>01</v>
      </c>
      <c r="D22" s="21" t="str">
        <f t="shared" si="2"/>
        <v>904</v>
      </c>
      <c r="E22" s="21">
        <f t="shared" si="3"/>
        <v>2761904</v>
      </c>
      <c r="F22" s="21">
        <f t="shared" si="4"/>
        <v>20007</v>
      </c>
      <c r="G22" s="21">
        <v>28454912</v>
      </c>
      <c r="H22" s="21">
        <v>0</v>
      </c>
      <c r="I22" s="24">
        <f t="shared" si="5"/>
        <v>0</v>
      </c>
    </row>
    <row r="23">
      <c r="A23" s="21" t="s">
        <v>31</v>
      </c>
      <c r="B23" s="21" t="str">
        <f t="shared" si="0"/>
        <v>46</v>
      </c>
      <c r="C23" s="21" t="str">
        <f t="shared" si="1"/>
        <v>02</v>
      </c>
      <c r="D23" s="21" t="str">
        <f t="shared" si="2"/>
        <v>899</v>
      </c>
      <c r="E23" s="21">
        <f t="shared" si="3"/>
        <v>2762899</v>
      </c>
      <c r="F23" s="21">
        <f t="shared" si="4"/>
        <v>21002</v>
      </c>
      <c r="G23" s="21">
        <v>28454912</v>
      </c>
      <c r="H23" s="21">
        <v>0</v>
      </c>
      <c r="I23" s="24">
        <f t="shared" si="5"/>
        <v>0</v>
      </c>
    </row>
    <row r="24">
      <c r="A24" s="21" t="s">
        <v>32</v>
      </c>
      <c r="B24" s="21" t="str">
        <f t="shared" si="0"/>
        <v>46</v>
      </c>
      <c r="C24" s="21" t="str">
        <f t="shared" si="1"/>
        <v>03</v>
      </c>
      <c r="D24" s="21" t="str">
        <f t="shared" si="2"/>
        <v>917</v>
      </c>
      <c r="E24" s="21">
        <f t="shared" si="3"/>
        <v>2763917</v>
      </c>
      <c r="F24" s="21">
        <f t="shared" si="4"/>
        <v>22020</v>
      </c>
      <c r="G24" s="21">
        <v>28467200</v>
      </c>
      <c r="H24" s="21">
        <v>1.56104806919085</v>
      </c>
      <c r="I24" s="24">
        <f t="shared" si="5"/>
        <v>0</v>
      </c>
    </row>
    <row r="25">
      <c r="A25" s="21" t="s">
        <v>33</v>
      </c>
      <c r="B25" s="21" t="str">
        <f t="shared" si="0"/>
        <v>46</v>
      </c>
      <c r="C25" s="21" t="str">
        <f t="shared" si="1"/>
        <v>04</v>
      </c>
      <c r="D25" s="21" t="str">
        <f t="shared" si="2"/>
        <v>907</v>
      </c>
      <c r="E25" s="21">
        <f t="shared" si="3"/>
        <v>2764907</v>
      </c>
      <c r="F25" s="21">
        <f t="shared" si="4"/>
        <v>23010</v>
      </c>
      <c r="G25" s="21">
        <v>28467200</v>
      </c>
      <c r="H25" s="21">
        <v>0</v>
      </c>
      <c r="I25" s="24">
        <f t="shared" si="5"/>
        <v>0</v>
      </c>
    </row>
    <row r="26">
      <c r="A26" s="21" t="s">
        <v>34</v>
      </c>
      <c r="B26" s="21" t="str">
        <f t="shared" si="0"/>
        <v>46</v>
      </c>
      <c r="C26" s="21" t="str">
        <f t="shared" si="1"/>
        <v>05</v>
      </c>
      <c r="D26" s="21" t="str">
        <f t="shared" si="2"/>
        <v>900</v>
      </c>
      <c r="E26" s="21">
        <f t="shared" si="3"/>
        <v>2765900</v>
      </c>
      <c r="F26" s="21">
        <f t="shared" si="4"/>
        <v>24003</v>
      </c>
      <c r="G26" s="21">
        <v>28467200</v>
      </c>
      <c r="H26" s="21">
        <v>0</v>
      </c>
      <c r="I26" s="24">
        <f t="shared" si="5"/>
        <v>0</v>
      </c>
    </row>
    <row r="27">
      <c r="A27" s="21" t="s">
        <v>35</v>
      </c>
      <c r="B27" s="21" t="str">
        <f t="shared" si="0"/>
        <v>46</v>
      </c>
      <c r="C27" s="21" t="str">
        <f t="shared" si="1"/>
        <v>06</v>
      </c>
      <c r="D27" s="21" t="str">
        <f t="shared" si="2"/>
        <v>906</v>
      </c>
      <c r="E27" s="21">
        <f t="shared" si="3"/>
        <v>2766906</v>
      </c>
      <c r="F27" s="21">
        <f t="shared" si="4"/>
        <v>25009</v>
      </c>
      <c r="G27" s="21">
        <v>28467200</v>
      </c>
      <c r="H27" s="21">
        <v>0</v>
      </c>
      <c r="I27" s="24">
        <f t="shared" si="5"/>
        <v>0</v>
      </c>
    </row>
    <row r="28">
      <c r="A28" s="21" t="s">
        <v>36</v>
      </c>
      <c r="B28" s="21" t="str">
        <f t="shared" si="0"/>
        <v>46</v>
      </c>
      <c r="C28" s="21" t="str">
        <f t="shared" si="1"/>
        <v>07</v>
      </c>
      <c r="D28" s="21" t="str">
        <f t="shared" si="2"/>
        <v>903</v>
      </c>
      <c r="E28" s="21">
        <f t="shared" si="3"/>
        <v>2767903</v>
      </c>
      <c r="F28" s="21">
        <f t="shared" si="4"/>
        <v>26006</v>
      </c>
      <c r="G28" s="21">
        <v>28467200</v>
      </c>
      <c r="H28" s="21">
        <v>0</v>
      </c>
      <c r="I28" s="24">
        <f t="shared" si="5"/>
        <v>0</v>
      </c>
    </row>
    <row r="29">
      <c r="A29" s="21" t="s">
        <v>37</v>
      </c>
      <c r="B29" s="21" t="str">
        <f t="shared" si="0"/>
        <v>46</v>
      </c>
      <c r="C29" s="21" t="str">
        <f t="shared" si="1"/>
        <v>08</v>
      </c>
      <c r="D29" s="21" t="str">
        <f t="shared" si="2"/>
        <v>910</v>
      </c>
      <c r="E29" s="21">
        <f t="shared" si="3"/>
        <v>2768910</v>
      </c>
      <c r="F29" s="21">
        <f t="shared" si="4"/>
        <v>27013</v>
      </c>
      <c r="G29" s="21">
        <v>28467200</v>
      </c>
      <c r="H29" s="21">
        <v>0</v>
      </c>
      <c r="I29" s="24">
        <f t="shared" si="5"/>
        <v>0</v>
      </c>
    </row>
    <row r="30">
      <c r="A30" s="21" t="s">
        <v>38</v>
      </c>
      <c r="B30" s="21" t="str">
        <f t="shared" si="0"/>
        <v>46</v>
      </c>
      <c r="C30" s="21" t="str">
        <f t="shared" si="1"/>
        <v>09</v>
      </c>
      <c r="D30" s="21" t="str">
        <f t="shared" si="2"/>
        <v>906</v>
      </c>
      <c r="E30" s="21">
        <f t="shared" si="3"/>
        <v>2769906</v>
      </c>
      <c r="F30" s="21">
        <f t="shared" si="4"/>
        <v>28009</v>
      </c>
      <c r="G30" s="21">
        <v>28422144</v>
      </c>
      <c r="H30" s="21">
        <v>0</v>
      </c>
      <c r="I30" s="24">
        <f t="shared" si="5"/>
        <v>0</v>
      </c>
    </row>
    <row r="31">
      <c r="A31" s="21" t="s">
        <v>39</v>
      </c>
      <c r="B31" s="21" t="str">
        <f t="shared" si="0"/>
        <v>46</v>
      </c>
      <c r="C31" s="21" t="str">
        <f t="shared" si="1"/>
        <v>10</v>
      </c>
      <c r="D31" s="21" t="str">
        <f t="shared" si="2"/>
        <v>890</v>
      </c>
      <c r="E31" s="21">
        <f t="shared" si="3"/>
        <v>2770890</v>
      </c>
      <c r="F31" s="21">
        <f t="shared" si="4"/>
        <v>28993</v>
      </c>
      <c r="G31" s="21">
        <v>54792192</v>
      </c>
      <c r="H31" s="21">
        <v>39.329713942467896</v>
      </c>
      <c r="I31" s="24">
        <f>52</f>
        <v>0</v>
      </c>
    </row>
    <row r="32">
      <c r="A32" s="21" t="s">
        <v>40</v>
      </c>
      <c r="B32" s="21" t="str">
        <f t="shared" si="0"/>
        <v>46</v>
      </c>
      <c r="C32" s="21" t="str">
        <f t="shared" si="1"/>
        <v>11</v>
      </c>
      <c r="D32" s="21" t="str">
        <f t="shared" si="2"/>
        <v>910</v>
      </c>
      <c r="E32" s="21">
        <f t="shared" si="3"/>
        <v>2771910</v>
      </c>
      <c r="F32" s="21">
        <f t="shared" si="4"/>
        <v>30013</v>
      </c>
      <c r="G32" s="21">
        <v>54792192</v>
      </c>
      <c r="H32" s="21">
        <v>0</v>
      </c>
      <c r="I32" s="24">
        <f>52</f>
        <v>0</v>
      </c>
    </row>
    <row r="33">
      <c r="A33" s="21" t="s">
        <v>41</v>
      </c>
      <c r="B33" s="21" t="str">
        <f t="shared" si="0"/>
        <v>46</v>
      </c>
      <c r="C33" s="21" t="str">
        <f t="shared" si="1"/>
        <v>12</v>
      </c>
      <c r="D33" s="21" t="str">
        <f t="shared" si="2"/>
        <v>907</v>
      </c>
      <c r="E33" s="21">
        <f t="shared" si="3"/>
        <v>2772907</v>
      </c>
      <c r="F33" s="21">
        <f t="shared" si="4"/>
        <v>31010</v>
      </c>
      <c r="G33" s="21">
        <v>54792192</v>
      </c>
      <c r="H33" s="21">
        <v>0</v>
      </c>
      <c r="I33" s="24">
        <f>52</f>
        <v>0</v>
      </c>
    </row>
    <row r="34">
      <c r="A34" s="21" t="s">
        <v>42</v>
      </c>
      <c r="B34" s="21" t="str">
        <f t="shared" si="0"/>
        <v>46</v>
      </c>
      <c r="C34" s="21" t="str">
        <f t="shared" si="1"/>
        <v>13</v>
      </c>
      <c r="D34" s="21" t="str">
        <f t="shared" si="2"/>
        <v>903</v>
      </c>
      <c r="E34" s="21">
        <f t="shared" si="3"/>
        <v>2773903</v>
      </c>
      <c r="F34" s="21">
        <f t="shared" si="4"/>
        <v>32006</v>
      </c>
      <c r="G34" s="21">
        <v>54792192</v>
      </c>
      <c r="H34" s="21">
        <v>0</v>
      </c>
      <c r="I34" s="24">
        <f>52</f>
        <v>0</v>
      </c>
    </row>
    <row r="35">
      <c r="A35" s="21" t="s">
        <v>43</v>
      </c>
      <c r="B35" s="21" t="str">
        <f t="shared" si="0"/>
        <v>46</v>
      </c>
      <c r="C35" s="21" t="str">
        <f t="shared" si="1"/>
        <v>14</v>
      </c>
      <c r="D35" s="21" t="str">
        <f t="shared" si="2"/>
        <v>903</v>
      </c>
      <c r="E35" s="21">
        <f t="shared" si="3"/>
        <v>2774903</v>
      </c>
      <c r="F35" s="21">
        <f t="shared" si="4"/>
        <v>33006</v>
      </c>
      <c r="G35" s="21">
        <v>54792192</v>
      </c>
      <c r="H35" s="21">
        <v>0</v>
      </c>
      <c r="I35" s="24">
        <f>52</f>
        <v>0</v>
      </c>
    </row>
    <row r="36">
      <c r="A36" s="21" t="s">
        <v>44</v>
      </c>
      <c r="B36" s="21" t="str">
        <f t="shared" si="0"/>
        <v>46</v>
      </c>
      <c r="C36" s="21" t="str">
        <f t="shared" si="1"/>
        <v>15</v>
      </c>
      <c r="D36" s="21" t="str">
        <f t="shared" si="2"/>
        <v>909</v>
      </c>
      <c r="E36" s="21">
        <f t="shared" si="3"/>
        <v>2775909</v>
      </c>
      <c r="F36" s="21">
        <f t="shared" si="4"/>
        <v>34012</v>
      </c>
      <c r="G36" s="21">
        <v>54792192</v>
      </c>
      <c r="H36" s="21">
        <v>0</v>
      </c>
      <c r="I36" s="24">
        <f>52</f>
        <v>0</v>
      </c>
    </row>
    <row r="37">
      <c r="A37" s="21" t="s">
        <v>45</v>
      </c>
      <c r="B37" s="21" t="str">
        <f t="shared" si="0"/>
        <v>46</v>
      </c>
      <c r="C37" s="21" t="str">
        <f t="shared" si="1"/>
        <v>16</v>
      </c>
      <c r="D37" s="21" t="str">
        <f t="shared" si="2"/>
        <v>910</v>
      </c>
      <c r="E37" s="21">
        <f t="shared" si="3"/>
        <v>2776910</v>
      </c>
      <c r="F37" s="21">
        <f t="shared" si="4"/>
        <v>35013</v>
      </c>
      <c r="G37" s="21">
        <v>51593216</v>
      </c>
      <c r="H37" s="21">
        <v>14.1022415268468</v>
      </c>
      <c r="I37" s="24">
        <f t="shared" ref="I37:I44" si="6">49</f>
        <v>0</v>
      </c>
    </row>
    <row r="38">
      <c r="A38" s="21" t="s">
        <v>46</v>
      </c>
      <c r="B38" s="21" t="str">
        <f t="shared" si="0"/>
        <v>46</v>
      </c>
      <c r="C38" s="21" t="str">
        <f t="shared" si="1"/>
        <v>17</v>
      </c>
      <c r="D38" s="21" t="str">
        <f t="shared" si="2"/>
        <v>898</v>
      </c>
      <c r="E38" s="21">
        <f t="shared" si="3"/>
        <v>2777898</v>
      </c>
      <c r="F38" s="21">
        <f t="shared" si="4"/>
        <v>36001</v>
      </c>
      <c r="G38" s="21">
        <v>51544064</v>
      </c>
      <c r="H38" s="21">
        <v>0</v>
      </c>
      <c r="I38" s="24">
        <f t="shared" si="6"/>
        <v>0</v>
      </c>
    </row>
    <row r="39">
      <c r="A39" s="21" t="s">
        <v>47</v>
      </c>
      <c r="B39" s="21" t="str">
        <f t="shared" si="0"/>
        <v>46</v>
      </c>
      <c r="C39" s="21" t="str">
        <f t="shared" si="1"/>
        <v>18</v>
      </c>
      <c r="D39" s="21" t="str">
        <f t="shared" si="2"/>
        <v>908</v>
      </c>
      <c r="E39" s="21">
        <f t="shared" si="3"/>
        <v>2778908</v>
      </c>
      <c r="F39" s="21">
        <f t="shared" si="4"/>
        <v>37011</v>
      </c>
      <c r="G39" s="21">
        <v>51544064</v>
      </c>
      <c r="H39" s="21">
        <v>0</v>
      </c>
      <c r="I39" s="24">
        <f t="shared" si="6"/>
        <v>0</v>
      </c>
    </row>
    <row r="40">
      <c r="A40" s="21" t="s">
        <v>48</v>
      </c>
      <c r="B40" s="21" t="str">
        <f t="shared" si="0"/>
        <v>46</v>
      </c>
      <c r="C40" s="21" t="str">
        <f t="shared" si="1"/>
        <v>19</v>
      </c>
      <c r="D40" s="21" t="str">
        <f t="shared" si="2"/>
        <v>910</v>
      </c>
      <c r="E40" s="21">
        <f t="shared" si="3"/>
        <v>2779910</v>
      </c>
      <c r="F40" s="21">
        <f t="shared" si="4"/>
        <v>38013</v>
      </c>
      <c r="G40" s="21">
        <v>51544064</v>
      </c>
      <c r="H40" s="21">
        <v>0</v>
      </c>
      <c r="I40" s="24">
        <f t="shared" si="6"/>
        <v>0</v>
      </c>
    </row>
    <row r="41">
      <c r="A41" s="21" t="s">
        <v>49</v>
      </c>
      <c r="B41" s="21" t="str">
        <f t="shared" si="0"/>
        <v>46</v>
      </c>
      <c r="C41" s="21" t="str">
        <f t="shared" si="1"/>
        <v>20</v>
      </c>
      <c r="D41" s="21" t="str">
        <f t="shared" si="2"/>
        <v>916</v>
      </c>
      <c r="E41" s="21">
        <f t="shared" si="3"/>
        <v>2780916</v>
      </c>
      <c r="F41" s="21">
        <f t="shared" si="4"/>
        <v>39019</v>
      </c>
      <c r="G41" s="21">
        <v>51544064</v>
      </c>
      <c r="H41" s="21">
        <v>0</v>
      </c>
      <c r="I41" s="24">
        <f t="shared" si="6"/>
        <v>0</v>
      </c>
    </row>
    <row r="42">
      <c r="A42" s="21" t="s">
        <v>50</v>
      </c>
      <c r="B42" s="21" t="str">
        <f t="shared" si="0"/>
        <v>46</v>
      </c>
      <c r="C42" s="21" t="str">
        <f t="shared" si="1"/>
        <v>21</v>
      </c>
      <c r="D42" s="21" t="str">
        <f t="shared" si="2"/>
        <v>916</v>
      </c>
      <c r="E42" s="21">
        <f t="shared" si="3"/>
        <v>2781916</v>
      </c>
      <c r="F42" s="21">
        <f t="shared" si="4"/>
        <v>40019</v>
      </c>
      <c r="G42" s="21">
        <v>51544064</v>
      </c>
      <c r="H42" s="21">
        <v>0</v>
      </c>
      <c r="I42" s="24">
        <f t="shared" si="6"/>
        <v>0</v>
      </c>
    </row>
    <row r="43">
      <c r="A43" s="21" t="s">
        <v>51</v>
      </c>
      <c r="B43" s="21" t="str">
        <f t="shared" si="0"/>
        <v>46</v>
      </c>
      <c r="C43" s="21" t="str">
        <f t="shared" si="1"/>
        <v>22</v>
      </c>
      <c r="D43" s="21" t="str">
        <f t="shared" si="2"/>
        <v>911</v>
      </c>
      <c r="E43" s="21">
        <f t="shared" si="3"/>
        <v>2782911</v>
      </c>
      <c r="F43" s="21">
        <f t="shared" si="4"/>
        <v>41014</v>
      </c>
      <c r="G43" s="21">
        <v>51544064</v>
      </c>
      <c r="H43" s="21">
        <v>0</v>
      </c>
      <c r="I43" s="24">
        <f t="shared" si="6"/>
        <v>0</v>
      </c>
    </row>
    <row r="44">
      <c r="A44" s="21" t="s">
        <v>52</v>
      </c>
      <c r="B44" s="21" t="str">
        <f t="shared" si="0"/>
        <v>46</v>
      </c>
      <c r="C44" s="21" t="str">
        <f t="shared" si="1"/>
        <v>23</v>
      </c>
      <c r="D44" s="21" t="str">
        <f t="shared" si="2"/>
        <v>909</v>
      </c>
      <c r="E44" s="21">
        <f t="shared" si="3"/>
        <v>2783909</v>
      </c>
      <c r="F44" s="21">
        <f t="shared" si="4"/>
        <v>42012</v>
      </c>
      <c r="G44" s="21">
        <v>51544064</v>
      </c>
      <c r="H44" s="21">
        <v>0</v>
      </c>
      <c r="I44" s="24">
        <f t="shared" si="6"/>
        <v>0</v>
      </c>
    </row>
    <row r="45">
      <c r="A45" s="21" t="s">
        <v>53</v>
      </c>
      <c r="B45" s="21" t="str">
        <f t="shared" si="0"/>
        <v>46</v>
      </c>
      <c r="C45" s="21" t="str">
        <f t="shared" si="1"/>
        <v>24</v>
      </c>
      <c r="D45" s="21" t="str">
        <f t="shared" si="2"/>
        <v>919</v>
      </c>
      <c r="E45" s="21">
        <f t="shared" si="3"/>
        <v>2784919</v>
      </c>
      <c r="F45" s="21">
        <f t="shared" si="4"/>
        <v>43022</v>
      </c>
      <c r="G45" s="21">
        <v>49819648</v>
      </c>
      <c r="H45" s="21">
        <v>18.7457259744778</v>
      </c>
      <c r="I45" s="24">
        <f>47</f>
        <v>0</v>
      </c>
    </row>
    <row r="46">
      <c r="A46" s="21" t="s">
        <v>54</v>
      </c>
      <c r="B46" s="21" t="str">
        <f t="shared" si="0"/>
        <v>46</v>
      </c>
      <c r="C46" s="21" t="str">
        <f t="shared" si="1"/>
        <v>25</v>
      </c>
      <c r="D46" s="21" t="str">
        <f t="shared" si="2"/>
        <v>930</v>
      </c>
      <c r="E46" s="21">
        <f t="shared" si="3"/>
        <v>2785930</v>
      </c>
      <c r="F46" s="21">
        <f t="shared" si="4"/>
        <v>44033</v>
      </c>
      <c r="G46" s="21">
        <v>30588928</v>
      </c>
      <c r="H46" s="21">
        <v>0</v>
      </c>
      <c r="I46" s="24">
        <f>29</f>
        <v>0</v>
      </c>
    </row>
    <row r="47">
      <c r="A47" s="21" t="s">
        <v>55</v>
      </c>
      <c r="B47" s="21" t="str">
        <f t="shared" si="0"/>
        <v>46</v>
      </c>
      <c r="C47" s="21" t="str">
        <f t="shared" si="1"/>
        <v>26</v>
      </c>
      <c r="D47" s="21" t="str">
        <f t="shared" si="2"/>
        <v>917</v>
      </c>
      <c r="E47" s="21">
        <f t="shared" si="3"/>
        <v>2786917</v>
      </c>
      <c r="F47" s="21">
        <f t="shared" si="4"/>
        <v>45020</v>
      </c>
      <c r="G47" s="21">
        <v>30588928</v>
      </c>
      <c r="H47" s="21">
        <v>0</v>
      </c>
      <c r="I47" s="24">
        <f>29</f>
        <v>0</v>
      </c>
    </row>
    <row r="48">
      <c r="A48" s="21" t="s">
        <v>56</v>
      </c>
      <c r="B48" s="21" t="str">
        <f t="shared" si="0"/>
        <v>46</v>
      </c>
      <c r="C48" s="21" t="str">
        <f t="shared" si="1"/>
        <v>27</v>
      </c>
      <c r="D48" s="21" t="str">
        <f t="shared" si="2"/>
        <v>918</v>
      </c>
      <c r="E48" s="21">
        <f t="shared" si="3"/>
        <v>2787918</v>
      </c>
      <c r="F48" s="21">
        <f t="shared" si="4"/>
        <v>46021</v>
      </c>
      <c r="G48" s="21">
        <v>30588928</v>
      </c>
      <c r="H48" s="21">
        <v>0</v>
      </c>
      <c r="I48" s="24">
        <f>29</f>
        <v>0</v>
      </c>
    </row>
    <row r="49">
      <c r="A49" s="21" t="s">
        <v>57</v>
      </c>
      <c r="B49" s="21" t="str">
        <f t="shared" si="0"/>
        <v>46</v>
      </c>
      <c r="C49" s="21" t="str">
        <f t="shared" si="1"/>
        <v>28</v>
      </c>
      <c r="D49" s="21" t="str">
        <f t="shared" si="2"/>
        <v>927</v>
      </c>
      <c r="E49" s="21">
        <f t="shared" si="3"/>
        <v>2788927</v>
      </c>
      <c r="F49" s="21">
        <f t="shared" si="4"/>
        <v>47030</v>
      </c>
      <c r="G49" s="21">
        <v>30588928</v>
      </c>
      <c r="H49" s="21">
        <v>0</v>
      </c>
      <c r="I49" s="24">
        <f>29</f>
        <v>0</v>
      </c>
    </row>
    <row r="50">
      <c r="A50" s="21" t="s">
        <v>58</v>
      </c>
      <c r="B50" s="21" t="str">
        <f t="shared" si="0"/>
        <v>46</v>
      </c>
      <c r="C50" s="21" t="str">
        <f t="shared" si="1"/>
        <v>29</v>
      </c>
      <c r="D50" s="21" t="str">
        <f t="shared" si="2"/>
        <v>921</v>
      </c>
      <c r="E50" s="21">
        <f t="shared" si="3"/>
        <v>2789921</v>
      </c>
      <c r="F50" s="21">
        <f t="shared" si="4"/>
        <v>48024</v>
      </c>
      <c r="G50" s="21">
        <v>30588928</v>
      </c>
      <c r="H50" s="21">
        <v>0</v>
      </c>
      <c r="I50" s="24">
        <f>29</f>
        <v>0</v>
      </c>
    </row>
    <row r="51">
      <c r="A51" s="21" t="s">
        <v>59</v>
      </c>
      <c r="B51" s="21" t="str">
        <f t="shared" si="0"/>
        <v>46</v>
      </c>
      <c r="C51" s="21" t="str">
        <f t="shared" si="1"/>
        <v>30</v>
      </c>
      <c r="D51" s="21" t="str">
        <f t="shared" si="2"/>
        <v>903</v>
      </c>
      <c r="E51" s="21">
        <f t="shared" si="3"/>
        <v>2790903</v>
      </c>
      <c r="F51" s="21">
        <f t="shared" si="4"/>
        <v>49006</v>
      </c>
      <c r="G51" s="21">
        <v>31698944</v>
      </c>
      <c r="H51" s="21">
        <v>3.16007014243372</v>
      </c>
      <c r="I51" s="24">
        <f>30</f>
        <v>0</v>
      </c>
    </row>
    <row r="52">
      <c r="A52" s="21" t="s">
        <v>60</v>
      </c>
      <c r="B52" s="21" t="str">
        <f t="shared" si="0"/>
        <v>46</v>
      </c>
      <c r="C52" s="21" t="str">
        <f t="shared" si="1"/>
        <v>31</v>
      </c>
      <c r="D52" s="21" t="str">
        <f t="shared" si="2"/>
        <v>916</v>
      </c>
      <c r="E52" s="21">
        <f t="shared" si="3"/>
        <v>2791916</v>
      </c>
      <c r="F52" s="21">
        <f t="shared" si="4"/>
        <v>50019</v>
      </c>
      <c r="G52" s="21">
        <v>33984512</v>
      </c>
      <c r="H52" s="21">
        <v>26.2977864812794</v>
      </c>
      <c r="I52" s="24">
        <f t="shared" ref="I52:I65" si="7">32</f>
        <v>0</v>
      </c>
    </row>
    <row r="53">
      <c r="A53" s="21" t="s">
        <v>61</v>
      </c>
      <c r="B53" s="21" t="str">
        <f t="shared" si="0"/>
        <v>46</v>
      </c>
      <c r="C53" s="21" t="str">
        <f t="shared" si="1"/>
        <v>32</v>
      </c>
      <c r="D53" s="21" t="str">
        <f t="shared" si="2"/>
        <v>923</v>
      </c>
      <c r="E53" s="21">
        <f t="shared" si="3"/>
        <v>2792923</v>
      </c>
      <c r="F53" s="21">
        <f t="shared" si="4"/>
        <v>51026</v>
      </c>
      <c r="G53" s="21">
        <v>33984512</v>
      </c>
      <c r="H53" s="21">
        <v>0</v>
      </c>
      <c r="I53" s="24">
        <f t="shared" si="7"/>
        <v>0</v>
      </c>
    </row>
    <row r="54">
      <c r="A54" s="21" t="s">
        <v>62</v>
      </c>
      <c r="B54" s="21" t="str">
        <f t="shared" si="0"/>
        <v>46</v>
      </c>
      <c r="C54" s="21" t="str">
        <f t="shared" si="1"/>
        <v>33</v>
      </c>
      <c r="D54" s="21" t="str">
        <f t="shared" si="2"/>
        <v>921</v>
      </c>
      <c r="E54" s="21">
        <f t="shared" si="3"/>
        <v>2793921</v>
      </c>
      <c r="F54" s="21">
        <f t="shared" si="4"/>
        <v>52024</v>
      </c>
      <c r="G54" s="21">
        <v>33984512</v>
      </c>
      <c r="H54" s="21">
        <v>0</v>
      </c>
      <c r="I54" s="24">
        <f t="shared" si="7"/>
        <v>0</v>
      </c>
    </row>
    <row r="55">
      <c r="A55" s="21" t="s">
        <v>63</v>
      </c>
      <c r="B55" s="21" t="str">
        <f t="shared" si="0"/>
        <v>46</v>
      </c>
      <c r="C55" s="21" t="str">
        <f t="shared" si="1"/>
        <v>34</v>
      </c>
      <c r="D55" s="21" t="str">
        <f t="shared" si="2"/>
        <v>924</v>
      </c>
      <c r="E55" s="21">
        <f t="shared" si="3"/>
        <v>2794924</v>
      </c>
      <c r="F55" s="21">
        <f t="shared" si="4"/>
        <v>53027</v>
      </c>
      <c r="G55" s="21">
        <v>33984512</v>
      </c>
      <c r="H55" s="21">
        <v>0</v>
      </c>
      <c r="I55" s="24">
        <f t="shared" si="7"/>
        <v>0</v>
      </c>
    </row>
    <row r="56">
      <c r="A56" s="21" t="s">
        <v>64</v>
      </c>
      <c r="B56" s="21" t="str">
        <f t="shared" si="0"/>
        <v>46</v>
      </c>
      <c r="C56" s="21" t="str">
        <f t="shared" si="1"/>
        <v>35</v>
      </c>
      <c r="D56" s="21" t="str">
        <f t="shared" si="2"/>
        <v>925</v>
      </c>
      <c r="E56" s="21">
        <f t="shared" si="3"/>
        <v>2795925</v>
      </c>
      <c r="F56" s="21">
        <f t="shared" si="4"/>
        <v>54028</v>
      </c>
      <c r="G56" s="21">
        <v>33984512</v>
      </c>
      <c r="H56" s="21">
        <v>0</v>
      </c>
      <c r="I56" s="24">
        <f t="shared" si="7"/>
        <v>0</v>
      </c>
    </row>
    <row r="57">
      <c r="A57" s="21" t="s">
        <v>65</v>
      </c>
      <c r="B57" s="21" t="str">
        <f t="shared" si="0"/>
        <v>46</v>
      </c>
      <c r="C57" s="21" t="str">
        <f t="shared" si="1"/>
        <v>36</v>
      </c>
      <c r="D57" s="21" t="str">
        <f t="shared" si="2"/>
        <v>925</v>
      </c>
      <c r="E57" s="21">
        <f t="shared" si="3"/>
        <v>2796925</v>
      </c>
      <c r="F57" s="21">
        <f t="shared" si="4"/>
        <v>55028</v>
      </c>
      <c r="G57" s="21">
        <v>33984512</v>
      </c>
      <c r="H57" s="21">
        <v>0</v>
      </c>
      <c r="I57" s="24">
        <f t="shared" si="7"/>
        <v>0</v>
      </c>
    </row>
    <row r="58">
      <c r="A58" s="21" t="s">
        <v>66</v>
      </c>
      <c r="B58" s="21" t="str">
        <f t="shared" si="0"/>
        <v>46</v>
      </c>
      <c r="C58" s="21" t="str">
        <f t="shared" si="1"/>
        <v>37</v>
      </c>
      <c r="D58" s="21" t="str">
        <f t="shared" si="2"/>
        <v>927</v>
      </c>
      <c r="E58" s="21">
        <f t="shared" si="3"/>
        <v>2797927</v>
      </c>
      <c r="F58" s="21">
        <f t="shared" si="4"/>
        <v>56030</v>
      </c>
      <c r="G58" s="21">
        <v>33984512</v>
      </c>
      <c r="H58" s="21">
        <v>0</v>
      </c>
      <c r="I58" s="24">
        <f t="shared" si="7"/>
        <v>0</v>
      </c>
    </row>
    <row r="59">
      <c r="A59" s="21" t="s">
        <v>67</v>
      </c>
      <c r="B59" s="21" t="str">
        <f t="shared" si="0"/>
        <v>46</v>
      </c>
      <c r="C59" s="21" t="str">
        <f t="shared" si="1"/>
        <v>38</v>
      </c>
      <c r="D59" s="21" t="str">
        <f t="shared" si="2"/>
        <v>924</v>
      </c>
      <c r="E59" s="21">
        <f t="shared" si="3"/>
        <v>2798924</v>
      </c>
      <c r="F59" s="21">
        <f t="shared" si="4"/>
        <v>57027</v>
      </c>
      <c r="G59" s="21">
        <v>33984512</v>
      </c>
      <c r="H59" s="21">
        <v>0</v>
      </c>
      <c r="I59" s="24">
        <f t="shared" si="7"/>
        <v>0</v>
      </c>
    </row>
    <row r="60">
      <c r="A60" s="21" t="s">
        <v>68</v>
      </c>
      <c r="B60" s="21" t="str">
        <f t="shared" si="0"/>
        <v>46</v>
      </c>
      <c r="C60" s="21" t="str">
        <f t="shared" si="1"/>
        <v>39</v>
      </c>
      <c r="D60" s="21" t="str">
        <f t="shared" si="2"/>
        <v>931</v>
      </c>
      <c r="E60" s="21">
        <f t="shared" si="3"/>
        <v>2799931</v>
      </c>
      <c r="F60" s="21">
        <f t="shared" si="4"/>
        <v>58034</v>
      </c>
      <c r="G60" s="21">
        <v>33984512</v>
      </c>
      <c r="H60" s="21">
        <v>0</v>
      </c>
      <c r="I60" s="24">
        <f t="shared" si="7"/>
        <v>0</v>
      </c>
    </row>
    <row r="61">
      <c r="A61" s="21" t="s">
        <v>69</v>
      </c>
      <c r="B61" s="21" t="str">
        <f t="shared" si="0"/>
        <v>46</v>
      </c>
      <c r="C61" s="21" t="str">
        <f t="shared" si="1"/>
        <v>40</v>
      </c>
      <c r="D61" s="21" t="str">
        <f t="shared" si="2"/>
        <v>921</v>
      </c>
      <c r="E61" s="21">
        <f t="shared" si="3"/>
        <v>2800921</v>
      </c>
      <c r="F61" s="21">
        <f t="shared" si="4"/>
        <v>59024</v>
      </c>
      <c r="G61" s="21">
        <v>33984512</v>
      </c>
      <c r="H61" s="21">
        <v>0</v>
      </c>
      <c r="I61" s="24">
        <f t="shared" si="7"/>
        <v>0</v>
      </c>
    </row>
    <row r="62">
      <c r="A62" s="21" t="s">
        <v>70</v>
      </c>
      <c r="B62" s="21" t="str">
        <f t="shared" si="0"/>
        <v>46</v>
      </c>
      <c r="C62" s="21" t="str">
        <f t="shared" si="1"/>
        <v>41</v>
      </c>
      <c r="D62" s="21" t="str">
        <f t="shared" si="2"/>
        <v>928</v>
      </c>
      <c r="E62" s="21">
        <f t="shared" si="3"/>
        <v>2801928</v>
      </c>
      <c r="F62" s="21">
        <f t="shared" si="4"/>
        <v>60031</v>
      </c>
      <c r="G62" s="21">
        <v>33984512</v>
      </c>
      <c r="H62" s="21">
        <v>0</v>
      </c>
      <c r="I62" s="24">
        <f t="shared" si="7"/>
        <v>0</v>
      </c>
    </row>
    <row r="63">
      <c r="A63" s="21" t="s">
        <v>71</v>
      </c>
      <c r="B63" s="21" t="str">
        <f t="shared" si="0"/>
        <v>46</v>
      </c>
      <c r="C63" s="21" t="str">
        <f t="shared" si="1"/>
        <v>42</v>
      </c>
      <c r="D63" s="21" t="str">
        <f t="shared" si="2"/>
        <v>930</v>
      </c>
      <c r="E63" s="21">
        <f t="shared" si="3"/>
        <v>2802930</v>
      </c>
      <c r="F63" s="21">
        <f t="shared" si="4"/>
        <v>61033</v>
      </c>
      <c r="G63" s="21">
        <v>33984512</v>
      </c>
      <c r="H63" s="21">
        <v>0</v>
      </c>
      <c r="I63" s="24">
        <f t="shared" si="7"/>
        <v>0</v>
      </c>
    </row>
    <row r="64">
      <c r="A64" s="21" t="s">
        <v>72</v>
      </c>
      <c r="B64" s="21" t="str">
        <f t="shared" si="0"/>
        <v>46</v>
      </c>
      <c r="C64" s="21" t="str">
        <f t="shared" si="1"/>
        <v>43</v>
      </c>
      <c r="D64" s="21" t="str">
        <f t="shared" si="2"/>
        <v>934</v>
      </c>
      <c r="E64" s="21">
        <f t="shared" si="3"/>
        <v>2803934</v>
      </c>
      <c r="F64" s="21">
        <f t="shared" si="4"/>
        <v>62037</v>
      </c>
      <c r="G64" s="21">
        <v>33984512</v>
      </c>
      <c r="H64" s="21">
        <v>0</v>
      </c>
      <c r="I64" s="24">
        <f t="shared" si="7"/>
        <v>0</v>
      </c>
    </row>
    <row r="65">
      <c r="A65" s="21" t="s">
        <v>73</v>
      </c>
      <c r="B65" s="21" t="str">
        <f t="shared" si="0"/>
        <v>46</v>
      </c>
      <c r="C65" s="21" t="str">
        <f t="shared" si="1"/>
        <v>44</v>
      </c>
      <c r="D65" s="21" t="str">
        <f t="shared" si="2"/>
        <v>908</v>
      </c>
      <c r="E65" s="21">
        <f t="shared" si="3"/>
        <v>2804908</v>
      </c>
      <c r="F65" s="21">
        <f t="shared" si="4"/>
        <v>63011</v>
      </c>
      <c r="G65" s="21">
        <v>33984512</v>
      </c>
      <c r="H65" s="21">
        <v>0</v>
      </c>
      <c r="I65" s="24">
        <f t="shared" si="7"/>
        <v>0</v>
      </c>
    </row>
    <row r="66">
      <c r="A66" s="21" t="s">
        <v>74</v>
      </c>
      <c r="B66" s="21" t="str">
        <f t="shared" si="0"/>
        <v>46</v>
      </c>
      <c r="C66" s="21" t="str">
        <f t="shared" si="1"/>
        <v>45</v>
      </c>
      <c r="D66" s="21" t="str">
        <f t="shared" si="2"/>
        <v>930</v>
      </c>
      <c r="E66" s="21">
        <f t="shared" si="3"/>
        <v>2805930</v>
      </c>
      <c r="F66" s="21">
        <f t="shared" si="4"/>
        <v>64033</v>
      </c>
      <c r="G66" s="21">
        <v>38731776</v>
      </c>
      <c r="H66" s="21">
        <v>17.0694816041886</v>
      </c>
      <c r="I66" s="24">
        <f>36</f>
        <v>0</v>
      </c>
    </row>
    <row r="67">
      <c r="A67" s="21" t="s">
        <v>75</v>
      </c>
      <c r="B67" s="21" t="str">
        <f t="shared" si="0"/>
        <v>46</v>
      </c>
      <c r="C67" s="21" t="str">
        <f t="shared" si="1"/>
        <v>46</v>
      </c>
      <c r="D67" s="21" t="str">
        <f t="shared" si="2"/>
        <v>926</v>
      </c>
      <c r="E67" s="21">
        <f t="shared" si="3"/>
        <v>2806926</v>
      </c>
      <c r="F67" s="21">
        <f t="shared" si="4"/>
        <v>65029</v>
      </c>
      <c r="G67" s="21">
        <v>34447360</v>
      </c>
      <c r="H67" s="21">
        <v>0</v>
      </c>
      <c r="I67" s="24">
        <f>32</f>
        <v>0</v>
      </c>
    </row>
    <row r="68">
      <c r="A68" s="21" t="s">
        <v>76</v>
      </c>
      <c r="B68" s="21" t="str">
        <f t="shared" si="0"/>
        <v>46</v>
      </c>
      <c r="C68" s="21" t="str">
        <f t="shared" si="1"/>
        <v>47</v>
      </c>
      <c r="D68" s="21" t="str">
        <f t="shared" si="2"/>
        <v>933</v>
      </c>
      <c r="E68" s="21">
        <f t="shared" si="3"/>
        <v>2807933</v>
      </c>
      <c r="F68" s="21">
        <f t="shared" si="4"/>
        <v>66036</v>
      </c>
      <c r="G68" s="21">
        <v>34447360</v>
      </c>
      <c r="H68" s="21">
        <v>0</v>
      </c>
      <c r="I68" s="24">
        <f>32</f>
        <v>0</v>
      </c>
    </row>
    <row r="69">
      <c r="A69" s="21" t="s">
        <v>77</v>
      </c>
      <c r="B69" s="21" t="str">
        <f t="shared" si="0"/>
        <v>46</v>
      </c>
      <c r="C69" s="21" t="str">
        <f t="shared" si="1"/>
        <v>48</v>
      </c>
      <c r="D69" s="21" t="str">
        <f t="shared" si="2"/>
        <v>932</v>
      </c>
      <c r="E69" s="21">
        <f t="shared" si="3"/>
        <v>2808932</v>
      </c>
      <c r="F69" s="21">
        <f t="shared" si="4"/>
        <v>67035</v>
      </c>
      <c r="G69" s="21">
        <v>34447360</v>
      </c>
      <c r="H69" s="21">
        <v>0</v>
      </c>
      <c r="I69" s="24">
        <f>32</f>
        <v>0</v>
      </c>
    </row>
    <row r="70">
      <c r="A70" s="21" t="s">
        <v>78</v>
      </c>
      <c r="B70" s="21" t="str">
        <f t="shared" si="0"/>
        <v>46</v>
      </c>
      <c r="C70" s="21" t="str">
        <f t="shared" si="1"/>
        <v>49</v>
      </c>
      <c r="D70" s="21" t="str">
        <f t="shared" si="2"/>
        <v>923</v>
      </c>
      <c r="E70" s="21">
        <f t="shared" si="3"/>
        <v>2809923</v>
      </c>
      <c r="F70" s="21">
        <f t="shared" si="4"/>
        <v>68026</v>
      </c>
      <c r="G70" s="21">
        <v>38154240</v>
      </c>
      <c r="H70" s="21">
        <v>14.0597232046671</v>
      </c>
      <c r="I70" s="24">
        <f>36</f>
        <v>0</v>
      </c>
    </row>
    <row r="71">
      <c r="A71" s="21" t="s">
        <v>79</v>
      </c>
      <c r="B71" s="21" t="str">
        <f t="shared" si="0"/>
        <v>46</v>
      </c>
      <c r="C71" s="21" t="str">
        <f t="shared" si="1"/>
        <v>50</v>
      </c>
      <c r="D71" s="21" t="str">
        <f t="shared" si="2"/>
        <v>936</v>
      </c>
      <c r="E71" s="21">
        <f t="shared" si="3"/>
        <v>2810936</v>
      </c>
      <c r="F71" s="21">
        <f t="shared" si="4"/>
        <v>69039</v>
      </c>
      <c r="G71" s="21">
        <v>34709504</v>
      </c>
      <c r="H71" s="21">
        <v>0</v>
      </c>
      <c r="I71" s="24">
        <f>33</f>
        <v>0</v>
      </c>
    </row>
    <row r="72">
      <c r="A72" s="21" t="s">
        <v>80</v>
      </c>
      <c r="B72" s="21" t="str">
        <f t="shared" si="0"/>
        <v>46</v>
      </c>
      <c r="C72" s="21" t="str">
        <f t="shared" si="1"/>
        <v>51</v>
      </c>
      <c r="D72" s="21" t="str">
        <f t="shared" si="2"/>
        <v>936</v>
      </c>
      <c r="E72" s="21">
        <f t="shared" si="3"/>
        <v>2811936</v>
      </c>
      <c r="F72" s="21">
        <f t="shared" si="4"/>
        <v>70039</v>
      </c>
      <c r="G72" s="21">
        <v>34709504</v>
      </c>
      <c r="H72" s="21">
        <v>0</v>
      </c>
      <c r="I72" s="24">
        <f>33</f>
        <v>0</v>
      </c>
    </row>
    <row r="73">
      <c r="A73" s="21" t="s">
        <v>81</v>
      </c>
      <c r="B73" s="21" t="str">
        <f t="shared" si="0"/>
        <v>46</v>
      </c>
      <c r="C73" s="21" t="str">
        <f t="shared" si="1"/>
        <v>52</v>
      </c>
      <c r="D73" s="21" t="str">
        <f t="shared" si="2"/>
        <v>945</v>
      </c>
      <c r="E73" s="21">
        <f t="shared" si="3"/>
        <v>2812945</v>
      </c>
      <c r="F73" s="21">
        <f t="shared" si="4"/>
        <v>71048</v>
      </c>
      <c r="G73" s="21">
        <v>34709504</v>
      </c>
      <c r="H73" s="21">
        <v>0</v>
      </c>
      <c r="I73" s="24">
        <f>33</f>
        <v>0</v>
      </c>
    </row>
    <row r="74">
      <c r="A74" s="21" t="s">
        <v>82</v>
      </c>
      <c r="B74" s="21" t="str">
        <f t="shared" si="0"/>
        <v>46</v>
      </c>
      <c r="C74" s="21" t="str">
        <f t="shared" si="1"/>
        <v>53</v>
      </c>
      <c r="D74" s="21" t="str">
        <f t="shared" si="2"/>
        <v>938</v>
      </c>
      <c r="E74" s="21">
        <f t="shared" si="3"/>
        <v>2813938</v>
      </c>
      <c r="F74" s="21">
        <f t="shared" si="4"/>
        <v>72041</v>
      </c>
      <c r="G74" s="21">
        <v>34709504</v>
      </c>
      <c r="H74" s="21">
        <v>0</v>
      </c>
      <c r="I74" s="24">
        <f>33</f>
        <v>0</v>
      </c>
    </row>
    <row r="75">
      <c r="A75" s="21" t="s">
        <v>83</v>
      </c>
      <c r="B75" s="21" t="str">
        <f t="shared" si="0"/>
        <v>46</v>
      </c>
      <c r="C75" s="21" t="str">
        <f t="shared" si="1"/>
        <v>54</v>
      </c>
      <c r="D75" s="21" t="str">
        <f t="shared" si="2"/>
        <v>941</v>
      </c>
      <c r="E75" s="21">
        <f t="shared" si="3"/>
        <v>2814941</v>
      </c>
      <c r="F75" s="21">
        <f t="shared" si="4"/>
        <v>73044</v>
      </c>
      <c r="G75" s="21">
        <v>34709504</v>
      </c>
      <c r="H75" s="21">
        <v>0</v>
      </c>
      <c r="I75" s="24">
        <f>33</f>
        <v>0</v>
      </c>
    </row>
  </sheetData>
  <sheetProtection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Nicolas Quartier</cp:lastModifiedBy>
  <dcterms:created xsi:type="dcterms:W3CDTF">2015-11-27T08:55:48Z</dcterms:created>
  <dcterms:modified xsi:type="dcterms:W3CDTF">2015-12-11T09:47:47Z</dcterms:modified>
  <cp:lastPrinted>2015-12-18T10:10:43Z</cp:lastPrinted>
</cp:coreProperties>
</file>