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72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<sst xmlns="http://schemas.openxmlformats.org/spreadsheetml/2006/main" count="61" uniqueCount="61">
  <si>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</si>
  <si>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</si>
  <si>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</si>
  <si>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</si>
  <si>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</si>
  <si>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</si>
  <si>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</si>
  <si>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</si>
  <si>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</si>
  <si>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12-21-2015 19:06:32.186</t>
  </si>
  <si>
    <t>Max Memory Value:</t>
  </si>
  <si>
    <t>12-21-2015 19:06:33.176</t>
  </si>
  <si>
    <t>12-21-2015 19:06:34.225</t>
  </si>
  <si>
    <t>12-21-2015 19:06:35.213</t>
  </si>
  <si>
    <t>12-21-2015 19:06:36.169</t>
  </si>
  <si>
    <t>12-21-2015 19:06:37.193</t>
  </si>
  <si>
    <t>12-21-2015 19:06:38.162</t>
  </si>
  <si>
    <t>12-21-2015 19:06:39.231</t>
  </si>
  <si>
    <t>12-21-2015 19:06:40.160</t>
  </si>
  <si>
    <t>12-21-2015 19:06:41.181</t>
  </si>
  <si>
    <t>12-21-2015 19:06:42.200</t>
  </si>
  <si>
    <t>12-21-2015 19:06:43.188</t>
  </si>
  <si>
    <t>12-21-2015 19:06:44.196</t>
  </si>
  <si>
    <t>12-21-2015 19:06:45.196</t>
  </si>
  <si>
    <t>12-21-2015 19:06:46.194</t>
  </si>
  <si>
    <t>12-21-2015 19:06:47.195</t>
  </si>
  <si>
    <t>12-21-2015 19:06:48.200</t>
  </si>
  <si>
    <t>12-21-2015 19:06:49.202</t>
  </si>
  <si>
    <t>12-21-2015 19:06:50.176</t>
  </si>
  <si>
    <t>12-21-2015 19:06:51.201</t>
  </si>
  <si>
    <t>12-21-2015 19:06:52.192</t>
  </si>
  <si>
    <t>12-21-2015 19:06:53.189</t>
  </si>
  <si>
    <t>12-21-2015 19:06:54.201</t>
  </si>
  <si>
    <t>12-21-2015 19:06:55.207</t>
  </si>
  <si>
    <t>12-21-2015 19:06:56.209</t>
  </si>
  <si>
    <t>12-21-2015 19:06:57.206</t>
  </si>
  <si>
    <t>12-21-2015 19:06:58.187</t>
  </si>
  <si>
    <t>12-21-2015 19:06:59.192</t>
  </si>
  <si>
    <t>12-21-2015 19:07:00.209</t>
  </si>
  <si>
    <t>12-21-2015 19:07:01.189</t>
  </si>
  <si>
    <t>12-21-2015 19:07:02.204</t>
  </si>
  <si>
    <t>12-21-2015 19:07:03.205</t>
  </si>
  <si>
    <t>12-21-2015 19:07:04.214</t>
  </si>
  <si>
    <t>12-21-2015 19:07:05.183</t>
  </si>
  <si>
    <t>12-21-2015 19:07:06.193</t>
  </si>
  <si>
    <t>12-21-2015 19:07:07.212</t>
  </si>
  <si>
    <t>12-21-2015 19:07:08.223</t>
  </si>
  <si>
    <t>12-21-2015 19:07:09.216</t>
  </si>
  <si>
    <t>12-21-2015 19:07:10.211</t>
  </si>
  <si>
    <t>12-21-2015 19:07:11.220</t>
  </si>
  <si>
    <t>12-21-2015 19:07:12.221</t>
  </si>
  <si>
    <t>12-21-2015 19:07:13.220</t>
  </si>
  <si>
    <t>12-21-2015 19:07:14.224</t>
  </si>
  <si>
    <t>12-21-2015 19:07:15.220</t>
  </si>
  <si>
    <t>12-21-2015 19:07:16.228</t>
  </si>
  <si>
    <t>12-21-2015 19:07:17.226</t>
  </si>
  <si>
    <t>12-21-2015 19:07:18.223</t>
  </si>
  <si>
    <t>12-21-2015 19:07:19.228</t>
  </si>
  <si>
    <t>12-21-2015 19:07:20.239</t>
  </si>
  <si>
    <t>12-21-2015 19:07:21.224</t>
  </si>
  <si>
    <t>12-21-2015 19:07:22.233</t>
  </si>
  <si>
    <t>12-21-2015 19:07:23.242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</si>
</sst>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indexed="64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Xamarin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Blad1!$F$2:$F$53</c:f>
              <c:numCache/>
            </c:numRef>
          </c:xVal>
          <c:yVal>
            <c:numRef>
              <c:f>Blad1!$H$2:$H$53</c:f>
              <c:numCache/>
            </c:numRef>
          </c:yVal>
          <c:smooth val="0"/>
        </c:ser>
        <c:axId val="149526537"/>
        <c:axId val="241316255"/>
      </c:scatterChart>
      <c:valAx>
        <c:axId val="14952653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241316255"/>
        <c:crosses val="autoZero"/>
      </c:valAx>
      <c:valAx>
        <c:axId val="24131625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49526537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Xamarin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Blad1!$F$2:$F$53</c:f>
              <c:numCache/>
            </c:numRef>
          </c:xVal>
          <c:yVal>
            <c:numRef>
              <c:f>Blad1!$I$2:$I$53</c:f>
              <c:numCache/>
            </c:numRef>
          </c:yVal>
          <c:smooth val="0"/>
        </c:ser>
        <c:axId val="1295338046"/>
        <c:axId val="614516107"/>
      </c:scatterChart>
      <c:valAx>
        <c:axId val="129533804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614516107"/>
        <c:crosses val="autoZero"/>
      </c:valAx>
      <c:valAx>
        <c:axId val="61451610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29533804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54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53" si="0">MID(A2,15,2)</f>
        <v>06</v>
      </c>
      <c r="C2" s="21" t="str">
        <f t="shared" ref="C2:C53" si="1">MID(A2,18,2)</f>
        <v>32</v>
      </c>
      <c r="D2" s="21" t="str">
        <f t="shared" ref="D2:D53" si="2">MID(A2,21,3)</f>
        <v>186</v>
      </c>
      <c r="E2" s="21">
        <f t="shared" ref="E2:E53" si="3">D2+(1000*C2)+(B2*60000)</f>
        <v>392186</v>
      </c>
      <c r="F2" s="21">
        <f t="shared" ref="F2:F53" si="4">E2-$E$2</f>
        <v>0</v>
      </c>
      <c r="K2" s="21" t="s">
        <v>10</v>
      </c>
      <c r="L2" s="21">
        <f>MAX(G:G)</f>
        <v>50741248</v>
      </c>
    </row>
    <row r="3">
      <c r="A3" s="21" t="s">
        <v>11</v>
      </c>
      <c r="B3" s="21" t="str">
        <f t="shared" si="0"/>
        <v>06</v>
      </c>
      <c r="C3" s="21" t="str">
        <f t="shared" si="1"/>
        <v>33</v>
      </c>
      <c r="D3" s="21" t="str">
        <f t="shared" si="2"/>
        <v>176</v>
      </c>
      <c r="E3" s="21">
        <f t="shared" si="3"/>
        <v>393176</v>
      </c>
      <c r="F3" s="21">
        <f t="shared" si="4"/>
        <v>990</v>
      </c>
      <c r="G3" s="21">
        <v>0</v>
      </c>
      <c r="I3" s="24">
        <f>0</f>
        <v>0</v>
      </c>
    </row>
    <row r="4">
      <c r="A4" s="21" t="s">
        <v>12</v>
      </c>
      <c r="B4" s="21" t="str">
        <f t="shared" si="0"/>
        <v>06</v>
      </c>
      <c r="C4" s="21" t="str">
        <f t="shared" si="1"/>
        <v>34</v>
      </c>
      <c r="D4" s="21" t="str">
        <f t="shared" si="2"/>
        <v>225</v>
      </c>
      <c r="E4" s="21">
        <f t="shared" si="3"/>
        <v>394225</v>
      </c>
      <c r="F4" s="21">
        <f t="shared" si="4"/>
        <v>2039</v>
      </c>
      <c r="G4" s="21">
        <v>20914176</v>
      </c>
      <c r="I4" s="24">
        <f>19.9453125</f>
        <v>0</v>
      </c>
    </row>
    <row r="5">
      <c r="A5" s="21" t="s">
        <v>13</v>
      </c>
      <c r="B5" s="21" t="str">
        <f t="shared" si="0"/>
        <v>06</v>
      </c>
      <c r="C5" s="21" t="str">
        <f t="shared" si="1"/>
        <v>35</v>
      </c>
      <c r="D5" s="21" t="str">
        <f t="shared" si="2"/>
        <v>213</v>
      </c>
      <c r="E5" s="21">
        <f t="shared" si="3"/>
        <v>395213</v>
      </c>
      <c r="F5" s="21">
        <f t="shared" si="4"/>
        <v>3027</v>
      </c>
      <c r="G5" s="21">
        <v>20914176</v>
      </c>
      <c r="H5" s="21">
        <v>0</v>
      </c>
      <c r="I5" s="24">
        <f>19.9453125</f>
        <v>0</v>
      </c>
    </row>
    <row r="6">
      <c r="A6" s="21" t="s">
        <v>14</v>
      </c>
      <c r="B6" s="21" t="str">
        <f t="shared" si="0"/>
        <v>06</v>
      </c>
      <c r="C6" s="21" t="str">
        <f t="shared" si="1"/>
        <v>36</v>
      </c>
      <c r="D6" s="21" t="str">
        <f t="shared" si="2"/>
        <v>169</v>
      </c>
      <c r="E6" s="21">
        <f t="shared" si="3"/>
        <v>396169</v>
      </c>
      <c r="F6" s="21">
        <f t="shared" si="4"/>
        <v>3983</v>
      </c>
      <c r="G6" s="21">
        <v>20971520</v>
      </c>
      <c r="H6" s="21">
        <v>1.58752978840895</v>
      </c>
      <c r="I6" s="24">
        <f>20</f>
        <v>0</v>
      </c>
    </row>
    <row r="7">
      <c r="A7" s="21" t="s">
        <v>15</v>
      </c>
      <c r="B7" s="21" t="str">
        <f t="shared" si="0"/>
        <v>06</v>
      </c>
      <c r="C7" s="21" t="str">
        <f t="shared" si="1"/>
        <v>37</v>
      </c>
      <c r="D7" s="21" t="str">
        <f t="shared" si="2"/>
        <v>193</v>
      </c>
      <c r="E7" s="21">
        <f t="shared" si="3"/>
        <v>397193</v>
      </c>
      <c r="F7" s="21">
        <f t="shared" si="4"/>
        <v>5007</v>
      </c>
      <c r="G7" s="21">
        <v>20971520</v>
      </c>
      <c r="H7" s="21">
        <v>0</v>
      </c>
      <c r="I7" s="24">
        <f>20</f>
        <v>0</v>
      </c>
    </row>
    <row r="8">
      <c r="A8" s="21" t="s">
        <v>16</v>
      </c>
      <c r="B8" s="21" t="str">
        <f t="shared" si="0"/>
        <v>06</v>
      </c>
      <c r="C8" s="21" t="str">
        <f t="shared" si="1"/>
        <v>38</v>
      </c>
      <c r="D8" s="21" t="str">
        <f t="shared" si="2"/>
        <v>162</v>
      </c>
      <c r="E8" s="21">
        <f t="shared" si="3"/>
        <v>398162</v>
      </c>
      <c r="F8" s="21">
        <f t="shared" si="4"/>
        <v>5976</v>
      </c>
      <c r="G8" s="21">
        <v>20955136</v>
      </c>
      <c r="H8" s="21">
        <v>0</v>
      </c>
      <c r="I8" s="24">
        <f>19.984375</f>
        <v>0</v>
      </c>
    </row>
    <row r="9">
      <c r="A9" s="21" t="s">
        <v>17</v>
      </c>
      <c r="B9" s="21" t="str">
        <f t="shared" si="0"/>
        <v>06</v>
      </c>
      <c r="C9" s="21" t="str">
        <f t="shared" si="1"/>
        <v>39</v>
      </c>
      <c r="D9" s="21" t="str">
        <f t="shared" si="2"/>
        <v>231</v>
      </c>
      <c r="E9" s="21">
        <f t="shared" si="3"/>
        <v>399231</v>
      </c>
      <c r="F9" s="21">
        <f t="shared" si="4"/>
        <v>7045</v>
      </c>
      <c r="G9" s="21">
        <v>21213184</v>
      </c>
      <c r="H9" s="21">
        <v>0</v>
      </c>
      <c r="I9" s="24">
        <f>20.23046875</f>
        <v>0</v>
      </c>
    </row>
    <row r="10">
      <c r="A10" s="21" t="s">
        <v>18</v>
      </c>
      <c r="B10" s="21" t="str">
        <f t="shared" si="0"/>
        <v>06</v>
      </c>
      <c r="C10" s="21" t="str">
        <f t="shared" si="1"/>
        <v>40</v>
      </c>
      <c r="D10" s="21" t="str">
        <f t="shared" si="2"/>
        <v>160</v>
      </c>
      <c r="E10" s="21">
        <f t="shared" si="3"/>
        <v>400160</v>
      </c>
      <c r="F10" s="21">
        <f t="shared" si="4"/>
        <v>7974</v>
      </c>
      <c r="G10" s="21">
        <v>50741248</v>
      </c>
      <c r="H10" s="21">
        <v>97.012495810312</v>
      </c>
      <c r="I10" s="24">
        <f>48.390625</f>
        <v>0</v>
      </c>
    </row>
    <row r="11">
      <c r="A11" s="21" t="s">
        <v>19</v>
      </c>
      <c r="B11" s="21" t="str">
        <f t="shared" si="0"/>
        <v>06</v>
      </c>
      <c r="C11" s="21" t="str">
        <f t="shared" si="1"/>
        <v>41</v>
      </c>
      <c r="D11" s="21" t="str">
        <f t="shared" si="2"/>
        <v>181</v>
      </c>
      <c r="E11" s="21">
        <f t="shared" si="3"/>
        <v>401181</v>
      </c>
      <c r="F11" s="21">
        <f t="shared" si="4"/>
        <v>8995</v>
      </c>
      <c r="G11" s="21">
        <v>43491328</v>
      </c>
      <c r="H11" s="21">
        <v>21.5367672244173</v>
      </c>
      <c r="I11" s="24">
        <f>41.4765625</f>
        <v>0</v>
      </c>
    </row>
    <row r="12">
      <c r="A12" s="21" t="s">
        <v>20</v>
      </c>
      <c r="B12" s="21" t="str">
        <f t="shared" si="0"/>
        <v>06</v>
      </c>
      <c r="C12" s="21" t="str">
        <f t="shared" si="1"/>
        <v>42</v>
      </c>
      <c r="D12" s="21" t="str">
        <f t="shared" si="2"/>
        <v>200</v>
      </c>
      <c r="E12" s="21">
        <f t="shared" si="3"/>
        <v>402200</v>
      </c>
      <c r="F12" s="21">
        <f t="shared" si="4"/>
        <v>10014</v>
      </c>
      <c r="G12" s="21">
        <v>39198720</v>
      </c>
      <c r="H12" s="21">
        <v>0</v>
      </c>
      <c r="I12" s="24">
        <f>37.3828125</f>
        <v>0</v>
      </c>
    </row>
    <row r="13">
      <c r="A13" s="21" t="s">
        <v>21</v>
      </c>
      <c r="B13" s="21" t="str">
        <f t="shared" si="0"/>
        <v>06</v>
      </c>
      <c r="C13" s="21" t="str">
        <f t="shared" si="1"/>
        <v>43</v>
      </c>
      <c r="D13" s="21" t="str">
        <f t="shared" si="2"/>
        <v>188</v>
      </c>
      <c r="E13" s="21">
        <f t="shared" si="3"/>
        <v>403188</v>
      </c>
      <c r="F13" s="21">
        <f t="shared" si="4"/>
        <v>11002</v>
      </c>
      <c r="G13" s="21">
        <v>39198720</v>
      </c>
      <c r="H13" s="21">
        <v>0</v>
      </c>
      <c r="I13" s="24">
        <f>37.3828125</f>
        <v>0</v>
      </c>
    </row>
    <row r="14">
      <c r="A14" s="21" t="s">
        <v>22</v>
      </c>
      <c r="B14" s="21" t="str">
        <f t="shared" si="0"/>
        <v>06</v>
      </c>
      <c r="C14" s="21" t="str">
        <f t="shared" si="1"/>
        <v>44</v>
      </c>
      <c r="D14" s="21" t="str">
        <f t="shared" si="2"/>
        <v>196</v>
      </c>
      <c r="E14" s="21">
        <f t="shared" si="3"/>
        <v>404196</v>
      </c>
      <c r="F14" s="21">
        <f t="shared" si="4"/>
        <v>12010</v>
      </c>
      <c r="G14" s="21">
        <v>39198720</v>
      </c>
      <c r="H14" s="21">
        <v>0</v>
      </c>
      <c r="I14" s="24">
        <f>37.3828125</f>
        <v>0</v>
      </c>
    </row>
    <row r="15">
      <c r="A15" s="21" t="s">
        <v>23</v>
      </c>
      <c r="B15" s="21" t="str">
        <f t="shared" si="0"/>
        <v>06</v>
      </c>
      <c r="C15" s="21" t="str">
        <f t="shared" si="1"/>
        <v>45</v>
      </c>
      <c r="D15" s="21" t="str">
        <f t="shared" si="2"/>
        <v>196</v>
      </c>
      <c r="E15" s="21">
        <f t="shared" si="3"/>
        <v>405196</v>
      </c>
      <c r="F15" s="21">
        <f t="shared" si="4"/>
        <v>13010</v>
      </c>
      <c r="G15" s="21">
        <v>42524672</v>
      </c>
      <c r="H15" s="21">
        <v>20.414917558407</v>
      </c>
      <c r="I15" s="24">
        <f>40.5546875</f>
        <v>0</v>
      </c>
    </row>
    <row r="16">
      <c r="A16" s="21" t="s">
        <v>24</v>
      </c>
      <c r="B16" s="21" t="str">
        <f t="shared" si="0"/>
        <v>06</v>
      </c>
      <c r="C16" s="21" t="str">
        <f t="shared" si="1"/>
        <v>46</v>
      </c>
      <c r="D16" s="21" t="str">
        <f t="shared" si="2"/>
        <v>194</v>
      </c>
      <c r="E16" s="21">
        <f t="shared" si="3"/>
        <v>406194</v>
      </c>
      <c r="F16" s="21">
        <f t="shared" si="4"/>
        <v>14008</v>
      </c>
      <c r="G16" s="21">
        <v>27254784</v>
      </c>
      <c r="H16" s="21">
        <v>0</v>
      </c>
      <c r="I16" s="24">
        <f>25.9921875</f>
        <v>0</v>
      </c>
    </row>
    <row r="17">
      <c r="A17" s="21" t="s">
        <v>25</v>
      </c>
      <c r="B17" s="21" t="str">
        <f t="shared" si="0"/>
        <v>06</v>
      </c>
      <c r="C17" s="21" t="str">
        <f t="shared" si="1"/>
        <v>47</v>
      </c>
      <c r="D17" s="21" t="str">
        <f t="shared" si="2"/>
        <v>195</v>
      </c>
      <c r="E17" s="21">
        <f t="shared" si="3"/>
        <v>407195</v>
      </c>
      <c r="F17" s="21">
        <f t="shared" si="4"/>
        <v>15009</v>
      </c>
      <c r="G17" s="21">
        <v>27254784</v>
      </c>
      <c r="H17" s="21">
        <v>0</v>
      </c>
      <c r="I17" s="24">
        <f>25.9921875</f>
        <v>0</v>
      </c>
    </row>
    <row r="18">
      <c r="A18" s="21" t="s">
        <v>26</v>
      </c>
      <c r="B18" s="21" t="str">
        <f t="shared" si="0"/>
        <v>06</v>
      </c>
      <c r="C18" s="21" t="str">
        <f t="shared" si="1"/>
        <v>48</v>
      </c>
      <c r="D18" s="21" t="str">
        <f t="shared" si="2"/>
        <v>200</v>
      </c>
      <c r="E18" s="21">
        <f t="shared" si="3"/>
        <v>408200</v>
      </c>
      <c r="F18" s="21">
        <f t="shared" si="4"/>
        <v>16014</v>
      </c>
      <c r="G18" s="21">
        <v>27254784</v>
      </c>
      <c r="H18" s="21">
        <v>0</v>
      </c>
      <c r="I18" s="24">
        <f>25.9921875</f>
        <v>0</v>
      </c>
    </row>
    <row r="19">
      <c r="A19" s="21" t="s">
        <v>27</v>
      </c>
      <c r="B19" s="21" t="str">
        <f t="shared" si="0"/>
        <v>06</v>
      </c>
      <c r="C19" s="21" t="str">
        <f t="shared" si="1"/>
        <v>49</v>
      </c>
      <c r="D19" s="21" t="str">
        <f t="shared" si="2"/>
        <v>202</v>
      </c>
      <c r="E19" s="21">
        <f t="shared" si="3"/>
        <v>409202</v>
      </c>
      <c r="F19" s="21">
        <f t="shared" si="4"/>
        <v>17016</v>
      </c>
      <c r="G19" s="21">
        <v>27258880</v>
      </c>
      <c r="H19" s="21">
        <v>0</v>
      </c>
      <c r="I19" s="24">
        <f>25.99609375</f>
        <v>0</v>
      </c>
    </row>
    <row r="20">
      <c r="A20" s="21" t="s">
        <v>28</v>
      </c>
      <c r="B20" s="21" t="str">
        <f t="shared" si="0"/>
        <v>06</v>
      </c>
      <c r="C20" s="21" t="str">
        <f t="shared" si="1"/>
        <v>50</v>
      </c>
      <c r="D20" s="21" t="str">
        <f t="shared" si="2"/>
        <v>176</v>
      </c>
      <c r="E20" s="21">
        <f t="shared" si="3"/>
        <v>410176</v>
      </c>
      <c r="F20" s="21">
        <f t="shared" si="4"/>
        <v>17990</v>
      </c>
      <c r="G20" s="21">
        <v>27336704</v>
      </c>
      <c r="H20" s="21">
        <v>0</v>
      </c>
      <c r="I20" s="24">
        <f>26.0703125</f>
        <v>0</v>
      </c>
    </row>
    <row r="21">
      <c r="A21" s="21" t="s">
        <v>29</v>
      </c>
      <c r="B21" s="21" t="str">
        <f t="shared" si="0"/>
        <v>06</v>
      </c>
      <c r="C21" s="21" t="str">
        <f t="shared" si="1"/>
        <v>51</v>
      </c>
      <c r="D21" s="21" t="str">
        <f t="shared" si="2"/>
        <v>201</v>
      </c>
      <c r="E21" s="21">
        <f t="shared" si="3"/>
        <v>411201</v>
      </c>
      <c r="F21" s="21">
        <f t="shared" si="4"/>
        <v>19015</v>
      </c>
      <c r="G21" s="21">
        <v>27320320</v>
      </c>
      <c r="H21" s="21">
        <v>0</v>
      </c>
      <c r="I21" s="24">
        <f>26.0546875</f>
        <v>0</v>
      </c>
    </row>
    <row r="22">
      <c r="A22" s="21" t="s">
        <v>30</v>
      </c>
      <c r="B22" s="21" t="str">
        <f t="shared" si="0"/>
        <v>06</v>
      </c>
      <c r="C22" s="21" t="str">
        <f t="shared" si="1"/>
        <v>52</v>
      </c>
      <c r="D22" s="21" t="str">
        <f t="shared" si="2"/>
        <v>192</v>
      </c>
      <c r="E22" s="21">
        <f t="shared" si="3"/>
        <v>412192</v>
      </c>
      <c r="F22" s="21">
        <f t="shared" si="4"/>
        <v>20006</v>
      </c>
      <c r="G22" s="21">
        <v>27320320</v>
      </c>
      <c r="H22" s="21">
        <v>0</v>
      </c>
      <c r="I22" s="24">
        <f>26.0546875</f>
        <v>0</v>
      </c>
    </row>
    <row r="23">
      <c r="A23" s="21" t="s">
        <v>31</v>
      </c>
      <c r="B23" s="21" t="str">
        <f t="shared" si="0"/>
        <v>06</v>
      </c>
      <c r="C23" s="21" t="str">
        <f t="shared" si="1"/>
        <v>53</v>
      </c>
      <c r="D23" s="21" t="str">
        <f t="shared" si="2"/>
        <v>189</v>
      </c>
      <c r="E23" s="21">
        <f t="shared" si="3"/>
        <v>413189</v>
      </c>
      <c r="F23" s="21">
        <f t="shared" si="4"/>
        <v>21003</v>
      </c>
      <c r="G23" s="21">
        <v>43491328</v>
      </c>
      <c r="H23" s="21">
        <v>32.8520933428969</v>
      </c>
      <c r="I23" s="24">
        <f>41.4765625</f>
        <v>0</v>
      </c>
    </row>
    <row r="24">
      <c r="A24" s="21" t="s">
        <v>32</v>
      </c>
      <c r="B24" s="21" t="str">
        <f t="shared" si="0"/>
        <v>06</v>
      </c>
      <c r="C24" s="21" t="str">
        <f t="shared" si="1"/>
        <v>54</v>
      </c>
      <c r="D24" s="21" t="str">
        <f t="shared" si="2"/>
        <v>201</v>
      </c>
      <c r="E24" s="21">
        <f t="shared" si="3"/>
        <v>414201</v>
      </c>
      <c r="F24" s="21">
        <f t="shared" si="4"/>
        <v>22015</v>
      </c>
      <c r="G24" s="21">
        <v>43491328</v>
      </c>
      <c r="H24" s="21">
        <v>0</v>
      </c>
      <c r="I24" s="24">
        <f>41.4765625</f>
        <v>0</v>
      </c>
    </row>
    <row r="25">
      <c r="A25" s="21" t="s">
        <v>33</v>
      </c>
      <c r="B25" s="21" t="str">
        <f t="shared" si="0"/>
        <v>06</v>
      </c>
      <c r="C25" s="21" t="str">
        <f t="shared" si="1"/>
        <v>55</v>
      </c>
      <c r="D25" s="21" t="str">
        <f t="shared" si="2"/>
        <v>207</v>
      </c>
      <c r="E25" s="21">
        <f t="shared" si="3"/>
        <v>415207</v>
      </c>
      <c r="F25" s="21">
        <f t="shared" si="4"/>
        <v>23021</v>
      </c>
      <c r="G25" s="21">
        <v>43491328</v>
      </c>
      <c r="H25" s="21">
        <v>0</v>
      </c>
      <c r="I25" s="24">
        <f>41.4765625</f>
        <v>0</v>
      </c>
    </row>
    <row r="26">
      <c r="A26" s="21" t="s">
        <v>34</v>
      </c>
      <c r="B26" s="21" t="str">
        <f t="shared" si="0"/>
        <v>06</v>
      </c>
      <c r="C26" s="21" t="str">
        <f t="shared" si="1"/>
        <v>56</v>
      </c>
      <c r="D26" s="21" t="str">
        <f t="shared" si="2"/>
        <v>209</v>
      </c>
      <c r="E26" s="21">
        <f t="shared" si="3"/>
        <v>416209</v>
      </c>
      <c r="F26" s="21">
        <f t="shared" si="4"/>
        <v>24023</v>
      </c>
      <c r="G26" s="21">
        <v>43491328</v>
      </c>
      <c r="H26" s="21">
        <v>0</v>
      </c>
      <c r="I26" s="24">
        <f>41.4765625</f>
        <v>0</v>
      </c>
    </row>
    <row r="27">
      <c r="A27" s="21" t="s">
        <v>35</v>
      </c>
      <c r="B27" s="21" t="str">
        <f t="shared" si="0"/>
        <v>06</v>
      </c>
      <c r="C27" s="21" t="str">
        <f t="shared" si="1"/>
        <v>57</v>
      </c>
      <c r="D27" s="21" t="str">
        <f t="shared" si="2"/>
        <v>206</v>
      </c>
      <c r="E27" s="21">
        <f t="shared" si="3"/>
        <v>417206</v>
      </c>
      <c r="F27" s="21">
        <f t="shared" si="4"/>
        <v>25020</v>
      </c>
      <c r="G27" s="21">
        <v>43073536</v>
      </c>
      <c r="H27" s="21">
        <v>15.5620499517402</v>
      </c>
      <c r="I27" s="24">
        <f>41.078125</f>
        <v>0</v>
      </c>
    </row>
    <row r="28">
      <c r="A28" s="21" t="s">
        <v>36</v>
      </c>
      <c r="B28" s="21" t="str">
        <f t="shared" si="0"/>
        <v>06</v>
      </c>
      <c r="C28" s="21" t="str">
        <f t="shared" si="1"/>
        <v>58</v>
      </c>
      <c r="D28" s="21" t="str">
        <f t="shared" si="2"/>
        <v>187</v>
      </c>
      <c r="E28" s="21">
        <f t="shared" si="3"/>
        <v>418187</v>
      </c>
      <c r="F28" s="21">
        <f t="shared" si="4"/>
        <v>26001</v>
      </c>
      <c r="G28" s="21">
        <v>43073536</v>
      </c>
      <c r="H28" s="21">
        <v>0</v>
      </c>
      <c r="I28" s="24">
        <f>41.078125</f>
        <v>0</v>
      </c>
    </row>
    <row r="29">
      <c r="A29" s="21" t="s">
        <v>37</v>
      </c>
      <c r="B29" s="21" t="str">
        <f t="shared" si="0"/>
        <v>06</v>
      </c>
      <c r="C29" s="21" t="str">
        <f t="shared" si="1"/>
        <v>59</v>
      </c>
      <c r="D29" s="21" t="str">
        <f t="shared" si="2"/>
        <v>192</v>
      </c>
      <c r="E29" s="21">
        <f t="shared" si="3"/>
        <v>419192</v>
      </c>
      <c r="F29" s="21">
        <f t="shared" si="4"/>
        <v>27006</v>
      </c>
      <c r="G29" s="21">
        <v>43073536</v>
      </c>
      <c r="H29" s="21">
        <v>0</v>
      </c>
      <c r="I29" s="24">
        <f>41.078125</f>
        <v>0</v>
      </c>
    </row>
    <row r="30">
      <c r="A30" s="21" t="s">
        <v>38</v>
      </c>
      <c r="B30" s="21" t="str">
        <f t="shared" si="0"/>
        <v>07</v>
      </c>
      <c r="C30" s="21" t="str">
        <f t="shared" si="1"/>
        <v>00</v>
      </c>
      <c r="D30" s="21" t="str">
        <f t="shared" si="2"/>
        <v>209</v>
      </c>
      <c r="E30" s="21">
        <f t="shared" si="3"/>
        <v>420209</v>
      </c>
      <c r="F30" s="21">
        <f t="shared" si="4"/>
        <v>28023</v>
      </c>
      <c r="G30" s="21">
        <v>43057152</v>
      </c>
      <c r="H30" s="21">
        <v>0</v>
      </c>
      <c r="I30" s="24">
        <f>41.0625</f>
        <v>0</v>
      </c>
    </row>
    <row r="31">
      <c r="A31" s="21" t="s">
        <v>39</v>
      </c>
      <c r="B31" s="21" t="str">
        <f t="shared" si="0"/>
        <v>07</v>
      </c>
      <c r="C31" s="21" t="str">
        <f t="shared" si="1"/>
        <v>01</v>
      </c>
      <c r="D31" s="21" t="str">
        <f t="shared" si="2"/>
        <v>189</v>
      </c>
      <c r="E31" s="21">
        <f t="shared" si="3"/>
        <v>421189</v>
      </c>
      <c r="F31" s="21">
        <f t="shared" si="4"/>
        <v>29003</v>
      </c>
      <c r="G31" s="21">
        <v>43057152</v>
      </c>
      <c r="H31" s="21">
        <v>0</v>
      </c>
      <c r="I31" s="24">
        <f>41.0625</f>
        <v>0</v>
      </c>
    </row>
    <row r="32">
      <c r="A32" s="21" t="s">
        <v>40</v>
      </c>
      <c r="B32" s="21" t="str">
        <f t="shared" si="0"/>
        <v>07</v>
      </c>
      <c r="C32" s="21" t="str">
        <f t="shared" si="1"/>
        <v>02</v>
      </c>
      <c r="D32" s="21" t="str">
        <f t="shared" si="2"/>
        <v>204</v>
      </c>
      <c r="E32" s="21">
        <f t="shared" si="3"/>
        <v>422204</v>
      </c>
      <c r="F32" s="21">
        <f t="shared" si="4"/>
        <v>30018</v>
      </c>
      <c r="G32" s="21">
        <v>32657408</v>
      </c>
      <c r="H32" s="21">
        <v>21.6564217354244</v>
      </c>
      <c r="I32" s="24">
        <f>31.14453125</f>
        <v>0</v>
      </c>
    </row>
    <row r="33">
      <c r="A33" s="21" t="s">
        <v>41</v>
      </c>
      <c r="B33" s="21" t="str">
        <f t="shared" si="0"/>
        <v>07</v>
      </c>
      <c r="C33" s="21" t="str">
        <f t="shared" si="1"/>
        <v>03</v>
      </c>
      <c r="D33" s="21" t="str">
        <f t="shared" si="2"/>
        <v>205</v>
      </c>
      <c r="E33" s="21">
        <f t="shared" si="3"/>
        <v>423205</v>
      </c>
      <c r="F33" s="21">
        <f t="shared" si="4"/>
        <v>31019</v>
      </c>
      <c r="G33" s="21">
        <v>32374784</v>
      </c>
      <c r="H33" s="21">
        <v>0</v>
      </c>
      <c r="I33" s="24">
        <f>30.875</f>
        <v>0</v>
      </c>
    </row>
    <row r="34">
      <c r="A34" s="21" t="s">
        <v>42</v>
      </c>
      <c r="B34" s="21" t="str">
        <f t="shared" si="0"/>
        <v>07</v>
      </c>
      <c r="C34" s="21" t="str">
        <f t="shared" si="1"/>
        <v>04</v>
      </c>
      <c r="D34" s="21" t="str">
        <f t="shared" si="2"/>
        <v>214</v>
      </c>
      <c r="E34" s="21">
        <f t="shared" si="3"/>
        <v>424214</v>
      </c>
      <c r="F34" s="21">
        <f t="shared" si="4"/>
        <v>32028</v>
      </c>
      <c r="G34" s="21">
        <v>32374784</v>
      </c>
      <c r="H34" s="21">
        <v>0</v>
      </c>
      <c r="I34" s="24">
        <f>30.875</f>
        <v>0</v>
      </c>
    </row>
    <row r="35">
      <c r="A35" s="21" t="s">
        <v>43</v>
      </c>
      <c r="B35" s="21" t="str">
        <f t="shared" si="0"/>
        <v>07</v>
      </c>
      <c r="C35" s="21" t="str">
        <f t="shared" si="1"/>
        <v>05</v>
      </c>
      <c r="D35" s="21" t="str">
        <f t="shared" si="2"/>
        <v>183</v>
      </c>
      <c r="E35" s="21">
        <f t="shared" si="3"/>
        <v>425183</v>
      </c>
      <c r="F35" s="21">
        <f t="shared" si="4"/>
        <v>32997</v>
      </c>
      <c r="G35" s="21">
        <v>32411648</v>
      </c>
      <c r="H35" s="21">
        <v>1.5866483113035502</v>
      </c>
      <c r="I35" s="24">
        <f>30.91015625</f>
        <v>0</v>
      </c>
    </row>
    <row r="36">
      <c r="A36" s="21" t="s">
        <v>44</v>
      </c>
      <c r="B36" s="21" t="str">
        <f t="shared" si="0"/>
        <v>07</v>
      </c>
      <c r="C36" s="21" t="str">
        <f t="shared" si="1"/>
        <v>06</v>
      </c>
      <c r="D36" s="21" t="str">
        <f t="shared" si="2"/>
        <v>193</v>
      </c>
      <c r="E36" s="21">
        <f t="shared" si="3"/>
        <v>426193</v>
      </c>
      <c r="F36" s="21">
        <f t="shared" si="4"/>
        <v>34007</v>
      </c>
      <c r="G36" s="21">
        <v>35336192</v>
      </c>
      <c r="H36" s="21">
        <v>18.556527785654</v>
      </c>
      <c r="I36" s="24">
        <f>33.69921875</f>
        <v>0</v>
      </c>
    </row>
    <row r="37">
      <c r="A37" s="21" t="s">
        <v>45</v>
      </c>
      <c r="B37" s="21" t="str">
        <f t="shared" si="0"/>
        <v>07</v>
      </c>
      <c r="C37" s="21" t="str">
        <f t="shared" si="1"/>
        <v>07</v>
      </c>
      <c r="D37" s="21" t="str">
        <f t="shared" si="2"/>
        <v>212</v>
      </c>
      <c r="E37" s="21">
        <f t="shared" si="3"/>
        <v>427212</v>
      </c>
      <c r="F37" s="21">
        <f t="shared" si="4"/>
        <v>35026</v>
      </c>
      <c r="G37" s="21">
        <v>35336192</v>
      </c>
      <c r="H37" s="21">
        <v>0</v>
      </c>
      <c r="I37" s="24">
        <f>33.69921875</f>
        <v>0</v>
      </c>
    </row>
    <row r="38">
      <c r="A38" s="21" t="s">
        <v>46</v>
      </c>
      <c r="B38" s="21" t="str">
        <f t="shared" si="0"/>
        <v>07</v>
      </c>
      <c r="C38" s="21" t="str">
        <f t="shared" si="1"/>
        <v>08</v>
      </c>
      <c r="D38" s="21" t="str">
        <f t="shared" si="2"/>
        <v>223</v>
      </c>
      <c r="E38" s="21">
        <f t="shared" si="3"/>
        <v>428223</v>
      </c>
      <c r="F38" s="21">
        <f t="shared" si="4"/>
        <v>36037</v>
      </c>
      <c r="G38" s="21">
        <v>35336192</v>
      </c>
      <c r="H38" s="21">
        <v>0</v>
      </c>
      <c r="I38" s="24">
        <f>33.69921875</f>
        <v>0</v>
      </c>
    </row>
    <row r="39">
      <c r="A39" s="21" t="s">
        <v>47</v>
      </c>
      <c r="B39" s="21" t="str">
        <f t="shared" si="0"/>
        <v>07</v>
      </c>
      <c r="C39" s="21" t="str">
        <f t="shared" si="1"/>
        <v>09</v>
      </c>
      <c r="D39" s="21" t="str">
        <f t="shared" si="2"/>
        <v>216</v>
      </c>
      <c r="E39" s="21">
        <f t="shared" si="3"/>
        <v>429216</v>
      </c>
      <c r="F39" s="21">
        <f t="shared" si="4"/>
        <v>37030</v>
      </c>
      <c r="G39" s="21">
        <v>35434496</v>
      </c>
      <c r="H39" s="21">
        <v>4.6486996285503</v>
      </c>
      <c r="I39" s="24">
        <f>33.79296875</f>
        <v>0</v>
      </c>
    </row>
    <row r="40">
      <c r="A40" s="21" t="s">
        <v>48</v>
      </c>
      <c r="B40" s="21" t="str">
        <f t="shared" si="0"/>
        <v>07</v>
      </c>
      <c r="C40" s="21" t="str">
        <f t="shared" si="1"/>
        <v>10</v>
      </c>
      <c r="D40" s="21" t="str">
        <f t="shared" si="2"/>
        <v>211</v>
      </c>
      <c r="E40" s="21">
        <f t="shared" si="3"/>
        <v>430211</v>
      </c>
      <c r="F40" s="21">
        <f t="shared" si="4"/>
        <v>38025</v>
      </c>
      <c r="G40" s="21">
        <v>35434496</v>
      </c>
      <c r="H40" s="21">
        <v>0</v>
      </c>
      <c r="I40" s="24">
        <f>33.79296875</f>
        <v>0</v>
      </c>
    </row>
    <row r="41">
      <c r="A41" s="21" t="s">
        <v>49</v>
      </c>
      <c r="B41" s="21" t="str">
        <f t="shared" si="0"/>
        <v>07</v>
      </c>
      <c r="C41" s="21" t="str">
        <f t="shared" si="1"/>
        <v>11</v>
      </c>
      <c r="D41" s="21" t="str">
        <f t="shared" si="2"/>
        <v>220</v>
      </c>
      <c r="E41" s="21">
        <f t="shared" si="3"/>
        <v>431220</v>
      </c>
      <c r="F41" s="21">
        <f t="shared" si="4"/>
        <v>39034</v>
      </c>
      <c r="G41" s="21">
        <v>35418112</v>
      </c>
      <c r="H41" s="21">
        <v>0</v>
      </c>
      <c r="I41" s="24">
        <f>33.77734375</f>
        <v>0</v>
      </c>
    </row>
    <row r="42">
      <c r="A42" s="21" t="s">
        <v>50</v>
      </c>
      <c r="B42" s="21" t="str">
        <f t="shared" si="0"/>
        <v>07</v>
      </c>
      <c r="C42" s="21" t="str">
        <f t="shared" si="1"/>
        <v>12</v>
      </c>
      <c r="D42" s="21" t="str">
        <f t="shared" si="2"/>
        <v>221</v>
      </c>
      <c r="E42" s="21">
        <f t="shared" si="3"/>
        <v>432221</v>
      </c>
      <c r="F42" s="21">
        <f t="shared" si="4"/>
        <v>40035</v>
      </c>
      <c r="G42" s="21">
        <v>35418112</v>
      </c>
      <c r="H42" s="21">
        <v>0</v>
      </c>
      <c r="I42" s="24">
        <f>33.77734375</f>
        <v>0</v>
      </c>
    </row>
    <row r="43">
      <c r="A43" s="21" t="s">
        <v>51</v>
      </c>
      <c r="B43" s="21" t="str">
        <f t="shared" si="0"/>
        <v>07</v>
      </c>
      <c r="C43" s="21" t="str">
        <f t="shared" si="1"/>
        <v>13</v>
      </c>
      <c r="D43" s="21" t="str">
        <f t="shared" si="2"/>
        <v>220</v>
      </c>
      <c r="E43" s="21">
        <f t="shared" si="3"/>
        <v>433220</v>
      </c>
      <c r="F43" s="21">
        <f t="shared" si="4"/>
        <v>41034</v>
      </c>
      <c r="G43" s="21">
        <v>35418112</v>
      </c>
      <c r="H43" s="21">
        <v>0</v>
      </c>
      <c r="I43" s="24">
        <f>33.77734375</f>
        <v>0</v>
      </c>
    </row>
    <row r="44">
      <c r="A44" s="21" t="s">
        <v>52</v>
      </c>
      <c r="B44" s="21" t="str">
        <f t="shared" si="0"/>
        <v>07</v>
      </c>
      <c r="C44" s="21" t="str">
        <f t="shared" si="1"/>
        <v>14</v>
      </c>
      <c r="D44" s="21" t="str">
        <f t="shared" si="2"/>
        <v>224</v>
      </c>
      <c r="E44" s="21">
        <f t="shared" si="3"/>
        <v>434224</v>
      </c>
      <c r="F44" s="21">
        <f t="shared" si="4"/>
        <v>42038</v>
      </c>
      <c r="G44" s="21">
        <v>35418112</v>
      </c>
      <c r="H44" s="21">
        <v>0</v>
      </c>
      <c r="I44" s="24">
        <f>33.77734375</f>
        <v>0</v>
      </c>
    </row>
    <row r="45">
      <c r="A45" s="21" t="s">
        <v>53</v>
      </c>
      <c r="B45" s="21" t="str">
        <f t="shared" si="0"/>
        <v>07</v>
      </c>
      <c r="C45" s="21" t="str">
        <f t="shared" si="1"/>
        <v>15</v>
      </c>
      <c r="D45" s="21" t="str">
        <f t="shared" si="2"/>
        <v>220</v>
      </c>
      <c r="E45" s="21">
        <f t="shared" si="3"/>
        <v>435220</v>
      </c>
      <c r="F45" s="21">
        <f t="shared" si="4"/>
        <v>43034</v>
      </c>
      <c r="G45" s="21">
        <v>35418112</v>
      </c>
      <c r="H45" s="21">
        <v>0</v>
      </c>
      <c r="I45" s="24">
        <f>33.77734375</f>
        <v>0</v>
      </c>
    </row>
    <row r="46">
      <c r="A46" s="21" t="s">
        <v>54</v>
      </c>
      <c r="B46" s="21" t="str">
        <f t="shared" si="0"/>
        <v>07</v>
      </c>
      <c r="C46" s="21" t="str">
        <f t="shared" si="1"/>
        <v>16</v>
      </c>
      <c r="D46" s="21" t="str">
        <f t="shared" si="2"/>
        <v>228</v>
      </c>
      <c r="E46" s="21">
        <f t="shared" si="3"/>
        <v>436228</v>
      </c>
      <c r="F46" s="21">
        <f t="shared" si="4"/>
        <v>44042</v>
      </c>
      <c r="G46" s="21">
        <v>43827200</v>
      </c>
      <c r="H46" s="21">
        <v>14.0554385476736</v>
      </c>
      <c r="I46" s="24">
        <f>41.796875</f>
        <v>0</v>
      </c>
    </row>
    <row r="47">
      <c r="A47" s="21" t="s">
        <v>55</v>
      </c>
      <c r="B47" s="21" t="str">
        <f t="shared" si="0"/>
        <v>07</v>
      </c>
      <c r="C47" s="21" t="str">
        <f t="shared" si="1"/>
        <v>17</v>
      </c>
      <c r="D47" s="21" t="str">
        <f t="shared" si="2"/>
        <v>226</v>
      </c>
      <c r="E47" s="21">
        <f t="shared" si="3"/>
        <v>437226</v>
      </c>
      <c r="F47" s="21">
        <f t="shared" si="4"/>
        <v>45040</v>
      </c>
      <c r="G47" s="21">
        <v>36249600</v>
      </c>
      <c r="H47" s="21">
        <v>0</v>
      </c>
      <c r="I47" s="24">
        <f>34.5703125</f>
        <v>0</v>
      </c>
    </row>
    <row r="48">
      <c r="A48" s="21" t="s">
        <v>56</v>
      </c>
      <c r="B48" s="21" t="str">
        <f t="shared" si="0"/>
        <v>07</v>
      </c>
      <c r="C48" s="21" t="str">
        <f t="shared" si="1"/>
        <v>18</v>
      </c>
      <c r="D48" s="21" t="str">
        <f t="shared" si="2"/>
        <v>223</v>
      </c>
      <c r="E48" s="21">
        <f t="shared" si="3"/>
        <v>438223</v>
      </c>
      <c r="F48" s="21">
        <f t="shared" si="4"/>
        <v>46037</v>
      </c>
      <c r="G48" s="21">
        <v>36249600</v>
      </c>
      <c r="H48" s="21">
        <v>0</v>
      </c>
      <c r="I48" s="24">
        <f>34.5703125</f>
        <v>0</v>
      </c>
    </row>
    <row r="49">
      <c r="A49" s="21" t="s">
        <v>57</v>
      </c>
      <c r="B49" s="21" t="str">
        <f t="shared" si="0"/>
        <v>07</v>
      </c>
      <c r="C49" s="21" t="str">
        <f t="shared" si="1"/>
        <v>19</v>
      </c>
      <c r="D49" s="21" t="str">
        <f t="shared" si="2"/>
        <v>228</v>
      </c>
      <c r="E49" s="21">
        <f t="shared" si="3"/>
        <v>439228</v>
      </c>
      <c r="F49" s="21">
        <f t="shared" si="4"/>
        <v>47042</v>
      </c>
      <c r="G49" s="21">
        <v>36249600</v>
      </c>
      <c r="H49" s="21">
        <v>0</v>
      </c>
      <c r="I49" s="24">
        <f>34.5703125</f>
        <v>0</v>
      </c>
    </row>
    <row r="50">
      <c r="A50" s="21" t="s">
        <v>58</v>
      </c>
      <c r="B50" s="21" t="str">
        <f t="shared" si="0"/>
        <v>07</v>
      </c>
      <c r="C50" s="21" t="str">
        <f t="shared" si="1"/>
        <v>20</v>
      </c>
      <c r="D50" s="21" t="str">
        <f t="shared" si="2"/>
        <v>239</v>
      </c>
      <c r="E50" s="21">
        <f t="shared" si="3"/>
        <v>440239</v>
      </c>
      <c r="F50" s="21">
        <f t="shared" si="4"/>
        <v>48053</v>
      </c>
      <c r="G50" s="21">
        <v>36311040</v>
      </c>
      <c r="H50" s="21">
        <v>12.5066860743754</v>
      </c>
      <c r="I50" s="24">
        <f>34.62890625</f>
        <v>0</v>
      </c>
    </row>
    <row r="51">
      <c r="A51" s="21" t="s">
        <v>59</v>
      </c>
      <c r="B51" s="21" t="str">
        <f t="shared" si="0"/>
        <v>07</v>
      </c>
      <c r="C51" s="21" t="str">
        <f t="shared" si="1"/>
        <v>21</v>
      </c>
      <c r="D51" s="21" t="str">
        <f t="shared" si="2"/>
        <v>224</v>
      </c>
      <c r="E51" s="21">
        <f t="shared" si="3"/>
        <v>441224</v>
      </c>
      <c r="F51" s="21">
        <f t="shared" si="4"/>
        <v>49038</v>
      </c>
      <c r="G51" s="21">
        <v>36184064</v>
      </c>
      <c r="H51" s="21">
        <v>0</v>
      </c>
      <c r="I51" s="24">
        <f>34.5078125</f>
        <v>0</v>
      </c>
    </row>
    <row r="52">
      <c r="A52" s="21" t="s">
        <v>60</v>
      </c>
      <c r="B52" s="21" t="str">
        <f t="shared" si="0"/>
        <v>07</v>
      </c>
      <c r="C52" s="21" t="str">
        <f t="shared" si="1"/>
        <v>22</v>
      </c>
      <c r="D52" s="21" t="str">
        <f t="shared" si="2"/>
        <v>233</v>
      </c>
      <c r="E52" s="21">
        <f t="shared" si="3"/>
        <v>442233</v>
      </c>
      <c r="F52" s="21">
        <f t="shared" si="4"/>
        <v>50047</v>
      </c>
      <c r="G52" s="21">
        <v>36184064</v>
      </c>
      <c r="H52" s="21">
        <v>0</v>
      </c>
      <c r="I52" s="24">
        <f>34.5078125</f>
        <v>0</v>
      </c>
    </row>
    <row r="53">
      <c r="A53" s="21" t="s">
        <v>61</v>
      </c>
      <c r="B53" s="21" t="str">
        <f t="shared" si="0"/>
        <v>07</v>
      </c>
      <c r="C53" s="21" t="str">
        <f t="shared" si="1"/>
        <v>23</v>
      </c>
      <c r="D53" s="21" t="str">
        <f t="shared" si="2"/>
        <v>242</v>
      </c>
      <c r="E53" s="21">
        <f t="shared" si="3"/>
        <v>443242</v>
      </c>
      <c r="F53" s="21">
        <f t="shared" si="4"/>
        <v>51056</v>
      </c>
      <c r="G53" s="21">
        <v>36184064</v>
      </c>
      <c r="H53" s="21">
        <v>0</v>
      </c>
      <c r="I53" s="24">
        <f>34.5078125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2015-12-21T18:08:20Z</dcterms:modified>
  <cp:lastPrinted>2016-01-08T15:33:26Z</cp:lastPrinted>
</cp:coreProperties>
</file>