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72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<sst xmlns="http://schemas.openxmlformats.org/spreadsheetml/2006/main" count="62" uniqueCount="62">
  <si>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</si>
  <si>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</si>
  <si>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</si>
  <si>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</si>
  <si>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</si>
  <si>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</si>
  <si>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</si>
  <si>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</si>
  <si>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</si>
  <si>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12-21-2015 19:12:16.260</t>
  </si>
  <si>
    <t>Max Memory Value:</t>
  </si>
  <si>
    <t>12-21-2015 19:12:17.262</t>
  </si>
  <si>
    <t>12-21-2015 19:12:18.288</t>
  </si>
  <si>
    <t>12-21-2015 19:12:19.267</t>
  </si>
  <si>
    <t>12-21-2015 19:12:20.265</t>
  </si>
  <si>
    <t>12-21-2015 19:12:21.272</t>
  </si>
  <si>
    <t>12-21-2015 19:12:22.266</t>
  </si>
  <si>
    <t>12-21-2015 19:12:23.236</t>
  </si>
  <si>
    <t>12-21-2015 19:12:24.264</t>
  </si>
  <si>
    <t>12-21-2015 19:12:25.272</t>
  </si>
  <si>
    <t>12-21-2015 19:12:26.264</t>
  </si>
  <si>
    <t>12-21-2015 19:12:27.275</t>
  </si>
  <si>
    <t>12-21-2015 19:12:28.274</t>
  </si>
  <si>
    <t>12-21-2015 19:12:29.275</t>
  </si>
  <si>
    <t>12-21-2015 19:12:30.279</t>
  </si>
  <si>
    <t>12-21-2015 19:12:31.271</t>
  </si>
  <si>
    <t>12-21-2015 19:12:32.276</t>
  </si>
  <si>
    <t>12-21-2015 19:12:33.263</t>
  </si>
  <si>
    <t>12-21-2015 19:12:34.272</t>
  </si>
  <si>
    <t>12-21-2015 19:12:35.274</t>
  </si>
  <si>
    <t>12-21-2015 19:12:36.268</t>
  </si>
  <si>
    <t>12-21-2015 19:12:37.277</t>
  </si>
  <si>
    <t>12-21-2015 19:12:38.276</t>
  </si>
  <si>
    <t>12-21-2015 19:12:39.273</t>
  </si>
  <si>
    <t>12-21-2015 19:12:40.283</t>
  </si>
  <si>
    <t>12-21-2015 19:12:41.291</t>
  </si>
  <si>
    <t>12-21-2015 19:12:42.285</t>
  </si>
  <si>
    <t>12-21-2015 19:12:43.244</t>
  </si>
  <si>
    <t>12-21-2015 19:12:44.281</t>
  </si>
  <si>
    <t>12-21-2015 19:12:45.275</t>
  </si>
  <si>
    <t>12-21-2015 19:12:46.282</t>
  </si>
  <si>
    <t>12-21-2015 19:12:47.246</t>
  </si>
  <si>
    <t>12-21-2015 19:12:48.286</t>
  </si>
  <si>
    <t>12-21-2015 19:12:49.290</t>
  </si>
  <si>
    <t>12-21-2015 19:12:50.280</t>
  </si>
  <si>
    <t>12-21-2015 19:12:51.292</t>
  </si>
  <si>
    <t>12-21-2015 19:12:52.288</t>
  </si>
  <si>
    <t>12-21-2015 19:12:53.286</t>
  </si>
  <si>
    <t>12-21-2015 19:12:54.294</t>
  </si>
  <si>
    <t>12-21-2015 19:12:55.287</t>
  </si>
  <si>
    <t>12-21-2015 19:12:56.289</t>
  </si>
  <si>
    <t>12-21-2015 19:12:57.290</t>
  </si>
  <si>
    <t>12-21-2015 19:12:58.292</t>
  </si>
  <si>
    <t>12-21-2015 19:12:59.253</t>
  </si>
  <si>
    <t>12-21-2015 19:13:00.288</t>
  </si>
  <si>
    <t>12-21-2015 19:13:01.294</t>
  </si>
  <si>
    <t>12-21-2015 19:13:02.266</t>
  </si>
  <si>
    <t>12-21-2015 19:13:03.286</t>
  </si>
  <si>
    <t>12-21-2015 19:13:04.296</t>
  </si>
  <si>
    <t>12-21-2015 19:13:05.299</t>
  </si>
  <si>
    <t>12-21-2015 19:13:06.279</t>
  </si>
  <si>
    <t>12-21-2015 19:13:07.290</t>
  </si>
  <si>
    <t>12-21-2015 19:13:08.296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</si>
</sst>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indexed="64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Xamarin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Blad1!$F$2:$F$54</c:f>
              <c:numCache/>
            </c:numRef>
          </c:xVal>
          <c:yVal>
            <c:numRef>
              <c:f>Blad1!$H$2:$H$54</c:f>
              <c:numCache/>
            </c:numRef>
          </c:yVal>
          <c:smooth val="0"/>
        </c:ser>
        <c:axId val="1561936660"/>
        <c:axId val="1983472905"/>
      </c:scatterChart>
      <c:valAx>
        <c:axId val="156193666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983472905"/>
        <c:crosses val="autoZero"/>
      </c:valAx>
      <c:valAx>
        <c:axId val="198347290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56193666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Xamarin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Blad1!$F$2:$F$54</c:f>
              <c:numCache/>
            </c:numRef>
          </c:xVal>
          <c:yVal>
            <c:numRef>
              <c:f>Blad1!$I$2:$I$54</c:f>
              <c:numCache/>
            </c:numRef>
          </c:yVal>
          <c:smooth val="0"/>
        </c:ser>
        <c:axId val="1669104653"/>
        <c:axId val="1370231468"/>
      </c:scatterChart>
      <c:valAx>
        <c:axId val="166910465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370231468"/>
        <c:crosses val="autoZero"/>
      </c:valAx>
      <c:valAx>
        <c:axId val="137023146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6910465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55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54" si="0">MID(A2,15,2)</f>
        <v>12</v>
      </c>
      <c r="C2" s="21" t="str">
        <f t="shared" ref="C2:C54" si="1">MID(A2,18,2)</f>
        <v>16</v>
      </c>
      <c r="D2" s="21" t="str">
        <f t="shared" ref="D2:D54" si="2">MID(A2,21,3)</f>
        <v>260</v>
      </c>
      <c r="E2" s="21">
        <f t="shared" ref="E2:E54" si="3">D2+(1000*C2)+(B2*60000)</f>
        <v>736260</v>
      </c>
      <c r="F2" s="21">
        <f t="shared" ref="F2:F54" si="4">E2-$E$2</f>
        <v>0</v>
      </c>
      <c r="K2" s="21" t="s">
        <v>10</v>
      </c>
      <c r="L2" s="21">
        <f>MAX(G:G)</f>
        <v>51740672</v>
      </c>
    </row>
    <row r="3">
      <c r="A3" s="21" t="s">
        <v>11</v>
      </c>
      <c r="B3" s="21" t="str">
        <f t="shared" si="0"/>
        <v>12</v>
      </c>
      <c r="C3" s="21" t="str">
        <f t="shared" si="1"/>
        <v>17</v>
      </c>
      <c r="D3" s="21" t="str">
        <f t="shared" si="2"/>
        <v>262</v>
      </c>
      <c r="E3" s="21">
        <f t="shared" si="3"/>
        <v>737262</v>
      </c>
      <c r="F3" s="21">
        <f t="shared" si="4"/>
        <v>1002</v>
      </c>
      <c r="G3" s="21">
        <v>0</v>
      </c>
      <c r="I3" s="24">
        <f>0</f>
        <v>0</v>
      </c>
    </row>
    <row r="4">
      <c r="A4" s="21" t="s">
        <v>12</v>
      </c>
      <c r="B4" s="21" t="str">
        <f t="shared" si="0"/>
        <v>12</v>
      </c>
      <c r="C4" s="21" t="str">
        <f t="shared" si="1"/>
        <v>18</v>
      </c>
      <c r="D4" s="21" t="str">
        <f t="shared" si="2"/>
        <v>288</v>
      </c>
      <c r="E4" s="21">
        <f t="shared" si="3"/>
        <v>738288</v>
      </c>
      <c r="F4" s="21">
        <f t="shared" si="4"/>
        <v>2028</v>
      </c>
      <c r="G4" s="21">
        <v>20635648</v>
      </c>
      <c r="I4" s="24">
        <f>19.6796875</f>
        <v>0</v>
      </c>
    </row>
    <row r="5">
      <c r="A5" s="21" t="s">
        <v>13</v>
      </c>
      <c r="B5" s="21" t="str">
        <f t="shared" si="0"/>
        <v>12</v>
      </c>
      <c r="C5" s="21" t="str">
        <f t="shared" si="1"/>
        <v>19</v>
      </c>
      <c r="D5" s="21" t="str">
        <f t="shared" si="2"/>
        <v>267</v>
      </c>
      <c r="E5" s="21">
        <f t="shared" si="3"/>
        <v>739267</v>
      </c>
      <c r="F5" s="21">
        <f t="shared" si="4"/>
        <v>3007</v>
      </c>
      <c r="G5" s="21">
        <v>20717568</v>
      </c>
      <c r="H5" s="21">
        <v>0</v>
      </c>
      <c r="I5" s="24">
        <f>19.7578125</f>
        <v>0</v>
      </c>
    </row>
    <row r="6">
      <c r="A6" s="21" t="s">
        <v>14</v>
      </c>
      <c r="B6" s="21" t="str">
        <f t="shared" si="0"/>
        <v>12</v>
      </c>
      <c r="C6" s="21" t="str">
        <f t="shared" si="1"/>
        <v>20</v>
      </c>
      <c r="D6" s="21" t="str">
        <f t="shared" si="2"/>
        <v>265</v>
      </c>
      <c r="E6" s="21">
        <f t="shared" si="3"/>
        <v>740265</v>
      </c>
      <c r="F6" s="21">
        <f t="shared" si="4"/>
        <v>4005</v>
      </c>
      <c r="G6" s="21">
        <v>20701184</v>
      </c>
      <c r="H6" s="21">
        <v>0</v>
      </c>
      <c r="I6" s="24">
        <f>19.7421875</f>
        <v>0</v>
      </c>
    </row>
    <row r="7">
      <c r="A7" s="21" t="s">
        <v>15</v>
      </c>
      <c r="B7" s="21" t="str">
        <f t="shared" si="0"/>
        <v>12</v>
      </c>
      <c r="C7" s="21" t="str">
        <f t="shared" si="1"/>
        <v>21</v>
      </c>
      <c r="D7" s="21" t="str">
        <f t="shared" si="2"/>
        <v>272</v>
      </c>
      <c r="E7" s="21">
        <f t="shared" si="3"/>
        <v>741272</v>
      </c>
      <c r="F7" s="21">
        <f t="shared" si="4"/>
        <v>5012</v>
      </c>
      <c r="G7" s="21">
        <v>20701184</v>
      </c>
      <c r="H7" s="21">
        <v>0</v>
      </c>
      <c r="I7" s="24">
        <f>19.7421875</f>
        <v>0</v>
      </c>
    </row>
    <row r="8">
      <c r="A8" s="21" t="s">
        <v>16</v>
      </c>
      <c r="B8" s="21" t="str">
        <f t="shared" si="0"/>
        <v>12</v>
      </c>
      <c r="C8" s="21" t="str">
        <f t="shared" si="1"/>
        <v>22</v>
      </c>
      <c r="D8" s="21" t="str">
        <f t="shared" si="2"/>
        <v>266</v>
      </c>
      <c r="E8" s="21">
        <f t="shared" si="3"/>
        <v>742266</v>
      </c>
      <c r="F8" s="21">
        <f t="shared" si="4"/>
        <v>6006</v>
      </c>
      <c r="G8" s="21">
        <v>20701184</v>
      </c>
      <c r="H8" s="21">
        <v>0</v>
      </c>
      <c r="I8" s="24">
        <f>19.7421875</f>
        <v>0</v>
      </c>
    </row>
    <row r="9">
      <c r="A9" s="21" t="s">
        <v>17</v>
      </c>
      <c r="B9" s="21" t="str">
        <f t="shared" si="0"/>
        <v>12</v>
      </c>
      <c r="C9" s="21" t="str">
        <f t="shared" si="1"/>
        <v>23</v>
      </c>
      <c r="D9" s="21" t="str">
        <f t="shared" si="2"/>
        <v>236</v>
      </c>
      <c r="E9" s="21">
        <f t="shared" si="3"/>
        <v>743236</v>
      </c>
      <c r="F9" s="21">
        <f t="shared" si="4"/>
        <v>6976</v>
      </c>
      <c r="G9" s="21">
        <v>25559040</v>
      </c>
      <c r="H9" s="21">
        <v>36.3911852676128</v>
      </c>
      <c r="I9" s="24">
        <f>24.375</f>
        <v>0</v>
      </c>
    </row>
    <row r="10">
      <c r="A10" s="21" t="s">
        <v>18</v>
      </c>
      <c r="B10" s="21" t="str">
        <f t="shared" si="0"/>
        <v>12</v>
      </c>
      <c r="C10" s="21" t="str">
        <f t="shared" si="1"/>
        <v>24</v>
      </c>
      <c r="D10" s="21" t="str">
        <f t="shared" si="2"/>
        <v>264</v>
      </c>
      <c r="E10" s="21">
        <f t="shared" si="3"/>
        <v>744264</v>
      </c>
      <c r="F10" s="21">
        <f t="shared" si="4"/>
        <v>8004</v>
      </c>
      <c r="G10" s="21">
        <v>39337984</v>
      </c>
      <c r="H10" s="21">
        <v>56.918845663657696</v>
      </c>
      <c r="I10" s="24">
        <f>37.515625</f>
        <v>0</v>
      </c>
    </row>
    <row r="11">
      <c r="A11" s="21" t="s">
        <v>19</v>
      </c>
      <c r="B11" s="21" t="str">
        <f t="shared" si="0"/>
        <v>12</v>
      </c>
      <c r="C11" s="21" t="str">
        <f t="shared" si="1"/>
        <v>25</v>
      </c>
      <c r="D11" s="21" t="str">
        <f t="shared" si="2"/>
        <v>272</v>
      </c>
      <c r="E11" s="21">
        <f t="shared" si="3"/>
        <v>745272</v>
      </c>
      <c r="F11" s="21">
        <f t="shared" si="4"/>
        <v>9012</v>
      </c>
      <c r="G11" s="21">
        <v>39321600</v>
      </c>
      <c r="H11" s="21">
        <v>0</v>
      </c>
      <c r="I11" s="24">
        <f>37.5</f>
        <v>0</v>
      </c>
    </row>
    <row r="12">
      <c r="A12" s="21" t="s">
        <v>20</v>
      </c>
      <c r="B12" s="21" t="str">
        <f t="shared" si="0"/>
        <v>12</v>
      </c>
      <c r="C12" s="21" t="str">
        <f t="shared" si="1"/>
        <v>26</v>
      </c>
      <c r="D12" s="21" t="str">
        <f t="shared" si="2"/>
        <v>264</v>
      </c>
      <c r="E12" s="21">
        <f t="shared" si="3"/>
        <v>746264</v>
      </c>
      <c r="F12" s="21">
        <f t="shared" si="4"/>
        <v>10004</v>
      </c>
      <c r="G12" s="21">
        <v>39321600</v>
      </c>
      <c r="H12" s="21">
        <v>0</v>
      </c>
      <c r="I12" s="24">
        <f>37.5</f>
        <v>0</v>
      </c>
    </row>
    <row r="13">
      <c r="A13" s="21" t="s">
        <v>21</v>
      </c>
      <c r="B13" s="21" t="str">
        <f t="shared" si="0"/>
        <v>12</v>
      </c>
      <c r="C13" s="21" t="str">
        <f t="shared" si="1"/>
        <v>27</v>
      </c>
      <c r="D13" s="21" t="str">
        <f t="shared" si="2"/>
        <v>275</v>
      </c>
      <c r="E13" s="21">
        <f t="shared" si="3"/>
        <v>747275</v>
      </c>
      <c r="F13" s="21">
        <f t="shared" si="4"/>
        <v>11015</v>
      </c>
      <c r="G13" s="21">
        <v>39321600</v>
      </c>
      <c r="H13" s="21">
        <v>0</v>
      </c>
      <c r="I13" s="24">
        <f>37.5</f>
        <v>0</v>
      </c>
    </row>
    <row r="14">
      <c r="A14" s="21" t="s">
        <v>22</v>
      </c>
      <c r="B14" s="21" t="str">
        <f t="shared" si="0"/>
        <v>12</v>
      </c>
      <c r="C14" s="21" t="str">
        <f t="shared" si="1"/>
        <v>28</v>
      </c>
      <c r="D14" s="21" t="str">
        <f t="shared" si="2"/>
        <v>274</v>
      </c>
      <c r="E14" s="21">
        <f t="shared" si="3"/>
        <v>748274</v>
      </c>
      <c r="F14" s="21">
        <f t="shared" si="4"/>
        <v>12014</v>
      </c>
      <c r="G14" s="21">
        <v>42676224</v>
      </c>
      <c r="H14" s="21">
        <v>21.8187643168498</v>
      </c>
      <c r="I14" s="24">
        <f>40.69921875</f>
        <v>0</v>
      </c>
    </row>
    <row r="15">
      <c r="A15" s="21" t="s">
        <v>23</v>
      </c>
      <c r="B15" s="21" t="str">
        <f t="shared" si="0"/>
        <v>12</v>
      </c>
      <c r="C15" s="21" t="str">
        <f t="shared" si="1"/>
        <v>29</v>
      </c>
      <c r="D15" s="21" t="str">
        <f t="shared" si="2"/>
        <v>275</v>
      </c>
      <c r="E15" s="21">
        <f t="shared" si="3"/>
        <v>749275</v>
      </c>
      <c r="F15" s="21">
        <f t="shared" si="4"/>
        <v>13015</v>
      </c>
      <c r="G15" s="21">
        <v>27402240</v>
      </c>
      <c r="H15" s="21">
        <v>0</v>
      </c>
      <c r="I15" s="24">
        <f t="shared" ref="I15:I23" si="5">26.1328125</f>
        <v>0</v>
      </c>
    </row>
    <row r="16">
      <c r="A16" s="21" t="s">
        <v>24</v>
      </c>
      <c r="B16" s="21" t="str">
        <f t="shared" si="0"/>
        <v>12</v>
      </c>
      <c r="C16" s="21" t="str">
        <f t="shared" si="1"/>
        <v>30</v>
      </c>
      <c r="D16" s="21" t="str">
        <f t="shared" si="2"/>
        <v>279</v>
      </c>
      <c r="E16" s="21">
        <f t="shared" si="3"/>
        <v>750279</v>
      </c>
      <c r="F16" s="21">
        <f t="shared" si="4"/>
        <v>14019</v>
      </c>
      <c r="G16" s="21">
        <v>27402240</v>
      </c>
      <c r="H16" s="21">
        <v>0</v>
      </c>
      <c r="I16" s="24">
        <f t="shared" si="5"/>
        <v>0</v>
      </c>
    </row>
    <row r="17">
      <c r="A17" s="21" t="s">
        <v>25</v>
      </c>
      <c r="B17" s="21" t="str">
        <f t="shared" si="0"/>
        <v>12</v>
      </c>
      <c r="C17" s="21" t="str">
        <f t="shared" si="1"/>
        <v>31</v>
      </c>
      <c r="D17" s="21" t="str">
        <f t="shared" si="2"/>
        <v>271</v>
      </c>
      <c r="E17" s="21">
        <f t="shared" si="3"/>
        <v>751271</v>
      </c>
      <c r="F17" s="21">
        <f t="shared" si="4"/>
        <v>15011</v>
      </c>
      <c r="G17" s="21">
        <v>27402240</v>
      </c>
      <c r="H17" s="21">
        <v>0</v>
      </c>
      <c r="I17" s="24">
        <f t="shared" si="5"/>
        <v>0</v>
      </c>
    </row>
    <row r="18">
      <c r="A18" s="21" t="s">
        <v>26</v>
      </c>
      <c r="B18" s="21" t="str">
        <f t="shared" si="0"/>
        <v>12</v>
      </c>
      <c r="C18" s="21" t="str">
        <f t="shared" si="1"/>
        <v>32</v>
      </c>
      <c r="D18" s="21" t="str">
        <f t="shared" si="2"/>
        <v>276</v>
      </c>
      <c r="E18" s="21">
        <f t="shared" si="3"/>
        <v>752276</v>
      </c>
      <c r="F18" s="21">
        <f t="shared" si="4"/>
        <v>16016</v>
      </c>
      <c r="G18" s="21">
        <v>27402240</v>
      </c>
      <c r="H18" s="21">
        <v>0</v>
      </c>
      <c r="I18" s="24">
        <f t="shared" si="5"/>
        <v>0</v>
      </c>
    </row>
    <row r="19">
      <c r="A19" s="21" t="s">
        <v>27</v>
      </c>
      <c r="B19" s="21" t="str">
        <f t="shared" si="0"/>
        <v>12</v>
      </c>
      <c r="C19" s="21" t="str">
        <f t="shared" si="1"/>
        <v>33</v>
      </c>
      <c r="D19" s="21" t="str">
        <f t="shared" si="2"/>
        <v>263</v>
      </c>
      <c r="E19" s="21">
        <f t="shared" si="3"/>
        <v>753263</v>
      </c>
      <c r="F19" s="21">
        <f t="shared" si="4"/>
        <v>17003</v>
      </c>
      <c r="G19" s="21">
        <v>27402240</v>
      </c>
      <c r="H19" s="21">
        <v>1.56443504971299</v>
      </c>
      <c r="I19" s="24">
        <f t="shared" si="5"/>
        <v>0</v>
      </c>
    </row>
    <row r="20">
      <c r="A20" s="21" t="s">
        <v>28</v>
      </c>
      <c r="B20" s="21" t="str">
        <f t="shared" si="0"/>
        <v>12</v>
      </c>
      <c r="C20" s="21" t="str">
        <f t="shared" si="1"/>
        <v>34</v>
      </c>
      <c r="D20" s="21" t="str">
        <f t="shared" si="2"/>
        <v>272</v>
      </c>
      <c r="E20" s="21">
        <f t="shared" si="3"/>
        <v>754272</v>
      </c>
      <c r="F20" s="21">
        <f t="shared" si="4"/>
        <v>18012</v>
      </c>
      <c r="G20" s="21">
        <v>27402240</v>
      </c>
      <c r="H20" s="21">
        <v>0</v>
      </c>
      <c r="I20" s="24">
        <f t="shared" si="5"/>
        <v>0</v>
      </c>
    </row>
    <row r="21">
      <c r="A21" s="21" t="s">
        <v>29</v>
      </c>
      <c r="B21" s="21" t="str">
        <f t="shared" si="0"/>
        <v>12</v>
      </c>
      <c r="C21" s="21" t="str">
        <f t="shared" si="1"/>
        <v>35</v>
      </c>
      <c r="D21" s="21" t="str">
        <f t="shared" si="2"/>
        <v>274</v>
      </c>
      <c r="E21" s="21">
        <f t="shared" si="3"/>
        <v>755274</v>
      </c>
      <c r="F21" s="21">
        <f t="shared" si="4"/>
        <v>19014</v>
      </c>
      <c r="G21" s="21">
        <v>27402240</v>
      </c>
      <c r="H21" s="21">
        <v>0</v>
      </c>
      <c r="I21" s="24">
        <f t="shared" si="5"/>
        <v>0</v>
      </c>
    </row>
    <row r="22">
      <c r="A22" s="21" t="s">
        <v>30</v>
      </c>
      <c r="B22" s="21" t="str">
        <f t="shared" si="0"/>
        <v>12</v>
      </c>
      <c r="C22" s="21" t="str">
        <f t="shared" si="1"/>
        <v>36</v>
      </c>
      <c r="D22" s="21" t="str">
        <f t="shared" si="2"/>
        <v>268</v>
      </c>
      <c r="E22" s="21">
        <f t="shared" si="3"/>
        <v>756268</v>
      </c>
      <c r="F22" s="21">
        <f t="shared" si="4"/>
        <v>20008</v>
      </c>
      <c r="G22" s="21">
        <v>27402240</v>
      </c>
      <c r="H22" s="21">
        <v>0</v>
      </c>
      <c r="I22" s="24">
        <f t="shared" si="5"/>
        <v>0</v>
      </c>
    </row>
    <row r="23">
      <c r="A23" s="21" t="s">
        <v>31</v>
      </c>
      <c r="B23" s="21" t="str">
        <f t="shared" si="0"/>
        <v>12</v>
      </c>
      <c r="C23" s="21" t="str">
        <f t="shared" si="1"/>
        <v>37</v>
      </c>
      <c r="D23" s="21" t="str">
        <f t="shared" si="2"/>
        <v>277</v>
      </c>
      <c r="E23" s="21">
        <f t="shared" si="3"/>
        <v>757277</v>
      </c>
      <c r="F23" s="21">
        <f t="shared" si="4"/>
        <v>21017</v>
      </c>
      <c r="G23" s="21">
        <v>27402240</v>
      </c>
      <c r="H23" s="21">
        <v>0</v>
      </c>
      <c r="I23" s="24">
        <f t="shared" si="5"/>
        <v>0</v>
      </c>
    </row>
    <row r="24">
      <c r="A24" s="21" t="s">
        <v>32</v>
      </c>
      <c r="B24" s="21" t="str">
        <f t="shared" si="0"/>
        <v>12</v>
      </c>
      <c r="C24" s="21" t="str">
        <f t="shared" si="1"/>
        <v>38</v>
      </c>
      <c r="D24" s="21" t="str">
        <f t="shared" si="2"/>
        <v>276</v>
      </c>
      <c r="E24" s="21">
        <f t="shared" si="3"/>
        <v>758276</v>
      </c>
      <c r="F24" s="21">
        <f t="shared" si="4"/>
        <v>22016</v>
      </c>
      <c r="G24" s="21">
        <v>43933696</v>
      </c>
      <c r="H24" s="21">
        <v>34.205552533857796</v>
      </c>
      <c r="I24" s="24">
        <f>41.8984375</f>
        <v>0</v>
      </c>
    </row>
    <row r="25">
      <c r="A25" s="21" t="s">
        <v>33</v>
      </c>
      <c r="B25" s="21" t="str">
        <f t="shared" si="0"/>
        <v>12</v>
      </c>
      <c r="C25" s="21" t="str">
        <f t="shared" si="1"/>
        <v>39</v>
      </c>
      <c r="D25" s="21" t="str">
        <f t="shared" si="2"/>
        <v>273</v>
      </c>
      <c r="E25" s="21">
        <f t="shared" si="3"/>
        <v>759273</v>
      </c>
      <c r="F25" s="21">
        <f t="shared" si="4"/>
        <v>23013</v>
      </c>
      <c r="G25" s="21">
        <v>43933696</v>
      </c>
      <c r="H25" s="21">
        <v>0</v>
      </c>
      <c r="I25" s="24">
        <f>41.8984375</f>
        <v>0</v>
      </c>
    </row>
    <row r="26">
      <c r="A26" s="21" t="s">
        <v>34</v>
      </c>
      <c r="B26" s="21" t="str">
        <f t="shared" si="0"/>
        <v>12</v>
      </c>
      <c r="C26" s="21" t="str">
        <f t="shared" si="1"/>
        <v>40</v>
      </c>
      <c r="D26" s="21" t="str">
        <f t="shared" si="2"/>
        <v>283</v>
      </c>
      <c r="E26" s="21">
        <f t="shared" si="3"/>
        <v>760283</v>
      </c>
      <c r="F26" s="21">
        <f t="shared" si="4"/>
        <v>24023</v>
      </c>
      <c r="G26" s="21">
        <v>43933696</v>
      </c>
      <c r="H26" s="21">
        <v>0</v>
      </c>
      <c r="I26" s="24">
        <f>41.8984375</f>
        <v>0</v>
      </c>
    </row>
    <row r="27">
      <c r="A27" s="21" t="s">
        <v>35</v>
      </c>
      <c r="B27" s="21" t="str">
        <f t="shared" si="0"/>
        <v>12</v>
      </c>
      <c r="C27" s="21" t="str">
        <f t="shared" si="1"/>
        <v>41</v>
      </c>
      <c r="D27" s="21" t="str">
        <f t="shared" si="2"/>
        <v>291</v>
      </c>
      <c r="E27" s="21">
        <f t="shared" si="3"/>
        <v>761291</v>
      </c>
      <c r="F27" s="21">
        <f t="shared" si="4"/>
        <v>25031</v>
      </c>
      <c r="G27" s="21">
        <v>43933696</v>
      </c>
      <c r="H27" s="21">
        <v>0</v>
      </c>
      <c r="I27" s="24">
        <f>41.8984375</f>
        <v>0</v>
      </c>
    </row>
    <row r="28">
      <c r="A28" s="21" t="s">
        <v>36</v>
      </c>
      <c r="B28" s="21" t="str">
        <f t="shared" si="0"/>
        <v>12</v>
      </c>
      <c r="C28" s="21" t="str">
        <f t="shared" si="1"/>
        <v>42</v>
      </c>
      <c r="D28" s="21" t="str">
        <f t="shared" si="2"/>
        <v>285</v>
      </c>
      <c r="E28" s="21">
        <f t="shared" si="3"/>
        <v>762285</v>
      </c>
      <c r="F28" s="21">
        <f t="shared" si="4"/>
        <v>26025</v>
      </c>
      <c r="G28" s="21">
        <v>43970560</v>
      </c>
      <c r="H28" s="21">
        <v>0</v>
      </c>
      <c r="I28" s="24">
        <f>41.93359375</f>
        <v>0</v>
      </c>
    </row>
    <row r="29">
      <c r="A29" s="21" t="s">
        <v>37</v>
      </c>
      <c r="B29" s="21" t="str">
        <f t="shared" si="0"/>
        <v>12</v>
      </c>
      <c r="C29" s="21" t="str">
        <f t="shared" si="1"/>
        <v>43</v>
      </c>
      <c r="D29" s="21" t="str">
        <f t="shared" si="2"/>
        <v>244</v>
      </c>
      <c r="E29" s="21">
        <f t="shared" si="3"/>
        <v>763244</v>
      </c>
      <c r="F29" s="21">
        <f t="shared" si="4"/>
        <v>26984</v>
      </c>
      <c r="G29" s="21">
        <v>43327488</v>
      </c>
      <c r="H29" s="21">
        <v>17.6844161786454</v>
      </c>
      <c r="I29" s="24">
        <f>41.3203125</f>
        <v>0</v>
      </c>
    </row>
    <row r="30">
      <c r="A30" s="21" t="s">
        <v>38</v>
      </c>
      <c r="B30" s="21" t="str">
        <f t="shared" si="0"/>
        <v>12</v>
      </c>
      <c r="C30" s="21" t="str">
        <f t="shared" si="1"/>
        <v>44</v>
      </c>
      <c r="D30" s="21" t="str">
        <f t="shared" si="2"/>
        <v>281</v>
      </c>
      <c r="E30" s="21">
        <f t="shared" si="3"/>
        <v>764281</v>
      </c>
      <c r="F30" s="21">
        <f t="shared" si="4"/>
        <v>28021</v>
      </c>
      <c r="G30" s="21">
        <v>43286528</v>
      </c>
      <c r="H30" s="21">
        <v>0</v>
      </c>
      <c r="I30" s="24">
        <f>41.28125</f>
        <v>0</v>
      </c>
    </row>
    <row r="31">
      <c r="A31" s="21" t="s">
        <v>39</v>
      </c>
      <c r="B31" s="21" t="str">
        <f t="shared" si="0"/>
        <v>12</v>
      </c>
      <c r="C31" s="21" t="str">
        <f t="shared" si="1"/>
        <v>45</v>
      </c>
      <c r="D31" s="21" t="str">
        <f t="shared" si="2"/>
        <v>275</v>
      </c>
      <c r="E31" s="21">
        <f t="shared" si="3"/>
        <v>765275</v>
      </c>
      <c r="F31" s="21">
        <f t="shared" si="4"/>
        <v>29015</v>
      </c>
      <c r="G31" s="21">
        <v>43286528</v>
      </c>
      <c r="H31" s="21">
        <v>0</v>
      </c>
      <c r="I31" s="24">
        <f>41.28125</f>
        <v>0</v>
      </c>
    </row>
    <row r="32">
      <c r="A32" s="21" t="s">
        <v>40</v>
      </c>
      <c r="B32" s="21" t="str">
        <f t="shared" si="0"/>
        <v>12</v>
      </c>
      <c r="C32" s="21" t="str">
        <f t="shared" si="1"/>
        <v>46</v>
      </c>
      <c r="D32" s="21" t="str">
        <f t="shared" si="2"/>
        <v>282</v>
      </c>
      <c r="E32" s="21">
        <f t="shared" si="3"/>
        <v>766282</v>
      </c>
      <c r="F32" s="21">
        <f t="shared" si="4"/>
        <v>30022</v>
      </c>
      <c r="G32" s="21">
        <v>43286528</v>
      </c>
      <c r="H32" s="21">
        <v>0</v>
      </c>
      <c r="I32" s="24">
        <f>41.28125</f>
        <v>0</v>
      </c>
    </row>
    <row r="33">
      <c r="A33" s="21" t="s">
        <v>41</v>
      </c>
      <c r="B33" s="21" t="str">
        <f t="shared" si="0"/>
        <v>12</v>
      </c>
      <c r="C33" s="21" t="str">
        <f t="shared" si="1"/>
        <v>47</v>
      </c>
      <c r="D33" s="21" t="str">
        <f t="shared" si="2"/>
        <v>246</v>
      </c>
      <c r="E33" s="21">
        <f t="shared" si="3"/>
        <v>767246</v>
      </c>
      <c r="F33" s="21">
        <f t="shared" si="4"/>
        <v>30986</v>
      </c>
      <c r="G33" s="21">
        <v>51740672</v>
      </c>
      <c r="H33" s="21">
        <v>14.3366584865729</v>
      </c>
      <c r="I33" s="24">
        <f>49.34375</f>
        <v>0</v>
      </c>
    </row>
    <row r="34">
      <c r="A34" s="21" t="s">
        <v>42</v>
      </c>
      <c r="B34" s="21" t="str">
        <f t="shared" si="0"/>
        <v>12</v>
      </c>
      <c r="C34" s="21" t="str">
        <f t="shared" si="1"/>
        <v>48</v>
      </c>
      <c r="D34" s="21" t="str">
        <f t="shared" si="2"/>
        <v>286</v>
      </c>
      <c r="E34" s="21">
        <f t="shared" si="3"/>
        <v>768286</v>
      </c>
      <c r="F34" s="21">
        <f t="shared" si="4"/>
        <v>32026</v>
      </c>
      <c r="G34" s="21">
        <v>32743424</v>
      </c>
      <c r="H34" s="21">
        <v>0</v>
      </c>
      <c r="I34" s="24">
        <f>31.2265625</f>
        <v>0</v>
      </c>
    </row>
    <row r="35">
      <c r="A35" s="21" t="s">
        <v>43</v>
      </c>
      <c r="B35" s="21" t="str">
        <f t="shared" si="0"/>
        <v>12</v>
      </c>
      <c r="C35" s="21" t="str">
        <f t="shared" si="1"/>
        <v>49</v>
      </c>
      <c r="D35" s="21" t="str">
        <f t="shared" si="2"/>
        <v>290</v>
      </c>
      <c r="E35" s="21">
        <f t="shared" si="3"/>
        <v>769290</v>
      </c>
      <c r="F35" s="21">
        <f t="shared" si="4"/>
        <v>33030</v>
      </c>
      <c r="G35" s="21">
        <v>32743424</v>
      </c>
      <c r="H35" s="21">
        <v>0</v>
      </c>
      <c r="I35" s="24">
        <f>31.2265625</f>
        <v>0</v>
      </c>
    </row>
    <row r="36">
      <c r="A36" s="21" t="s">
        <v>44</v>
      </c>
      <c r="B36" s="21" t="str">
        <f t="shared" si="0"/>
        <v>12</v>
      </c>
      <c r="C36" s="21" t="str">
        <f t="shared" si="1"/>
        <v>50</v>
      </c>
      <c r="D36" s="21" t="str">
        <f t="shared" si="2"/>
        <v>280</v>
      </c>
      <c r="E36" s="21">
        <f t="shared" si="3"/>
        <v>770280</v>
      </c>
      <c r="F36" s="21">
        <f t="shared" si="4"/>
        <v>34020</v>
      </c>
      <c r="G36" s="21">
        <v>32743424</v>
      </c>
      <c r="H36" s="21">
        <v>0</v>
      </c>
      <c r="I36" s="24">
        <f>31.2265625</f>
        <v>0</v>
      </c>
    </row>
    <row r="37">
      <c r="A37" s="21" t="s">
        <v>45</v>
      </c>
      <c r="B37" s="21" t="str">
        <f t="shared" si="0"/>
        <v>12</v>
      </c>
      <c r="C37" s="21" t="str">
        <f t="shared" si="1"/>
        <v>51</v>
      </c>
      <c r="D37" s="21" t="str">
        <f t="shared" si="2"/>
        <v>292</v>
      </c>
      <c r="E37" s="21">
        <f t="shared" si="3"/>
        <v>771292</v>
      </c>
      <c r="F37" s="21">
        <f t="shared" si="4"/>
        <v>35032</v>
      </c>
      <c r="G37" s="21">
        <v>36016128</v>
      </c>
      <c r="H37" s="21">
        <v>12.3938970864328</v>
      </c>
      <c r="I37" s="24">
        <f>34.34765625</f>
        <v>0</v>
      </c>
    </row>
    <row r="38">
      <c r="A38" s="21" t="s">
        <v>46</v>
      </c>
      <c r="B38" s="21" t="str">
        <f t="shared" si="0"/>
        <v>12</v>
      </c>
      <c r="C38" s="21" t="str">
        <f t="shared" si="1"/>
        <v>52</v>
      </c>
      <c r="D38" s="21" t="str">
        <f t="shared" si="2"/>
        <v>288</v>
      </c>
      <c r="E38" s="21">
        <f t="shared" si="3"/>
        <v>772288</v>
      </c>
      <c r="F38" s="21">
        <f t="shared" si="4"/>
        <v>36028</v>
      </c>
      <c r="G38" s="21">
        <v>35889152</v>
      </c>
      <c r="H38" s="21">
        <v>0</v>
      </c>
      <c r="I38" s="24">
        <f>34.2265625</f>
        <v>0</v>
      </c>
    </row>
    <row r="39">
      <c r="A39" s="21" t="s">
        <v>47</v>
      </c>
      <c r="B39" s="21" t="str">
        <f t="shared" si="0"/>
        <v>12</v>
      </c>
      <c r="C39" s="21" t="str">
        <f t="shared" si="1"/>
        <v>53</v>
      </c>
      <c r="D39" s="21" t="str">
        <f t="shared" si="2"/>
        <v>286</v>
      </c>
      <c r="E39" s="21">
        <f t="shared" si="3"/>
        <v>773286</v>
      </c>
      <c r="F39" s="21">
        <f t="shared" si="4"/>
        <v>37026</v>
      </c>
      <c r="G39" s="21">
        <v>35889152</v>
      </c>
      <c r="H39" s="21">
        <v>0</v>
      </c>
      <c r="I39" s="24">
        <f>34.2265625</f>
        <v>0</v>
      </c>
    </row>
    <row r="40">
      <c r="A40" s="21" t="s">
        <v>48</v>
      </c>
      <c r="B40" s="21" t="str">
        <f t="shared" si="0"/>
        <v>12</v>
      </c>
      <c r="C40" s="21" t="str">
        <f t="shared" si="1"/>
        <v>54</v>
      </c>
      <c r="D40" s="21" t="str">
        <f t="shared" si="2"/>
        <v>294</v>
      </c>
      <c r="E40" s="21">
        <f t="shared" si="3"/>
        <v>774294</v>
      </c>
      <c r="F40" s="21">
        <f t="shared" si="4"/>
        <v>38034</v>
      </c>
      <c r="G40" s="21">
        <v>35889152</v>
      </c>
      <c r="H40" s="21">
        <v>0</v>
      </c>
      <c r="I40" s="24">
        <f>34.2265625</f>
        <v>0</v>
      </c>
    </row>
    <row r="41">
      <c r="A41" s="21" t="s">
        <v>49</v>
      </c>
      <c r="B41" s="21" t="str">
        <f t="shared" si="0"/>
        <v>12</v>
      </c>
      <c r="C41" s="21" t="str">
        <f t="shared" si="1"/>
        <v>55</v>
      </c>
      <c r="D41" s="21" t="str">
        <f t="shared" si="2"/>
        <v>287</v>
      </c>
      <c r="E41" s="21">
        <f t="shared" si="3"/>
        <v>775287</v>
      </c>
      <c r="F41" s="21">
        <f t="shared" si="4"/>
        <v>39027</v>
      </c>
      <c r="G41" s="21">
        <v>35889152</v>
      </c>
      <c r="H41" s="21">
        <v>0</v>
      </c>
      <c r="I41" s="24">
        <f>34.2265625</f>
        <v>0</v>
      </c>
    </row>
    <row r="42">
      <c r="A42" s="21" t="s">
        <v>50</v>
      </c>
      <c r="B42" s="21" t="str">
        <f t="shared" si="0"/>
        <v>12</v>
      </c>
      <c r="C42" s="21" t="str">
        <f t="shared" si="1"/>
        <v>56</v>
      </c>
      <c r="D42" s="21" t="str">
        <f t="shared" si="2"/>
        <v>289</v>
      </c>
      <c r="E42" s="21">
        <f t="shared" si="3"/>
        <v>776289</v>
      </c>
      <c r="F42" s="21">
        <f t="shared" si="4"/>
        <v>40029</v>
      </c>
      <c r="G42" s="21">
        <v>35889152</v>
      </c>
      <c r="H42" s="21">
        <v>0</v>
      </c>
      <c r="I42" s="24">
        <f>34.2265625</f>
        <v>0</v>
      </c>
    </row>
    <row r="43">
      <c r="A43" s="21" t="s">
        <v>51</v>
      </c>
      <c r="B43" s="21" t="str">
        <f t="shared" si="0"/>
        <v>12</v>
      </c>
      <c r="C43" s="21" t="str">
        <f t="shared" si="1"/>
        <v>57</v>
      </c>
      <c r="D43" s="21" t="str">
        <f t="shared" si="2"/>
        <v>290</v>
      </c>
      <c r="E43" s="21">
        <f t="shared" si="3"/>
        <v>777290</v>
      </c>
      <c r="F43" s="21">
        <f t="shared" si="4"/>
        <v>41030</v>
      </c>
      <c r="G43" s="21">
        <v>35864576</v>
      </c>
      <c r="H43" s="21">
        <v>0</v>
      </c>
      <c r="I43" s="24">
        <f>34.203125</f>
        <v>0</v>
      </c>
    </row>
    <row r="44">
      <c r="A44" s="21" t="s">
        <v>52</v>
      </c>
      <c r="B44" s="21" t="str">
        <f t="shared" si="0"/>
        <v>12</v>
      </c>
      <c r="C44" s="21" t="str">
        <f t="shared" si="1"/>
        <v>58</v>
      </c>
      <c r="D44" s="21" t="str">
        <f t="shared" si="2"/>
        <v>292</v>
      </c>
      <c r="E44" s="21">
        <f t="shared" si="3"/>
        <v>778292</v>
      </c>
      <c r="F44" s="21">
        <f t="shared" si="4"/>
        <v>42032</v>
      </c>
      <c r="G44" s="21">
        <v>35864576</v>
      </c>
      <c r="H44" s="21">
        <v>0</v>
      </c>
      <c r="I44" s="24">
        <f>34.203125</f>
        <v>0</v>
      </c>
    </row>
    <row r="45">
      <c r="A45" s="21" t="s">
        <v>53</v>
      </c>
      <c r="B45" s="21" t="str">
        <f t="shared" si="0"/>
        <v>12</v>
      </c>
      <c r="C45" s="21" t="str">
        <f t="shared" si="1"/>
        <v>59</v>
      </c>
      <c r="D45" s="21" t="str">
        <f t="shared" si="2"/>
        <v>253</v>
      </c>
      <c r="E45" s="21">
        <f t="shared" si="3"/>
        <v>779253</v>
      </c>
      <c r="F45" s="21">
        <f t="shared" si="4"/>
        <v>42993</v>
      </c>
      <c r="G45" s="21">
        <v>44347392</v>
      </c>
      <c r="H45" s="21">
        <v>11.1261652718991</v>
      </c>
      <c r="I45" s="24">
        <f>42.29296875</f>
        <v>0</v>
      </c>
    </row>
    <row r="46">
      <c r="A46" s="21" t="s">
        <v>54</v>
      </c>
      <c r="B46" s="21" t="str">
        <f t="shared" si="0"/>
        <v>13</v>
      </c>
      <c r="C46" s="21" t="str">
        <f t="shared" si="1"/>
        <v>00</v>
      </c>
      <c r="D46" s="21" t="str">
        <f t="shared" si="2"/>
        <v>288</v>
      </c>
      <c r="E46" s="21">
        <f t="shared" si="3"/>
        <v>780288</v>
      </c>
      <c r="F46" s="21">
        <f t="shared" si="4"/>
        <v>44028</v>
      </c>
      <c r="G46" s="21">
        <v>36769792</v>
      </c>
      <c r="H46" s="21">
        <v>0</v>
      </c>
      <c r="I46" s="24">
        <f>35.06640625</f>
        <v>0</v>
      </c>
    </row>
    <row r="47">
      <c r="A47" s="21" t="s">
        <v>55</v>
      </c>
      <c r="B47" s="21" t="str">
        <f t="shared" si="0"/>
        <v>13</v>
      </c>
      <c r="C47" s="21" t="str">
        <f t="shared" si="1"/>
        <v>01</v>
      </c>
      <c r="D47" s="21" t="str">
        <f t="shared" si="2"/>
        <v>294</v>
      </c>
      <c r="E47" s="21">
        <f t="shared" si="3"/>
        <v>781294</v>
      </c>
      <c r="F47" s="21">
        <f t="shared" si="4"/>
        <v>45034</v>
      </c>
      <c r="G47" s="21">
        <v>36769792</v>
      </c>
      <c r="H47" s="21">
        <v>0</v>
      </c>
      <c r="I47" s="24">
        <f>35.06640625</f>
        <v>0</v>
      </c>
    </row>
    <row r="48">
      <c r="A48" s="21" t="s">
        <v>56</v>
      </c>
      <c r="B48" s="21" t="str">
        <f t="shared" si="0"/>
        <v>13</v>
      </c>
      <c r="C48" s="21" t="str">
        <f t="shared" si="1"/>
        <v>02</v>
      </c>
      <c r="D48" s="21" t="str">
        <f t="shared" si="2"/>
        <v>266</v>
      </c>
      <c r="E48" s="21">
        <f t="shared" si="3"/>
        <v>782266</v>
      </c>
      <c r="F48" s="21">
        <f t="shared" si="4"/>
        <v>46006</v>
      </c>
      <c r="G48" s="21">
        <v>36507648</v>
      </c>
      <c r="H48" s="21">
        <v>18.9330007049135</v>
      </c>
      <c r="I48" s="24">
        <f>34.81640625</f>
        <v>0</v>
      </c>
    </row>
    <row r="49">
      <c r="A49" s="21" t="s">
        <v>57</v>
      </c>
      <c r="B49" s="21" t="str">
        <f t="shared" si="0"/>
        <v>13</v>
      </c>
      <c r="C49" s="21" t="str">
        <f t="shared" si="1"/>
        <v>03</v>
      </c>
      <c r="D49" s="21" t="str">
        <f t="shared" si="2"/>
        <v>286</v>
      </c>
      <c r="E49" s="21">
        <f t="shared" si="3"/>
        <v>783286</v>
      </c>
      <c r="F49" s="21">
        <f t="shared" si="4"/>
        <v>47026</v>
      </c>
      <c r="G49" s="21">
        <v>36380672</v>
      </c>
      <c r="H49" s="21">
        <v>0</v>
      </c>
      <c r="I49" s="24">
        <f>34.6953125</f>
        <v>0</v>
      </c>
    </row>
    <row r="50">
      <c r="A50" s="21" t="s">
        <v>58</v>
      </c>
      <c r="B50" s="21" t="str">
        <f t="shared" si="0"/>
        <v>13</v>
      </c>
      <c r="C50" s="21" t="str">
        <f t="shared" si="1"/>
        <v>04</v>
      </c>
      <c r="D50" s="21" t="str">
        <f t="shared" si="2"/>
        <v>296</v>
      </c>
      <c r="E50" s="21">
        <f t="shared" si="3"/>
        <v>784296</v>
      </c>
      <c r="F50" s="21">
        <f t="shared" si="4"/>
        <v>48036</v>
      </c>
      <c r="G50" s="21">
        <v>36380672</v>
      </c>
      <c r="H50" s="21">
        <v>0</v>
      </c>
      <c r="I50" s="24">
        <f>34.6953125</f>
        <v>0</v>
      </c>
    </row>
    <row r="51">
      <c r="A51" s="21" t="s">
        <v>59</v>
      </c>
      <c r="B51" s="21" t="str">
        <f t="shared" si="0"/>
        <v>13</v>
      </c>
      <c r="C51" s="21" t="str">
        <f t="shared" si="1"/>
        <v>05</v>
      </c>
      <c r="D51" s="21" t="str">
        <f t="shared" si="2"/>
        <v>299</v>
      </c>
      <c r="E51" s="21">
        <f t="shared" si="3"/>
        <v>785299</v>
      </c>
      <c r="F51" s="21">
        <f t="shared" si="4"/>
        <v>49039</v>
      </c>
      <c r="G51" s="21">
        <v>36380672</v>
      </c>
      <c r="H51" s="21">
        <v>0</v>
      </c>
      <c r="I51" s="24">
        <f>34.6953125</f>
        <v>0</v>
      </c>
    </row>
    <row r="52">
      <c r="A52" s="21" t="s">
        <v>60</v>
      </c>
      <c r="B52" s="21" t="str">
        <f t="shared" si="0"/>
        <v>13</v>
      </c>
      <c r="C52" s="21" t="str">
        <f t="shared" si="1"/>
        <v>06</v>
      </c>
      <c r="D52" s="21" t="str">
        <f t="shared" si="2"/>
        <v>279</v>
      </c>
      <c r="E52" s="21">
        <f t="shared" si="3"/>
        <v>786279</v>
      </c>
      <c r="F52" s="21">
        <f t="shared" si="4"/>
        <v>50019</v>
      </c>
      <c r="G52" s="21">
        <v>36380672</v>
      </c>
      <c r="H52" s="21">
        <v>0</v>
      </c>
      <c r="I52" s="24">
        <f>34.6953125</f>
        <v>0</v>
      </c>
    </row>
    <row r="53">
      <c r="A53" s="21" t="s">
        <v>61</v>
      </c>
      <c r="B53" s="21" t="str">
        <f t="shared" si="0"/>
        <v>13</v>
      </c>
      <c r="C53" s="21" t="str">
        <f t="shared" si="1"/>
        <v>07</v>
      </c>
      <c r="D53" s="21" t="str">
        <f t="shared" si="2"/>
        <v>290</v>
      </c>
      <c r="E53" s="21">
        <f t="shared" si="3"/>
        <v>787290</v>
      </c>
      <c r="F53" s="21">
        <f t="shared" si="4"/>
        <v>51030</v>
      </c>
      <c r="G53" s="21">
        <v>36380672</v>
      </c>
      <c r="H53" s="21">
        <v>0</v>
      </c>
      <c r="I53" s="24">
        <f>34.6953125</f>
        <v>0</v>
      </c>
    </row>
    <row r="54">
      <c r="A54" s="21" t="s">
        <v>62</v>
      </c>
      <c r="B54" s="21" t="str">
        <f t="shared" si="0"/>
        <v>13</v>
      </c>
      <c r="C54" s="21" t="str">
        <f t="shared" si="1"/>
        <v>08</v>
      </c>
      <c r="D54" s="21" t="str">
        <f t="shared" si="2"/>
        <v>296</v>
      </c>
      <c r="E54" s="21">
        <f t="shared" si="3"/>
        <v>788296</v>
      </c>
      <c r="F54" s="21">
        <f t="shared" si="4"/>
        <v>52036</v>
      </c>
      <c r="G54" s="21">
        <v>36380672</v>
      </c>
      <c r="H54" s="21">
        <v>0</v>
      </c>
      <c r="I54" s="24">
        <f>34.6953125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2015-12-21T18:13:58Z</dcterms:modified>
  <cp:lastPrinted>2016-01-08T15:33:27Z</cp:lastPrinted>
</cp:coreProperties>
</file>