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6" rupBuild="14420"/>
  <workbookPr codeName="ThisWorkbook"/>
  <bookViews>
    <workbookView xWindow="0" yWindow="0" windowWidth="23040" windowHeight="9384" activeTab="1"/>
  </bookViews>
  <sheets>
    <sheet name="Grafiek" sheetId="1" r:id="rId1"/>
    <sheet name="Blad1" sheetId="2" r:id="rId2"/>
  </sheets>
  <calcPr calcId="114210"/>
</workbook>
</file>

<file path=xl/sharedStrings.xml><?xml version="1.0" encoding="utf-8"?>
<sst xmlns="http://schemas.openxmlformats.org/spreadsheetml/2006/main" count="72" uniqueCount="72">
  <si>
    <t>Tijdstip (copy)</t>
  </si>
  <si>
    <t>minuten (auto)</t>
  </si>
  <si>
    <t>Seconden (Auto)</t>
  </si>
  <si>
    <t>milliseconden (auto)</t>
  </si>
  <si>
    <t>TOTAL MILLIS (auto)</t>
  </si>
  <si>
    <t>TOTAL MILLIS VANAF 0 (auto)</t>
  </si>
  <si>
    <t>Raw Data Memory (Copy)</t>
  </si>
  <si>
    <t>Raw Data CPU (Copy)</t>
  </si>
  <si>
    <t>Memory in MB</t>
  </si>
  <si>
    <t>12-10-2015 10:51:31.004</t>
  </si>
  <si>
    <t>Max Memory Value:</t>
  </si>
  <si>
    <t>12-10-2015 10:51:31.997</t>
  </si>
  <si>
    <t>12-10-2015 10:51:32.947</t>
  </si>
  <si>
    <t>12-10-2015 10:51:33.992</t>
  </si>
  <si>
    <t>12-10-2015 10:51:35.007</t>
  </si>
  <si>
    <t>12-10-2015 10:51:36.004</t>
  </si>
  <si>
    <t>12-10-2015 10:51:36.999</t>
  </si>
  <si>
    <t>12-10-2015 10:51:37.993</t>
  </si>
  <si>
    <t>12-10-2015 10:51:39.007</t>
  </si>
  <si>
    <t>12-10-2015 10:51:39.997</t>
  </si>
  <si>
    <t>12-10-2015 10:51:40.991</t>
  </si>
  <si>
    <t>12-10-2015 10:51:41.989</t>
  </si>
  <si>
    <t>12-10-2015 10:51:42.979</t>
  </si>
  <si>
    <t>12-10-2015 10:51:43.996</t>
  </si>
  <si>
    <t>12-10-2015 10:51:44.995</t>
  </si>
  <si>
    <t>12-10-2015 10:51:45.995</t>
  </si>
  <si>
    <t>12-10-2015 10:51:47.007</t>
  </si>
  <si>
    <t>12-10-2015 10:51:47.981</t>
  </si>
  <si>
    <t>12-10-2015 10:51:49.003</t>
  </si>
  <si>
    <t>12-10-2015 10:51:50.007</t>
  </si>
  <si>
    <t>12-10-2015 10:51:50.997</t>
  </si>
  <si>
    <t>12-10-2015 10:51:52.014</t>
  </si>
  <si>
    <t>12-10-2015 10:51:52.982</t>
  </si>
  <si>
    <t>12-10-2015 10:51:54.009</t>
  </si>
  <si>
    <t>12-10-2015 10:51:55.020</t>
  </si>
  <si>
    <t>12-10-2015 10:51:56.025</t>
  </si>
  <si>
    <t>12-10-2015 10:51:57.028</t>
  </si>
  <si>
    <t>12-10-2015 10:51:58.007</t>
  </si>
  <si>
    <t>12-10-2015 10:51:58.985</t>
  </si>
  <si>
    <t>12-10-2015 10:52:00.010</t>
  </si>
  <si>
    <t>12-10-2015 10:52:01.020</t>
  </si>
  <si>
    <t>12-10-2015 10:52:02.012</t>
  </si>
  <si>
    <t>12-10-2015 10:52:03.012</t>
  </si>
  <si>
    <t>12-10-2015 10:52:04.015</t>
  </si>
  <si>
    <t>12-10-2015 10:52:05.023</t>
  </si>
  <si>
    <t>12-10-2015 10:52:06.010</t>
  </si>
  <si>
    <t>12-10-2015 10:52:07.024</t>
  </si>
  <si>
    <t>12-10-2015 10:52:08.027</t>
  </si>
  <si>
    <t>12-10-2015 10:52:09.027</t>
  </si>
  <si>
    <t>12-10-2015 10:52:10.035</t>
  </si>
  <si>
    <t>12-10-2015 10:52:11.027</t>
  </si>
  <si>
    <t>12-10-2015 10:52:12.003</t>
  </si>
  <si>
    <t>12-10-2015 10:52:13.016</t>
  </si>
  <si>
    <t>12-10-2015 10:52:14.031</t>
  </si>
  <si>
    <t>12-10-2015 10:52:15.022</t>
  </si>
  <si>
    <t>12-10-2015 10:52:16.004</t>
  </si>
  <si>
    <t>12-10-2015 10:52:17.039</t>
  </si>
  <si>
    <t>12-10-2015 10:52:18.035</t>
  </si>
  <si>
    <t>12-10-2015 10:52:19.039</t>
  </si>
  <si>
    <t>12-10-2015 10:52:19.997</t>
  </si>
  <si>
    <t>12-10-2015 10:52:21.033</t>
  </si>
  <si>
    <t>12-10-2015 10:52:22.034</t>
  </si>
  <si>
    <t>12-10-2015 10:52:23.032</t>
  </si>
  <si>
    <t>12-10-2015 10:52:24.055</t>
  </si>
  <si>
    <t>12-10-2015 10:52:25.049</t>
  </si>
  <si>
    <t>12-10-2015 10:52:26.033</t>
  </si>
  <si>
    <t>12-10-2015 10:52:27.042</t>
  </si>
  <si>
    <t>12-10-2015 10:52:28.047</t>
  </si>
  <si>
    <t>12-10-2015 10:52:29.038</t>
  </si>
  <si>
    <t>12-10-2015 10:52:30.044</t>
  </si>
  <si>
    <t>12-10-2015 10:52:31.045</t>
  </si>
  <si>
    <t>12-10-2015 10:52:32.008</t>
  </si>
  <si>
    <t>12-10-2015 10:52:33.039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</si>
</sst>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9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1"/>
      <color indexed="64"/>
      <name val="Calibri"/>
    </font>
    <font>
      <b/>
      <sz val="18"/>
      <color rgb="00000000"/>
      <name val="Calibri"/>
    </font>
    <font>
      <sz val="11"/>
      <color rgb="00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1"/>
      </patternFill>
    </fill>
    <fill>
      <patternFill patternType="solid">
        <fgColor rgb="FFFF0000"/>
        <bgColor indexed="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2" borderId="0" xfId="0" applyFont="1" applyFill="1" applyBorder="1"/>
    <xf numFmtId="0" fontId="5" fillId="3" borderId="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mgwt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Blad1!$F$2:$F$64</c:f>
              <c:numCache/>
            </c:numRef>
          </c:xVal>
          <c:yVal>
            <c:numRef>
              <c:f>Blad1!$H$2:$H$64</c:f>
              <c:numCache/>
            </c:numRef>
          </c:yVal>
          <c:smooth val="0"/>
        </c:ser>
        <c:axId val="137685382"/>
        <c:axId val="1823354445"/>
      </c:scatterChart>
      <c:valAx>
        <c:axId val="137685382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</a:p>
        </c:txPr>
        <c:crossAx val="1823354445"/>
        <c:crosses val="autoZero"/>
      </c:valAx>
      <c:valAx>
        <c:axId val="1823354445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37685382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1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mgwt MEM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MEM Usage (Bytes)</c:v>
          </c:tx>
          <c:xVal>
            <c:numRef>
              <c:f>Blad1!$F$2:$F$64</c:f>
              <c:numCache/>
            </c:numRef>
          </c:xVal>
          <c:yVal>
            <c:numRef>
              <c:f>Blad1!$I$2:$I$64</c:f>
              <c:numCache/>
            </c:numRef>
          </c:yVal>
          <c:smooth val="0"/>
        </c:ser>
        <c:axId val="1615668218"/>
        <c:axId val="482885994"/>
      </c:scatterChart>
      <c:valAx>
        <c:axId val="1615668218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</a:p>
        </c:txPr>
        <c:crossAx val="482885994"/>
        <c:crosses val="autoZero"/>
      </c:valAx>
      <c:valAx>
        <c:axId val="482885994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MEM Usage (Bytes)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615668218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1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M65"/>
  <sheetViews>
    <sheetView tabSelected="1" topLeftCell="A1" workbookViewId="0"/>
  </sheetViews>
  <sheetFormatPr defaultColWidth="9.1484375" defaultRowHeight="14.4"/>
  <cols>
    <col min="1" max="1" width="19.6640625" style="21" customWidth="1"/>
    <col min="2" max="2" width="5.6640625" style="21" customWidth="1"/>
    <col min="3" max="3" width="4.109375" style="21" customWidth="1"/>
    <col min="4" max="4" width="4.0" style="21" customWidth="1"/>
    <col min="5" max="5" width="18.6640625" style="21" customWidth="1"/>
    <col min="6" max="6" width="26.44140625" style="21" customWidth="1"/>
    <col min="7" max="7" width="23.5546875" style="21" customWidth="1"/>
    <col min="8" max="8" width="19.6640625" style="21" customWidth="1"/>
    <col min="11" max="11" width="18.6640625" style="21" customWidth="1"/>
    <col min="12" max="12" width="18.33203125" style="21" customWidth="1"/>
  </cols>
  <sheetData>
    <row r="1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2" t="s">
        <v>6</v>
      </c>
      <c r="H1" s="22" t="s">
        <v>7</v>
      </c>
      <c r="I1" s="24" t="s">
        <v>8</v>
      </c>
    </row>
    <row r="2">
      <c r="A2" s="21" t="s">
        <v>9</v>
      </c>
      <c r="B2" s="21" t="str">
        <f t="shared" ref="B2:B64" si="0">MID(A2,15,2)</f>
        <v>51</v>
      </c>
      <c r="C2" s="21" t="str">
        <f t="shared" ref="C2:C64" si="1">MID(A2,18,2)</f>
        <v>31</v>
      </c>
      <c r="D2" s="21" t="str">
        <f t="shared" ref="D2:D64" si="2">MID(A2,21,3)</f>
        <v>004</v>
      </c>
      <c r="E2" s="21">
        <f t="shared" ref="E2:E64" si="3">D2+(1000*C2)+(B2*60000)</f>
        <v>3091004</v>
      </c>
      <c r="F2" s="21">
        <f t="shared" ref="F2:F64" si="4">E2-$E$2</f>
        <v>0</v>
      </c>
      <c r="K2" s="21" t="s">
        <v>10</v>
      </c>
      <c r="L2" s="21">
        <f>MAX(G:G)</f>
        <v>67461120</v>
      </c>
    </row>
    <row r="3">
      <c r="A3" s="21" t="s">
        <v>11</v>
      </c>
      <c r="B3" s="21" t="str">
        <f t="shared" si="0"/>
        <v>51</v>
      </c>
      <c r="C3" s="21" t="str">
        <f t="shared" si="1"/>
        <v>31</v>
      </c>
      <c r="D3" s="21" t="str">
        <f t="shared" si="2"/>
        <v>997</v>
      </c>
      <c r="E3" s="21">
        <f t="shared" si="3"/>
        <v>3091997</v>
      </c>
      <c r="F3" s="21">
        <f t="shared" si="4"/>
        <v>993</v>
      </c>
    </row>
    <row r="4">
      <c r="A4" s="21" t="s">
        <v>12</v>
      </c>
      <c r="B4" s="21" t="str">
        <f t="shared" si="0"/>
        <v>51</v>
      </c>
      <c r="C4" s="21" t="str">
        <f t="shared" si="1"/>
        <v>32</v>
      </c>
      <c r="D4" s="21" t="str">
        <f t="shared" si="2"/>
        <v>947</v>
      </c>
      <c r="E4" s="21">
        <f t="shared" si="3"/>
        <v>3092947</v>
      </c>
      <c r="F4" s="21">
        <f t="shared" si="4"/>
        <v>1943</v>
      </c>
      <c r="G4" s="21">
        <v>0</v>
      </c>
      <c r="I4" s="24">
        <f>0</f>
        <v>0</v>
      </c>
    </row>
    <row r="5">
      <c r="A5" s="21" t="s">
        <v>13</v>
      </c>
      <c r="B5" s="21" t="str">
        <f t="shared" si="0"/>
        <v>51</v>
      </c>
      <c r="C5" s="21" t="str">
        <f t="shared" si="1"/>
        <v>33</v>
      </c>
      <c r="D5" s="21" t="str">
        <f t="shared" si="2"/>
        <v>992</v>
      </c>
      <c r="E5" s="21">
        <f t="shared" si="3"/>
        <v>3093992</v>
      </c>
      <c r="F5" s="21">
        <f t="shared" si="4"/>
        <v>2988</v>
      </c>
      <c r="G5" s="21">
        <v>47517696</v>
      </c>
      <c r="I5" s="24">
        <f>45</f>
        <v>0</v>
      </c>
    </row>
    <row r="6">
      <c r="A6" s="21" t="s">
        <v>14</v>
      </c>
      <c r="B6" s="21" t="str">
        <f t="shared" si="0"/>
        <v>51</v>
      </c>
      <c r="C6" s="21" t="str">
        <f t="shared" si="1"/>
        <v>35</v>
      </c>
      <c r="D6" s="21" t="str">
        <f t="shared" si="2"/>
        <v>007</v>
      </c>
      <c r="E6" s="21">
        <f t="shared" si="3"/>
        <v>3095007</v>
      </c>
      <c r="F6" s="21">
        <f t="shared" si="4"/>
        <v>4003</v>
      </c>
      <c r="G6" s="21">
        <v>50692096</v>
      </c>
      <c r="H6" s="21">
        <v>15.6999768092503</v>
      </c>
      <c r="I6" s="24">
        <f>48</f>
        <v>0</v>
      </c>
    </row>
    <row r="7">
      <c r="A7" s="21" t="s">
        <v>15</v>
      </c>
      <c r="B7" s="21" t="str">
        <f t="shared" si="0"/>
        <v>51</v>
      </c>
      <c r="C7" s="21" t="str">
        <f t="shared" si="1"/>
        <v>36</v>
      </c>
      <c r="D7" s="21" t="str">
        <f t="shared" si="2"/>
        <v>004</v>
      </c>
      <c r="E7" s="21">
        <f t="shared" si="3"/>
        <v>3096004</v>
      </c>
      <c r="F7" s="21">
        <f t="shared" si="4"/>
        <v>5000</v>
      </c>
      <c r="G7" s="21">
        <v>48664576</v>
      </c>
      <c r="H7" s="21">
        <v>6.2611799629418296</v>
      </c>
      <c r="I7" s="24">
        <f>46</f>
        <v>0</v>
      </c>
    </row>
    <row r="8">
      <c r="A8" s="21" t="s">
        <v>16</v>
      </c>
      <c r="B8" s="21" t="str">
        <f t="shared" si="0"/>
        <v>51</v>
      </c>
      <c r="C8" s="21" t="str">
        <f t="shared" si="1"/>
        <v>36</v>
      </c>
      <c r="D8" s="21" t="str">
        <f t="shared" si="2"/>
        <v>999</v>
      </c>
      <c r="E8" s="21">
        <f t="shared" si="3"/>
        <v>3096999</v>
      </c>
      <c r="F8" s="21">
        <f t="shared" si="4"/>
        <v>5995</v>
      </c>
      <c r="G8" s="21">
        <v>48664576</v>
      </c>
      <c r="H8" s="21">
        <v>0</v>
      </c>
      <c r="I8" s="24">
        <f>46</f>
        <v>0</v>
      </c>
    </row>
    <row r="9">
      <c r="A9" s="21" t="s">
        <v>17</v>
      </c>
      <c r="B9" s="21" t="str">
        <f t="shared" si="0"/>
        <v>51</v>
      </c>
      <c r="C9" s="21" t="str">
        <f t="shared" si="1"/>
        <v>37</v>
      </c>
      <c r="D9" s="21" t="str">
        <f t="shared" si="2"/>
        <v>993</v>
      </c>
      <c r="E9" s="21">
        <f t="shared" si="3"/>
        <v>3097993</v>
      </c>
      <c r="F9" s="21">
        <f t="shared" si="4"/>
        <v>6989</v>
      </c>
      <c r="G9" s="21">
        <v>48664576</v>
      </c>
      <c r="H9" s="21">
        <v>0</v>
      </c>
      <c r="I9" s="24">
        <f>46</f>
        <v>0</v>
      </c>
    </row>
    <row r="10">
      <c r="A10" s="21" t="s">
        <v>18</v>
      </c>
      <c r="B10" s="21" t="str">
        <f t="shared" si="0"/>
        <v>51</v>
      </c>
      <c r="C10" s="21" t="str">
        <f t="shared" si="1"/>
        <v>39</v>
      </c>
      <c r="D10" s="21" t="str">
        <f t="shared" si="2"/>
        <v>007</v>
      </c>
      <c r="E10" s="21">
        <f t="shared" si="3"/>
        <v>3099007</v>
      </c>
      <c r="F10" s="21">
        <f t="shared" si="4"/>
        <v>8003</v>
      </c>
      <c r="G10" s="21">
        <v>48664576</v>
      </c>
      <c r="H10" s="21">
        <v>0</v>
      </c>
      <c r="I10" s="24">
        <f>46</f>
        <v>0</v>
      </c>
    </row>
    <row r="11">
      <c r="A11" s="21" t="s">
        <v>19</v>
      </c>
      <c r="B11" s="21" t="str">
        <f t="shared" si="0"/>
        <v>51</v>
      </c>
      <c r="C11" s="21" t="str">
        <f t="shared" si="1"/>
        <v>39</v>
      </c>
      <c r="D11" s="21" t="str">
        <f t="shared" si="2"/>
        <v>997</v>
      </c>
      <c r="E11" s="21">
        <f t="shared" si="3"/>
        <v>3099997</v>
      </c>
      <c r="F11" s="21">
        <f t="shared" si="4"/>
        <v>8993</v>
      </c>
      <c r="G11" s="21">
        <v>49303552</v>
      </c>
      <c r="H11" s="21">
        <v>9.3805852004283408</v>
      </c>
      <c r="I11" s="24">
        <f>47</f>
        <v>0</v>
      </c>
    </row>
    <row r="12">
      <c r="A12" s="21" t="s">
        <v>20</v>
      </c>
      <c r="B12" s="21" t="str">
        <f t="shared" si="0"/>
        <v>51</v>
      </c>
      <c r="C12" s="21" t="str">
        <f t="shared" si="1"/>
        <v>40</v>
      </c>
      <c r="D12" s="21" t="str">
        <f t="shared" si="2"/>
        <v>991</v>
      </c>
      <c r="E12" s="21">
        <f t="shared" si="3"/>
        <v>3100991</v>
      </c>
      <c r="F12" s="21">
        <f t="shared" si="4"/>
        <v>9987</v>
      </c>
      <c r="G12" s="21">
        <v>49291264</v>
      </c>
      <c r="H12" s="21">
        <v>0</v>
      </c>
      <c r="I12" s="24">
        <f>47</f>
        <v>0</v>
      </c>
    </row>
    <row r="13">
      <c r="A13" s="21" t="s">
        <v>21</v>
      </c>
      <c r="B13" s="21" t="str">
        <f t="shared" si="0"/>
        <v>51</v>
      </c>
      <c r="C13" s="21" t="str">
        <f t="shared" si="1"/>
        <v>41</v>
      </c>
      <c r="D13" s="21" t="str">
        <f t="shared" si="2"/>
        <v>989</v>
      </c>
      <c r="E13" s="21">
        <f t="shared" si="3"/>
        <v>3101989</v>
      </c>
      <c r="F13" s="21">
        <f t="shared" si="4"/>
        <v>10985</v>
      </c>
      <c r="G13" s="21">
        <v>49291264</v>
      </c>
      <c r="H13" s="21">
        <v>0</v>
      </c>
      <c r="I13" s="24">
        <f>47</f>
        <v>0</v>
      </c>
    </row>
    <row r="14">
      <c r="A14" s="21" t="s">
        <v>22</v>
      </c>
      <c r="B14" s="21" t="str">
        <f t="shared" si="0"/>
        <v>51</v>
      </c>
      <c r="C14" s="21" t="str">
        <f t="shared" si="1"/>
        <v>42</v>
      </c>
      <c r="D14" s="21" t="str">
        <f t="shared" si="2"/>
        <v>979</v>
      </c>
      <c r="E14" s="21">
        <f t="shared" si="3"/>
        <v>3102979</v>
      </c>
      <c r="F14" s="21">
        <f t="shared" si="4"/>
        <v>11975</v>
      </c>
      <c r="G14" s="21">
        <v>65748992</v>
      </c>
      <c r="H14" s="21">
        <v>63.325017323191704</v>
      </c>
      <c r="I14" s="24">
        <f>62</f>
        <v>0</v>
      </c>
    </row>
    <row r="15">
      <c r="A15" s="21" t="s">
        <v>23</v>
      </c>
      <c r="B15" s="21" t="str">
        <f t="shared" si="0"/>
        <v>51</v>
      </c>
      <c r="C15" s="21" t="str">
        <f t="shared" si="1"/>
        <v>43</v>
      </c>
      <c r="D15" s="21" t="str">
        <f t="shared" si="2"/>
        <v>996</v>
      </c>
      <c r="E15" s="21">
        <f t="shared" si="3"/>
        <v>3103996</v>
      </c>
      <c r="F15" s="21">
        <f t="shared" si="4"/>
        <v>12992</v>
      </c>
      <c r="G15" s="21">
        <v>65814528</v>
      </c>
      <c r="H15" s="21">
        <v>13.8745689633909</v>
      </c>
      <c r="I15" s="24">
        <f>62</f>
        <v>0</v>
      </c>
    </row>
    <row r="16">
      <c r="A16" s="21" t="s">
        <v>24</v>
      </c>
      <c r="B16" s="21" t="str">
        <f t="shared" si="0"/>
        <v>51</v>
      </c>
      <c r="C16" s="21" t="str">
        <f t="shared" si="1"/>
        <v>44</v>
      </c>
      <c r="D16" s="21" t="str">
        <f t="shared" si="2"/>
        <v>995</v>
      </c>
      <c r="E16" s="21">
        <f t="shared" si="3"/>
        <v>3104995</v>
      </c>
      <c r="F16" s="21">
        <f t="shared" si="4"/>
        <v>13991</v>
      </c>
      <c r="G16" s="21">
        <v>65282048</v>
      </c>
      <c r="H16" s="21">
        <v>0</v>
      </c>
      <c r="I16" s="24">
        <f>62</f>
        <v>0</v>
      </c>
    </row>
    <row r="17">
      <c r="A17" s="21" t="s">
        <v>25</v>
      </c>
      <c r="B17" s="21" t="str">
        <f t="shared" si="0"/>
        <v>51</v>
      </c>
      <c r="C17" s="21" t="str">
        <f t="shared" si="1"/>
        <v>45</v>
      </c>
      <c r="D17" s="21" t="str">
        <f t="shared" si="2"/>
        <v>995</v>
      </c>
      <c r="E17" s="21">
        <f t="shared" si="3"/>
        <v>3105995</v>
      </c>
      <c r="F17" s="21">
        <f t="shared" si="4"/>
        <v>14991</v>
      </c>
      <c r="G17" s="21">
        <v>65282048</v>
      </c>
      <c r="H17" s="21">
        <v>0</v>
      </c>
      <c r="I17" s="24">
        <f>62</f>
        <v>0</v>
      </c>
    </row>
    <row r="18">
      <c r="A18" s="21" t="s">
        <v>26</v>
      </c>
      <c r="B18" s="21" t="str">
        <f t="shared" si="0"/>
        <v>51</v>
      </c>
      <c r="C18" s="21" t="str">
        <f t="shared" si="1"/>
        <v>47</v>
      </c>
      <c r="D18" s="21" t="str">
        <f t="shared" si="2"/>
        <v>007</v>
      </c>
      <c r="E18" s="21">
        <f t="shared" si="3"/>
        <v>3107007</v>
      </c>
      <c r="F18" s="21">
        <f t="shared" si="4"/>
        <v>16003</v>
      </c>
      <c r="G18" s="21">
        <v>65282048</v>
      </c>
      <c r="H18" s="21">
        <v>0</v>
      </c>
      <c r="I18" s="24">
        <f>62</f>
        <v>0</v>
      </c>
    </row>
    <row r="19">
      <c r="A19" s="21" t="s">
        <v>27</v>
      </c>
      <c r="B19" s="21" t="str">
        <f t="shared" si="0"/>
        <v>51</v>
      </c>
      <c r="C19" s="21" t="str">
        <f t="shared" si="1"/>
        <v>47</v>
      </c>
      <c r="D19" s="21" t="str">
        <f t="shared" si="2"/>
        <v>981</v>
      </c>
      <c r="E19" s="21">
        <f t="shared" si="3"/>
        <v>3107981</v>
      </c>
      <c r="F19" s="21">
        <f t="shared" si="4"/>
        <v>16977</v>
      </c>
      <c r="G19" s="21">
        <v>66408448</v>
      </c>
      <c r="H19" s="21">
        <v>28.4687545170424</v>
      </c>
      <c r="I19" s="24">
        <f>63</f>
        <v>0</v>
      </c>
    </row>
    <row r="20">
      <c r="A20" s="21" t="s">
        <v>28</v>
      </c>
      <c r="B20" s="21" t="str">
        <f t="shared" si="0"/>
        <v>51</v>
      </c>
      <c r="C20" s="21" t="str">
        <f t="shared" si="1"/>
        <v>49</v>
      </c>
      <c r="D20" s="21" t="str">
        <f t="shared" si="2"/>
        <v>003</v>
      </c>
      <c r="E20" s="21">
        <f t="shared" si="3"/>
        <v>3109003</v>
      </c>
      <c r="F20" s="21">
        <f t="shared" si="4"/>
        <v>17999</v>
      </c>
      <c r="G20" s="21">
        <v>66412544</v>
      </c>
      <c r="H20" s="21">
        <v>13.8650615238997</v>
      </c>
      <c r="I20" s="24">
        <f>63</f>
        <v>0</v>
      </c>
    </row>
    <row r="21">
      <c r="A21" s="21" t="s">
        <v>29</v>
      </c>
      <c r="B21" s="21" t="str">
        <f t="shared" si="0"/>
        <v>51</v>
      </c>
      <c r="C21" s="21" t="str">
        <f t="shared" si="1"/>
        <v>50</v>
      </c>
      <c r="D21" s="21" t="str">
        <f t="shared" si="2"/>
        <v>007</v>
      </c>
      <c r="E21" s="21">
        <f t="shared" si="3"/>
        <v>3110007</v>
      </c>
      <c r="F21" s="21">
        <f t="shared" si="4"/>
        <v>19003</v>
      </c>
      <c r="G21" s="21">
        <v>65769472</v>
      </c>
      <c r="H21" s="21">
        <v>0</v>
      </c>
      <c r="I21" s="24">
        <f>62</f>
        <v>0</v>
      </c>
    </row>
    <row r="22">
      <c r="A22" s="21" t="s">
        <v>30</v>
      </c>
      <c r="B22" s="21" t="str">
        <f t="shared" si="0"/>
        <v>51</v>
      </c>
      <c r="C22" s="21" t="str">
        <f t="shared" si="1"/>
        <v>50</v>
      </c>
      <c r="D22" s="21" t="str">
        <f t="shared" si="2"/>
        <v>997</v>
      </c>
      <c r="E22" s="21">
        <f t="shared" si="3"/>
        <v>3110997</v>
      </c>
      <c r="F22" s="21">
        <f t="shared" si="4"/>
        <v>19993</v>
      </c>
      <c r="G22" s="21">
        <v>65769472</v>
      </c>
      <c r="H22" s="21">
        <v>0</v>
      </c>
      <c r="I22" s="24">
        <f>62</f>
        <v>0</v>
      </c>
    </row>
    <row r="23">
      <c r="A23" s="21" t="s">
        <v>31</v>
      </c>
      <c r="B23" s="21" t="str">
        <f t="shared" si="0"/>
        <v>51</v>
      </c>
      <c r="C23" s="21" t="str">
        <f t="shared" si="1"/>
        <v>52</v>
      </c>
      <c r="D23" s="21" t="str">
        <f t="shared" si="2"/>
        <v>014</v>
      </c>
      <c r="E23" s="21">
        <f t="shared" si="3"/>
        <v>3112014</v>
      </c>
      <c r="F23" s="21">
        <f t="shared" si="4"/>
        <v>21010</v>
      </c>
      <c r="G23" s="21">
        <v>65769472</v>
      </c>
      <c r="H23" s="21">
        <v>0</v>
      </c>
      <c r="I23" s="24">
        <f>62</f>
        <v>0</v>
      </c>
    </row>
    <row r="24">
      <c r="A24" s="21" t="s">
        <v>32</v>
      </c>
      <c r="B24" s="21" t="str">
        <f t="shared" si="0"/>
        <v>51</v>
      </c>
      <c r="C24" s="21" t="str">
        <f t="shared" si="1"/>
        <v>52</v>
      </c>
      <c r="D24" s="21" t="str">
        <f t="shared" si="2"/>
        <v>982</v>
      </c>
      <c r="E24" s="21">
        <f t="shared" si="3"/>
        <v>3112982</v>
      </c>
      <c r="F24" s="21">
        <f t="shared" si="4"/>
        <v>21978</v>
      </c>
      <c r="G24" s="21">
        <v>66166784</v>
      </c>
      <c r="H24" s="21">
        <v>11.069820890045</v>
      </c>
      <c r="I24" s="24">
        <f>63</f>
        <v>0</v>
      </c>
    </row>
    <row r="25">
      <c r="A25" s="21" t="s">
        <v>33</v>
      </c>
      <c r="B25" s="21" t="str">
        <f t="shared" si="0"/>
        <v>51</v>
      </c>
      <c r="C25" s="21" t="str">
        <f t="shared" si="1"/>
        <v>54</v>
      </c>
      <c r="D25" s="21" t="str">
        <f t="shared" si="2"/>
        <v>009</v>
      </c>
      <c r="E25" s="21">
        <f t="shared" si="3"/>
        <v>3114009</v>
      </c>
      <c r="F25" s="21">
        <f t="shared" si="4"/>
        <v>23005</v>
      </c>
      <c r="G25" s="21">
        <v>65888256</v>
      </c>
      <c r="H25" s="21">
        <v>0</v>
      </c>
      <c r="I25" s="24">
        <f>62</f>
        <v>0</v>
      </c>
    </row>
    <row r="26">
      <c r="A26" s="21" t="s">
        <v>34</v>
      </c>
      <c r="B26" s="21" t="str">
        <f t="shared" si="0"/>
        <v>51</v>
      </c>
      <c r="C26" s="21" t="str">
        <f t="shared" si="1"/>
        <v>55</v>
      </c>
      <c r="D26" s="21" t="str">
        <f t="shared" si="2"/>
        <v>020</v>
      </c>
      <c r="E26" s="21">
        <f t="shared" si="3"/>
        <v>3115020</v>
      </c>
      <c r="F26" s="21">
        <f t="shared" si="4"/>
        <v>24016</v>
      </c>
      <c r="G26" s="21">
        <v>65888256</v>
      </c>
      <c r="H26" s="21">
        <v>0</v>
      </c>
      <c r="I26" s="24">
        <f>62</f>
        <v>0</v>
      </c>
    </row>
    <row r="27">
      <c r="A27" s="21" t="s">
        <v>35</v>
      </c>
      <c r="B27" s="21" t="str">
        <f t="shared" si="0"/>
        <v>51</v>
      </c>
      <c r="C27" s="21" t="str">
        <f t="shared" si="1"/>
        <v>56</v>
      </c>
      <c r="D27" s="21" t="str">
        <f t="shared" si="2"/>
        <v>025</v>
      </c>
      <c r="E27" s="21">
        <f t="shared" si="3"/>
        <v>3116025</v>
      </c>
      <c r="F27" s="21">
        <f t="shared" si="4"/>
        <v>25021</v>
      </c>
      <c r="G27" s="21">
        <v>65888256</v>
      </c>
      <c r="H27" s="21">
        <v>0</v>
      </c>
      <c r="I27" s="24">
        <f>62</f>
        <v>0</v>
      </c>
    </row>
    <row r="28">
      <c r="A28" s="21" t="s">
        <v>36</v>
      </c>
      <c r="B28" s="21" t="str">
        <f t="shared" si="0"/>
        <v>51</v>
      </c>
      <c r="C28" s="21" t="str">
        <f t="shared" si="1"/>
        <v>57</v>
      </c>
      <c r="D28" s="21" t="str">
        <f t="shared" si="2"/>
        <v>028</v>
      </c>
      <c r="E28" s="21">
        <f t="shared" si="3"/>
        <v>3117028</v>
      </c>
      <c r="F28" s="21">
        <f t="shared" si="4"/>
        <v>26024</v>
      </c>
      <c r="G28" s="21">
        <v>65888256</v>
      </c>
      <c r="H28" s="21">
        <v>0</v>
      </c>
      <c r="I28" s="24">
        <f>62</f>
        <v>0</v>
      </c>
    </row>
    <row r="29">
      <c r="A29" s="21" t="s">
        <v>37</v>
      </c>
      <c r="B29" s="21" t="str">
        <f t="shared" si="0"/>
        <v>51</v>
      </c>
      <c r="C29" s="21" t="str">
        <f t="shared" si="1"/>
        <v>58</v>
      </c>
      <c r="D29" s="21" t="str">
        <f t="shared" si="2"/>
        <v>007</v>
      </c>
      <c r="E29" s="21">
        <f t="shared" si="3"/>
        <v>3118007</v>
      </c>
      <c r="F29" s="21">
        <f t="shared" si="4"/>
        <v>27003</v>
      </c>
      <c r="G29" s="21">
        <v>65888256</v>
      </c>
      <c r="H29" s="21">
        <v>0</v>
      </c>
      <c r="I29" s="24">
        <f>62</f>
        <v>0</v>
      </c>
    </row>
    <row r="30">
      <c r="A30" s="21" t="s">
        <v>38</v>
      </c>
      <c r="B30" s="21" t="str">
        <f t="shared" si="0"/>
        <v>51</v>
      </c>
      <c r="C30" s="21" t="str">
        <f t="shared" si="1"/>
        <v>58</v>
      </c>
      <c r="D30" s="21" t="str">
        <f t="shared" si="2"/>
        <v>985</v>
      </c>
      <c r="E30" s="21">
        <f t="shared" si="3"/>
        <v>3118985</v>
      </c>
      <c r="F30" s="21">
        <f t="shared" si="4"/>
        <v>27981</v>
      </c>
      <c r="G30" s="21">
        <v>67461120</v>
      </c>
      <c r="H30" s="21">
        <v>37.971180582733096</v>
      </c>
      <c r="I30" s="24">
        <f>64</f>
        <v>0</v>
      </c>
    </row>
    <row r="31">
      <c r="A31" s="21" t="s">
        <v>39</v>
      </c>
      <c r="B31" s="21" t="str">
        <f t="shared" si="0"/>
        <v>52</v>
      </c>
      <c r="C31" s="21" t="str">
        <f t="shared" si="1"/>
        <v>00</v>
      </c>
      <c r="D31" s="21" t="str">
        <f t="shared" si="2"/>
        <v>010</v>
      </c>
      <c r="E31" s="21">
        <f t="shared" si="3"/>
        <v>3120010</v>
      </c>
      <c r="F31" s="21">
        <f t="shared" si="4"/>
        <v>29006</v>
      </c>
      <c r="G31" s="21">
        <v>66035712</v>
      </c>
      <c r="H31" s="21">
        <v>35.5397497823608</v>
      </c>
      <c r="I31" s="24">
        <f>62</f>
        <v>0</v>
      </c>
    </row>
    <row r="32">
      <c r="A32" s="21" t="s">
        <v>40</v>
      </c>
      <c r="B32" s="21" t="str">
        <f t="shared" si="0"/>
        <v>52</v>
      </c>
      <c r="C32" s="21" t="str">
        <f t="shared" si="1"/>
        <v>01</v>
      </c>
      <c r="D32" s="21" t="str">
        <f t="shared" si="2"/>
        <v>020</v>
      </c>
      <c r="E32" s="21">
        <f t="shared" si="3"/>
        <v>3121020</v>
      </c>
      <c r="F32" s="21">
        <f t="shared" si="4"/>
        <v>30016</v>
      </c>
      <c r="G32" s="21">
        <v>66031616</v>
      </c>
      <c r="H32" s="21">
        <v>0</v>
      </c>
      <c r="I32" s="24">
        <f>62</f>
        <v>0</v>
      </c>
    </row>
    <row r="33">
      <c r="A33" s="21" t="s">
        <v>41</v>
      </c>
      <c r="B33" s="21" t="str">
        <f t="shared" si="0"/>
        <v>52</v>
      </c>
      <c r="C33" s="21" t="str">
        <f t="shared" si="1"/>
        <v>02</v>
      </c>
      <c r="D33" s="21" t="str">
        <f t="shared" si="2"/>
        <v>012</v>
      </c>
      <c r="E33" s="21">
        <f t="shared" si="3"/>
        <v>3122012</v>
      </c>
      <c r="F33" s="21">
        <f t="shared" si="4"/>
        <v>31008</v>
      </c>
      <c r="G33" s="21">
        <v>66031616</v>
      </c>
      <c r="H33" s="21">
        <v>0</v>
      </c>
      <c r="I33" s="24">
        <f>62</f>
        <v>0</v>
      </c>
    </row>
    <row r="34">
      <c r="A34" s="21" t="s">
        <v>42</v>
      </c>
      <c r="B34" s="21" t="str">
        <f t="shared" si="0"/>
        <v>52</v>
      </c>
      <c r="C34" s="21" t="str">
        <f t="shared" si="1"/>
        <v>03</v>
      </c>
      <c r="D34" s="21" t="str">
        <f t="shared" si="2"/>
        <v>012</v>
      </c>
      <c r="E34" s="21">
        <f t="shared" si="3"/>
        <v>3123012</v>
      </c>
      <c r="F34" s="21">
        <f t="shared" si="4"/>
        <v>32008</v>
      </c>
      <c r="G34" s="21">
        <v>66031616</v>
      </c>
      <c r="H34" s="21">
        <v>0</v>
      </c>
      <c r="I34" s="24">
        <f>62</f>
        <v>0</v>
      </c>
    </row>
    <row r="35">
      <c r="A35" s="21" t="s">
        <v>43</v>
      </c>
      <c r="B35" s="21" t="str">
        <f t="shared" si="0"/>
        <v>52</v>
      </c>
      <c r="C35" s="21" t="str">
        <f t="shared" si="1"/>
        <v>04</v>
      </c>
      <c r="D35" s="21" t="str">
        <f t="shared" si="2"/>
        <v>015</v>
      </c>
      <c r="E35" s="21">
        <f t="shared" si="3"/>
        <v>3124015</v>
      </c>
      <c r="F35" s="21">
        <f t="shared" si="4"/>
        <v>33011</v>
      </c>
      <c r="G35" s="21">
        <v>66031616</v>
      </c>
      <c r="H35" s="21">
        <v>0</v>
      </c>
      <c r="I35" s="24">
        <f>62</f>
        <v>0</v>
      </c>
    </row>
    <row r="36">
      <c r="A36" s="21" t="s">
        <v>44</v>
      </c>
      <c r="B36" s="21" t="str">
        <f t="shared" si="0"/>
        <v>52</v>
      </c>
      <c r="C36" s="21" t="str">
        <f t="shared" si="1"/>
        <v>05</v>
      </c>
      <c r="D36" s="21" t="str">
        <f t="shared" si="2"/>
        <v>023</v>
      </c>
      <c r="E36" s="21">
        <f t="shared" si="3"/>
        <v>3125023</v>
      </c>
      <c r="F36" s="21">
        <f t="shared" si="4"/>
        <v>34019</v>
      </c>
      <c r="G36" s="21">
        <v>66031616</v>
      </c>
      <c r="H36" s="21">
        <v>0</v>
      </c>
      <c r="I36" s="24">
        <f>62</f>
        <v>0</v>
      </c>
    </row>
    <row r="37">
      <c r="A37" s="21" t="s">
        <v>45</v>
      </c>
      <c r="B37" s="21" t="str">
        <f t="shared" si="0"/>
        <v>52</v>
      </c>
      <c r="C37" s="21" t="str">
        <f t="shared" si="1"/>
        <v>06</v>
      </c>
      <c r="D37" s="21" t="str">
        <f t="shared" si="2"/>
        <v>010</v>
      </c>
      <c r="E37" s="21">
        <f t="shared" si="3"/>
        <v>3126010</v>
      </c>
      <c r="F37" s="21">
        <f t="shared" si="4"/>
        <v>35006</v>
      </c>
      <c r="G37" s="21">
        <v>66707456</v>
      </c>
      <c r="H37" s="21">
        <v>33.1264392649136</v>
      </c>
      <c r="I37" s="24">
        <f>63</f>
        <v>0</v>
      </c>
    </row>
    <row r="38">
      <c r="A38" s="21" t="s">
        <v>46</v>
      </c>
      <c r="B38" s="21" t="str">
        <f t="shared" si="0"/>
        <v>52</v>
      </c>
      <c r="C38" s="21" t="str">
        <f t="shared" si="1"/>
        <v>07</v>
      </c>
      <c r="D38" s="21" t="str">
        <f t="shared" si="2"/>
        <v>024</v>
      </c>
      <c r="E38" s="21">
        <f t="shared" si="3"/>
        <v>3127024</v>
      </c>
      <c r="F38" s="21">
        <f t="shared" si="4"/>
        <v>36020</v>
      </c>
      <c r="G38" s="21">
        <v>66723840</v>
      </c>
      <c r="H38" s="21">
        <v>9.2696256762006512</v>
      </c>
      <c r="I38" s="24">
        <f>63</f>
        <v>0</v>
      </c>
    </row>
    <row r="39">
      <c r="A39" s="21" t="s">
        <v>47</v>
      </c>
      <c r="B39" s="21" t="str">
        <f t="shared" si="0"/>
        <v>52</v>
      </c>
      <c r="C39" s="21" t="str">
        <f t="shared" si="1"/>
        <v>08</v>
      </c>
      <c r="D39" s="21" t="str">
        <f t="shared" si="2"/>
        <v>027</v>
      </c>
      <c r="E39" s="21">
        <f t="shared" si="3"/>
        <v>3128027</v>
      </c>
      <c r="F39" s="21">
        <f t="shared" si="4"/>
        <v>37023</v>
      </c>
      <c r="G39" s="21">
        <v>66482176</v>
      </c>
      <c r="H39" s="21">
        <v>0</v>
      </c>
      <c r="I39" s="24">
        <f>63</f>
        <v>0</v>
      </c>
    </row>
    <row r="40">
      <c r="A40" s="21" t="s">
        <v>48</v>
      </c>
      <c r="B40" s="21" t="str">
        <f t="shared" si="0"/>
        <v>52</v>
      </c>
      <c r="C40" s="21" t="str">
        <f t="shared" si="1"/>
        <v>09</v>
      </c>
      <c r="D40" s="21" t="str">
        <f t="shared" si="2"/>
        <v>027</v>
      </c>
      <c r="E40" s="21">
        <f t="shared" si="3"/>
        <v>3129027</v>
      </c>
      <c r="F40" s="21">
        <f t="shared" si="4"/>
        <v>38023</v>
      </c>
      <c r="G40" s="21">
        <v>66482176</v>
      </c>
      <c r="H40" s="21">
        <v>0</v>
      </c>
      <c r="I40" s="24">
        <f>63</f>
        <v>0</v>
      </c>
    </row>
    <row r="41">
      <c r="A41" s="21" t="s">
        <v>49</v>
      </c>
      <c r="B41" s="21" t="str">
        <f t="shared" si="0"/>
        <v>52</v>
      </c>
      <c r="C41" s="21" t="str">
        <f t="shared" si="1"/>
        <v>10</v>
      </c>
      <c r="D41" s="21" t="str">
        <f t="shared" si="2"/>
        <v>035</v>
      </c>
      <c r="E41" s="21">
        <f t="shared" si="3"/>
        <v>3130035</v>
      </c>
      <c r="F41" s="21">
        <f t="shared" si="4"/>
        <v>39031</v>
      </c>
      <c r="G41" s="21">
        <v>66482176</v>
      </c>
      <c r="H41" s="21">
        <v>0</v>
      </c>
      <c r="I41" s="24">
        <f>63</f>
        <v>0</v>
      </c>
    </row>
    <row r="42">
      <c r="A42" s="21" t="s">
        <v>50</v>
      </c>
      <c r="B42" s="21" t="str">
        <f t="shared" si="0"/>
        <v>52</v>
      </c>
      <c r="C42" s="21" t="str">
        <f t="shared" si="1"/>
        <v>11</v>
      </c>
      <c r="D42" s="21" t="str">
        <f t="shared" si="2"/>
        <v>027</v>
      </c>
      <c r="E42" s="21">
        <f t="shared" si="3"/>
        <v>3131027</v>
      </c>
      <c r="F42" s="21">
        <f t="shared" si="4"/>
        <v>40023</v>
      </c>
      <c r="G42" s="21">
        <v>66482176</v>
      </c>
      <c r="H42" s="21">
        <v>0</v>
      </c>
      <c r="I42" s="24">
        <f>63</f>
        <v>0</v>
      </c>
    </row>
    <row r="43">
      <c r="A43" s="21" t="s">
        <v>51</v>
      </c>
      <c r="B43" s="21" t="str">
        <f t="shared" si="0"/>
        <v>52</v>
      </c>
      <c r="C43" s="21" t="str">
        <f t="shared" si="1"/>
        <v>12</v>
      </c>
      <c r="D43" s="21" t="str">
        <f t="shared" si="2"/>
        <v>003</v>
      </c>
      <c r="E43" s="21">
        <f t="shared" si="3"/>
        <v>3132003</v>
      </c>
      <c r="F43" s="21">
        <f t="shared" si="4"/>
        <v>40999</v>
      </c>
      <c r="G43" s="21">
        <v>56909824</v>
      </c>
      <c r="H43" s="21">
        <v>50.500449352998304</v>
      </c>
      <c r="I43" s="24">
        <f>54</f>
        <v>0</v>
      </c>
    </row>
    <row r="44">
      <c r="A44" s="21" t="s">
        <v>52</v>
      </c>
      <c r="B44" s="21" t="str">
        <f t="shared" si="0"/>
        <v>52</v>
      </c>
      <c r="C44" s="21" t="str">
        <f t="shared" si="1"/>
        <v>13</v>
      </c>
      <c r="D44" s="21" t="str">
        <f t="shared" si="2"/>
        <v>016</v>
      </c>
      <c r="E44" s="21">
        <f t="shared" si="3"/>
        <v>3133016</v>
      </c>
      <c r="F44" s="21">
        <f t="shared" si="4"/>
        <v>42012</v>
      </c>
      <c r="G44" s="21">
        <v>55934976</v>
      </c>
      <c r="H44" s="21">
        <v>1.54409058005924</v>
      </c>
      <c r="I44" s="24">
        <f t="shared" ref="I44:I55" si="5">53</f>
        <v>0</v>
      </c>
    </row>
    <row r="45">
      <c r="A45" s="21" t="s">
        <v>53</v>
      </c>
      <c r="B45" s="21" t="str">
        <f t="shared" si="0"/>
        <v>52</v>
      </c>
      <c r="C45" s="21" t="str">
        <f t="shared" si="1"/>
        <v>14</v>
      </c>
      <c r="D45" s="21" t="str">
        <f t="shared" si="2"/>
        <v>031</v>
      </c>
      <c r="E45" s="21">
        <f t="shared" si="3"/>
        <v>3134031</v>
      </c>
      <c r="F45" s="21">
        <f t="shared" si="4"/>
        <v>43027</v>
      </c>
      <c r="G45" s="21">
        <v>55934976</v>
      </c>
      <c r="H45" s="21">
        <v>0</v>
      </c>
      <c r="I45" s="24">
        <f t="shared" si="5"/>
        <v>0</v>
      </c>
    </row>
    <row r="46">
      <c r="A46" s="21" t="s">
        <v>54</v>
      </c>
      <c r="B46" s="21" t="str">
        <f t="shared" si="0"/>
        <v>52</v>
      </c>
      <c r="C46" s="21" t="str">
        <f t="shared" si="1"/>
        <v>15</v>
      </c>
      <c r="D46" s="21" t="str">
        <f t="shared" si="2"/>
        <v>022</v>
      </c>
      <c r="E46" s="21">
        <f t="shared" si="3"/>
        <v>3135022</v>
      </c>
      <c r="F46" s="21">
        <f t="shared" si="4"/>
        <v>44018</v>
      </c>
      <c r="G46" s="21">
        <v>55934976</v>
      </c>
      <c r="H46" s="21">
        <v>0</v>
      </c>
      <c r="I46" s="24">
        <f t="shared" si="5"/>
        <v>0</v>
      </c>
    </row>
    <row r="47">
      <c r="A47" s="21" t="s">
        <v>55</v>
      </c>
      <c r="B47" s="21" t="str">
        <f t="shared" si="0"/>
        <v>52</v>
      </c>
      <c r="C47" s="21" t="str">
        <f t="shared" si="1"/>
        <v>16</v>
      </c>
      <c r="D47" s="21" t="str">
        <f t="shared" si="2"/>
        <v>004</v>
      </c>
      <c r="E47" s="21">
        <f t="shared" si="3"/>
        <v>3136004</v>
      </c>
      <c r="F47" s="21">
        <f t="shared" si="4"/>
        <v>45000</v>
      </c>
      <c r="G47" s="21">
        <v>56061952</v>
      </c>
      <c r="H47" s="21">
        <v>1.578185267739</v>
      </c>
      <c r="I47" s="24">
        <f t="shared" si="5"/>
        <v>0</v>
      </c>
    </row>
    <row r="48">
      <c r="A48" s="21" t="s">
        <v>56</v>
      </c>
      <c r="B48" s="21" t="str">
        <f t="shared" si="0"/>
        <v>52</v>
      </c>
      <c r="C48" s="21" t="str">
        <f t="shared" si="1"/>
        <v>17</v>
      </c>
      <c r="D48" s="21" t="str">
        <f t="shared" si="2"/>
        <v>039</v>
      </c>
      <c r="E48" s="21">
        <f t="shared" si="3"/>
        <v>3137039</v>
      </c>
      <c r="F48" s="21">
        <f t="shared" si="4"/>
        <v>46035</v>
      </c>
      <c r="G48" s="21">
        <v>56258560</v>
      </c>
      <c r="H48" s="21">
        <v>30.7695579679764</v>
      </c>
      <c r="I48" s="24">
        <f t="shared" si="5"/>
        <v>0</v>
      </c>
    </row>
    <row r="49">
      <c r="A49" s="21" t="s">
        <v>57</v>
      </c>
      <c r="B49" s="21" t="str">
        <f t="shared" si="0"/>
        <v>52</v>
      </c>
      <c r="C49" s="21" t="str">
        <f t="shared" si="1"/>
        <v>18</v>
      </c>
      <c r="D49" s="21" t="str">
        <f t="shared" si="2"/>
        <v>035</v>
      </c>
      <c r="E49" s="21">
        <f t="shared" si="3"/>
        <v>3138035</v>
      </c>
      <c r="F49" s="21">
        <f t="shared" si="4"/>
        <v>47031</v>
      </c>
      <c r="G49" s="21">
        <v>56008704</v>
      </c>
      <c r="H49" s="21">
        <v>0</v>
      </c>
      <c r="I49" s="24">
        <f t="shared" si="5"/>
        <v>0</v>
      </c>
    </row>
    <row r="50">
      <c r="A50" s="21" t="s">
        <v>58</v>
      </c>
      <c r="B50" s="21" t="str">
        <f t="shared" si="0"/>
        <v>52</v>
      </c>
      <c r="C50" s="21" t="str">
        <f t="shared" si="1"/>
        <v>19</v>
      </c>
      <c r="D50" s="21" t="str">
        <f t="shared" si="2"/>
        <v>039</v>
      </c>
      <c r="E50" s="21">
        <f t="shared" si="3"/>
        <v>3139039</v>
      </c>
      <c r="F50" s="21">
        <f t="shared" si="4"/>
        <v>48035</v>
      </c>
      <c r="G50" s="21">
        <v>56008704</v>
      </c>
      <c r="H50" s="21">
        <v>0</v>
      </c>
      <c r="I50" s="24">
        <f t="shared" si="5"/>
        <v>0</v>
      </c>
    </row>
    <row r="51">
      <c r="A51" s="21" t="s">
        <v>59</v>
      </c>
      <c r="B51" s="21" t="str">
        <f t="shared" si="0"/>
        <v>52</v>
      </c>
      <c r="C51" s="21" t="str">
        <f t="shared" si="1"/>
        <v>19</v>
      </c>
      <c r="D51" s="21" t="str">
        <f t="shared" si="2"/>
        <v>997</v>
      </c>
      <c r="E51" s="21">
        <f t="shared" si="3"/>
        <v>3139997</v>
      </c>
      <c r="F51" s="21">
        <f t="shared" si="4"/>
        <v>48993</v>
      </c>
      <c r="G51" s="21">
        <v>56127488</v>
      </c>
      <c r="H51" s="21">
        <v>4.75610491089774</v>
      </c>
      <c r="I51" s="24">
        <f t="shared" si="5"/>
        <v>0</v>
      </c>
    </row>
    <row r="52">
      <c r="A52" s="21" t="s">
        <v>60</v>
      </c>
      <c r="B52" s="21" t="str">
        <f t="shared" si="0"/>
        <v>52</v>
      </c>
      <c r="C52" s="21" t="str">
        <f t="shared" si="1"/>
        <v>21</v>
      </c>
      <c r="D52" s="21" t="str">
        <f t="shared" si="2"/>
        <v>033</v>
      </c>
      <c r="E52" s="21">
        <f t="shared" si="3"/>
        <v>3141033</v>
      </c>
      <c r="F52" s="21">
        <f t="shared" si="4"/>
        <v>50029</v>
      </c>
      <c r="G52" s="21">
        <v>56373248</v>
      </c>
      <c r="H52" s="21">
        <v>6.1652183828859096</v>
      </c>
      <c r="I52" s="24">
        <f t="shared" si="5"/>
        <v>0</v>
      </c>
    </row>
    <row r="53">
      <c r="A53" s="21" t="s">
        <v>61</v>
      </c>
      <c r="B53" s="21" t="str">
        <f t="shared" si="0"/>
        <v>52</v>
      </c>
      <c r="C53" s="21" t="str">
        <f t="shared" si="1"/>
        <v>22</v>
      </c>
      <c r="D53" s="21" t="str">
        <f t="shared" si="2"/>
        <v>034</v>
      </c>
      <c r="E53" s="21">
        <f t="shared" si="3"/>
        <v>3142034</v>
      </c>
      <c r="F53" s="21">
        <f t="shared" si="4"/>
        <v>51030</v>
      </c>
      <c r="G53" s="21">
        <v>56131584</v>
      </c>
      <c r="H53" s="21">
        <v>0</v>
      </c>
      <c r="I53" s="24">
        <f t="shared" si="5"/>
        <v>0</v>
      </c>
    </row>
    <row r="54">
      <c r="A54" s="21" t="s">
        <v>62</v>
      </c>
      <c r="B54" s="21" t="str">
        <f t="shared" si="0"/>
        <v>52</v>
      </c>
      <c r="C54" s="21" t="str">
        <f t="shared" si="1"/>
        <v>23</v>
      </c>
      <c r="D54" s="21" t="str">
        <f t="shared" si="2"/>
        <v>032</v>
      </c>
      <c r="E54" s="21">
        <f t="shared" si="3"/>
        <v>3143032</v>
      </c>
      <c r="F54" s="21">
        <f t="shared" si="4"/>
        <v>52028</v>
      </c>
      <c r="G54" s="21">
        <v>56131584</v>
      </c>
      <c r="H54" s="21">
        <v>0</v>
      </c>
      <c r="I54" s="24">
        <f t="shared" si="5"/>
        <v>0</v>
      </c>
    </row>
    <row r="55">
      <c r="A55" s="21" t="s">
        <v>63</v>
      </c>
      <c r="B55" s="21" t="str">
        <f t="shared" si="0"/>
        <v>52</v>
      </c>
      <c r="C55" s="21" t="str">
        <f t="shared" si="1"/>
        <v>24</v>
      </c>
      <c r="D55" s="21" t="str">
        <f t="shared" si="2"/>
        <v>055</v>
      </c>
      <c r="E55" s="21">
        <f t="shared" si="3"/>
        <v>3144055</v>
      </c>
      <c r="F55" s="21">
        <f t="shared" si="4"/>
        <v>53051</v>
      </c>
      <c r="G55" s="21">
        <v>56545280</v>
      </c>
      <c r="H55" s="21">
        <v>12.557724090326</v>
      </c>
      <c r="I55" s="24">
        <f t="shared" si="5"/>
        <v>0</v>
      </c>
    </row>
    <row r="56">
      <c r="A56" s="21" t="s">
        <v>64</v>
      </c>
      <c r="B56" s="21" t="str">
        <f t="shared" si="0"/>
        <v>52</v>
      </c>
      <c r="C56" s="21" t="str">
        <f t="shared" si="1"/>
        <v>25</v>
      </c>
      <c r="D56" s="21" t="str">
        <f t="shared" si="2"/>
        <v>049</v>
      </c>
      <c r="E56" s="21">
        <f t="shared" si="3"/>
        <v>3145049</v>
      </c>
      <c r="F56" s="21">
        <f t="shared" si="4"/>
        <v>54045</v>
      </c>
      <c r="G56" s="21">
        <v>56745984</v>
      </c>
      <c r="H56" s="21">
        <v>27.9734037331489</v>
      </c>
      <c r="I56" s="24">
        <f>54</f>
        <v>0</v>
      </c>
    </row>
    <row r="57">
      <c r="A57" s="21" t="s">
        <v>65</v>
      </c>
      <c r="B57" s="21" t="str">
        <f t="shared" si="0"/>
        <v>52</v>
      </c>
      <c r="C57" s="21" t="str">
        <f t="shared" si="1"/>
        <v>26</v>
      </c>
      <c r="D57" s="21" t="str">
        <f t="shared" si="2"/>
        <v>033</v>
      </c>
      <c r="E57" s="21">
        <f t="shared" si="3"/>
        <v>3146033</v>
      </c>
      <c r="F57" s="21">
        <f t="shared" si="4"/>
        <v>55029</v>
      </c>
      <c r="G57" s="21">
        <v>56373248</v>
      </c>
      <c r="H57" s="21">
        <v>0</v>
      </c>
      <c r="I57" s="24">
        <f>53</f>
        <v>0</v>
      </c>
    </row>
    <row r="58">
      <c r="A58" s="21" t="s">
        <v>66</v>
      </c>
      <c r="B58" s="21" t="str">
        <f t="shared" si="0"/>
        <v>52</v>
      </c>
      <c r="C58" s="21" t="str">
        <f t="shared" si="1"/>
        <v>27</v>
      </c>
      <c r="D58" s="21" t="str">
        <f t="shared" si="2"/>
        <v>042</v>
      </c>
      <c r="E58" s="21">
        <f t="shared" si="3"/>
        <v>3147042</v>
      </c>
      <c r="F58" s="21">
        <f t="shared" si="4"/>
        <v>56038</v>
      </c>
      <c r="G58" s="21">
        <v>56373248</v>
      </c>
      <c r="H58" s="21">
        <v>0</v>
      </c>
      <c r="I58" s="24">
        <f>53</f>
        <v>0</v>
      </c>
    </row>
    <row r="59">
      <c r="A59" s="21" t="s">
        <v>67</v>
      </c>
      <c r="B59" s="21" t="str">
        <f t="shared" si="0"/>
        <v>52</v>
      </c>
      <c r="C59" s="21" t="str">
        <f t="shared" si="1"/>
        <v>28</v>
      </c>
      <c r="D59" s="21" t="str">
        <f t="shared" si="2"/>
        <v>047</v>
      </c>
      <c r="E59" s="21">
        <f t="shared" si="3"/>
        <v>3148047</v>
      </c>
      <c r="F59" s="21">
        <f t="shared" si="4"/>
        <v>57043</v>
      </c>
      <c r="G59" s="21">
        <v>56373248</v>
      </c>
      <c r="H59" s="21">
        <v>0</v>
      </c>
      <c r="I59" s="24">
        <f>53</f>
        <v>0</v>
      </c>
    </row>
    <row r="60">
      <c r="A60" s="21" t="s">
        <v>68</v>
      </c>
      <c r="B60" s="21" t="str">
        <f t="shared" si="0"/>
        <v>52</v>
      </c>
      <c r="C60" s="21" t="str">
        <f t="shared" si="1"/>
        <v>29</v>
      </c>
      <c r="D60" s="21" t="str">
        <f t="shared" si="2"/>
        <v>038</v>
      </c>
      <c r="E60" s="21">
        <f t="shared" si="3"/>
        <v>3149038</v>
      </c>
      <c r="F60" s="21">
        <f t="shared" si="4"/>
        <v>58034</v>
      </c>
      <c r="G60" s="21">
        <v>57491456</v>
      </c>
      <c r="H60" s="21">
        <v>46.0661475482736</v>
      </c>
      <c r="I60" s="24">
        <f>54</f>
        <v>0</v>
      </c>
    </row>
    <row r="61">
      <c r="A61" s="21" t="s">
        <v>69</v>
      </c>
      <c r="B61" s="21" t="str">
        <f t="shared" si="0"/>
        <v>52</v>
      </c>
      <c r="C61" s="21" t="str">
        <f t="shared" si="1"/>
        <v>30</v>
      </c>
      <c r="D61" s="21" t="str">
        <f t="shared" si="2"/>
        <v>044</v>
      </c>
      <c r="E61" s="21">
        <f t="shared" si="3"/>
        <v>3150044</v>
      </c>
      <c r="F61" s="21">
        <f t="shared" si="4"/>
        <v>59040</v>
      </c>
      <c r="G61" s="21">
        <v>56991744</v>
      </c>
      <c r="H61" s="21">
        <v>0</v>
      </c>
      <c r="I61" s="24">
        <f>54</f>
        <v>0</v>
      </c>
    </row>
    <row r="62">
      <c r="A62" s="21" t="s">
        <v>70</v>
      </c>
      <c r="B62" s="21" t="str">
        <f t="shared" si="0"/>
        <v>52</v>
      </c>
      <c r="C62" s="21" t="str">
        <f t="shared" si="1"/>
        <v>31</v>
      </c>
      <c r="D62" s="21" t="str">
        <f t="shared" si="2"/>
        <v>045</v>
      </c>
      <c r="E62" s="21">
        <f t="shared" si="3"/>
        <v>3151045</v>
      </c>
      <c r="F62" s="21">
        <f t="shared" si="4"/>
        <v>60041</v>
      </c>
      <c r="G62" s="21">
        <v>56991744</v>
      </c>
      <c r="H62" s="21">
        <v>0</v>
      </c>
      <c r="I62" s="24">
        <f>54</f>
        <v>0</v>
      </c>
    </row>
    <row r="63">
      <c r="A63" s="21" t="s">
        <v>71</v>
      </c>
      <c r="B63" s="21" t="str">
        <f t="shared" si="0"/>
        <v>52</v>
      </c>
      <c r="C63" s="21" t="str">
        <f t="shared" si="1"/>
        <v>32</v>
      </c>
      <c r="D63" s="21" t="str">
        <f t="shared" si="2"/>
        <v>008</v>
      </c>
      <c r="E63" s="21">
        <f t="shared" si="3"/>
        <v>3152008</v>
      </c>
      <c r="F63" s="21">
        <f t="shared" si="4"/>
        <v>61004</v>
      </c>
      <c r="G63" s="21">
        <v>56991744</v>
      </c>
      <c r="H63" s="21">
        <v>0</v>
      </c>
      <c r="I63" s="24">
        <f>54</f>
        <v>0</v>
      </c>
    </row>
    <row r="64">
      <c r="A64" s="21" t="s">
        <v>72</v>
      </c>
      <c r="B64" s="21" t="str">
        <f t="shared" si="0"/>
        <v>52</v>
      </c>
      <c r="C64" s="21" t="str">
        <f t="shared" si="1"/>
        <v>33</v>
      </c>
      <c r="D64" s="21" t="str">
        <f t="shared" si="2"/>
        <v>039</v>
      </c>
      <c r="E64" s="21">
        <f t="shared" si="3"/>
        <v>3153039</v>
      </c>
      <c r="F64" s="21">
        <f t="shared" si="4"/>
        <v>62035</v>
      </c>
      <c r="G64" s="21">
        <v>56991744</v>
      </c>
      <c r="H64" s="21">
        <v>0</v>
      </c>
      <c r="I64" s="24">
        <f>54</f>
        <v>0</v>
      </c>
    </row>
  </sheetData>
  <sheetProtection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Nicolas Quartier</cp:lastModifiedBy>
  <dcterms:created xsi:type="dcterms:W3CDTF">2015-11-27T08:55:48Z</dcterms:created>
  <dcterms:modified xsi:type="dcterms:W3CDTF">2015-12-10T09:53:25Z</dcterms:modified>
  <cp:lastPrinted>2015-12-18T10:10:42Z</cp:lastPrinted>
</cp:coreProperties>
</file>