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iOS\High-End\AdobeAIRHelloWorld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28" i="2" l="1"/>
  <c r="H28" i="2"/>
  <c r="G28" i="2"/>
  <c r="S15" i="2"/>
  <c r="R15" i="2"/>
  <c r="Q15" i="2"/>
  <c r="I15" i="2"/>
  <c r="H15" i="2"/>
  <c r="G15" i="2"/>
  <c r="C15" i="2"/>
  <c r="U17" i="2" s="1"/>
  <c r="B15" i="2"/>
  <c r="K30" i="2" s="1"/>
  <c r="A15" i="2"/>
  <c r="K17" i="2" s="1"/>
  <c r="D97" i="1"/>
  <c r="D96" i="1"/>
  <c r="D76" i="1"/>
  <c r="D75" i="1"/>
  <c r="D74" i="1"/>
  <c r="R63" i="1"/>
  <c r="D63" i="1"/>
  <c r="R62" i="1"/>
  <c r="D62" i="1"/>
  <c r="R42" i="1"/>
  <c r="D42" i="1"/>
  <c r="R41" i="1"/>
  <c r="D41" i="1"/>
  <c r="R40" i="1"/>
  <c r="D40" i="1"/>
  <c r="R31" i="1"/>
  <c r="D31" i="1"/>
  <c r="R30" i="1"/>
  <c r="D30" i="1"/>
  <c r="R10" i="1"/>
  <c r="D10" i="1"/>
  <c r="R9" i="1"/>
  <c r="D9" i="1"/>
  <c r="R8" i="1"/>
  <c r="D8" i="1"/>
  <c r="K15" i="2" l="1"/>
  <c r="I21" i="2" s="1"/>
  <c r="U15" i="2"/>
  <c r="S21" i="2" s="1"/>
  <c r="K28" i="2"/>
  <c r="I34" i="2" s="1"/>
</calcChain>
</file>

<file path=xl/sharedStrings.xml><?xml version="1.0" encoding="utf-8"?>
<sst xmlns="http://schemas.openxmlformats.org/spreadsheetml/2006/main" count="138" uniqueCount="28">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</sst>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1" fillId="0" borderId="10" xfId="0" applyFont="1" applyFill="1" applyBorder="1"/>
    <xf numFmtId="0" fontId="0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5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2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3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4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5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6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7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8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9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10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1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2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3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4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5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6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7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8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9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0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1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2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7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8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9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30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1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topLeftCell="A49" zoomScale="5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4.4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4.4" customHeigh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4.4" customHeigh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4.4" customHeight="1" x14ac:dyDescent="0.3">
      <c r="A5" s="8" t="s">
        <v>1</v>
      </c>
      <c r="B5" s="8"/>
      <c r="C5" s="8"/>
      <c r="D5" s="8"/>
      <c r="E5" s="8"/>
      <c r="F5" s="8"/>
      <c r="G5" s="9"/>
      <c r="H5" s="7" t="s">
        <v>2</v>
      </c>
      <c r="I5" s="8"/>
      <c r="J5" s="8"/>
      <c r="K5" s="8"/>
      <c r="L5" s="8"/>
      <c r="M5" s="8"/>
      <c r="N5" s="8"/>
      <c r="O5" s="8" t="s">
        <v>1</v>
      </c>
      <c r="P5" s="8"/>
      <c r="Q5" s="8"/>
      <c r="R5" s="8"/>
      <c r="S5" s="8"/>
      <c r="T5" s="8"/>
      <c r="U5" s="9"/>
      <c r="V5" s="7" t="s">
        <v>2</v>
      </c>
      <c r="W5" s="8"/>
      <c r="X5" s="8"/>
      <c r="Y5" s="8"/>
      <c r="Z5" s="8"/>
      <c r="AA5" s="8"/>
      <c r="AB5" s="8"/>
    </row>
    <row r="6" spans="1:28" ht="14.4" customHeight="1" x14ac:dyDescent="0.3">
      <c r="A6" s="8"/>
      <c r="B6" s="8"/>
      <c r="C6" s="8"/>
      <c r="D6" s="8"/>
      <c r="E6" s="8"/>
      <c r="F6" s="8"/>
      <c r="G6" s="9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9"/>
      <c r="V6" s="7"/>
      <c r="W6" s="8"/>
      <c r="X6" s="8"/>
      <c r="Y6" s="8"/>
      <c r="Z6" s="8"/>
      <c r="AA6" s="8"/>
      <c r="AB6" s="8"/>
    </row>
    <row r="7" spans="1:28" ht="21" customHeight="1" x14ac:dyDescent="0.3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3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3">
      <c r="A8" s="10" t="s">
        <v>4</v>
      </c>
      <c r="B8" s="11"/>
      <c r="C8" s="12"/>
      <c r="D8" s="10">
        <f>Blad2!A2</f>
        <v>815</v>
      </c>
      <c r="E8" s="11"/>
      <c r="F8" s="11"/>
      <c r="G8" s="13"/>
      <c r="H8" s="10" t="s">
        <v>4</v>
      </c>
      <c r="I8" s="11"/>
      <c r="J8" s="12"/>
      <c r="K8" s="10"/>
      <c r="L8" s="11"/>
      <c r="M8" s="11"/>
      <c r="N8" s="12"/>
      <c r="O8" s="10" t="s">
        <v>4</v>
      </c>
      <c r="P8" s="11"/>
      <c r="Q8" s="12"/>
      <c r="R8" s="10">
        <f>Blad2!A3</f>
        <v>745</v>
      </c>
      <c r="S8" s="11"/>
      <c r="T8" s="11"/>
      <c r="U8" s="13"/>
      <c r="V8" s="10" t="s">
        <v>4</v>
      </c>
      <c r="W8" s="11"/>
      <c r="X8" s="12"/>
      <c r="Y8" s="10"/>
      <c r="Z8" s="11"/>
      <c r="AA8" s="11"/>
      <c r="AB8" s="12"/>
    </row>
    <row r="9" spans="1:28" x14ac:dyDescent="0.3">
      <c r="A9" s="10" t="s">
        <v>5</v>
      </c>
      <c r="B9" s="11"/>
      <c r="C9" s="12"/>
      <c r="D9" s="10">
        <f>Blad2!B2</f>
        <v>0</v>
      </c>
      <c r="E9" s="11"/>
      <c r="F9" s="11"/>
      <c r="G9" s="13"/>
      <c r="H9" s="10" t="s">
        <v>5</v>
      </c>
      <c r="I9" s="11"/>
      <c r="J9" s="12"/>
      <c r="K9" s="10"/>
      <c r="L9" s="11"/>
      <c r="M9" s="11"/>
      <c r="N9" s="12"/>
      <c r="O9" s="10" t="s">
        <v>5</v>
      </c>
      <c r="P9" s="11"/>
      <c r="Q9" s="12"/>
      <c r="R9" s="10">
        <f>Blad2!B3</f>
        <v>0</v>
      </c>
      <c r="S9" s="11"/>
      <c r="T9" s="11"/>
      <c r="U9" s="13"/>
      <c r="V9" s="10" t="s">
        <v>5</v>
      </c>
      <c r="W9" s="11"/>
      <c r="X9" s="12"/>
      <c r="Y9" s="10"/>
      <c r="Z9" s="11"/>
      <c r="AA9" s="11"/>
      <c r="AB9" s="12"/>
    </row>
    <row r="10" spans="1:28" x14ac:dyDescent="0.3">
      <c r="A10" s="10" t="s">
        <v>6</v>
      </c>
      <c r="B10" s="11"/>
      <c r="C10" s="12"/>
      <c r="D10" s="10">
        <f>Blad2!C2</f>
        <v>0</v>
      </c>
      <c r="E10" s="11"/>
      <c r="F10" s="11"/>
      <c r="G10" s="13"/>
      <c r="H10" s="10" t="s">
        <v>6</v>
      </c>
      <c r="I10" s="11"/>
      <c r="J10" s="12"/>
      <c r="K10" s="10"/>
      <c r="L10" s="11"/>
      <c r="M10" s="11"/>
      <c r="N10" s="12"/>
      <c r="O10" s="10" t="s">
        <v>6</v>
      </c>
      <c r="P10" s="11"/>
      <c r="Q10" s="12"/>
      <c r="R10" s="10">
        <f>Blad2!C3</f>
        <v>0</v>
      </c>
      <c r="S10" s="11"/>
      <c r="T10" s="11"/>
      <c r="U10" s="13"/>
      <c r="V10" s="10" t="s">
        <v>6</v>
      </c>
      <c r="W10" s="11"/>
      <c r="X10" s="12"/>
      <c r="Y10" s="10"/>
      <c r="Z10" s="11"/>
      <c r="AA10" s="11"/>
      <c r="AB10" s="12"/>
    </row>
    <row r="11" spans="1:28" ht="21" customHeight="1" x14ac:dyDescent="0.3">
      <c r="A11" s="14" t="s">
        <v>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 t="s">
        <v>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 t="s">
        <v>8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6" t="s"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 t="s">
        <v>12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3">
      <c r="A30" s="18" t="s">
        <v>13</v>
      </c>
      <c r="B30" s="18"/>
      <c r="C30" s="18"/>
      <c r="D30" s="15">
        <f>Blad2!F2</f>
        <v>0</v>
      </c>
      <c r="E30" s="15"/>
      <c r="F30" s="15"/>
      <c r="G30" s="16"/>
      <c r="H30" s="17" t="s">
        <v>13</v>
      </c>
      <c r="I30" s="18"/>
      <c r="J30" s="18"/>
      <c r="K30" s="19"/>
      <c r="L30" s="19"/>
      <c r="M30" s="19"/>
      <c r="N30" s="19"/>
      <c r="O30" s="18" t="s">
        <v>13</v>
      </c>
      <c r="P30" s="18"/>
      <c r="Q30" s="18"/>
      <c r="R30" s="15">
        <f>Blad2!F2</f>
        <v>0</v>
      </c>
      <c r="S30" s="15"/>
      <c r="T30" s="15"/>
      <c r="U30" s="16"/>
      <c r="V30" s="17" t="s">
        <v>13</v>
      </c>
      <c r="W30" s="18"/>
      <c r="X30" s="18"/>
      <c r="Y30" s="19"/>
      <c r="Z30" s="19"/>
      <c r="AA30" s="19"/>
      <c r="AB30" s="19"/>
    </row>
    <row r="31" spans="1:28" x14ac:dyDescent="0.3">
      <c r="A31" s="18" t="s">
        <v>14</v>
      </c>
      <c r="B31" s="18"/>
      <c r="C31" s="18"/>
      <c r="D31" s="15">
        <f>Blad2!G2</f>
        <v>34.700000000000003</v>
      </c>
      <c r="E31" s="15"/>
      <c r="F31" s="15"/>
      <c r="G31" s="16"/>
      <c r="H31" s="17" t="s">
        <v>14</v>
      </c>
      <c r="I31" s="18"/>
      <c r="J31" s="18"/>
      <c r="K31" s="19"/>
      <c r="L31" s="19"/>
      <c r="M31" s="19"/>
      <c r="N31" s="19"/>
      <c r="O31" s="18" t="s">
        <v>14</v>
      </c>
      <c r="P31" s="18"/>
      <c r="Q31" s="18"/>
      <c r="R31" s="15">
        <f>Blad2!G2</f>
        <v>34.700000000000003</v>
      </c>
      <c r="S31" s="15"/>
      <c r="T31" s="15"/>
      <c r="U31" s="16"/>
      <c r="V31" s="17" t="s">
        <v>14</v>
      </c>
      <c r="W31" s="18"/>
      <c r="X31" s="18"/>
      <c r="Y31" s="19"/>
      <c r="Z31" s="19"/>
      <c r="AA31" s="19"/>
      <c r="AB31" s="19"/>
    </row>
    <row r="33" spans="1:28" x14ac:dyDescent="0.3">
      <c r="A33" s="20" t="s">
        <v>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 t="s">
        <v>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x14ac:dyDescent="0.3">
      <c r="A37" s="8" t="s">
        <v>1</v>
      </c>
      <c r="B37" s="8"/>
      <c r="C37" s="8"/>
      <c r="D37" s="8"/>
      <c r="E37" s="8"/>
      <c r="F37" s="8"/>
      <c r="G37" s="9"/>
      <c r="H37" s="7" t="s">
        <v>2</v>
      </c>
      <c r="I37" s="8"/>
      <c r="J37" s="8"/>
      <c r="K37" s="8"/>
      <c r="L37" s="8"/>
      <c r="M37" s="8"/>
      <c r="N37" s="8"/>
      <c r="O37" s="8" t="s">
        <v>1</v>
      </c>
      <c r="P37" s="8"/>
      <c r="Q37" s="8"/>
      <c r="R37" s="8"/>
      <c r="S37" s="8"/>
      <c r="T37" s="8"/>
      <c r="U37" s="9"/>
      <c r="V37" s="7" t="s">
        <v>2</v>
      </c>
      <c r="W37" s="8"/>
      <c r="X37" s="8"/>
      <c r="Y37" s="8"/>
      <c r="Z37" s="8"/>
      <c r="AA37" s="8"/>
      <c r="AB37" s="8"/>
    </row>
    <row r="38" spans="1:28" x14ac:dyDescent="0.3">
      <c r="A38" s="8"/>
      <c r="B38" s="8"/>
      <c r="C38" s="8"/>
      <c r="D38" s="8"/>
      <c r="E38" s="8"/>
      <c r="F38" s="8"/>
      <c r="G38" s="9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  <c r="V38" s="7"/>
      <c r="W38" s="8"/>
      <c r="X38" s="8"/>
      <c r="Y38" s="8"/>
      <c r="Z38" s="8"/>
      <c r="AA38" s="8"/>
      <c r="AB38" s="8"/>
    </row>
    <row r="39" spans="1:28" ht="16.2" x14ac:dyDescent="0.3">
      <c r="A39" s="6" t="s">
        <v>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 t="s">
        <v>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3">
      <c r="A40" s="10" t="s">
        <v>4</v>
      </c>
      <c r="B40" s="11"/>
      <c r="C40" s="12"/>
      <c r="D40" s="10">
        <f>Blad2!A4</f>
        <v>707</v>
      </c>
      <c r="E40" s="11"/>
      <c r="F40" s="11"/>
      <c r="G40" s="13"/>
      <c r="H40" s="10" t="s">
        <v>4</v>
      </c>
      <c r="I40" s="11"/>
      <c r="J40" s="12"/>
      <c r="K40" s="10"/>
      <c r="L40" s="11"/>
      <c r="M40" s="11"/>
      <c r="N40" s="12"/>
      <c r="O40" s="10" t="s">
        <v>4</v>
      </c>
      <c r="P40" s="11"/>
      <c r="Q40" s="12"/>
      <c r="R40" s="10">
        <f>Blad2!A5</f>
        <v>735</v>
      </c>
      <c r="S40" s="11"/>
      <c r="T40" s="11"/>
      <c r="U40" s="13"/>
      <c r="V40" s="10" t="s">
        <v>4</v>
      </c>
      <c r="W40" s="11"/>
      <c r="X40" s="12"/>
      <c r="Y40" s="10"/>
      <c r="Z40" s="11"/>
      <c r="AA40" s="11"/>
      <c r="AB40" s="12"/>
    </row>
    <row r="41" spans="1:28" x14ac:dyDescent="0.3">
      <c r="A41" s="10" t="s">
        <v>5</v>
      </c>
      <c r="B41" s="11"/>
      <c r="C41" s="12"/>
      <c r="D41" s="10">
        <f>Blad2!B4</f>
        <v>0</v>
      </c>
      <c r="E41" s="11"/>
      <c r="F41" s="11"/>
      <c r="G41" s="13"/>
      <c r="H41" s="10" t="s">
        <v>5</v>
      </c>
      <c r="I41" s="11"/>
      <c r="J41" s="12"/>
      <c r="K41" s="10"/>
      <c r="L41" s="11"/>
      <c r="M41" s="11"/>
      <c r="N41" s="12"/>
      <c r="O41" s="10" t="s">
        <v>5</v>
      </c>
      <c r="P41" s="11"/>
      <c r="Q41" s="12"/>
      <c r="R41" s="10">
        <f>Blad2!B5</f>
        <v>0</v>
      </c>
      <c r="S41" s="11"/>
      <c r="T41" s="11"/>
      <c r="U41" s="13"/>
      <c r="V41" s="10" t="s">
        <v>5</v>
      </c>
      <c r="W41" s="11"/>
      <c r="X41" s="12"/>
      <c r="Y41" s="10"/>
      <c r="Z41" s="11"/>
      <c r="AA41" s="11"/>
      <c r="AB41" s="12"/>
    </row>
    <row r="42" spans="1:28" x14ac:dyDescent="0.3">
      <c r="A42" s="10" t="s">
        <v>6</v>
      </c>
      <c r="B42" s="11"/>
      <c r="C42" s="12"/>
      <c r="D42" s="10">
        <f>Blad2!C4</f>
        <v>0</v>
      </c>
      <c r="E42" s="11"/>
      <c r="F42" s="11"/>
      <c r="G42" s="13"/>
      <c r="H42" s="10" t="s">
        <v>6</v>
      </c>
      <c r="I42" s="11"/>
      <c r="J42" s="12"/>
      <c r="K42" s="10"/>
      <c r="L42" s="11"/>
      <c r="M42" s="11"/>
      <c r="N42" s="12"/>
      <c r="O42" s="10" t="s">
        <v>6</v>
      </c>
      <c r="P42" s="11"/>
      <c r="Q42" s="12"/>
      <c r="R42" s="10">
        <f>Blad2!C5</f>
        <v>0</v>
      </c>
      <c r="S42" s="11"/>
      <c r="T42" s="11"/>
      <c r="U42" s="13"/>
      <c r="V42" s="10" t="s">
        <v>6</v>
      </c>
      <c r="W42" s="11"/>
      <c r="X42" s="12"/>
      <c r="Y42" s="10"/>
      <c r="Z42" s="11"/>
      <c r="AA42" s="11"/>
      <c r="AB42" s="12"/>
    </row>
    <row r="43" spans="1:28" ht="21" customHeight="1" x14ac:dyDescent="0.3">
      <c r="A43" s="14" t="s">
        <v>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 t="s">
        <v>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6" t="s">
        <v>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 t="s">
        <v>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">
        <v>12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3">
      <c r="A62" s="18" t="s">
        <v>13</v>
      </c>
      <c r="B62" s="18"/>
      <c r="C62" s="18"/>
      <c r="D62" s="15">
        <f>Blad2!F2</f>
        <v>0</v>
      </c>
      <c r="E62" s="15"/>
      <c r="F62" s="15"/>
      <c r="G62" s="16"/>
      <c r="H62" s="17" t="s">
        <v>13</v>
      </c>
      <c r="I62" s="18"/>
      <c r="J62" s="18"/>
      <c r="K62" s="19"/>
      <c r="L62" s="19"/>
      <c r="M62" s="19"/>
      <c r="N62" s="19"/>
      <c r="O62" s="18" t="s">
        <v>13</v>
      </c>
      <c r="P62" s="18"/>
      <c r="Q62" s="18"/>
      <c r="R62" s="15">
        <f>Blad2!F2</f>
        <v>0</v>
      </c>
      <c r="S62" s="15"/>
      <c r="T62" s="15"/>
      <c r="U62" s="16"/>
      <c r="V62" s="17" t="s">
        <v>13</v>
      </c>
      <c r="W62" s="18"/>
      <c r="X62" s="18"/>
      <c r="Y62" s="19"/>
      <c r="Z62" s="19"/>
      <c r="AA62" s="19"/>
      <c r="AB62" s="19"/>
    </row>
    <row r="63" spans="1:28" x14ac:dyDescent="0.3">
      <c r="A63" s="18" t="s">
        <v>14</v>
      </c>
      <c r="B63" s="18"/>
      <c r="C63" s="18"/>
      <c r="D63" s="15">
        <f>Blad2!G2</f>
        <v>34.700000000000003</v>
      </c>
      <c r="E63" s="15"/>
      <c r="F63" s="15"/>
      <c r="G63" s="16"/>
      <c r="H63" s="17" t="s">
        <v>14</v>
      </c>
      <c r="I63" s="18"/>
      <c r="J63" s="18"/>
      <c r="K63" s="19"/>
      <c r="L63" s="19"/>
      <c r="M63" s="19"/>
      <c r="N63" s="19"/>
      <c r="O63" s="18" t="s">
        <v>14</v>
      </c>
      <c r="P63" s="18"/>
      <c r="Q63" s="18"/>
      <c r="R63" s="15">
        <f>Blad2!G2</f>
        <v>34.700000000000003</v>
      </c>
      <c r="S63" s="15"/>
      <c r="T63" s="15"/>
      <c r="U63" s="16"/>
      <c r="V63" s="17" t="s">
        <v>14</v>
      </c>
      <c r="W63" s="18"/>
      <c r="X63" s="18"/>
      <c r="Y63" s="19"/>
      <c r="Z63" s="19"/>
      <c r="AA63" s="19"/>
      <c r="AB63" s="19"/>
    </row>
    <row r="67" spans="1:14" x14ac:dyDescent="0.3">
      <c r="A67" s="20" t="s">
        <v>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3">
      <c r="A71" s="8" t="s">
        <v>1</v>
      </c>
      <c r="B71" s="8"/>
      <c r="C71" s="8"/>
      <c r="D71" s="8"/>
      <c r="E71" s="8"/>
      <c r="F71" s="8"/>
      <c r="G71" s="9"/>
      <c r="H71" s="7" t="s">
        <v>2</v>
      </c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9"/>
      <c r="H72" s="7"/>
      <c r="I72" s="8"/>
      <c r="J72" s="8"/>
      <c r="K72" s="8"/>
      <c r="L72" s="8"/>
      <c r="M72" s="8"/>
      <c r="N72" s="8"/>
    </row>
    <row r="73" spans="1:14" ht="16.2" x14ac:dyDescent="0.3">
      <c r="A73" s="6" t="s">
        <v>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3">
      <c r="A74" s="10" t="s">
        <v>4</v>
      </c>
      <c r="B74" s="11"/>
      <c r="C74" s="12"/>
      <c r="D74" s="10">
        <f>Blad2!A6</f>
        <v>729</v>
      </c>
      <c r="E74" s="11"/>
      <c r="F74" s="11"/>
      <c r="G74" s="13"/>
      <c r="H74" s="10" t="s">
        <v>4</v>
      </c>
      <c r="I74" s="11"/>
      <c r="J74" s="12"/>
      <c r="K74" s="10"/>
      <c r="L74" s="11"/>
      <c r="M74" s="11"/>
      <c r="N74" s="12"/>
    </row>
    <row r="75" spans="1:14" x14ac:dyDescent="0.3">
      <c r="A75" s="10" t="s">
        <v>5</v>
      </c>
      <c r="B75" s="11"/>
      <c r="C75" s="12"/>
      <c r="D75" s="10">
        <f>Blad2!B6</f>
        <v>0</v>
      </c>
      <c r="E75" s="11"/>
      <c r="F75" s="11"/>
      <c r="G75" s="13"/>
      <c r="H75" s="10" t="s">
        <v>5</v>
      </c>
      <c r="I75" s="11"/>
      <c r="J75" s="12"/>
      <c r="K75" s="10"/>
      <c r="L75" s="11"/>
      <c r="M75" s="11"/>
      <c r="N75" s="12"/>
    </row>
    <row r="76" spans="1:14" x14ac:dyDescent="0.3">
      <c r="A76" s="10" t="s">
        <v>6</v>
      </c>
      <c r="B76" s="11"/>
      <c r="C76" s="12"/>
      <c r="D76" s="10">
        <f>Blad2!C6</f>
        <v>0</v>
      </c>
      <c r="E76" s="11"/>
      <c r="F76" s="11"/>
      <c r="G76" s="13"/>
      <c r="H76" s="10" t="s">
        <v>6</v>
      </c>
      <c r="I76" s="11"/>
      <c r="J76" s="12"/>
      <c r="K76" s="10"/>
      <c r="L76" s="11"/>
      <c r="M76" s="11"/>
      <c r="N76" s="12"/>
    </row>
    <row r="77" spans="1:14" ht="22.2" customHeight="1" x14ac:dyDescent="0.3">
      <c r="A77" s="14" t="s">
        <v>7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6" t="s">
        <v>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6" t="s">
        <v>12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3">
      <c r="A96" s="18" t="s">
        <v>13</v>
      </c>
      <c r="B96" s="18"/>
      <c r="C96" s="18"/>
      <c r="D96" s="15">
        <f>Blad2!F2</f>
        <v>0</v>
      </c>
      <c r="E96" s="15"/>
      <c r="F96" s="15"/>
      <c r="G96" s="16"/>
      <c r="H96" s="17" t="s">
        <v>13</v>
      </c>
      <c r="I96" s="18"/>
      <c r="J96" s="18"/>
      <c r="K96" s="19"/>
      <c r="L96" s="19"/>
      <c r="M96" s="19"/>
      <c r="N96" s="19"/>
    </row>
    <row r="97" spans="1:14" x14ac:dyDescent="0.3">
      <c r="A97" s="18" t="s">
        <v>14</v>
      </c>
      <c r="B97" s="18"/>
      <c r="C97" s="18"/>
      <c r="D97" s="15">
        <f>Blad2!G2</f>
        <v>34.700000000000003</v>
      </c>
      <c r="E97" s="15"/>
      <c r="F97" s="15"/>
      <c r="G97" s="16"/>
      <c r="H97" s="17" t="s">
        <v>14</v>
      </c>
      <c r="I97" s="18"/>
      <c r="J97" s="18"/>
      <c r="K97" s="19"/>
      <c r="L97" s="19"/>
      <c r="M97" s="19"/>
      <c r="N97" s="19"/>
    </row>
  </sheetData>
  <mergeCells count="135"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A30:C30"/>
    <mergeCell ref="A31:C31"/>
    <mergeCell ref="D31:G31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V41:X41"/>
    <mergeCell ref="V40:X40"/>
    <mergeCell ref="R40:U40"/>
    <mergeCell ref="R41:U41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Y42:AB42"/>
    <mergeCell ref="V42:X42"/>
    <mergeCell ref="O42:Q42"/>
    <mergeCell ref="R42:U42"/>
    <mergeCell ref="O43:AB4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workbookViewId="0"/>
  </sheetViews>
  <sheetFormatPr defaultColWidth="9.109375" defaultRowHeight="14.4" x14ac:dyDescent="0.3"/>
  <cols>
    <col min="1" max="3" width="13.33203125" style="1" customWidth="1"/>
    <col min="6" max="6" width="16.44140625" style="1" customWidth="1"/>
    <col min="7" max="7" width="20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815</v>
      </c>
      <c r="D2" s="1"/>
      <c r="G2" s="1">
        <v>34.700000000000003</v>
      </c>
    </row>
    <row r="3" spans="1:21" x14ac:dyDescent="0.3">
      <c r="A3" s="1">
        <v>745</v>
      </c>
      <c r="D3" s="1"/>
    </row>
    <row r="4" spans="1:21" x14ac:dyDescent="0.3">
      <c r="A4" s="1">
        <v>707</v>
      </c>
      <c r="D4" s="1"/>
    </row>
    <row r="5" spans="1:21" x14ac:dyDescent="0.3">
      <c r="A5" s="1">
        <v>735</v>
      </c>
      <c r="D5" s="1"/>
    </row>
    <row r="6" spans="1:21" x14ac:dyDescent="0.3">
      <c r="A6" s="1">
        <v>729</v>
      </c>
      <c r="D6" s="1"/>
    </row>
    <row r="7" spans="1:21" x14ac:dyDescent="0.3">
      <c r="A7" s="1">
        <v>712</v>
      </c>
    </row>
    <row r="8" spans="1:21" x14ac:dyDescent="0.3">
      <c r="A8" s="1">
        <v>726</v>
      </c>
    </row>
    <row r="9" spans="1:21" x14ac:dyDescent="0.3">
      <c r="A9" s="4">
        <v>717</v>
      </c>
      <c r="B9" s="4"/>
      <c r="C9" s="4"/>
    </row>
    <row r="10" spans="1:21" x14ac:dyDescent="0.3">
      <c r="A10" s="1">
        <v>719</v>
      </c>
    </row>
    <row r="11" spans="1:21" x14ac:dyDescent="0.3">
      <c r="A11" s="1">
        <v>705</v>
      </c>
    </row>
    <row r="12" spans="1:21" x14ac:dyDescent="0.3">
      <c r="A12" s="1">
        <v>718</v>
      </c>
    </row>
    <row r="13" spans="1:21" x14ac:dyDescent="0.3">
      <c r="A13" s="1">
        <v>726</v>
      </c>
      <c r="G13" s="1" t="s">
        <v>20</v>
      </c>
      <c r="Q13" s="5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5" t="s">
        <v>23</v>
      </c>
      <c r="K14" s="5" t="s">
        <v>24</v>
      </c>
      <c r="S14" s="5" t="s">
        <v>23</v>
      </c>
      <c r="U14" s="5" t="s">
        <v>24</v>
      </c>
    </row>
    <row r="15" spans="1:21" x14ac:dyDescent="0.3">
      <c r="A15" s="1">
        <f>AVERAGE(A2:A13)</f>
        <v>729.5</v>
      </c>
      <c r="B15" s="1" t="e">
        <f>AVERAGE(B2:B13)</f>
        <v>#DIV/0!</v>
      </c>
      <c r="C15" s="1" t="e">
        <f>AVERAGE(C2:C13)</f>
        <v>#DIV/0!</v>
      </c>
      <c r="G15" s="1">
        <f>COUNT(A2:A13)</f>
        <v>12</v>
      </c>
      <c r="H15" s="5">
        <f>STDEV(A2:A13)</f>
        <v>29.259031239788325</v>
      </c>
      <c r="I15" s="5">
        <f>CONFIDENCE(0.05,29.2590312397883,12)</f>
        <v>16.554551171916739</v>
      </c>
      <c r="K15" s="5">
        <f>A15-I15</f>
        <v>712.94544882808327</v>
      </c>
      <c r="Q15" s="5">
        <f>COUNT(C2:C13)</f>
        <v>0</v>
      </c>
      <c r="R15" s="5" t="e">
        <f>STDEV(C2:C13)</f>
        <v>#DIV/0!</v>
      </c>
      <c r="S15" s="5" t="e">
        <f>CONFIDENCE(0.05,#DIV/0!,0)</f>
        <v>#DIV/0!</v>
      </c>
      <c r="U15" s="5" t="e">
        <f>C15-S15</f>
        <v>#DIV/0!</v>
      </c>
    </row>
    <row r="16" spans="1:21" x14ac:dyDescent="0.3">
      <c r="K16" s="5" t="s">
        <v>25</v>
      </c>
      <c r="U16" s="5" t="s">
        <v>25</v>
      </c>
    </row>
    <row r="17" spans="7:21" x14ac:dyDescent="0.3">
      <c r="K17" s="5">
        <f>A15+I15</f>
        <v>746.05455117191673</v>
      </c>
      <c r="U17" s="5" t="e">
        <f>C15+S15</f>
        <v>#DIV/0!</v>
      </c>
    </row>
    <row r="20" spans="7:21" x14ac:dyDescent="0.3">
      <c r="I20" s="5" t="s">
        <v>26</v>
      </c>
      <c r="S20" s="5" t="s">
        <v>26</v>
      </c>
    </row>
    <row r="21" spans="7:21" x14ac:dyDescent="0.3">
      <c r="I21" s="5">
        <f>AVERAGEIFS(A2:A13,A2:A13,"&gt;"&amp;0,A2:A13,"&gt;="&amp;K15,A2:A13,"&lt;="&amp;K17)</f>
        <v>726.875</v>
      </c>
      <c r="S21" s="5" t="e">
        <f>AVERAGEIFS(C2:C13,C2:C13,"&gt;"&amp;0,C2:C13,"&gt;="&amp;U15,C2:C13,"&lt;="&amp;U17)</f>
        <v>#DIV/0!</v>
      </c>
    </row>
    <row r="26" spans="7:21" x14ac:dyDescent="0.3">
      <c r="G26" s="1" t="s">
        <v>27</v>
      </c>
    </row>
    <row r="27" spans="7:21" x14ac:dyDescent="0.3">
      <c r="I27" s="5" t="s">
        <v>23</v>
      </c>
      <c r="K27" s="5" t="s">
        <v>24</v>
      </c>
    </row>
    <row r="28" spans="7:21" x14ac:dyDescent="0.3">
      <c r="G28" s="1">
        <f>COUNT(B2:B13)</f>
        <v>0</v>
      </c>
      <c r="H28" s="5" t="e">
        <f>STDEV(B2:B13)</f>
        <v>#DIV/0!</v>
      </c>
      <c r="I28" s="5" t="e">
        <f>CONFIDENCE(0.05,#DIV/0!,0)</f>
        <v>#DIV/0!</v>
      </c>
      <c r="K28" s="5" t="e">
        <f>B15-I28</f>
        <v>#DIV/0!</v>
      </c>
    </row>
    <row r="29" spans="7:21" x14ac:dyDescent="0.3">
      <c r="K29" s="5" t="s">
        <v>25</v>
      </c>
    </row>
    <row r="30" spans="7:21" x14ac:dyDescent="0.3">
      <c r="K30" s="5" t="e">
        <f>B15+I28</f>
        <v>#DIV/0!</v>
      </c>
    </row>
    <row r="33" spans="9:9" x14ac:dyDescent="0.3">
      <c r="I33" s="5" t="s">
        <v>26</v>
      </c>
    </row>
    <row r="34" spans="9:9" x14ac:dyDescent="0.3">
      <c r="I34" s="5" t="e">
        <f>AVERAGEIFS(B2:B13,B2:B13,"&gt;"&amp;0,B2:B13,"&gt;="&amp;K28,B2:B13,"&lt;="&amp;K30)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2016-01-05T17:46:36Z</cp:lastPrinted>
  <dcterms:created xsi:type="dcterms:W3CDTF">2006-09-16T00:00:00Z</dcterms:created>
  <dcterms:modified xsi:type="dcterms:W3CDTF">2016-01-05T18:39:20Z</dcterms:modified>
</cp:coreProperties>
</file>