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<sst xmlns="http://schemas.openxmlformats.org/spreadsheetml/2006/main" count="27" uniqueCount="27">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</sst>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left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31" t="s">
        <v>1</v>
      </c>
      <c r="B5" s="31"/>
      <c r="C5" s="31"/>
      <c r="D5" s="31"/>
      <c r="E5" s="31"/>
      <c r="F5" s="31"/>
      <c r="G5" s="33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3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3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3"/>
      <c r="V6" s="30"/>
      <c r="W6" s="31"/>
      <c r="X6" s="31"/>
      <c r="Y6" s="31"/>
      <c r="Z6" s="31"/>
      <c r="AA6" s="31"/>
      <c r="AB6" s="31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5" t="s">
        <v>4</v>
      </c>
      <c r="B8" s="26"/>
      <c r="C8" s="27"/>
      <c r="D8" s="25">
        <f>Blad2!A2</f>
        <v>162</v>
      </c>
      <c r="E8" s="26"/>
      <c r="F8" s="26"/>
      <c r="G8" s="29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159</v>
      </c>
      <c r="S8" s="26"/>
      <c r="T8" s="26"/>
      <c r="U8" s="29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0</v>
      </c>
      <c r="E9" s="26"/>
      <c r="F9" s="26"/>
      <c r="G9" s="29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0</v>
      </c>
      <c r="S9" s="26"/>
      <c r="T9" s="26"/>
      <c r="U9" s="29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0</v>
      </c>
      <c r="E10" s="26"/>
      <c r="F10" s="26"/>
      <c r="G10" s="29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0</v>
      </c>
      <c r="S10" s="26"/>
      <c r="T10" s="26"/>
      <c r="U10" s="29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36">
        <f>Blad2!F2</f>
        <v>2.91</v>
      </c>
      <c r="E30" s="36"/>
      <c r="F30" s="36"/>
      <c r="G30" s="37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36">
        <f>Blad2!F2</f>
        <v>2.91</v>
      </c>
      <c r="S30" s="36"/>
      <c r="T30" s="36"/>
      <c r="U30" s="37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36">
        <f>Blad2!G2</f>
        <v>8.6</v>
      </c>
      <c r="E31" s="36"/>
      <c r="F31" s="36"/>
      <c r="G31" s="37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36">
        <f>Blad2!G2</f>
        <v>8.6</v>
      </c>
      <c r="S31" s="36"/>
      <c r="T31" s="36"/>
      <c r="U31" s="37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31" t="s">
        <v>1</v>
      </c>
      <c r="B37" s="31"/>
      <c r="C37" s="31"/>
      <c r="D37" s="31"/>
      <c r="E37" s="31"/>
      <c r="F37" s="31"/>
      <c r="G37" s="33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3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3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/>
      <c r="V38" s="30"/>
      <c r="W38" s="31"/>
      <c r="X38" s="31"/>
      <c r="Y38" s="31"/>
      <c r="Z38" s="31"/>
      <c r="AA38" s="31"/>
      <c r="AB38" s="31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5" t="s">
        <v>4</v>
      </c>
      <c r="B40" s="26"/>
      <c r="C40" s="27"/>
      <c r="D40" s="25">
        <f>Blad2!A4</f>
        <v>154</v>
      </c>
      <c r="E40" s="26"/>
      <c r="F40" s="26"/>
      <c r="G40" s="29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154</v>
      </c>
      <c r="S40" s="26"/>
      <c r="T40" s="26"/>
      <c r="U40" s="29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0</v>
      </c>
      <c r="E41" s="26"/>
      <c r="F41" s="26"/>
      <c r="G41" s="29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0</v>
      </c>
      <c r="S41" s="26"/>
      <c r="T41" s="26"/>
      <c r="U41" s="29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0</v>
      </c>
      <c r="E42" s="26"/>
      <c r="F42" s="26"/>
      <c r="G42" s="29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0</v>
      </c>
      <c r="S42" s="26"/>
      <c r="T42" s="26"/>
      <c r="U42" s="29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36">
        <f>Blad2!F2</f>
        <v>2.91</v>
      </c>
      <c r="E62" s="36"/>
      <c r="F62" s="36"/>
      <c r="G62" s="37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36">
        <f>Blad2!F2</f>
        <v>2.91</v>
      </c>
      <c r="S62" s="36"/>
      <c r="T62" s="36"/>
      <c r="U62" s="37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36">
        <f>Blad2!G2</f>
        <v>8.6</v>
      </c>
      <c r="E63" s="36"/>
      <c r="F63" s="36"/>
      <c r="G63" s="37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36">
        <f>Blad2!G2</f>
        <v>8.6</v>
      </c>
      <c r="S63" s="36"/>
      <c r="T63" s="36"/>
      <c r="U63" s="37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1" t="s">
        <v>1</v>
      </c>
      <c r="B71" s="31"/>
      <c r="C71" s="31"/>
      <c r="D71" s="31"/>
      <c r="E71" s="31"/>
      <c r="F71" s="31"/>
      <c r="G71" s="33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3"/>
      <c r="H72" s="30"/>
      <c r="I72" s="31"/>
      <c r="J72" s="31"/>
      <c r="K72" s="31"/>
      <c r="L72" s="31"/>
      <c r="M72" s="31"/>
      <c r="N72" s="31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5" t="s">
        <v>4</v>
      </c>
      <c r="B74" s="26"/>
      <c r="C74" s="27"/>
      <c r="D74" s="25">
        <f>Blad2!A6</f>
        <v>158</v>
      </c>
      <c r="E74" s="26"/>
      <c r="F74" s="26"/>
      <c r="G74" s="29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0</v>
      </c>
      <c r="E75" s="26"/>
      <c r="F75" s="26"/>
      <c r="G75" s="29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0</v>
      </c>
      <c r="E76" s="26"/>
      <c r="F76" s="26"/>
      <c r="G76" s="29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36">
        <f>Blad2!F2</f>
        <v>2.91</v>
      </c>
      <c r="E96" s="36"/>
      <c r="F96" s="36"/>
      <c r="G96" s="37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36">
        <f>Blad2!G2</f>
        <v>8.6</v>
      </c>
      <c r="E97" s="36"/>
      <c r="F97" s="36"/>
      <c r="G97" s="37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7:N7"/>
    <mergeCell ref="O5:U6"/>
    <mergeCell ref="A8:C8"/>
    <mergeCell ref="K8:N8"/>
    <mergeCell ref="H8:J8"/>
    <mergeCell ref="D8:G8"/>
    <mergeCell ref="D9:G9"/>
    <mergeCell ref="H9:J9"/>
    <mergeCell ref="K9:N9"/>
    <mergeCell ref="O8:Q8"/>
    <mergeCell ref="O9:Q9"/>
    <mergeCell ref="R8:U8"/>
    <mergeCell ref="R9:U9"/>
    <mergeCell ref="V8:X8"/>
    <mergeCell ref="V9:X9"/>
    <mergeCell ref="Y8:AB8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A11:N11"/>
    <mergeCell ref="A10:C10"/>
    <mergeCell ref="D10:G10"/>
    <mergeCell ref="H10:J10"/>
    <mergeCell ref="K10:N10"/>
    <mergeCell ref="A9:C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1:N4"/>
    <mergeCell ref="K30:N30"/>
    <mergeCell ref="A33:N36"/>
    <mergeCell ref="H5:N6"/>
    <mergeCell ref="A5:G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162</v>
      </c>
      <c r="B2" s="21"/>
      <c r="C2" s="21"/>
      <c r="D2" s="21"/>
      <c r="F2" s="21">
        <v>2.91</v>
      </c>
      <c r="G2" s="21">
        <v>8.6</v>
      </c>
    </row>
    <row r="3">
      <c r="A3" s="21">
        <v>159</v>
      </c>
      <c r="B3" s="21"/>
      <c r="C3" s="21"/>
      <c r="D3" s="21"/>
    </row>
    <row r="4">
      <c r="A4" s="21">
        <v>154</v>
      </c>
      <c r="B4" s="21"/>
      <c r="C4" s="21"/>
      <c r="D4" s="21"/>
    </row>
    <row r="5">
      <c r="A5" s="21">
        <v>154</v>
      </c>
      <c r="B5" s="21"/>
      <c r="C5" s="21"/>
      <c r="D5" s="21"/>
    </row>
    <row r="6">
      <c r="A6" s="21">
        <v>158</v>
      </c>
      <c r="B6" s="21"/>
      <c r="C6" s="21"/>
      <c r="D6" s="21"/>
    </row>
    <row r="7">
      <c r="A7" s="21">
        <v>149</v>
      </c>
      <c r="B7" s="21"/>
      <c r="C7" s="21"/>
    </row>
    <row r="8">
      <c r="A8" s="21">
        <v>151</v>
      </c>
      <c r="B8" s="21"/>
      <c r="C8" s="21"/>
    </row>
    <row r="9">
      <c r="A9" s="39">
        <v>143</v>
      </c>
      <c r="B9" s="39"/>
      <c r="C9" s="39"/>
    </row>
    <row r="10">
      <c r="A10" s="21">
        <v>156</v>
      </c>
    </row>
    <row r="11">
      <c r="A11" s="21">
        <v>153</v>
      </c>
    </row>
    <row r="12">
      <c r="A12" s="21">
        <v>156</v>
      </c>
    </row>
    <row r="13">
      <c r="A13" s="21">
        <v>151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153.833333333333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5.02418393795691</v>
      </c>
      <c r="I15" s="40">
        <f>CONFIDENCE(0.05,5.02418393795691,12)</f>
        <v>2.84264743478334</v>
      </c>
      <c r="K15" s="40">
        <f>A15-I15</f>
        <v>150.99068589855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25</v>
      </c>
      <c r="U16" s="40" t="s">
        <v>25</v>
      </c>
    </row>
    <row r="17">
      <c r="K17" s="40">
        <f>A15+I15</f>
        <v>156.675980768117</v>
      </c>
      <c r="U17" s="40" t="e">
        <f>C15+S15</f>
        <v>#DIV/0!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2015-12-21T14:01:15Z</dcterms:modified>
  <cp:lastPrinted>2016-01-05T17:46:39Z</cp:lastPrinted>
</cp:coreProperties>
</file>