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<sst xmlns="http://schemas.openxmlformats.org/spreadsheetml/2006/main" count="29" uniqueCount="29">
  <si>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</si>
  <si>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</si>
  <si>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</si>
  <si>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</si>
  <si>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</si>
  <si>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</si>
  <si>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</si>
  <si>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</si>
  <si>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</si>
  <si>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</si>
  <si>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</si>
  <si>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</si>
  <si>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</si>
  <si>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</si>
  <si>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</si>
  <si>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</si>
  <si>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</si>
  <si>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</si>
  <si>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</si>
  <si>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</si>
  <si>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74,87 kB</t>
  </si>
  <si>
    <t>228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</si>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</sst>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3" t="s">
        <v>4</v>
      </c>
      <c r="B8" s="24"/>
      <c r="C8" s="25"/>
      <c r="D8" s="23">
        <f>Blad2!A2</f>
        <v>320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302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0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0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0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0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3" t="s">
        <v>4</v>
      </c>
      <c r="B40" s="24"/>
      <c r="C40" s="25"/>
      <c r="D40" s="23">
        <f>Blad2!A4</f>
        <v>321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337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0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0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0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0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27" t="s">
        <v>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 t="s">
        <v>7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3" t="s">
        <v>4</v>
      </c>
      <c r="B74" s="24"/>
      <c r="C74" s="25"/>
      <c r="D74" s="23">
        <f>Blad2!A6</f>
        <v>326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0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0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27" t="s">
        <v>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A43:N43"/>
    <mergeCell ref="A42:C42"/>
    <mergeCell ref="D42:G42"/>
    <mergeCell ref="H42:J42"/>
    <mergeCell ref="K42:N42"/>
    <mergeCell ref="O41:Q41"/>
    <mergeCell ref="O40:Q40"/>
    <mergeCell ref="R42:U42"/>
    <mergeCell ref="R41:U41"/>
    <mergeCell ref="O43:AB43"/>
    <mergeCell ref="R40:U40"/>
    <mergeCell ref="V42:X42"/>
    <mergeCell ref="V41:X41"/>
    <mergeCell ref="V40:X40"/>
    <mergeCell ref="Y42:AB42"/>
    <mergeCell ref="Y41:AB41"/>
    <mergeCell ref="O21:AB21"/>
    <mergeCell ref="A33:N36"/>
    <mergeCell ref="A37:G38"/>
    <mergeCell ref="H37:N38"/>
    <mergeCell ref="A39:N39"/>
    <mergeCell ref="A40:C40"/>
    <mergeCell ref="K40:N40"/>
    <mergeCell ref="D40:G40"/>
    <mergeCell ref="H40:J40"/>
    <mergeCell ref="K41:N41"/>
    <mergeCell ref="H41:J41"/>
    <mergeCell ref="D41:G41"/>
    <mergeCell ref="A41:C41"/>
    <mergeCell ref="O10:Q10"/>
    <mergeCell ref="O9:Q9"/>
    <mergeCell ref="O8:Q8"/>
    <mergeCell ref="R10:U10"/>
    <mergeCell ref="R9:U9"/>
    <mergeCell ref="R8:U8"/>
    <mergeCell ref="V10:X10"/>
    <mergeCell ref="V9:X9"/>
    <mergeCell ref="Y10:AB10"/>
    <mergeCell ref="V8:X8"/>
    <mergeCell ref="O5:U6"/>
    <mergeCell ref="Y9:AB9"/>
    <mergeCell ref="Y8:AB8"/>
    <mergeCell ref="O7:AB7"/>
    <mergeCell ref="V5:AB6"/>
    <mergeCell ref="O1:AB4"/>
    <mergeCell ref="A21:N21"/>
    <mergeCell ref="O29:AB29"/>
    <mergeCell ref="Y40:AB40"/>
    <mergeCell ref="O11:AB11"/>
    <mergeCell ref="K31:N31"/>
    <mergeCell ref="H31:J31"/>
    <mergeCell ref="A29:N29"/>
    <mergeCell ref="D31:G31"/>
    <mergeCell ref="A31:C31"/>
    <mergeCell ref="A30:C30"/>
    <mergeCell ref="D30:G30"/>
    <mergeCell ref="H30:J30"/>
    <mergeCell ref="K30:N30"/>
    <mergeCell ref="O31:Q31"/>
    <mergeCell ref="O30:Q30"/>
    <mergeCell ref="R31:U31"/>
    <mergeCell ref="R30:U30"/>
    <mergeCell ref="V31:X31"/>
    <mergeCell ref="V30:X30"/>
    <mergeCell ref="Y31:AB31"/>
    <mergeCell ref="Y30:AB30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O33:AB36"/>
    <mergeCell ref="V37:AB38"/>
    <mergeCell ref="O37:U38"/>
    <mergeCell ref="O39:AB39"/>
    <mergeCell ref="H63:J63"/>
    <mergeCell ref="H62:J62"/>
    <mergeCell ref="K62:N62"/>
    <mergeCell ref="O63:Q63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K76:N76"/>
    <mergeCell ref="H76:J76"/>
    <mergeCell ref="D76:G76"/>
    <mergeCell ref="A76:C76"/>
    <mergeCell ref="A77:N77"/>
    <mergeCell ref="A53:N53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A8:C8"/>
    <mergeCell ref="D8:G8"/>
    <mergeCell ref="K8:N8"/>
    <mergeCell ref="H8:J8"/>
    <mergeCell ref="A7:N7"/>
    <mergeCell ref="O42:Q42"/>
    <mergeCell ref="A5:G6"/>
    <mergeCell ref="H5:N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320</v>
      </c>
      <c r="B2" s="21"/>
      <c r="C2" s="21"/>
      <c r="D2" s="21"/>
      <c r="F2" s="21" t="s">
        <v>20</v>
      </c>
      <c r="G2" s="21" t="s">
        <v>21</v>
      </c>
    </row>
    <row r="3">
      <c r="A3" s="21">
        <v>302</v>
      </c>
      <c r="B3" s="21"/>
      <c r="C3" s="21"/>
      <c r="D3" s="21"/>
      <c r="F3" s="21">
        <v>0.07311248779297</v>
      </c>
    </row>
    <row r="4">
      <c r="A4" s="21">
        <v>321</v>
      </c>
      <c r="B4" s="21"/>
      <c r="C4" s="21"/>
      <c r="D4" s="21"/>
    </row>
    <row r="5">
      <c r="A5" s="21">
        <v>337</v>
      </c>
      <c r="B5" s="21"/>
      <c r="C5" s="21"/>
      <c r="D5" s="21"/>
    </row>
    <row r="6">
      <c r="A6" s="21">
        <v>326</v>
      </c>
      <c r="B6" s="21"/>
      <c r="C6" s="21"/>
      <c r="D6" s="21"/>
    </row>
    <row r="7">
      <c r="A7" s="21">
        <v>334</v>
      </c>
    </row>
    <row r="8">
      <c r="A8" s="21">
        <v>329</v>
      </c>
    </row>
    <row r="9">
      <c r="A9" s="38">
        <v>333</v>
      </c>
      <c r="B9" s="38"/>
      <c r="C9" s="38"/>
    </row>
    <row r="10">
      <c r="A10" s="21">
        <v>313</v>
      </c>
    </row>
    <row r="11">
      <c r="A11" s="21">
        <v>322</v>
      </c>
    </row>
    <row r="12">
      <c r="A12" s="21">
        <v>316</v>
      </c>
    </row>
    <row r="13">
      <c r="A13" s="21">
        <v>321</v>
      </c>
      <c r="G13" s="21" t="s">
        <v>22</v>
      </c>
      <c r="Q13" s="39" t="s">
        <v>23</v>
      </c>
    </row>
    <row r="14">
      <c r="A14" s="37" t="s">
        <v>24</v>
      </c>
      <c r="B14" s="37" t="s">
        <v>24</v>
      </c>
      <c r="C14" s="37" t="s">
        <v>24</v>
      </c>
      <c r="I14" s="39" t="s">
        <v>25</v>
      </c>
      <c r="K14" s="39" t="s">
        <v>26</v>
      </c>
      <c r="S14" s="39" t="s">
        <v>25</v>
      </c>
      <c r="U14" s="39" t="s">
        <v>26</v>
      </c>
    </row>
    <row r="15">
      <c r="A15" s="21">
        <f>AVERAGE(A2:A13)</f>
        <v>322.833333333333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9">
        <f>STDEV(A2:A13)</f>
        <v>9.86115734802078</v>
      </c>
      <c r="I15" s="39">
        <f>CONFIDENCE(0.05,9.86115734802078,12)</f>
        <v>5.57937248825037</v>
      </c>
      <c r="K15" s="39">
        <f>A15-I15</f>
        <v>317.253960845083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>
        <f>C15-S15</f>
        <v>317.253960845083</v>
      </c>
    </row>
    <row r="16">
      <c r="K16" s="39" t="s">
        <v>27</v>
      </c>
      <c r="U16" s="39" t="s">
        <v>27</v>
      </c>
    </row>
    <row r="17">
      <c r="K17" s="39">
        <f>A15+I15</f>
        <v>328.412705821584</v>
      </c>
      <c r="U17" s="39">
        <f>C15+S15</f>
        <v>328.412705821584</v>
      </c>
    </row>
    <row r="20">
      <c r="I20" s="39" t="s">
        <v>28</v>
      </c>
      <c r="S20" s="39" t="s">
        <v>28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9" t="s">
        <v>25</v>
      </c>
      <c r="K27" s="39" t="s">
        <v>26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27</v>
      </c>
    </row>
    <row r="30">
      <c r="K30" s="39" t="e">
        <f>B15+I28</f>
        <v>#DIV/0!</v>
      </c>
    </row>
    <row r="33">
      <c r="I33" s="39" t="s">
        <v>28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2015-11-10T15:52:17Z</dcterms:modified>
  <cp:lastPrinted>2016-01-05T17:46:39Z</cp:lastPrinted>
</cp:coreProperties>
</file>