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<sst xmlns="http://schemas.openxmlformats.org/spreadsheetml/2006/main" count="27" uniqueCount="27">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</sst>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277704</xdr:colOff>
      <xdr:row>66</xdr:row>
      <xdr:rowOff>150539</xdr:rowOff>
    </xdr:from>
    <xdr:to>
      <xdr:col>6</xdr:col>
      <xdr:colOff>125015</xdr:colOff>
      <xdr:row>69</xdr:row>
      <xdr:rowOff>74637</xdr:rowOff>
    </xdr:to>
    <xdr:pic>
      <xdr:nvPicPr>
        <xdr:cNvPr id="6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290815</xdr:colOff>
      <xdr:row>32</xdr:row>
      <xdr:rowOff>87287</xdr:rowOff>
    </xdr:from>
    <xdr:to>
      <xdr:col>6</xdr:col>
      <xdr:colOff>137169</xdr:colOff>
      <xdr:row>35</xdr:row>
      <xdr:rowOff>11385</xdr:rowOff>
    </xdr:to>
    <xdr:pic>
      <xdr:nvPicPr>
        <xdr:cNvPr id="7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214535</xdr:colOff>
      <xdr:row>0</xdr:row>
      <xdr:rowOff>163591</xdr:rowOff>
    </xdr:from>
    <xdr:to>
      <xdr:col>6</xdr:col>
      <xdr:colOff>61639</xdr:colOff>
      <xdr:row>3</xdr:row>
      <xdr:rowOff>87153</xdr:rowOff>
    </xdr:to>
    <xdr:pic>
      <xdr:nvPicPr>
        <xdr:cNvPr id="8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227050</xdr:colOff>
      <xdr:row>0</xdr:row>
      <xdr:rowOff>114300</xdr:rowOff>
    </xdr:from>
    <xdr:to>
      <xdr:col>20</xdr:col>
      <xdr:colOff>74373</xdr:colOff>
      <xdr:row>3</xdr:row>
      <xdr:rowOff>36433</xdr:rowOff>
    </xdr:to>
    <xdr:pic>
      <xdr:nvPicPr>
        <xdr:cNvPr id="9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138256</xdr:colOff>
      <xdr:row>32</xdr:row>
      <xdr:rowOff>125238</xdr:rowOff>
    </xdr:from>
    <xdr:to>
      <xdr:col>19</xdr:col>
      <xdr:colOff>595336</xdr:colOff>
      <xdr:row>35</xdr:row>
      <xdr:rowOff>49336</xdr:rowOff>
    </xdr:to>
    <xdr:pic>
      <xdr:nvPicPr>
        <xdr:cNvPr id="10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6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3" t="s">
        <v>4</v>
      </c>
      <c r="B8" s="24"/>
      <c r="C8" s="25"/>
      <c r="D8" s="23">
        <f>Blad2!A2</f>
        <v>549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517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0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0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0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4" t="s">
        <v>13</v>
      </c>
      <c r="B30" s="34"/>
      <c r="C30" s="34"/>
      <c r="D30" s="32"/>
      <c r="E30" s="32"/>
      <c r="F30" s="32"/>
      <c r="G30" s="35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2"/>
      <c r="S30" s="32"/>
      <c r="T30" s="32"/>
      <c r="U30" s="35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2"/>
      <c r="E31" s="32"/>
      <c r="F31" s="32"/>
      <c r="G31" s="35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2"/>
      <c r="S31" s="32"/>
      <c r="T31" s="32"/>
      <c r="U31" s="35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3" t="s">
        <v>4</v>
      </c>
      <c r="B40" s="24"/>
      <c r="C40" s="25"/>
      <c r="D40" s="23">
        <f>Blad2!A4</f>
        <v>539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516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0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4" t="s">
        <v>13</v>
      </c>
      <c r="B62" s="34"/>
      <c r="C62" s="34"/>
      <c r="D62" s="32"/>
      <c r="E62" s="32"/>
      <c r="F62" s="32"/>
      <c r="G62" s="35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2"/>
      <c r="S62" s="32"/>
      <c r="T62" s="32"/>
      <c r="U62" s="35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2"/>
      <c r="E63" s="32"/>
      <c r="F63" s="32"/>
      <c r="G63" s="35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2"/>
      <c r="S63" s="32"/>
      <c r="T63" s="32"/>
      <c r="U63" s="35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3" t="s">
        <v>4</v>
      </c>
      <c r="B74" s="24"/>
      <c r="C74" s="25"/>
      <c r="D74" s="23">
        <f>Blad2!A6</f>
        <v>529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0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0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34" t="s">
        <v>13</v>
      </c>
      <c r="B96" s="34"/>
      <c r="C96" s="34"/>
      <c r="D96" s="32"/>
      <c r="E96" s="32"/>
      <c r="F96" s="32"/>
      <c r="G96" s="35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2"/>
      <c r="E97" s="32"/>
      <c r="F97" s="32"/>
      <c r="G97" s="35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K30:N30"/>
    <mergeCell ref="A33:N36"/>
    <mergeCell ref="H5:N6"/>
    <mergeCell ref="A5:G6"/>
    <mergeCell ref="A1:N4"/>
    <mergeCell ref="O1:AB4"/>
    <mergeCell ref="V5:AB6"/>
    <mergeCell ref="O5:U6"/>
    <mergeCell ref="O7:AB7"/>
    <mergeCell ref="Y9:AB9"/>
    <mergeCell ref="V9:X9"/>
    <mergeCell ref="R9:U9"/>
    <mergeCell ref="O8:Q8"/>
    <mergeCell ref="O9:Q9"/>
    <mergeCell ref="O10:Q10"/>
    <mergeCell ref="Y8:AB8"/>
    <mergeCell ref="V8:X8"/>
    <mergeCell ref="R8:U8"/>
    <mergeCell ref="R10:U10"/>
    <mergeCell ref="V10:X10"/>
    <mergeCell ref="Y10:AB10"/>
    <mergeCell ref="O11:AB11"/>
    <mergeCell ref="O42:Q42"/>
    <mergeCell ref="K42:N42"/>
    <mergeCell ref="K41:N41"/>
    <mergeCell ref="H42:J42"/>
    <mergeCell ref="K40:N40"/>
    <mergeCell ref="H41:J41"/>
    <mergeCell ref="A43:N43"/>
    <mergeCell ref="H40:J40"/>
    <mergeCell ref="D42:G42"/>
    <mergeCell ref="A42:C42"/>
    <mergeCell ref="D41:G41"/>
    <mergeCell ref="A41:C41"/>
    <mergeCell ref="D40:G40"/>
    <mergeCell ref="H37:N38"/>
    <mergeCell ref="A40:C40"/>
    <mergeCell ref="A39:N39"/>
    <mergeCell ref="A37:G38"/>
    <mergeCell ref="A21:N21"/>
    <mergeCell ref="A29:N29"/>
    <mergeCell ref="H30:J30"/>
    <mergeCell ref="D30:G30"/>
    <mergeCell ref="A30:C30"/>
    <mergeCell ref="A31:C31"/>
    <mergeCell ref="D31:G31"/>
    <mergeCell ref="H31:J31"/>
    <mergeCell ref="R31:U31"/>
    <mergeCell ref="V31:X31"/>
    <mergeCell ref="Y31:AB31"/>
    <mergeCell ref="O29:AB29"/>
    <mergeCell ref="Y30:AB30"/>
    <mergeCell ref="V30:X30"/>
    <mergeCell ref="R30:U30"/>
    <mergeCell ref="O31:Q31"/>
    <mergeCell ref="O30:Q30"/>
    <mergeCell ref="K31:N31"/>
    <mergeCell ref="O21:AB21"/>
    <mergeCell ref="O33:AB36"/>
    <mergeCell ref="O37:U38"/>
    <mergeCell ref="O40:Q40"/>
    <mergeCell ref="R40:U40"/>
    <mergeCell ref="R41:U41"/>
    <mergeCell ref="V37:AB38"/>
    <mergeCell ref="O39:AB39"/>
    <mergeCell ref="V40:X40"/>
    <mergeCell ref="V41:X41"/>
    <mergeCell ref="Y40:AB40"/>
    <mergeCell ref="Y41:AB41"/>
    <mergeCell ref="O43:AB43"/>
    <mergeCell ref="Y42:AB42"/>
    <mergeCell ref="V42:X42"/>
    <mergeCell ref="R42:U42"/>
    <mergeCell ref="Y63:AB63"/>
    <mergeCell ref="V63:X63"/>
    <mergeCell ref="R63:U63"/>
    <mergeCell ref="K63:N63"/>
    <mergeCell ref="A63:C63"/>
    <mergeCell ref="D63:G63"/>
    <mergeCell ref="A61:N61"/>
    <mergeCell ref="A62:C62"/>
    <mergeCell ref="H63:J63"/>
    <mergeCell ref="O63:Q63"/>
    <mergeCell ref="O53:AB53"/>
    <mergeCell ref="O61:AB61"/>
    <mergeCell ref="Y62:AB62"/>
    <mergeCell ref="V62:X62"/>
    <mergeCell ref="R62:U62"/>
    <mergeCell ref="O62:Q62"/>
    <mergeCell ref="A53:N53"/>
    <mergeCell ref="K62:N62"/>
    <mergeCell ref="H62:J62"/>
    <mergeCell ref="D62:G62"/>
    <mergeCell ref="O41:Q4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549</v>
      </c>
      <c r="B2" s="21"/>
      <c r="C2" s="21"/>
      <c r="D2" s="21"/>
      <c r="F2" s="21">
        <v>3.14</v>
      </c>
      <c r="G2" s="21">
        <v>9.1</v>
      </c>
    </row>
    <row r="3">
      <c r="A3" s="21">
        <v>517</v>
      </c>
      <c r="B3" s="21"/>
      <c r="C3" s="21"/>
      <c r="D3" s="21"/>
    </row>
    <row r="4">
      <c r="A4" s="21">
        <v>539</v>
      </c>
      <c r="B4" s="21"/>
      <c r="C4" s="21"/>
      <c r="D4" s="21"/>
    </row>
    <row r="5">
      <c r="A5" s="21">
        <v>516</v>
      </c>
      <c r="B5" s="21"/>
      <c r="C5" s="21"/>
      <c r="D5" s="21"/>
    </row>
    <row r="6">
      <c r="A6" s="21">
        <v>529</v>
      </c>
      <c r="B6" s="21"/>
      <c r="C6" s="21"/>
      <c r="D6" s="21"/>
    </row>
    <row r="7">
      <c r="A7" s="21">
        <v>540</v>
      </c>
    </row>
    <row r="8">
      <c r="A8" s="21">
        <v>520</v>
      </c>
    </row>
    <row r="9">
      <c r="A9" s="38">
        <v>514</v>
      </c>
      <c r="B9" s="38"/>
      <c r="C9" s="38"/>
    </row>
    <row r="10">
      <c r="A10" s="21">
        <v>538</v>
      </c>
    </row>
    <row r="11">
      <c r="A11" s="21">
        <v>554</v>
      </c>
    </row>
    <row r="12">
      <c r="A12" s="21">
        <v>532</v>
      </c>
    </row>
    <row r="13">
      <c r="A13" s="21">
        <v>538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532.166666666667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9">
        <f>STDEV(A2:A13)</f>
        <v>13.1966478755597</v>
      </c>
      <c r="I15" s="39">
        <f>CONFIDENCE(0.05,13.1966478755597,12)</f>
        <v>7.46656923680499</v>
      </c>
      <c r="K15" s="39">
        <f>A15-I15</f>
        <v>524.700097429862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>
        <f>C15-S15</f>
        <v>524.700097429862</v>
      </c>
    </row>
    <row r="16">
      <c r="K16" s="39" t="s">
        <v>25</v>
      </c>
      <c r="U16" s="39" t="s">
        <v>25</v>
      </c>
    </row>
    <row r="17">
      <c r="K17" s="39">
        <f>A15+I15</f>
        <v>539.633235903472</v>
      </c>
      <c r="U17" s="39">
        <f>C15+S15</f>
        <v>539.633235903472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25</v>
      </c>
    </row>
    <row r="30">
      <c r="K30" s="39" t="e">
        <f>B15+I28</f>
        <v>#DIV/0!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2015-11-10T15:36:35Z</dcterms:modified>
  <cp:lastPrinted>2016-01-05T17:46:40Z</cp:lastPrinted>
</cp:coreProperties>
</file>