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/>
  <mc:AlternateContent xmlns:mc="http://schemas.openxmlformats.org/markup-compatibility/2006">
    <mc:Choice Requires="x15">
      <x15ac:absPath xmlns:x15ac="http://schemas.microsoft.com/office/spreadsheetml/2010/11/ac" url="/Users/michinobu/Downloads/"/>
    </mc:Choice>
  </mc:AlternateContent>
  <xr:revisionPtr revIDLastSave="0" documentId="13_ncr:20001_{A277EC13-95AE-4842-B722-019A47E98295}" xr6:coauthVersionLast="47" xr6:coauthVersionMax="47" xr10:uidLastSave="{00000000-0000-0000-0000-000000000000}"/>
  <bookViews>
    <workbookView xWindow="240" yWindow="780" windowWidth="24940" windowHeight="16660" xr2:uid="{00000000-000D-0000-FFFF-FFFF00000000}"/>
  </bookViews>
  <sheets>
    <sheet name="有休計画・実績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1" l="1"/>
  <c r="W14" i="1"/>
  <c r="W13" i="1"/>
  <c r="W12" i="1"/>
  <c r="W11" i="1"/>
  <c r="W10" i="1"/>
  <c r="W9" i="1"/>
  <c r="B1" i="1"/>
  <c r="B5" i="1"/>
  <c r="L2" i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AP4" i="1" s="1"/>
  <c r="E2" i="1"/>
  <c r="F2" i="1"/>
  <c r="G2" i="1"/>
  <c r="D2" i="1"/>
  <c r="AC5" i="1" l="1"/>
  <c r="I5" i="1" s="1"/>
  <c r="Y5" i="1"/>
  <c r="AB5" i="1" s="1"/>
  <c r="H5" i="1" s="1"/>
  <c r="AJ4" i="1"/>
  <c r="AK4" i="1"/>
  <c r="AL4" i="1"/>
  <c r="AM4" i="1"/>
  <c r="AN4" i="1"/>
  <c r="AF4" i="1"/>
  <c r="AG4" i="1"/>
  <c r="AO4" i="1"/>
  <c r="AE4" i="1"/>
  <c r="AH4" i="1"/>
  <c r="AI4" i="1"/>
  <c r="AA5" i="1"/>
  <c r="C5" i="1"/>
  <c r="B6" i="1"/>
  <c r="Y6" i="1" l="1"/>
  <c r="AB6" i="1" s="1"/>
  <c r="H6" i="1" s="1"/>
  <c r="AC6" i="1"/>
  <c r="I6" i="1" s="1"/>
  <c r="B7" i="1"/>
  <c r="C6" i="1"/>
  <c r="AA6" i="1"/>
  <c r="C7" i="1"/>
  <c r="Y7" i="1" l="1"/>
  <c r="AB7" i="1" s="1"/>
  <c r="H7" i="1" s="1"/>
  <c r="AA7" i="1"/>
  <c r="B8" i="1"/>
  <c r="AC7" i="1" l="1"/>
  <c r="I7" i="1" s="1"/>
  <c r="Y8" i="1"/>
  <c r="AB8" i="1" s="1"/>
  <c r="H8" i="1" s="1"/>
  <c r="AC8" i="1"/>
  <c r="I8" i="1" s="1"/>
  <c r="C8" i="1"/>
  <c r="B9" i="1"/>
  <c r="AA8" i="1"/>
  <c r="Y9" i="1" l="1"/>
  <c r="AB9" i="1" s="1"/>
  <c r="H9" i="1" s="1"/>
  <c r="AC9" i="1"/>
  <c r="I9" i="1" s="1"/>
  <c r="B10" i="1"/>
  <c r="C9" i="1"/>
  <c r="AA9" i="1"/>
  <c r="Y10" i="1" l="1"/>
  <c r="AB10" i="1" s="1"/>
  <c r="H10" i="1" s="1"/>
  <c r="AC10" i="1"/>
  <c r="I10" i="1" s="1"/>
  <c r="C10" i="1"/>
  <c r="B11" i="1"/>
  <c r="AA10" i="1"/>
  <c r="Y11" i="1" l="1"/>
  <c r="AB11" i="1" s="1"/>
  <c r="H11" i="1" s="1"/>
  <c r="AC11" i="1"/>
  <c r="I11" i="1" s="1"/>
  <c r="B12" i="1"/>
  <c r="C11" i="1"/>
  <c r="AA11" i="1"/>
  <c r="Y12" i="1" l="1"/>
  <c r="AC12" i="1" s="1"/>
  <c r="I12" i="1" s="1"/>
  <c r="B13" i="1"/>
  <c r="C12" i="1"/>
  <c r="AA12" i="1"/>
  <c r="AB12" i="1" l="1"/>
  <c r="H12" i="1" s="1"/>
  <c r="Y13" i="1"/>
  <c r="AB13" i="1" s="1"/>
  <c r="H13" i="1" s="1"/>
  <c r="AC13" i="1"/>
  <c r="I13" i="1" s="1"/>
  <c r="AA13" i="1"/>
  <c r="C13" i="1"/>
  <c r="B14" i="1"/>
  <c r="Y14" i="1" l="1"/>
  <c r="AB14" i="1" s="1"/>
  <c r="H14" i="1" s="1"/>
  <c r="AC14" i="1"/>
  <c r="I14" i="1" s="1"/>
  <c r="B15" i="1"/>
  <c r="AA14" i="1"/>
  <c r="C14" i="1"/>
  <c r="Y15" i="1" l="1"/>
  <c r="AB15" i="1" s="1"/>
  <c r="H15" i="1" s="1"/>
  <c r="AC15" i="1"/>
  <c r="I15" i="1" s="1"/>
  <c r="B16" i="1"/>
  <c r="C15" i="1"/>
  <c r="AA15" i="1"/>
  <c r="Y16" i="1" l="1"/>
  <c r="AB16" i="1" s="1"/>
  <c r="H16" i="1" s="1"/>
  <c r="AC16" i="1"/>
  <c r="I16" i="1" s="1"/>
  <c r="B17" i="1"/>
  <c r="AA16" i="1"/>
  <c r="C16" i="1"/>
  <c r="Y17" i="1" l="1"/>
  <c r="AB17" i="1" s="1"/>
  <c r="H17" i="1" s="1"/>
  <c r="AC17" i="1"/>
  <c r="I17" i="1" s="1"/>
  <c r="AA17" i="1"/>
  <c r="B18" i="1"/>
  <c r="C17" i="1"/>
  <c r="Y18" i="1" l="1"/>
  <c r="AB18" i="1" s="1"/>
  <c r="H18" i="1" s="1"/>
  <c r="AC18" i="1"/>
  <c r="I18" i="1" s="1"/>
  <c r="B19" i="1"/>
  <c r="C18" i="1"/>
  <c r="AA18" i="1"/>
  <c r="Y19" i="1" l="1"/>
  <c r="AB19" i="1" s="1"/>
  <c r="H19" i="1" s="1"/>
  <c r="B20" i="1"/>
  <c r="C19" i="1"/>
  <c r="AA19" i="1"/>
  <c r="AC19" i="1" l="1"/>
  <c r="I19" i="1" s="1"/>
  <c r="Y20" i="1"/>
  <c r="AC20" i="1"/>
  <c r="I20" i="1" s="1"/>
  <c r="AB20" i="1"/>
  <c r="H20" i="1" s="1"/>
  <c r="B21" i="1"/>
  <c r="C20" i="1"/>
  <c r="AA20" i="1"/>
  <c r="Y21" i="1" l="1"/>
  <c r="AB21" i="1" s="1"/>
  <c r="H21" i="1" s="1"/>
  <c r="AC21" i="1"/>
  <c r="I21" i="1" s="1"/>
  <c r="AA21" i="1"/>
  <c r="B22" i="1"/>
  <c r="C21" i="1"/>
  <c r="Y22" i="1" l="1"/>
  <c r="AC22" i="1"/>
  <c r="I22" i="1" s="1"/>
  <c r="AB22" i="1"/>
  <c r="H22" i="1" s="1"/>
  <c r="B23" i="1"/>
  <c r="C22" i="1"/>
  <c r="AA22" i="1"/>
  <c r="Y23" i="1" l="1"/>
  <c r="AB23" i="1" s="1"/>
  <c r="H23" i="1" s="1"/>
  <c r="AC23" i="1"/>
  <c r="I23" i="1" s="1"/>
  <c r="B24" i="1"/>
  <c r="AA23" i="1"/>
  <c r="C23" i="1"/>
  <c r="Y24" i="1" l="1"/>
  <c r="AB24" i="1" s="1"/>
  <c r="H24" i="1" s="1"/>
  <c r="AC24" i="1"/>
  <c r="I24" i="1" s="1"/>
  <c r="B25" i="1"/>
  <c r="C24" i="1"/>
  <c r="AA24" i="1"/>
  <c r="Y25" i="1" l="1"/>
  <c r="AB25" i="1" s="1"/>
  <c r="H25" i="1" s="1"/>
  <c r="AC25" i="1"/>
  <c r="I25" i="1" s="1"/>
  <c r="B26" i="1"/>
  <c r="AA25" i="1"/>
  <c r="C25" i="1"/>
  <c r="Y26" i="1" l="1"/>
  <c r="AC26" i="1"/>
  <c r="I26" i="1" s="1"/>
  <c r="AB26" i="1"/>
  <c r="H26" i="1" s="1"/>
  <c r="B27" i="1"/>
  <c r="AA26" i="1"/>
  <c r="C26" i="1"/>
  <c r="Y27" i="1" l="1"/>
  <c r="AB27" i="1" s="1"/>
  <c r="H27" i="1" s="1"/>
  <c r="B28" i="1"/>
  <c r="AA27" i="1"/>
  <c r="C27" i="1"/>
  <c r="AC27" i="1" l="1"/>
  <c r="I27" i="1" s="1"/>
  <c r="Y28" i="1"/>
  <c r="AB28" i="1" s="1"/>
  <c r="H28" i="1" s="1"/>
  <c r="AC28" i="1"/>
  <c r="I28" i="1" s="1"/>
  <c r="B29" i="1"/>
  <c r="C28" i="1"/>
  <c r="AA28" i="1"/>
  <c r="Y29" i="1" l="1"/>
  <c r="AB29" i="1" s="1"/>
  <c r="H29" i="1" s="1"/>
  <c r="AC29" i="1"/>
  <c r="I29" i="1" s="1"/>
  <c r="AA29" i="1"/>
  <c r="B30" i="1"/>
  <c r="C29" i="1"/>
  <c r="Y30" i="1" l="1"/>
  <c r="AB30" i="1" s="1"/>
  <c r="H30" i="1" s="1"/>
  <c r="AC30" i="1"/>
  <c r="I30" i="1" s="1"/>
  <c r="B31" i="1"/>
  <c r="C30" i="1"/>
  <c r="AA30" i="1"/>
  <c r="Y31" i="1" l="1"/>
  <c r="AB31" i="1" s="1"/>
  <c r="H31" i="1" s="1"/>
  <c r="AC31" i="1"/>
  <c r="I31" i="1" s="1"/>
  <c r="AA31" i="1"/>
  <c r="B32" i="1"/>
  <c r="C31" i="1"/>
  <c r="Y32" i="1" l="1"/>
  <c r="AB32" i="1" s="1"/>
  <c r="H32" i="1" s="1"/>
  <c r="AC32" i="1"/>
  <c r="I32" i="1" s="1"/>
  <c r="B33" i="1"/>
  <c r="C32" i="1"/>
  <c r="AA32" i="1"/>
  <c r="Y33" i="1" l="1"/>
  <c r="AC33" i="1"/>
  <c r="I33" i="1" s="1"/>
  <c r="AB33" i="1"/>
  <c r="H33" i="1" s="1"/>
  <c r="B34" i="1"/>
  <c r="AA33" i="1"/>
  <c r="C33" i="1"/>
  <c r="Y34" i="1" l="1"/>
  <c r="AB34" i="1" s="1"/>
  <c r="H34" i="1" s="1"/>
  <c r="AA34" i="1"/>
  <c r="B35" i="1"/>
  <c r="C34" i="1"/>
  <c r="AC34" i="1" l="1"/>
  <c r="I34" i="1" s="1"/>
  <c r="Y35" i="1"/>
  <c r="AC35" i="1"/>
  <c r="I35" i="1" s="1"/>
  <c r="AB35" i="1"/>
  <c r="H35" i="1" s="1"/>
  <c r="AA35" i="1"/>
  <c r="C35" i="1"/>
  <c r="B36" i="1"/>
  <c r="Y36" i="1" l="1"/>
  <c r="AB36" i="1" s="1"/>
  <c r="H36" i="1" s="1"/>
  <c r="AC36" i="1"/>
  <c r="I36" i="1" s="1"/>
  <c r="AA36" i="1"/>
  <c r="B37" i="1"/>
  <c r="C36" i="1"/>
  <c r="Y37" i="1" l="1"/>
  <c r="AB37" i="1"/>
  <c r="AC37" i="1"/>
  <c r="I37" i="1" s="1"/>
  <c r="H37" i="1"/>
  <c r="AA37" i="1"/>
  <c r="B38" i="1"/>
  <c r="C37" i="1"/>
  <c r="Y38" i="1" l="1"/>
  <c r="AB38" i="1"/>
  <c r="H38" i="1" s="1"/>
  <c r="AC38" i="1"/>
  <c r="I38" i="1" s="1"/>
  <c r="B39" i="1"/>
  <c r="C38" i="1"/>
  <c r="AA38" i="1"/>
  <c r="Y39" i="1" l="1"/>
  <c r="AC39" i="1" s="1"/>
  <c r="I39" i="1" s="1"/>
  <c r="B40" i="1"/>
  <c r="C39" i="1"/>
  <c r="AA39" i="1"/>
  <c r="AB39" i="1" l="1"/>
  <c r="H39" i="1" s="1"/>
  <c r="Y40" i="1"/>
  <c r="AB40" i="1" s="1"/>
  <c r="H40" i="1" s="1"/>
  <c r="AC40" i="1"/>
  <c r="I40" i="1" s="1"/>
  <c r="C40" i="1"/>
  <c r="B41" i="1"/>
  <c r="AA40" i="1"/>
  <c r="Y41" i="1" l="1"/>
  <c r="AB41" i="1" s="1"/>
  <c r="H41" i="1" s="1"/>
  <c r="AC41" i="1"/>
  <c r="I41" i="1" s="1"/>
  <c r="C41" i="1"/>
  <c r="B42" i="1"/>
  <c r="AA41" i="1"/>
  <c r="Y42" i="1" l="1"/>
  <c r="AB42" i="1" s="1"/>
  <c r="H42" i="1" s="1"/>
  <c r="AC42" i="1"/>
  <c r="I42" i="1" s="1"/>
  <c r="C42" i="1"/>
  <c r="B43" i="1"/>
  <c r="AA42" i="1"/>
  <c r="Y43" i="1" l="1"/>
  <c r="AB43" i="1" s="1"/>
  <c r="H43" i="1" s="1"/>
  <c r="AC43" i="1"/>
  <c r="I43" i="1" s="1"/>
  <c r="AA43" i="1"/>
  <c r="B44" i="1"/>
  <c r="C43" i="1"/>
  <c r="Y44" i="1" l="1"/>
  <c r="AB44" i="1" s="1"/>
  <c r="H44" i="1" s="1"/>
  <c r="B45" i="1"/>
  <c r="C44" i="1"/>
  <c r="AA44" i="1"/>
  <c r="AC44" i="1" l="1"/>
  <c r="I44" i="1" s="1"/>
  <c r="Y45" i="1"/>
  <c r="AB45" i="1" s="1"/>
  <c r="H45" i="1" s="1"/>
  <c r="AC45" i="1"/>
  <c r="I45" i="1" s="1"/>
  <c r="AA45" i="1"/>
  <c r="B46" i="1"/>
  <c r="C45" i="1"/>
  <c r="Y46" i="1" l="1"/>
  <c r="AB46" i="1" s="1"/>
  <c r="H46" i="1" s="1"/>
  <c r="AC46" i="1"/>
  <c r="I46" i="1" s="1"/>
  <c r="B47" i="1"/>
  <c r="AA46" i="1"/>
  <c r="C46" i="1"/>
  <c r="Y47" i="1" l="1"/>
  <c r="AC47" i="1" s="1"/>
  <c r="I47" i="1" s="1"/>
  <c r="B48" i="1"/>
  <c r="C47" i="1"/>
  <c r="AA47" i="1"/>
  <c r="Y48" i="1" l="1"/>
  <c r="AB48" i="1" s="1"/>
  <c r="H48" i="1" s="1"/>
  <c r="AC48" i="1"/>
  <c r="I48" i="1" s="1"/>
  <c r="AB47" i="1"/>
  <c r="H47" i="1" s="1"/>
  <c r="B49" i="1"/>
  <c r="AA48" i="1"/>
  <c r="C48" i="1"/>
  <c r="Y49" i="1" l="1"/>
  <c r="AB49" i="1" s="1"/>
  <c r="H49" i="1" s="1"/>
  <c r="AC49" i="1"/>
  <c r="I49" i="1" s="1"/>
  <c r="AA49" i="1"/>
  <c r="B50" i="1"/>
  <c r="C49" i="1"/>
  <c r="Y50" i="1" l="1"/>
  <c r="AB50" i="1" s="1"/>
  <c r="H50" i="1" s="1"/>
  <c r="AC50" i="1"/>
  <c r="I50" i="1" s="1"/>
  <c r="AA50" i="1"/>
  <c r="B51" i="1"/>
  <c r="C50" i="1"/>
  <c r="Y51" i="1" l="1"/>
  <c r="AB51" i="1" s="1"/>
  <c r="H51" i="1" s="1"/>
  <c r="AC51" i="1"/>
  <c r="I51" i="1" s="1"/>
  <c r="C51" i="1"/>
  <c r="B52" i="1"/>
  <c r="AA51" i="1"/>
  <c r="Y52" i="1" l="1"/>
  <c r="AB52" i="1" s="1"/>
  <c r="H52" i="1" s="1"/>
  <c r="AC52" i="1"/>
  <c r="I52" i="1" s="1"/>
  <c r="B53" i="1"/>
  <c r="C52" i="1"/>
  <c r="AA52" i="1"/>
  <c r="Y53" i="1" l="1"/>
  <c r="AC53" i="1"/>
  <c r="I53" i="1" s="1"/>
  <c r="AB53" i="1"/>
  <c r="H53" i="1" s="1"/>
  <c r="B54" i="1"/>
  <c r="AA53" i="1"/>
  <c r="C53" i="1"/>
  <c r="Y54" i="1" l="1"/>
  <c r="AB54" i="1" s="1"/>
  <c r="H54" i="1" s="1"/>
  <c r="AC54" i="1"/>
  <c r="I54" i="1" s="1"/>
  <c r="B55" i="1"/>
  <c r="C54" i="1"/>
  <c r="AA54" i="1"/>
  <c r="Y55" i="1" l="1"/>
  <c r="AB55" i="1" s="1"/>
  <c r="H55" i="1" s="1"/>
  <c r="AC55" i="1"/>
  <c r="I55" i="1" s="1"/>
  <c r="AA55" i="1"/>
  <c r="B56" i="1"/>
  <c r="C55" i="1"/>
  <c r="Y56" i="1" l="1"/>
  <c r="AB56" i="1" s="1"/>
  <c r="H56" i="1" s="1"/>
  <c r="AC56" i="1"/>
  <c r="I56" i="1" s="1"/>
  <c r="C56" i="1"/>
  <c r="B57" i="1"/>
  <c r="AA56" i="1"/>
  <c r="Y57" i="1" l="1"/>
  <c r="AB57" i="1" s="1"/>
  <c r="H57" i="1" s="1"/>
  <c r="AC57" i="1"/>
  <c r="I57" i="1" s="1"/>
  <c r="C57" i="1"/>
  <c r="B58" i="1"/>
  <c r="AA57" i="1"/>
  <c r="Y58" i="1" l="1"/>
  <c r="AB58" i="1" s="1"/>
  <c r="H58" i="1" s="1"/>
  <c r="AC58" i="1"/>
  <c r="I58" i="1" s="1"/>
  <c r="B59" i="1"/>
  <c r="C58" i="1"/>
  <c r="AA58" i="1"/>
  <c r="Y59" i="1" l="1"/>
  <c r="AB59" i="1" s="1"/>
  <c r="H59" i="1" s="1"/>
  <c r="AC59" i="1"/>
  <c r="I59" i="1" s="1"/>
  <c r="B60" i="1"/>
  <c r="C59" i="1"/>
  <c r="AA59" i="1"/>
  <c r="Y60" i="1" l="1"/>
  <c r="AC60" i="1"/>
  <c r="I60" i="1" s="1"/>
  <c r="AB60" i="1"/>
  <c r="H60" i="1" s="1"/>
  <c r="AA60" i="1"/>
  <c r="B61" i="1"/>
  <c r="C60" i="1"/>
  <c r="Y61" i="1" l="1"/>
  <c r="AB61" i="1" s="1"/>
  <c r="H61" i="1" s="1"/>
  <c r="AA61" i="1"/>
  <c r="B62" i="1"/>
  <c r="C61" i="1"/>
  <c r="AC61" i="1" l="1"/>
  <c r="I61" i="1" s="1"/>
  <c r="Y62" i="1"/>
  <c r="AB62" i="1" s="1"/>
  <c r="H62" i="1" s="1"/>
  <c r="AC62" i="1"/>
  <c r="I62" i="1" s="1"/>
  <c r="AA62" i="1"/>
  <c r="B63" i="1"/>
  <c r="C62" i="1"/>
  <c r="Y63" i="1" l="1"/>
  <c r="AB63" i="1" s="1"/>
  <c r="H63" i="1" s="1"/>
  <c r="AC63" i="1"/>
  <c r="I63" i="1" s="1"/>
  <c r="AA63" i="1"/>
  <c r="B64" i="1"/>
  <c r="C63" i="1"/>
  <c r="Y64" i="1" l="1"/>
  <c r="AB64" i="1" s="1"/>
  <c r="H64" i="1" s="1"/>
  <c r="AC64" i="1"/>
  <c r="I64" i="1" s="1"/>
  <c r="AA64" i="1"/>
  <c r="B65" i="1"/>
  <c r="C64" i="1"/>
  <c r="Y65" i="1" l="1"/>
  <c r="AB65" i="1" s="1"/>
  <c r="H65" i="1" s="1"/>
  <c r="AC65" i="1"/>
  <c r="I65" i="1" s="1"/>
  <c r="AA65" i="1"/>
  <c r="B66" i="1"/>
  <c r="C65" i="1"/>
  <c r="Y66" i="1" l="1"/>
  <c r="AB66" i="1" s="1"/>
  <c r="H66" i="1" s="1"/>
  <c r="B67" i="1"/>
  <c r="C66" i="1"/>
  <c r="AA66" i="1"/>
  <c r="AC66" i="1" l="1"/>
  <c r="I66" i="1" s="1"/>
  <c r="Y67" i="1"/>
  <c r="AC67" i="1"/>
  <c r="I67" i="1" s="1"/>
  <c r="AB67" i="1"/>
  <c r="H67" i="1"/>
  <c r="B68" i="1"/>
  <c r="C67" i="1"/>
  <c r="AA67" i="1"/>
  <c r="Y68" i="1" l="1"/>
  <c r="AB68" i="1" s="1"/>
  <c r="H68" i="1" s="1"/>
  <c r="AC68" i="1"/>
  <c r="I68" i="1" s="1"/>
  <c r="B69" i="1"/>
  <c r="AA68" i="1"/>
  <c r="C68" i="1"/>
  <c r="Y69" i="1" l="1"/>
  <c r="AB69" i="1" s="1"/>
  <c r="H69" i="1" s="1"/>
  <c r="AC69" i="1"/>
  <c r="I69" i="1" s="1"/>
  <c r="AA69" i="1"/>
  <c r="B70" i="1"/>
  <c r="C69" i="1"/>
  <c r="Y70" i="1" l="1"/>
  <c r="AB70" i="1" s="1"/>
  <c r="H70" i="1" s="1"/>
  <c r="AC70" i="1"/>
  <c r="I70" i="1" s="1"/>
  <c r="B71" i="1"/>
  <c r="C70" i="1"/>
  <c r="AA70" i="1"/>
  <c r="Y71" i="1" l="1"/>
  <c r="AB71" i="1" s="1"/>
  <c r="H71" i="1" s="1"/>
  <c r="AC71" i="1"/>
  <c r="I71" i="1" s="1"/>
  <c r="B72" i="1"/>
  <c r="AA71" i="1"/>
  <c r="C71" i="1"/>
  <c r="Y72" i="1" l="1"/>
  <c r="AB72" i="1" s="1"/>
  <c r="H72" i="1" s="1"/>
  <c r="C72" i="1"/>
  <c r="B73" i="1"/>
  <c r="AA72" i="1"/>
  <c r="AC72" i="1" l="1"/>
  <c r="I72" i="1" s="1"/>
  <c r="Y73" i="1"/>
  <c r="AB73" i="1" s="1"/>
  <c r="H73" i="1" s="1"/>
  <c r="AC73" i="1"/>
  <c r="I73" i="1" s="1"/>
  <c r="C73" i="1"/>
  <c r="B74" i="1"/>
  <c r="AA73" i="1"/>
  <c r="Y74" i="1" l="1"/>
  <c r="AB74" i="1" s="1"/>
  <c r="H74" i="1" s="1"/>
  <c r="AC74" i="1"/>
  <c r="I74" i="1" s="1"/>
  <c r="C74" i="1"/>
  <c r="B75" i="1"/>
  <c r="AA74" i="1"/>
  <c r="Y75" i="1" l="1"/>
  <c r="AB75" i="1" s="1"/>
  <c r="H75" i="1" s="1"/>
  <c r="AC75" i="1"/>
  <c r="I75" i="1" s="1"/>
  <c r="B76" i="1"/>
  <c r="C75" i="1"/>
  <c r="AA75" i="1"/>
  <c r="Y76" i="1" l="1"/>
  <c r="AC76" i="1" s="1"/>
  <c r="I76" i="1" s="1"/>
  <c r="AA76" i="1"/>
  <c r="B77" i="1"/>
  <c r="C76" i="1"/>
  <c r="Y77" i="1" l="1"/>
  <c r="AB77" i="1" s="1"/>
  <c r="H77" i="1" s="1"/>
  <c r="AC77" i="1"/>
  <c r="I77" i="1" s="1"/>
  <c r="AB76" i="1"/>
  <c r="H76" i="1" s="1"/>
  <c r="AA77" i="1"/>
  <c r="B78" i="1"/>
  <c r="C77" i="1"/>
  <c r="Y78" i="1" l="1"/>
  <c r="AB78" i="1" s="1"/>
  <c r="H78" i="1" s="1"/>
  <c r="AC78" i="1"/>
  <c r="I78" i="1" s="1"/>
  <c r="AA78" i="1"/>
  <c r="B79" i="1"/>
  <c r="C78" i="1"/>
  <c r="Y79" i="1" l="1"/>
  <c r="AB79" i="1" s="1"/>
  <c r="H79" i="1" s="1"/>
  <c r="AC79" i="1"/>
  <c r="I79" i="1" s="1"/>
  <c r="B80" i="1"/>
  <c r="C79" i="1"/>
  <c r="AA79" i="1"/>
  <c r="Y80" i="1" l="1"/>
  <c r="AB80" i="1" s="1"/>
  <c r="H80" i="1" s="1"/>
  <c r="AC80" i="1"/>
  <c r="I80" i="1" s="1"/>
  <c r="B81" i="1"/>
  <c r="C80" i="1"/>
  <c r="AA80" i="1"/>
  <c r="Y81" i="1" l="1"/>
  <c r="AB81" i="1" s="1"/>
  <c r="H81" i="1" s="1"/>
  <c r="AC81" i="1"/>
  <c r="I81" i="1" s="1"/>
  <c r="C81" i="1"/>
  <c r="B82" i="1"/>
  <c r="AA81" i="1"/>
  <c r="Y82" i="1" l="1"/>
  <c r="AB82" i="1" s="1"/>
  <c r="H82" i="1" s="1"/>
  <c r="AC82" i="1"/>
  <c r="I82" i="1" s="1"/>
  <c r="B83" i="1"/>
  <c r="C82" i="1"/>
  <c r="AA82" i="1"/>
  <c r="Y83" i="1" l="1"/>
  <c r="AB83" i="1" s="1"/>
  <c r="H83" i="1" s="1"/>
  <c r="AC83" i="1"/>
  <c r="I83" i="1" s="1"/>
  <c r="AA83" i="1"/>
  <c r="B84" i="1"/>
  <c r="C83" i="1"/>
  <c r="Y84" i="1" l="1"/>
  <c r="AB84" i="1" s="1"/>
  <c r="H84" i="1" s="1"/>
  <c r="AC84" i="1"/>
  <c r="I84" i="1" s="1"/>
  <c r="B85" i="1"/>
  <c r="C84" i="1"/>
  <c r="AA84" i="1"/>
  <c r="Y85" i="1" l="1"/>
  <c r="AB85" i="1" s="1"/>
  <c r="H85" i="1" s="1"/>
  <c r="AC85" i="1"/>
  <c r="I85" i="1" s="1"/>
  <c r="B86" i="1"/>
  <c r="C85" i="1"/>
  <c r="AA85" i="1"/>
  <c r="Y86" i="1" l="1"/>
  <c r="AB86" i="1" s="1"/>
  <c r="H86" i="1" s="1"/>
  <c r="AC86" i="1"/>
  <c r="I86" i="1" s="1"/>
  <c r="AA86" i="1"/>
  <c r="B87" i="1"/>
  <c r="C86" i="1"/>
  <c r="Y87" i="1" l="1"/>
  <c r="AB87" i="1" s="1"/>
  <c r="H87" i="1" s="1"/>
  <c r="AC87" i="1"/>
  <c r="I87" i="1" s="1"/>
  <c r="AA87" i="1"/>
  <c r="B88" i="1"/>
  <c r="C87" i="1"/>
  <c r="Y88" i="1" l="1"/>
  <c r="AB88" i="1" s="1"/>
  <c r="H88" i="1" s="1"/>
  <c r="AC88" i="1"/>
  <c r="I88" i="1" s="1"/>
  <c r="B89" i="1"/>
  <c r="AA88" i="1"/>
  <c r="C88" i="1"/>
  <c r="Y89" i="1" l="1"/>
  <c r="AB89" i="1" s="1"/>
  <c r="H89" i="1" s="1"/>
  <c r="AC89" i="1"/>
  <c r="I89" i="1" s="1"/>
  <c r="C89" i="1"/>
  <c r="B90" i="1"/>
  <c r="AA89" i="1"/>
  <c r="Y90" i="1" l="1"/>
  <c r="AB90" i="1" s="1"/>
  <c r="H90" i="1" s="1"/>
  <c r="AC90" i="1"/>
  <c r="I90" i="1" s="1"/>
  <c r="C90" i="1"/>
  <c r="B91" i="1"/>
  <c r="AA90" i="1"/>
  <c r="Y91" i="1" l="1"/>
  <c r="AB91" i="1" s="1"/>
  <c r="H91" i="1" s="1"/>
  <c r="AC91" i="1"/>
  <c r="I91" i="1" s="1"/>
  <c r="B92" i="1"/>
  <c r="C91" i="1"/>
  <c r="AA91" i="1"/>
  <c r="Y92" i="1" l="1"/>
  <c r="AB92" i="1" s="1"/>
  <c r="H92" i="1" s="1"/>
  <c r="AC92" i="1"/>
  <c r="I92" i="1" s="1"/>
  <c r="AA92" i="1"/>
  <c r="B93" i="1"/>
  <c r="C92" i="1"/>
  <c r="Y93" i="1" l="1"/>
  <c r="AB93" i="1" s="1"/>
  <c r="H93" i="1" s="1"/>
  <c r="AC93" i="1"/>
  <c r="I93" i="1" s="1"/>
  <c r="AA93" i="1"/>
  <c r="B94" i="1"/>
  <c r="C93" i="1"/>
  <c r="Y94" i="1" l="1"/>
  <c r="AB94" i="1" s="1"/>
  <c r="H94" i="1" s="1"/>
  <c r="AC94" i="1"/>
  <c r="I94" i="1" s="1"/>
  <c r="B95" i="1"/>
  <c r="C94" i="1"/>
  <c r="AA94" i="1"/>
  <c r="Y95" i="1" l="1"/>
  <c r="AC95" i="1"/>
  <c r="I95" i="1" s="1"/>
  <c r="AB95" i="1"/>
  <c r="H95" i="1" s="1"/>
  <c r="B96" i="1"/>
  <c r="C95" i="1"/>
  <c r="AA95" i="1"/>
  <c r="Y96" i="1" l="1"/>
  <c r="AB96" i="1" s="1"/>
  <c r="H96" i="1" s="1"/>
  <c r="AC96" i="1"/>
  <c r="I96" i="1" s="1"/>
  <c r="AA96" i="1"/>
  <c r="B97" i="1"/>
  <c r="C96" i="1"/>
  <c r="Y97" i="1" l="1"/>
  <c r="AB97" i="1" s="1"/>
  <c r="H97" i="1" s="1"/>
  <c r="AC97" i="1"/>
  <c r="I97" i="1" s="1"/>
  <c r="B98" i="1"/>
  <c r="AA97" i="1"/>
  <c r="C97" i="1"/>
  <c r="Y98" i="1" l="1"/>
  <c r="AB98" i="1" s="1"/>
  <c r="H98" i="1" s="1"/>
  <c r="AA98" i="1"/>
  <c r="B99" i="1"/>
  <c r="C98" i="1"/>
  <c r="AC98" i="1" l="1"/>
  <c r="I98" i="1" s="1"/>
  <c r="Y99" i="1"/>
  <c r="AB99" i="1" s="1"/>
  <c r="H99" i="1" s="1"/>
  <c r="AC99" i="1"/>
  <c r="I99" i="1" s="1"/>
  <c r="B100" i="1"/>
  <c r="AA99" i="1"/>
  <c r="C99" i="1"/>
  <c r="Y100" i="1" l="1"/>
  <c r="AB100" i="1" s="1"/>
  <c r="H100" i="1" s="1"/>
  <c r="AC100" i="1"/>
  <c r="I100" i="1" s="1"/>
  <c r="B101" i="1"/>
  <c r="C100" i="1"/>
  <c r="AA100" i="1"/>
  <c r="Y101" i="1" l="1"/>
  <c r="AB101" i="1" s="1"/>
  <c r="H101" i="1" s="1"/>
  <c r="AC101" i="1"/>
  <c r="I101" i="1" s="1"/>
  <c r="AA101" i="1"/>
  <c r="B102" i="1"/>
  <c r="C101" i="1"/>
  <c r="Y102" i="1" l="1"/>
  <c r="AB102" i="1" s="1"/>
  <c r="H102" i="1" s="1"/>
  <c r="AC102" i="1"/>
  <c r="I102" i="1" s="1"/>
  <c r="B103" i="1"/>
  <c r="AA102" i="1"/>
  <c r="C102" i="1"/>
  <c r="Y103" i="1" l="1"/>
  <c r="AC103" i="1"/>
  <c r="I103" i="1" s="1"/>
  <c r="AB103" i="1"/>
  <c r="H103" i="1" s="1"/>
  <c r="B104" i="1"/>
  <c r="C103" i="1"/>
  <c r="AA103" i="1"/>
  <c r="Y104" i="1" l="1"/>
  <c r="AB104" i="1" s="1"/>
  <c r="H104" i="1" s="1"/>
  <c r="AC104" i="1"/>
  <c r="I104" i="1" s="1"/>
  <c r="B105" i="1"/>
  <c r="C104" i="1"/>
  <c r="AA104" i="1"/>
  <c r="Y105" i="1" l="1"/>
  <c r="AB105" i="1" s="1"/>
  <c r="H105" i="1" s="1"/>
  <c r="C105" i="1"/>
  <c r="B106" i="1"/>
  <c r="AA105" i="1"/>
  <c r="AC105" i="1" l="1"/>
  <c r="I105" i="1" s="1"/>
  <c r="Y106" i="1"/>
  <c r="AC106" i="1"/>
  <c r="I106" i="1" s="1"/>
  <c r="AB106" i="1"/>
  <c r="H106" i="1" s="1"/>
  <c r="C106" i="1"/>
  <c r="B107" i="1"/>
  <c r="AA106" i="1"/>
  <c r="Y107" i="1" l="1"/>
  <c r="AB107" i="1" s="1"/>
  <c r="H107" i="1" s="1"/>
  <c r="AC107" i="1"/>
  <c r="I107" i="1" s="1"/>
  <c r="AA107" i="1"/>
  <c r="B108" i="1"/>
  <c r="C107" i="1"/>
  <c r="Y108" i="1" l="1"/>
  <c r="AB108" i="1" s="1"/>
  <c r="H108" i="1" s="1"/>
  <c r="AC108" i="1"/>
  <c r="I108" i="1" s="1"/>
  <c r="B109" i="1"/>
  <c r="C108" i="1"/>
  <c r="AA108" i="1"/>
  <c r="Y109" i="1" l="1"/>
  <c r="AB109" i="1" s="1"/>
  <c r="H109" i="1" s="1"/>
  <c r="AC109" i="1"/>
  <c r="I109" i="1" s="1"/>
  <c r="AA109" i="1"/>
  <c r="B110" i="1"/>
  <c r="C109" i="1"/>
  <c r="Y110" i="1" l="1"/>
  <c r="AB110" i="1" s="1"/>
  <c r="H110" i="1" s="1"/>
  <c r="AC110" i="1"/>
  <c r="I110" i="1" s="1"/>
  <c r="B111" i="1"/>
  <c r="AA110" i="1"/>
  <c r="C110" i="1"/>
  <c r="Y111" i="1" l="1"/>
  <c r="AB111" i="1" s="1"/>
  <c r="H111" i="1" s="1"/>
  <c r="AC111" i="1"/>
  <c r="I111" i="1" s="1"/>
  <c r="AA111" i="1"/>
  <c r="B112" i="1"/>
  <c r="C111" i="1"/>
  <c r="Y112" i="1" l="1"/>
  <c r="AB112" i="1" s="1"/>
  <c r="H112" i="1" s="1"/>
  <c r="AC112" i="1"/>
  <c r="I112" i="1" s="1"/>
  <c r="B113" i="1"/>
  <c r="C112" i="1"/>
  <c r="AA112" i="1"/>
  <c r="Y113" i="1" l="1"/>
  <c r="AB113" i="1" s="1"/>
  <c r="H113" i="1" s="1"/>
  <c r="AC113" i="1"/>
  <c r="I113" i="1" s="1"/>
  <c r="B114" i="1"/>
  <c r="AA113" i="1"/>
  <c r="C113" i="1"/>
  <c r="Y114" i="1" l="1"/>
  <c r="AB114" i="1" s="1"/>
  <c r="H114" i="1" s="1"/>
  <c r="AC114" i="1"/>
  <c r="I114" i="1" s="1"/>
  <c r="AA114" i="1"/>
  <c r="C114" i="1"/>
  <c r="B115" i="1"/>
  <c r="Y115" i="1" l="1"/>
  <c r="AB115" i="1" s="1"/>
  <c r="H115" i="1" s="1"/>
  <c r="AC115" i="1"/>
  <c r="I115" i="1" s="1"/>
  <c r="C115" i="1"/>
  <c r="B116" i="1"/>
  <c r="AA115" i="1"/>
  <c r="Y116" i="1" l="1"/>
  <c r="AB116" i="1" s="1"/>
  <c r="H116" i="1" s="1"/>
  <c r="AC116" i="1"/>
  <c r="I116" i="1" s="1"/>
  <c r="AA116" i="1"/>
  <c r="B117" i="1"/>
  <c r="C116" i="1"/>
  <c r="Y117" i="1" l="1"/>
  <c r="AB117" i="1" s="1"/>
  <c r="H117" i="1" s="1"/>
  <c r="AC117" i="1"/>
  <c r="I117" i="1" s="1"/>
  <c r="AA117" i="1"/>
  <c r="B118" i="1"/>
  <c r="C117" i="1"/>
  <c r="Y118" i="1" l="1"/>
  <c r="AB118" i="1" s="1"/>
  <c r="H118" i="1" s="1"/>
  <c r="AC118" i="1"/>
  <c r="I118" i="1" s="1"/>
  <c r="AA118" i="1"/>
  <c r="B119" i="1"/>
  <c r="C118" i="1"/>
  <c r="Y119" i="1" l="1"/>
  <c r="AB119" i="1" s="1"/>
  <c r="H119" i="1" s="1"/>
  <c r="AC119" i="1"/>
  <c r="I119" i="1" s="1"/>
  <c r="AA119" i="1"/>
  <c r="B120" i="1"/>
  <c r="C119" i="1"/>
  <c r="Y120" i="1" l="1"/>
  <c r="AB120" i="1" s="1"/>
  <c r="H120" i="1" s="1"/>
  <c r="AC120" i="1"/>
  <c r="I120" i="1" s="1"/>
  <c r="C120" i="1"/>
  <c r="AA120" i="1"/>
  <c r="B121" i="1"/>
  <c r="Y121" i="1" l="1"/>
  <c r="AC121" i="1"/>
  <c r="I121" i="1" s="1"/>
  <c r="AB121" i="1"/>
  <c r="H121" i="1" s="1"/>
  <c r="C121" i="1"/>
  <c r="B122" i="1"/>
  <c r="AA121" i="1"/>
  <c r="Y122" i="1" l="1"/>
  <c r="AB122" i="1" s="1"/>
  <c r="H122" i="1" s="1"/>
  <c r="AC122" i="1"/>
  <c r="I122" i="1" s="1"/>
  <c r="C122" i="1"/>
  <c r="B123" i="1"/>
  <c r="AA122" i="1"/>
  <c r="Y123" i="1" l="1"/>
  <c r="AB123" i="1" s="1"/>
  <c r="H123" i="1" s="1"/>
  <c r="AC123" i="1"/>
  <c r="I123" i="1" s="1"/>
  <c r="AA123" i="1"/>
  <c r="B124" i="1"/>
  <c r="C123" i="1"/>
  <c r="Y124" i="1" l="1"/>
  <c r="AB124" i="1" s="1"/>
  <c r="H124" i="1" s="1"/>
  <c r="AC124" i="1"/>
  <c r="I124" i="1" s="1"/>
  <c r="AA124" i="1"/>
  <c r="B125" i="1"/>
  <c r="C124" i="1"/>
  <c r="Y125" i="1" l="1"/>
  <c r="AB125" i="1" s="1"/>
  <c r="H125" i="1" s="1"/>
  <c r="AC125" i="1"/>
  <c r="I125" i="1" s="1"/>
  <c r="AA125" i="1"/>
  <c r="B126" i="1"/>
  <c r="C125" i="1"/>
  <c r="Y126" i="1" l="1"/>
  <c r="AC126" i="1" s="1"/>
  <c r="I126" i="1" s="1"/>
  <c r="B127" i="1"/>
  <c r="C126" i="1"/>
  <c r="AA126" i="1"/>
  <c r="AB126" i="1" l="1"/>
  <c r="H126" i="1" s="1"/>
  <c r="Y127" i="1"/>
  <c r="AB127" i="1" s="1"/>
  <c r="H127" i="1" s="1"/>
  <c r="AC127" i="1"/>
  <c r="I127" i="1" s="1"/>
  <c r="AA127" i="1"/>
  <c r="B128" i="1"/>
  <c r="C127" i="1"/>
  <c r="Y128" i="1" l="1"/>
  <c r="AB128" i="1" s="1"/>
  <c r="H128" i="1" s="1"/>
  <c r="AC128" i="1"/>
  <c r="I128" i="1" s="1"/>
  <c r="B129" i="1"/>
  <c r="C128" i="1"/>
  <c r="AA128" i="1"/>
  <c r="Y129" i="1" l="1"/>
  <c r="AB129" i="1" s="1"/>
  <c r="H129" i="1" s="1"/>
  <c r="AA129" i="1"/>
  <c r="B130" i="1"/>
  <c r="C129" i="1"/>
  <c r="AC129" i="1" l="1"/>
  <c r="I129" i="1" s="1"/>
  <c r="Y130" i="1"/>
  <c r="AB130" i="1" s="1"/>
  <c r="H130" i="1" s="1"/>
  <c r="AC130" i="1"/>
  <c r="I130" i="1" s="1"/>
  <c r="AA130" i="1"/>
  <c r="B131" i="1"/>
  <c r="C130" i="1"/>
  <c r="Y131" i="1" l="1"/>
  <c r="AB131" i="1" s="1"/>
  <c r="H131" i="1" s="1"/>
  <c r="AC131" i="1"/>
  <c r="I131" i="1" s="1"/>
  <c r="B132" i="1"/>
  <c r="C131" i="1"/>
  <c r="AA131" i="1"/>
  <c r="Y132" i="1" l="1"/>
  <c r="AB132" i="1" s="1"/>
  <c r="H132" i="1" s="1"/>
  <c r="AC132" i="1"/>
  <c r="I132" i="1" s="1"/>
  <c r="B133" i="1"/>
  <c r="AA132" i="1"/>
  <c r="C132" i="1"/>
  <c r="Y133" i="1" l="1"/>
  <c r="AB133" i="1" s="1"/>
  <c r="H133" i="1" s="1"/>
  <c r="AA133" i="1"/>
  <c r="B134" i="1"/>
  <c r="C133" i="1"/>
  <c r="AC133" i="1" l="1"/>
  <c r="I133" i="1" s="1"/>
  <c r="Y134" i="1"/>
  <c r="AB134" i="1" s="1"/>
  <c r="H134" i="1" s="1"/>
  <c r="AC134" i="1"/>
  <c r="I134" i="1" s="1"/>
  <c r="B135" i="1"/>
  <c r="C134" i="1"/>
  <c r="AA134" i="1"/>
  <c r="Y135" i="1" l="1"/>
  <c r="AB135" i="1" s="1"/>
  <c r="H135" i="1" s="1"/>
  <c r="AC135" i="1"/>
  <c r="I135" i="1" s="1"/>
  <c r="B136" i="1"/>
  <c r="C135" i="1"/>
  <c r="AA135" i="1"/>
  <c r="Y136" i="1" l="1"/>
  <c r="AB136" i="1" s="1"/>
  <c r="H136" i="1" s="1"/>
  <c r="AC136" i="1"/>
  <c r="I136" i="1" s="1"/>
  <c r="B137" i="1"/>
  <c r="C136" i="1"/>
  <c r="AA136" i="1"/>
  <c r="Y137" i="1" l="1"/>
  <c r="AC137" i="1"/>
  <c r="I137" i="1" s="1"/>
  <c r="AB137" i="1"/>
  <c r="H137" i="1"/>
  <c r="C137" i="1"/>
  <c r="B138" i="1"/>
  <c r="AA137" i="1"/>
  <c r="Y138" i="1" l="1"/>
  <c r="AC138" i="1"/>
  <c r="I138" i="1" s="1"/>
  <c r="AB138" i="1"/>
  <c r="H138" i="1" s="1"/>
  <c r="B139" i="1"/>
  <c r="AA138" i="1"/>
  <c r="C138" i="1"/>
  <c r="Y139" i="1" l="1"/>
  <c r="AB139" i="1" s="1"/>
  <c r="H139" i="1" s="1"/>
  <c r="AC139" i="1"/>
  <c r="I139" i="1" s="1"/>
  <c r="B140" i="1"/>
  <c r="C139" i="1"/>
  <c r="AA139" i="1"/>
  <c r="Y140" i="1" l="1"/>
  <c r="AC140" i="1"/>
  <c r="I140" i="1" s="1"/>
  <c r="AB140" i="1"/>
  <c r="H140" i="1" s="1"/>
  <c r="B141" i="1"/>
  <c r="C140" i="1"/>
  <c r="AA140" i="1"/>
  <c r="Y141" i="1" l="1"/>
  <c r="AB141" i="1" s="1"/>
  <c r="H141" i="1" s="1"/>
  <c r="AC141" i="1"/>
  <c r="I141" i="1" s="1"/>
  <c r="AA141" i="1"/>
  <c r="B142" i="1"/>
  <c r="C141" i="1"/>
  <c r="Y142" i="1" l="1"/>
  <c r="AB142" i="1" s="1"/>
  <c r="H142" i="1" s="1"/>
  <c r="AC142" i="1"/>
  <c r="I142" i="1" s="1"/>
  <c r="AA142" i="1"/>
  <c r="C142" i="1"/>
  <c r="B143" i="1"/>
  <c r="Y143" i="1" l="1"/>
  <c r="AB143" i="1" s="1"/>
  <c r="H143" i="1" s="1"/>
  <c r="AC143" i="1"/>
  <c r="I143" i="1" s="1"/>
  <c r="AA143" i="1"/>
  <c r="B144" i="1"/>
  <c r="C143" i="1"/>
  <c r="Y144" i="1" l="1"/>
  <c r="AB144" i="1" s="1"/>
  <c r="H144" i="1" s="1"/>
  <c r="B145" i="1"/>
  <c r="C144" i="1"/>
  <c r="AA144" i="1"/>
  <c r="AC144" i="1" l="1"/>
  <c r="I144" i="1" s="1"/>
  <c r="Y145" i="1"/>
  <c r="AB145" i="1" s="1"/>
  <c r="H145" i="1" s="1"/>
  <c r="B146" i="1"/>
  <c r="AA145" i="1"/>
  <c r="C145" i="1"/>
  <c r="AC145" i="1" l="1"/>
  <c r="I145" i="1" s="1"/>
  <c r="Y146" i="1"/>
  <c r="AB146" i="1" s="1"/>
  <c r="H146" i="1" s="1"/>
  <c r="AC146" i="1"/>
  <c r="I146" i="1" s="1"/>
  <c r="AA146" i="1"/>
  <c r="B147" i="1"/>
  <c r="C146" i="1"/>
  <c r="Y147" i="1" l="1"/>
  <c r="AB147" i="1" s="1"/>
  <c r="H147" i="1" s="1"/>
  <c r="AC147" i="1"/>
  <c r="I147" i="1" s="1"/>
  <c r="B148" i="1"/>
  <c r="C147" i="1"/>
  <c r="AA147" i="1"/>
  <c r="Y148" i="1" l="1"/>
  <c r="AB148" i="1" s="1"/>
  <c r="H148" i="1" s="1"/>
  <c r="AC148" i="1"/>
  <c r="I148" i="1" s="1"/>
  <c r="B149" i="1"/>
  <c r="C148" i="1"/>
  <c r="AA148" i="1"/>
  <c r="Y149" i="1" l="1"/>
  <c r="AB149" i="1" s="1"/>
  <c r="H149" i="1" s="1"/>
  <c r="AC149" i="1"/>
  <c r="I149" i="1" s="1"/>
  <c r="AA149" i="1"/>
  <c r="B150" i="1"/>
  <c r="C149" i="1"/>
  <c r="Y150" i="1" l="1"/>
  <c r="AB150" i="1" s="1"/>
  <c r="H150" i="1" s="1"/>
  <c r="AC150" i="1"/>
  <c r="I150" i="1" s="1"/>
  <c r="B151" i="1"/>
  <c r="C150" i="1"/>
  <c r="AA150" i="1"/>
  <c r="Y151" i="1" l="1"/>
  <c r="AB151" i="1" s="1"/>
  <c r="H151" i="1" s="1"/>
  <c r="AC151" i="1"/>
  <c r="I151" i="1" s="1"/>
  <c r="AA151" i="1"/>
  <c r="B152" i="1"/>
  <c r="C151" i="1"/>
  <c r="Y152" i="1" l="1"/>
  <c r="AC152" i="1"/>
  <c r="I152" i="1" s="1"/>
  <c r="AB152" i="1"/>
  <c r="H152" i="1" s="1"/>
  <c r="B153" i="1"/>
  <c r="AA152" i="1"/>
  <c r="C152" i="1"/>
  <c r="Y153" i="1" l="1"/>
  <c r="AC153" i="1"/>
  <c r="I153" i="1" s="1"/>
  <c r="AB153" i="1"/>
  <c r="H153" i="1" s="1"/>
  <c r="C153" i="1"/>
  <c r="B154" i="1"/>
  <c r="AA153" i="1"/>
  <c r="Y154" i="1" l="1"/>
  <c r="AB154" i="1" s="1"/>
  <c r="H154" i="1" s="1"/>
  <c r="AC154" i="1"/>
  <c r="I154" i="1" s="1"/>
  <c r="B155" i="1"/>
  <c r="C154" i="1"/>
  <c r="AA154" i="1"/>
  <c r="Y155" i="1" l="1"/>
  <c r="AC155" i="1" s="1"/>
  <c r="I155" i="1" s="1"/>
  <c r="AA155" i="1"/>
  <c r="B156" i="1"/>
  <c r="C155" i="1"/>
  <c r="Y156" i="1" l="1"/>
  <c r="AB156" i="1" s="1"/>
  <c r="H156" i="1" s="1"/>
  <c r="AC156" i="1"/>
  <c r="I156" i="1" s="1"/>
  <c r="AB155" i="1"/>
  <c r="H155" i="1" s="1"/>
  <c r="B157" i="1"/>
  <c r="AA156" i="1"/>
  <c r="C156" i="1"/>
  <c r="Y157" i="1" l="1"/>
  <c r="AB157" i="1" s="1"/>
  <c r="H157" i="1" s="1"/>
  <c r="AC157" i="1"/>
  <c r="I157" i="1" s="1"/>
  <c r="AA157" i="1"/>
  <c r="B158" i="1"/>
  <c r="C157" i="1"/>
  <c r="Y158" i="1" l="1"/>
  <c r="AB158" i="1" s="1"/>
  <c r="H158" i="1" s="1"/>
  <c r="B159" i="1"/>
  <c r="C158" i="1"/>
  <c r="AA158" i="1"/>
  <c r="AC158" i="1" l="1"/>
  <c r="I158" i="1" s="1"/>
  <c r="Y159" i="1"/>
  <c r="AB159" i="1" s="1"/>
  <c r="H159" i="1" s="1"/>
  <c r="AC159" i="1"/>
  <c r="I159" i="1" s="1"/>
  <c r="AA159" i="1"/>
  <c r="B160" i="1"/>
  <c r="C159" i="1"/>
  <c r="Y160" i="1" l="1"/>
  <c r="AB160" i="1" s="1"/>
  <c r="H160" i="1" s="1"/>
  <c r="AC160" i="1"/>
  <c r="I160" i="1" s="1"/>
  <c r="B161" i="1"/>
  <c r="C160" i="1"/>
  <c r="AA160" i="1"/>
  <c r="Y161" i="1" l="1"/>
  <c r="AB161" i="1" s="1"/>
  <c r="H161" i="1" s="1"/>
  <c r="AC161" i="1"/>
  <c r="I161" i="1" s="1"/>
  <c r="AA161" i="1"/>
  <c r="B162" i="1"/>
  <c r="C161" i="1"/>
  <c r="Y162" i="1" l="1"/>
  <c r="AB162" i="1" s="1"/>
  <c r="H162" i="1" s="1"/>
  <c r="AC162" i="1"/>
  <c r="I162" i="1" s="1"/>
  <c r="B163" i="1"/>
  <c r="C162" i="1"/>
  <c r="AA162" i="1"/>
  <c r="Y163" i="1" l="1"/>
  <c r="AB163" i="1" s="1"/>
  <c r="H163" i="1" s="1"/>
  <c r="AC163" i="1"/>
  <c r="I163" i="1" s="1"/>
  <c r="B164" i="1"/>
  <c r="C163" i="1"/>
  <c r="AA163" i="1"/>
  <c r="Y164" i="1" l="1"/>
  <c r="AB164" i="1" s="1"/>
  <c r="H164" i="1" s="1"/>
  <c r="AC164" i="1"/>
  <c r="I164" i="1" s="1"/>
  <c r="B165" i="1"/>
  <c r="AA164" i="1"/>
  <c r="C164" i="1"/>
  <c r="Y165" i="1" l="1"/>
  <c r="AC165" i="1"/>
  <c r="I165" i="1" s="1"/>
  <c r="AB165" i="1"/>
  <c r="H165" i="1" s="1"/>
  <c r="AA165" i="1"/>
  <c r="B166" i="1"/>
  <c r="C165" i="1"/>
  <c r="Y166" i="1" l="1"/>
  <c r="AC166" i="1"/>
  <c r="I166" i="1" s="1"/>
  <c r="AB166" i="1"/>
  <c r="H166" i="1" s="1"/>
  <c r="B167" i="1"/>
  <c r="AA166" i="1"/>
  <c r="C166" i="1"/>
  <c r="Y167" i="1" l="1"/>
  <c r="AC167" i="1"/>
  <c r="I167" i="1" s="1"/>
  <c r="AB167" i="1"/>
  <c r="H167" i="1"/>
  <c r="AA167" i="1"/>
  <c r="B168" i="1"/>
  <c r="C167" i="1"/>
  <c r="Y168" i="1" l="1"/>
  <c r="AB168" i="1" s="1"/>
  <c r="H168" i="1" s="1"/>
  <c r="AC168" i="1"/>
  <c r="I168" i="1" s="1"/>
  <c r="B169" i="1"/>
  <c r="AA168" i="1"/>
  <c r="C168" i="1"/>
  <c r="Y169" i="1" l="1"/>
  <c r="AB169" i="1" s="1"/>
  <c r="H169" i="1" s="1"/>
  <c r="AC169" i="1"/>
  <c r="I169" i="1" s="1"/>
  <c r="C169" i="1"/>
  <c r="B170" i="1"/>
  <c r="AA169" i="1"/>
  <c r="Y170" i="1" l="1"/>
  <c r="AC170" i="1" s="1"/>
  <c r="I170" i="1" s="1"/>
  <c r="AA170" i="1"/>
  <c r="B171" i="1"/>
  <c r="C170" i="1"/>
  <c r="AB170" i="1" l="1"/>
  <c r="H170" i="1" s="1"/>
  <c r="Y171" i="1"/>
  <c r="AB171" i="1" s="1"/>
  <c r="H171" i="1" s="1"/>
  <c r="AC171" i="1"/>
  <c r="I171" i="1" s="1"/>
  <c r="B172" i="1"/>
  <c r="C171" i="1"/>
  <c r="AA171" i="1"/>
  <c r="Y172" i="1" l="1"/>
  <c r="AB172" i="1" s="1"/>
  <c r="H172" i="1" s="1"/>
  <c r="AC172" i="1"/>
  <c r="I172" i="1" s="1"/>
  <c r="B173" i="1"/>
  <c r="AA172" i="1"/>
  <c r="C172" i="1"/>
  <c r="Y173" i="1" l="1"/>
  <c r="AC173" i="1"/>
  <c r="I173" i="1" s="1"/>
  <c r="AB173" i="1"/>
  <c r="H173" i="1" s="1"/>
  <c r="AA173" i="1"/>
  <c r="B174" i="1"/>
  <c r="C173" i="1"/>
  <c r="Y174" i="1" l="1"/>
  <c r="AB174" i="1" s="1"/>
  <c r="H174" i="1" s="1"/>
  <c r="AC174" i="1"/>
  <c r="I174" i="1" s="1"/>
  <c r="AA174" i="1"/>
  <c r="B175" i="1"/>
  <c r="C174" i="1"/>
  <c r="Y175" i="1" l="1"/>
  <c r="AC175" i="1" s="1"/>
  <c r="I175" i="1" s="1"/>
  <c r="AA175" i="1"/>
  <c r="B176" i="1"/>
  <c r="C175" i="1"/>
  <c r="AB175" i="1" l="1"/>
  <c r="H175" i="1" s="1"/>
  <c r="Y176" i="1"/>
  <c r="AB176" i="1" s="1"/>
  <c r="H176" i="1" s="1"/>
  <c r="AC176" i="1"/>
  <c r="I176" i="1" s="1"/>
  <c r="B177" i="1"/>
  <c r="C176" i="1"/>
  <c r="AA176" i="1"/>
  <c r="Y177" i="1" l="1"/>
  <c r="AB177" i="1" s="1"/>
  <c r="H177" i="1" s="1"/>
  <c r="AC177" i="1"/>
  <c r="I177" i="1" s="1"/>
  <c r="AA177" i="1"/>
  <c r="B178" i="1"/>
  <c r="C177" i="1"/>
  <c r="Y178" i="1" l="1"/>
  <c r="AB178" i="1" s="1"/>
  <c r="H178" i="1" s="1"/>
  <c r="AC178" i="1"/>
  <c r="I178" i="1" s="1"/>
  <c r="AA178" i="1"/>
  <c r="B179" i="1"/>
  <c r="C178" i="1"/>
  <c r="Y179" i="1" l="1"/>
  <c r="AC179" i="1"/>
  <c r="I179" i="1" s="1"/>
  <c r="AB179" i="1"/>
  <c r="H179" i="1"/>
  <c r="B180" i="1"/>
  <c r="AA179" i="1"/>
  <c r="C179" i="1"/>
  <c r="Y180" i="1" l="1"/>
  <c r="AC180" i="1"/>
  <c r="I180" i="1" s="1"/>
  <c r="AB180" i="1"/>
  <c r="H180" i="1" s="1"/>
  <c r="B181" i="1"/>
  <c r="AA180" i="1"/>
  <c r="C180" i="1"/>
  <c r="Y181" i="1" l="1"/>
  <c r="AB181" i="1" s="1"/>
  <c r="H181" i="1" s="1"/>
  <c r="AC181" i="1"/>
  <c r="I181" i="1" s="1"/>
  <c r="AA181" i="1"/>
  <c r="B182" i="1"/>
  <c r="C181" i="1"/>
  <c r="Y182" i="1" l="1"/>
  <c r="AC182" i="1"/>
  <c r="I182" i="1" s="1"/>
  <c r="AB182" i="1"/>
  <c r="H182" i="1"/>
  <c r="C182" i="1"/>
  <c r="B183" i="1"/>
  <c r="AA182" i="1"/>
  <c r="Y183" i="1" l="1"/>
  <c r="AB183" i="1" s="1"/>
  <c r="H183" i="1" s="1"/>
  <c r="AC183" i="1"/>
  <c r="I183" i="1" s="1"/>
  <c r="AA183" i="1"/>
  <c r="B184" i="1"/>
  <c r="C183" i="1"/>
  <c r="Y184" i="1" l="1"/>
  <c r="AB184" i="1" s="1"/>
  <c r="H184" i="1" s="1"/>
  <c r="AC184" i="1"/>
  <c r="I184" i="1" s="1"/>
  <c r="B185" i="1"/>
  <c r="C184" i="1"/>
  <c r="AA184" i="1"/>
  <c r="Y185" i="1" l="1"/>
  <c r="AB185" i="1" s="1"/>
  <c r="H185" i="1" s="1"/>
  <c r="AC185" i="1"/>
  <c r="I185" i="1" s="1"/>
  <c r="B186" i="1"/>
  <c r="AA185" i="1"/>
  <c r="C185" i="1"/>
  <c r="Y186" i="1" l="1"/>
  <c r="AB186" i="1" s="1"/>
  <c r="H186" i="1" s="1"/>
  <c r="AC186" i="1"/>
  <c r="I186" i="1" s="1"/>
  <c r="AA186" i="1"/>
  <c r="C186" i="1"/>
  <c r="B187" i="1"/>
  <c r="Y187" i="1" l="1"/>
  <c r="AB187" i="1" s="1"/>
  <c r="H187" i="1" s="1"/>
  <c r="AC187" i="1"/>
  <c r="I187" i="1" s="1"/>
  <c r="AA187" i="1"/>
  <c r="C187" i="1"/>
  <c r="B188" i="1"/>
  <c r="Y188" i="1" l="1"/>
  <c r="AB188" i="1" s="1"/>
  <c r="H188" i="1" s="1"/>
  <c r="B189" i="1"/>
  <c r="C188" i="1"/>
  <c r="AA188" i="1"/>
  <c r="AC188" i="1" l="1"/>
  <c r="I188" i="1" s="1"/>
  <c r="Y189" i="1"/>
  <c r="AB189" i="1" s="1"/>
  <c r="H189" i="1" s="1"/>
  <c r="AC189" i="1"/>
  <c r="I189" i="1" s="1"/>
  <c r="AA189" i="1"/>
  <c r="B190" i="1"/>
  <c r="C189" i="1"/>
  <c r="Y190" i="1" l="1"/>
  <c r="AC190" i="1"/>
  <c r="I190" i="1" s="1"/>
  <c r="AB190" i="1"/>
  <c r="H190" i="1" s="1"/>
  <c r="AA190" i="1"/>
  <c r="B191" i="1"/>
  <c r="C190" i="1"/>
  <c r="Y191" i="1" l="1"/>
  <c r="AB191" i="1" s="1"/>
  <c r="H191" i="1" s="1"/>
  <c r="AC191" i="1"/>
  <c r="I191" i="1" s="1"/>
  <c r="B192" i="1"/>
  <c r="AA191" i="1"/>
  <c r="C191" i="1"/>
  <c r="Y192" i="1" l="1"/>
  <c r="AB192" i="1" s="1"/>
  <c r="H192" i="1" s="1"/>
  <c r="AC192" i="1"/>
  <c r="I192" i="1" s="1"/>
  <c r="B193" i="1"/>
  <c r="C192" i="1"/>
  <c r="AA192" i="1"/>
  <c r="Y193" i="1" l="1"/>
  <c r="AC193" i="1"/>
  <c r="I193" i="1" s="1"/>
  <c r="AB193" i="1"/>
  <c r="H193" i="1" s="1"/>
  <c r="AA193" i="1"/>
  <c r="B194" i="1"/>
  <c r="C193" i="1"/>
  <c r="Y194" i="1" l="1"/>
  <c r="AC194" i="1"/>
  <c r="I194" i="1" s="1"/>
  <c r="AB194" i="1"/>
  <c r="H194" i="1" s="1"/>
  <c r="B195" i="1"/>
  <c r="AA194" i="1"/>
  <c r="C194" i="1"/>
  <c r="Y195" i="1" l="1"/>
  <c r="AB195" i="1" s="1"/>
  <c r="H195" i="1" s="1"/>
  <c r="AC195" i="1"/>
  <c r="I195" i="1" s="1"/>
  <c r="AA195" i="1"/>
  <c r="B196" i="1"/>
  <c r="C195" i="1"/>
  <c r="Y196" i="1" l="1"/>
  <c r="AC196" i="1"/>
  <c r="I196" i="1" s="1"/>
  <c r="AB196" i="1"/>
  <c r="H196" i="1" s="1"/>
  <c r="B197" i="1"/>
  <c r="C196" i="1"/>
  <c r="AA196" i="1"/>
  <c r="Y197" i="1" l="1"/>
  <c r="AB197" i="1" s="1"/>
  <c r="H197" i="1" s="1"/>
  <c r="AC197" i="1"/>
  <c r="I197" i="1" s="1"/>
  <c r="AA197" i="1"/>
  <c r="B198" i="1"/>
  <c r="C197" i="1"/>
  <c r="Y198" i="1" l="1"/>
  <c r="AB198" i="1" s="1"/>
  <c r="H198" i="1" s="1"/>
  <c r="AC198" i="1"/>
  <c r="I198" i="1" s="1"/>
  <c r="B199" i="1"/>
  <c r="C198" i="1"/>
  <c r="AA198" i="1"/>
  <c r="Y199" i="1" l="1"/>
  <c r="AB199" i="1" s="1"/>
  <c r="H199" i="1" s="1"/>
  <c r="AC199" i="1"/>
  <c r="I199" i="1" s="1"/>
  <c r="B200" i="1"/>
  <c r="C199" i="1"/>
  <c r="AA199" i="1"/>
  <c r="Y200" i="1" l="1"/>
  <c r="AB200" i="1" s="1"/>
  <c r="H200" i="1" s="1"/>
  <c r="AC200" i="1"/>
  <c r="I200" i="1" s="1"/>
  <c r="AA200" i="1"/>
  <c r="B201" i="1"/>
  <c r="C200" i="1"/>
  <c r="Y201" i="1" l="1"/>
  <c r="AB201" i="1" s="1"/>
  <c r="H201" i="1" s="1"/>
  <c r="AC201" i="1"/>
  <c r="I201" i="1" s="1"/>
  <c r="AA201" i="1"/>
  <c r="B202" i="1"/>
  <c r="C201" i="1"/>
  <c r="Y202" i="1" l="1"/>
  <c r="AB202" i="1" s="1"/>
  <c r="H202" i="1" s="1"/>
  <c r="AC202" i="1"/>
  <c r="I202" i="1" s="1"/>
  <c r="B203" i="1"/>
  <c r="C202" i="1"/>
  <c r="AA202" i="1"/>
  <c r="Y203" i="1" l="1"/>
  <c r="AB203" i="1" s="1"/>
  <c r="H203" i="1" s="1"/>
  <c r="B204" i="1"/>
  <c r="C203" i="1"/>
  <c r="AA203" i="1"/>
  <c r="AC203" i="1" l="1"/>
  <c r="I203" i="1" s="1"/>
  <c r="Y204" i="1"/>
  <c r="AB204" i="1" s="1"/>
  <c r="H204" i="1" s="1"/>
  <c r="AC204" i="1"/>
  <c r="I204" i="1" s="1"/>
  <c r="B205" i="1"/>
  <c r="C204" i="1"/>
  <c r="AA204" i="1"/>
  <c r="Y205" i="1" l="1"/>
  <c r="AC205" i="1"/>
  <c r="I205" i="1" s="1"/>
  <c r="AB205" i="1"/>
  <c r="H205" i="1" s="1"/>
  <c r="AA205" i="1"/>
  <c r="B206" i="1"/>
  <c r="C205" i="1"/>
  <c r="Y206" i="1" l="1"/>
  <c r="AC206" i="1"/>
  <c r="I206" i="1" s="1"/>
  <c r="AB206" i="1"/>
  <c r="H206" i="1" s="1"/>
  <c r="B207" i="1"/>
  <c r="AA206" i="1"/>
  <c r="C206" i="1"/>
  <c r="Y207" i="1" l="1"/>
  <c r="AB207" i="1" s="1"/>
  <c r="H207" i="1" s="1"/>
  <c r="AC207" i="1"/>
  <c r="I207" i="1" s="1"/>
  <c r="AA207" i="1"/>
  <c r="B208" i="1"/>
  <c r="C207" i="1"/>
  <c r="Y208" i="1" l="1"/>
  <c r="AB208" i="1" s="1"/>
  <c r="H208" i="1" s="1"/>
  <c r="AC208" i="1"/>
  <c r="I208" i="1" s="1"/>
  <c r="C208" i="1"/>
  <c r="B209" i="1"/>
  <c r="AA208" i="1"/>
  <c r="Y209" i="1" l="1"/>
  <c r="AB209" i="1" s="1"/>
  <c r="H209" i="1" s="1"/>
  <c r="AC209" i="1"/>
  <c r="I209" i="1" s="1"/>
  <c r="AA209" i="1"/>
  <c r="B210" i="1"/>
  <c r="C209" i="1"/>
  <c r="Y210" i="1" l="1"/>
  <c r="AC210" i="1"/>
  <c r="I210" i="1" s="1"/>
  <c r="AB210" i="1"/>
  <c r="H210" i="1" s="1"/>
  <c r="AA210" i="1"/>
  <c r="B211" i="1"/>
  <c r="C210" i="1"/>
  <c r="Y211" i="1" l="1"/>
  <c r="AB211" i="1" s="1"/>
  <c r="H211" i="1" s="1"/>
  <c r="B212" i="1"/>
  <c r="C211" i="1"/>
  <c r="AA211" i="1"/>
  <c r="AC211" i="1" l="1"/>
  <c r="I211" i="1" s="1"/>
  <c r="Y212" i="1"/>
  <c r="AB212" i="1" s="1"/>
  <c r="H212" i="1" s="1"/>
  <c r="AC212" i="1"/>
  <c r="I212" i="1" s="1"/>
  <c r="B213" i="1"/>
  <c r="C212" i="1"/>
  <c r="AA212" i="1"/>
  <c r="Y213" i="1" l="1"/>
  <c r="AB213" i="1" s="1"/>
  <c r="H213" i="1" s="1"/>
  <c r="AC213" i="1"/>
  <c r="I213" i="1" s="1"/>
  <c r="AA213" i="1"/>
  <c r="B214" i="1"/>
  <c r="C213" i="1"/>
  <c r="Y214" i="1" l="1"/>
  <c r="AB214" i="1" s="1"/>
  <c r="H214" i="1" s="1"/>
  <c r="AC214" i="1"/>
  <c r="I214" i="1" s="1"/>
  <c r="AA214" i="1"/>
  <c r="B215" i="1"/>
  <c r="C214" i="1"/>
  <c r="Y215" i="1" l="1"/>
  <c r="AB215" i="1" s="1"/>
  <c r="H215" i="1" s="1"/>
  <c r="AC215" i="1"/>
  <c r="I215" i="1" s="1"/>
  <c r="B216" i="1"/>
  <c r="C215" i="1"/>
  <c r="AA215" i="1"/>
  <c r="Y216" i="1" l="1"/>
  <c r="AB216" i="1" s="1"/>
  <c r="H216" i="1" s="1"/>
  <c r="AC216" i="1"/>
  <c r="I216" i="1" s="1"/>
  <c r="B217" i="1"/>
  <c r="AA216" i="1"/>
  <c r="C216" i="1"/>
  <c r="Y217" i="1" l="1"/>
  <c r="AB217" i="1" s="1"/>
  <c r="H217" i="1" s="1"/>
  <c r="AC217" i="1"/>
  <c r="I217" i="1" s="1"/>
  <c r="AA217" i="1"/>
  <c r="B218" i="1"/>
  <c r="C217" i="1"/>
  <c r="Y218" i="1" l="1"/>
  <c r="AB218" i="1" s="1"/>
  <c r="H218" i="1" s="1"/>
  <c r="AC218" i="1"/>
  <c r="I218" i="1" s="1"/>
  <c r="B219" i="1"/>
  <c r="C218" i="1"/>
  <c r="AA218" i="1"/>
  <c r="Y219" i="1" l="1"/>
  <c r="AB219" i="1" s="1"/>
  <c r="H219" i="1" s="1"/>
  <c r="AC219" i="1"/>
  <c r="I219" i="1" s="1"/>
  <c r="B220" i="1"/>
  <c r="C219" i="1"/>
  <c r="AA219" i="1"/>
  <c r="Y220" i="1" l="1"/>
  <c r="AB220" i="1" s="1"/>
  <c r="H220" i="1" s="1"/>
  <c r="AC220" i="1"/>
  <c r="I220" i="1" s="1"/>
  <c r="B221" i="1"/>
  <c r="C220" i="1"/>
  <c r="AA220" i="1"/>
  <c r="Y221" i="1" l="1"/>
  <c r="AC221" i="1"/>
  <c r="I221" i="1" s="1"/>
  <c r="AB221" i="1"/>
  <c r="H221" i="1" s="1"/>
  <c r="AA221" i="1"/>
  <c r="B222" i="1"/>
  <c r="C221" i="1"/>
  <c r="Y222" i="1" l="1"/>
  <c r="AB222" i="1" s="1"/>
  <c r="H222" i="1" s="1"/>
  <c r="AC222" i="1"/>
  <c r="I222" i="1" s="1"/>
  <c r="AA222" i="1"/>
  <c r="B223" i="1"/>
  <c r="C222" i="1"/>
  <c r="Y223" i="1" l="1"/>
  <c r="AB223" i="1" s="1"/>
  <c r="H223" i="1" s="1"/>
  <c r="AC223" i="1"/>
  <c r="I223" i="1" s="1"/>
  <c r="B224" i="1"/>
  <c r="C223" i="1"/>
  <c r="AA223" i="1"/>
  <c r="Y224" i="1" l="1"/>
  <c r="AB224" i="1" s="1"/>
  <c r="H224" i="1" s="1"/>
  <c r="AC224" i="1"/>
  <c r="I224" i="1" s="1"/>
  <c r="B225" i="1"/>
  <c r="C224" i="1"/>
  <c r="AA224" i="1"/>
  <c r="Y225" i="1" l="1"/>
  <c r="AB225" i="1" s="1"/>
  <c r="H225" i="1" s="1"/>
  <c r="AC225" i="1"/>
  <c r="I225" i="1" s="1"/>
  <c r="AA225" i="1"/>
  <c r="B226" i="1"/>
  <c r="C225" i="1"/>
  <c r="Y226" i="1" l="1"/>
  <c r="AB226" i="1" s="1"/>
  <c r="H226" i="1" s="1"/>
  <c r="AC226" i="1"/>
  <c r="I226" i="1" s="1"/>
  <c r="B227" i="1"/>
  <c r="AA226" i="1"/>
  <c r="C226" i="1"/>
  <c r="Y227" i="1" l="1"/>
  <c r="AB227" i="1" s="1"/>
  <c r="H227" i="1" s="1"/>
  <c r="AC227" i="1"/>
  <c r="I227" i="1" s="1"/>
  <c r="B228" i="1"/>
  <c r="AA227" i="1"/>
  <c r="C227" i="1"/>
  <c r="Y228" i="1" l="1"/>
  <c r="AB228" i="1" s="1"/>
  <c r="H228" i="1" s="1"/>
  <c r="AC228" i="1"/>
  <c r="I228" i="1" s="1"/>
  <c r="B229" i="1"/>
  <c r="C228" i="1"/>
  <c r="AA228" i="1"/>
  <c r="Y229" i="1" l="1"/>
  <c r="AB229" i="1" s="1"/>
  <c r="H229" i="1" s="1"/>
  <c r="AC229" i="1"/>
  <c r="I229" i="1" s="1"/>
  <c r="AA229" i="1"/>
  <c r="B230" i="1"/>
  <c r="C229" i="1"/>
  <c r="Y230" i="1" l="1"/>
  <c r="AB230" i="1" s="1"/>
  <c r="H230" i="1" s="1"/>
  <c r="AC230" i="1"/>
  <c r="I230" i="1" s="1"/>
  <c r="C230" i="1"/>
  <c r="B231" i="1"/>
  <c r="AA230" i="1"/>
  <c r="Y231" i="1" l="1"/>
  <c r="AB231" i="1" s="1"/>
  <c r="H231" i="1" s="1"/>
  <c r="AC231" i="1"/>
  <c r="I231" i="1" s="1"/>
  <c r="C231" i="1"/>
  <c r="B232" i="1"/>
  <c r="AA231" i="1"/>
  <c r="Y232" i="1" l="1"/>
  <c r="AB232" i="1" s="1"/>
  <c r="H232" i="1" s="1"/>
  <c r="AC232" i="1"/>
  <c r="I232" i="1" s="1"/>
  <c r="B233" i="1"/>
  <c r="C232" i="1"/>
  <c r="AA232" i="1"/>
  <c r="Y233" i="1" l="1"/>
  <c r="AB233" i="1" s="1"/>
  <c r="H233" i="1" s="1"/>
  <c r="AC233" i="1"/>
  <c r="I233" i="1" s="1"/>
  <c r="AA233" i="1"/>
  <c r="B234" i="1"/>
  <c r="C233" i="1"/>
  <c r="Y234" i="1" l="1"/>
  <c r="AC234" i="1"/>
  <c r="I234" i="1" s="1"/>
  <c r="AB234" i="1"/>
  <c r="H234" i="1"/>
  <c r="B235" i="1"/>
  <c r="AA234" i="1"/>
  <c r="C234" i="1"/>
  <c r="Y235" i="1" l="1"/>
  <c r="AB235" i="1" s="1"/>
  <c r="H235" i="1" s="1"/>
  <c r="AC235" i="1"/>
  <c r="I235" i="1" s="1"/>
  <c r="C235" i="1"/>
  <c r="B236" i="1"/>
  <c r="AA235" i="1"/>
  <c r="Y236" i="1" l="1"/>
  <c r="AB236" i="1" s="1"/>
  <c r="H236" i="1" s="1"/>
  <c r="AC236" i="1"/>
  <c r="I236" i="1" s="1"/>
  <c r="B237" i="1"/>
  <c r="C236" i="1"/>
  <c r="AA236" i="1"/>
  <c r="Y237" i="1" l="1"/>
  <c r="AB237" i="1" s="1"/>
  <c r="H237" i="1" s="1"/>
  <c r="AC237" i="1"/>
  <c r="I237" i="1" s="1"/>
  <c r="AA237" i="1"/>
  <c r="B238" i="1"/>
  <c r="C237" i="1"/>
  <c r="Y238" i="1" l="1"/>
  <c r="AB238" i="1" s="1"/>
  <c r="H238" i="1" s="1"/>
  <c r="AC238" i="1"/>
  <c r="I238" i="1" s="1"/>
  <c r="B239" i="1"/>
  <c r="AA238" i="1"/>
  <c r="C238" i="1"/>
  <c r="Y239" i="1" l="1"/>
  <c r="AB239" i="1" s="1"/>
  <c r="H239" i="1" s="1"/>
  <c r="AC239" i="1"/>
  <c r="I239" i="1" s="1"/>
  <c r="AA239" i="1"/>
  <c r="B240" i="1"/>
  <c r="C239" i="1"/>
  <c r="Y240" i="1" l="1"/>
  <c r="AB240" i="1" s="1"/>
  <c r="H240" i="1" s="1"/>
  <c r="B241" i="1"/>
  <c r="C240" i="1"/>
  <c r="AA240" i="1"/>
  <c r="AC240" i="1" l="1"/>
  <c r="I240" i="1" s="1"/>
  <c r="Y241" i="1"/>
  <c r="AC241" i="1"/>
  <c r="I241" i="1" s="1"/>
  <c r="AB241" i="1"/>
  <c r="H241" i="1" s="1"/>
  <c r="AA241" i="1"/>
  <c r="B242" i="1"/>
  <c r="C241" i="1"/>
  <c r="Y242" i="1" l="1"/>
  <c r="AC242" i="1"/>
  <c r="I242" i="1" s="1"/>
  <c r="AB242" i="1"/>
  <c r="H242" i="1" s="1"/>
  <c r="B243" i="1"/>
  <c r="C242" i="1"/>
  <c r="AA242" i="1"/>
  <c r="Y243" i="1" l="1"/>
  <c r="AC243" i="1"/>
  <c r="I243" i="1" s="1"/>
  <c r="AB243" i="1"/>
  <c r="H243" i="1" s="1"/>
  <c r="B244" i="1"/>
  <c r="C243" i="1"/>
  <c r="AA243" i="1"/>
  <c r="Y244" i="1" l="1"/>
  <c r="AB244" i="1" s="1"/>
  <c r="H244" i="1" s="1"/>
  <c r="AC244" i="1"/>
  <c r="I244" i="1" s="1"/>
  <c r="B245" i="1"/>
  <c r="C244" i="1"/>
  <c r="AA244" i="1"/>
  <c r="Y245" i="1" l="1"/>
  <c r="AB245" i="1" s="1"/>
  <c r="H245" i="1" s="1"/>
  <c r="AC245" i="1"/>
  <c r="I245" i="1" s="1"/>
  <c r="AA245" i="1"/>
  <c r="B246" i="1"/>
  <c r="C245" i="1"/>
  <c r="Y246" i="1" l="1"/>
  <c r="AB246" i="1" s="1"/>
  <c r="H246" i="1" s="1"/>
  <c r="AA246" i="1"/>
  <c r="B247" i="1"/>
  <c r="C246" i="1"/>
  <c r="AC246" i="1" l="1"/>
  <c r="I246" i="1" s="1"/>
  <c r="Y247" i="1"/>
  <c r="AB247" i="1" s="1"/>
  <c r="H247" i="1" s="1"/>
  <c r="AC247" i="1"/>
  <c r="I247" i="1" s="1"/>
  <c r="B248" i="1"/>
  <c r="AA247" i="1"/>
  <c r="C247" i="1"/>
  <c r="Y248" i="1" l="1"/>
  <c r="AB248" i="1" s="1"/>
  <c r="H248" i="1" s="1"/>
  <c r="AC248" i="1"/>
  <c r="I248" i="1" s="1"/>
  <c r="B249" i="1"/>
  <c r="C248" i="1"/>
  <c r="AA248" i="1"/>
  <c r="Y249" i="1" l="1"/>
  <c r="AB249" i="1" s="1"/>
  <c r="H249" i="1" s="1"/>
  <c r="AC249" i="1"/>
  <c r="I249" i="1" s="1"/>
  <c r="B250" i="1"/>
  <c r="C249" i="1"/>
  <c r="AA249" i="1"/>
  <c r="Y250" i="1" l="1"/>
  <c r="AC250" i="1" s="1"/>
  <c r="I250" i="1" s="1"/>
  <c r="AA250" i="1"/>
  <c r="B251" i="1"/>
  <c r="C250" i="1"/>
  <c r="AB250" i="1" l="1"/>
  <c r="H250" i="1" s="1"/>
  <c r="Y251" i="1"/>
  <c r="AC251" i="1"/>
  <c r="I251" i="1" s="1"/>
  <c r="AB251" i="1"/>
  <c r="H251" i="1" s="1"/>
  <c r="AA251" i="1"/>
  <c r="B252" i="1"/>
  <c r="C251" i="1"/>
  <c r="Y252" i="1" l="1"/>
  <c r="AB252" i="1" s="1"/>
  <c r="H252" i="1" s="1"/>
  <c r="AC252" i="1"/>
  <c r="I252" i="1" s="1"/>
  <c r="AA252" i="1"/>
  <c r="B253" i="1"/>
  <c r="C252" i="1"/>
  <c r="Y253" i="1" l="1"/>
  <c r="AB253" i="1" s="1"/>
  <c r="H253" i="1" s="1"/>
  <c r="AC253" i="1"/>
  <c r="I253" i="1" s="1"/>
  <c r="AA253" i="1"/>
  <c r="B254" i="1"/>
  <c r="C253" i="1"/>
  <c r="Y254" i="1" l="1"/>
  <c r="AC254" i="1"/>
  <c r="I254" i="1" s="1"/>
  <c r="AB254" i="1"/>
  <c r="H254" i="1" s="1"/>
  <c r="B255" i="1"/>
  <c r="C254" i="1"/>
  <c r="AA254" i="1"/>
  <c r="Y255" i="1" l="1"/>
  <c r="AB255" i="1" s="1"/>
  <c r="H255" i="1" s="1"/>
  <c r="AC255" i="1"/>
  <c r="I255" i="1" s="1"/>
  <c r="C255" i="1"/>
  <c r="B256" i="1"/>
  <c r="AA255" i="1"/>
  <c r="Y256" i="1" l="1"/>
  <c r="AC256" i="1"/>
  <c r="I256" i="1" s="1"/>
  <c r="AB256" i="1"/>
  <c r="H256" i="1"/>
  <c r="AA256" i="1"/>
  <c r="B257" i="1"/>
  <c r="C256" i="1"/>
  <c r="Y257" i="1" l="1"/>
  <c r="AB257" i="1" s="1"/>
  <c r="H257" i="1" s="1"/>
  <c r="AC257" i="1"/>
  <c r="I257" i="1" s="1"/>
  <c r="AA257" i="1"/>
  <c r="B258" i="1"/>
  <c r="C257" i="1"/>
  <c r="Y258" i="1" l="1"/>
  <c r="AB258" i="1" s="1"/>
  <c r="H258" i="1" s="1"/>
  <c r="B259" i="1"/>
  <c r="AA258" i="1"/>
  <c r="C258" i="1"/>
  <c r="AC258" i="1" l="1"/>
  <c r="I258" i="1" s="1"/>
  <c r="Y259" i="1"/>
  <c r="AB259" i="1" s="1"/>
  <c r="H259" i="1" s="1"/>
  <c r="AC259" i="1"/>
  <c r="I259" i="1" s="1"/>
  <c r="C259" i="1"/>
  <c r="B260" i="1"/>
  <c r="AA259" i="1"/>
  <c r="Y260" i="1" l="1"/>
  <c r="AB260" i="1" s="1"/>
  <c r="H260" i="1" s="1"/>
  <c r="AC260" i="1"/>
  <c r="I260" i="1" s="1"/>
  <c r="B261" i="1"/>
  <c r="C260" i="1"/>
  <c r="AA260" i="1"/>
  <c r="Y261" i="1" l="1"/>
  <c r="AC261" i="1" s="1"/>
  <c r="I261" i="1" s="1"/>
  <c r="AA261" i="1"/>
  <c r="B262" i="1"/>
  <c r="C261" i="1"/>
  <c r="Y262" i="1" l="1"/>
  <c r="AB262" i="1" s="1"/>
  <c r="H262" i="1" s="1"/>
  <c r="AC262" i="1"/>
  <c r="I262" i="1" s="1"/>
  <c r="AB261" i="1"/>
  <c r="H261" i="1" s="1"/>
  <c r="B263" i="1"/>
  <c r="AA262" i="1"/>
  <c r="C262" i="1"/>
  <c r="Y263" i="1" l="1"/>
  <c r="AC263" i="1"/>
  <c r="I263" i="1" s="1"/>
  <c r="AB263" i="1"/>
  <c r="H263" i="1" s="1"/>
  <c r="B264" i="1"/>
  <c r="C263" i="1"/>
  <c r="AA263" i="1"/>
  <c r="Y264" i="1" l="1"/>
  <c r="AB264" i="1" s="1"/>
  <c r="H264" i="1" s="1"/>
  <c r="AC264" i="1"/>
  <c r="I264" i="1" s="1"/>
  <c r="AA264" i="1"/>
  <c r="B265" i="1"/>
  <c r="C264" i="1"/>
  <c r="Y265" i="1" l="1"/>
  <c r="AB265" i="1" s="1"/>
  <c r="H265" i="1" s="1"/>
  <c r="AA265" i="1"/>
  <c r="B266" i="1"/>
  <c r="C265" i="1"/>
  <c r="AC265" i="1" l="1"/>
  <c r="I265" i="1" s="1"/>
  <c r="Y266" i="1"/>
  <c r="AC266" i="1" s="1"/>
  <c r="I266" i="1" s="1"/>
  <c r="AA266" i="1"/>
  <c r="B267" i="1"/>
  <c r="C266" i="1"/>
  <c r="AB266" i="1" l="1"/>
  <c r="H266" i="1" s="1"/>
  <c r="Y267" i="1"/>
  <c r="AB267" i="1" s="1"/>
  <c r="H267" i="1" s="1"/>
  <c r="AC267" i="1"/>
  <c r="I267" i="1" s="1"/>
  <c r="B268" i="1"/>
  <c r="C267" i="1"/>
  <c r="AA267" i="1"/>
  <c r="Y268" i="1" l="1"/>
  <c r="AB268" i="1" s="1"/>
  <c r="H268" i="1" s="1"/>
  <c r="AC268" i="1"/>
  <c r="I268" i="1" s="1"/>
  <c r="B269" i="1"/>
  <c r="AA268" i="1"/>
  <c r="C268" i="1"/>
  <c r="Y269" i="1" l="1"/>
  <c r="AB269" i="1" s="1"/>
  <c r="H269" i="1" s="1"/>
  <c r="AC269" i="1"/>
  <c r="I269" i="1" s="1"/>
  <c r="AA269" i="1"/>
  <c r="B270" i="1"/>
  <c r="C269" i="1"/>
  <c r="Y270" i="1" l="1"/>
  <c r="AC270" i="1"/>
  <c r="I270" i="1" s="1"/>
  <c r="AB270" i="1"/>
  <c r="H270" i="1" s="1"/>
  <c r="AA270" i="1"/>
  <c r="B271" i="1"/>
  <c r="C270" i="1"/>
  <c r="Y271" i="1" l="1"/>
  <c r="AB271" i="1" s="1"/>
  <c r="H271" i="1" s="1"/>
  <c r="AC271" i="1"/>
  <c r="I271" i="1" s="1"/>
  <c r="B272" i="1"/>
  <c r="AA271" i="1"/>
  <c r="C271" i="1"/>
  <c r="Y272" i="1" l="1"/>
  <c r="AB272" i="1" s="1"/>
  <c r="H272" i="1" s="1"/>
  <c r="AC272" i="1"/>
  <c r="I272" i="1" s="1"/>
  <c r="B273" i="1"/>
  <c r="C272" i="1"/>
  <c r="AA272" i="1"/>
  <c r="Y273" i="1" l="1"/>
  <c r="AB273" i="1" s="1"/>
  <c r="H273" i="1" s="1"/>
  <c r="AC273" i="1"/>
  <c r="I273" i="1" s="1"/>
  <c r="AA273" i="1"/>
  <c r="B274" i="1"/>
  <c r="C273" i="1"/>
  <c r="Y274" i="1" l="1"/>
  <c r="AC274" i="1"/>
  <c r="I274" i="1" s="1"/>
  <c r="AB274" i="1"/>
  <c r="H274" i="1"/>
  <c r="AA274" i="1"/>
  <c r="B275" i="1"/>
  <c r="C274" i="1"/>
  <c r="Y275" i="1" l="1"/>
  <c r="AC275" i="1"/>
  <c r="I275" i="1" s="1"/>
  <c r="AB275" i="1"/>
  <c r="H275" i="1" s="1"/>
  <c r="B276" i="1"/>
  <c r="AA275" i="1"/>
  <c r="C275" i="1"/>
  <c r="Y276" i="1" l="1"/>
  <c r="AB276" i="1" s="1"/>
  <c r="H276" i="1" s="1"/>
  <c r="AC276" i="1"/>
  <c r="I276" i="1" s="1"/>
  <c r="B277" i="1"/>
  <c r="C276" i="1"/>
  <c r="AA276" i="1"/>
  <c r="Y277" i="1" l="1"/>
  <c r="AB277" i="1" s="1"/>
  <c r="H277" i="1" s="1"/>
  <c r="AC277" i="1"/>
  <c r="I277" i="1" s="1"/>
  <c r="AA277" i="1"/>
  <c r="B278" i="1"/>
  <c r="C277" i="1"/>
  <c r="Y278" i="1" l="1"/>
  <c r="AC278" i="1"/>
  <c r="I278" i="1" s="1"/>
  <c r="AB278" i="1"/>
  <c r="H278" i="1" s="1"/>
  <c r="AA278" i="1"/>
  <c r="C278" i="1"/>
  <c r="B279" i="1"/>
  <c r="Y279" i="1" l="1"/>
  <c r="AB279" i="1"/>
  <c r="AC279" i="1"/>
  <c r="I279" i="1" s="1"/>
  <c r="H279" i="1"/>
  <c r="AA279" i="1"/>
  <c r="B280" i="1"/>
  <c r="C279" i="1"/>
  <c r="Y280" i="1" l="1"/>
  <c r="AC280" i="1" s="1"/>
  <c r="I280" i="1" s="1"/>
  <c r="AA280" i="1"/>
  <c r="B281" i="1"/>
  <c r="C280" i="1"/>
  <c r="AB280" i="1" l="1"/>
  <c r="H280" i="1" s="1"/>
  <c r="Y281" i="1"/>
  <c r="AC281" i="1"/>
  <c r="I281" i="1" s="1"/>
  <c r="AB281" i="1"/>
  <c r="H281" i="1" s="1"/>
  <c r="AA281" i="1"/>
  <c r="B282" i="1"/>
  <c r="C281" i="1"/>
  <c r="Y282" i="1" l="1"/>
  <c r="AB282" i="1" s="1"/>
  <c r="H282" i="1" s="1"/>
  <c r="AC282" i="1"/>
  <c r="I282" i="1" s="1"/>
  <c r="B283" i="1"/>
  <c r="AA282" i="1"/>
  <c r="C282" i="1"/>
  <c r="Y283" i="1" l="1"/>
  <c r="AB283" i="1" s="1"/>
  <c r="H283" i="1" s="1"/>
  <c r="B284" i="1"/>
  <c r="C283" i="1"/>
  <c r="AA283" i="1"/>
  <c r="AC283" i="1" l="1"/>
  <c r="I283" i="1" s="1"/>
  <c r="Y284" i="1"/>
  <c r="AB284" i="1" s="1"/>
  <c r="H284" i="1" s="1"/>
  <c r="AA284" i="1"/>
  <c r="B285" i="1"/>
  <c r="C284" i="1"/>
  <c r="AC284" i="1" l="1"/>
  <c r="I284" i="1" s="1"/>
  <c r="Y285" i="1"/>
  <c r="AB285" i="1" s="1"/>
  <c r="H285" i="1" s="1"/>
  <c r="AC285" i="1"/>
  <c r="I285" i="1" s="1"/>
  <c r="AA285" i="1"/>
  <c r="B286" i="1"/>
  <c r="C285" i="1"/>
  <c r="Y286" i="1" l="1"/>
  <c r="AC286" i="1"/>
  <c r="I286" i="1" s="1"/>
  <c r="AB286" i="1"/>
  <c r="H286" i="1" s="1"/>
  <c r="B287" i="1"/>
  <c r="C286" i="1"/>
  <c r="AA286" i="1"/>
  <c r="Y287" i="1" l="1"/>
  <c r="AB287" i="1" s="1"/>
  <c r="H287" i="1" s="1"/>
  <c r="AC287" i="1"/>
  <c r="I287" i="1" s="1"/>
  <c r="B288" i="1"/>
  <c r="AA287" i="1"/>
  <c r="C287" i="1"/>
  <c r="Y288" i="1" l="1"/>
  <c r="AC288" i="1"/>
  <c r="I288" i="1" s="1"/>
  <c r="AB288" i="1"/>
  <c r="H288" i="1"/>
  <c r="AA288" i="1"/>
  <c r="B289" i="1"/>
  <c r="C288" i="1"/>
  <c r="Y289" i="1" l="1"/>
  <c r="AC289" i="1"/>
  <c r="I289" i="1" s="1"/>
  <c r="AB289" i="1"/>
  <c r="H289" i="1" s="1"/>
  <c r="AA289" i="1"/>
  <c r="B290" i="1"/>
  <c r="C289" i="1"/>
  <c r="Y290" i="1" l="1"/>
  <c r="AC290" i="1"/>
  <c r="I290" i="1" s="1"/>
  <c r="AB290" i="1"/>
  <c r="H290" i="1" s="1"/>
  <c r="B291" i="1"/>
  <c r="C290" i="1"/>
  <c r="AA290" i="1"/>
  <c r="Y291" i="1" l="1"/>
  <c r="AB291" i="1" s="1"/>
  <c r="H291" i="1" s="1"/>
  <c r="AC291" i="1"/>
  <c r="I291" i="1" s="1"/>
  <c r="AA291" i="1"/>
  <c r="B292" i="1"/>
  <c r="C291" i="1"/>
  <c r="Y292" i="1" l="1"/>
  <c r="AC292" i="1"/>
  <c r="I292" i="1" s="1"/>
  <c r="AB292" i="1"/>
  <c r="H292" i="1"/>
  <c r="AA292" i="1"/>
  <c r="C292" i="1"/>
  <c r="B293" i="1"/>
  <c r="Y293" i="1" l="1"/>
  <c r="AB293" i="1" s="1"/>
  <c r="H293" i="1" s="1"/>
  <c r="AC293" i="1"/>
  <c r="I293" i="1" s="1"/>
  <c r="AA293" i="1"/>
  <c r="B294" i="1"/>
  <c r="C293" i="1"/>
  <c r="Y294" i="1" l="1"/>
  <c r="AB294" i="1" s="1"/>
  <c r="H294" i="1" s="1"/>
  <c r="AC294" i="1"/>
  <c r="I294" i="1" s="1"/>
  <c r="AA294" i="1"/>
  <c r="B295" i="1"/>
  <c r="C294" i="1"/>
  <c r="Y295" i="1" l="1"/>
  <c r="AB295" i="1" s="1"/>
  <c r="H295" i="1" s="1"/>
  <c r="AC295" i="1"/>
  <c r="I295" i="1" s="1"/>
  <c r="AA295" i="1"/>
  <c r="B296" i="1"/>
  <c r="C295" i="1"/>
  <c r="Y296" i="1" l="1"/>
  <c r="AB296" i="1" s="1"/>
  <c r="H296" i="1" s="1"/>
  <c r="AC296" i="1"/>
  <c r="I296" i="1" s="1"/>
  <c r="B297" i="1"/>
  <c r="AA296" i="1"/>
  <c r="C296" i="1"/>
  <c r="Y297" i="1" l="1"/>
  <c r="AB297" i="1" s="1"/>
  <c r="H297" i="1" s="1"/>
  <c r="AC297" i="1"/>
  <c r="I297" i="1" s="1"/>
  <c r="AA297" i="1"/>
  <c r="B298" i="1"/>
  <c r="C297" i="1"/>
  <c r="Y298" i="1" l="1"/>
  <c r="AB298" i="1" s="1"/>
  <c r="H298" i="1" s="1"/>
  <c r="AC298" i="1"/>
  <c r="I298" i="1" s="1"/>
  <c r="B299" i="1"/>
  <c r="C298" i="1"/>
  <c r="AA298" i="1"/>
  <c r="Y299" i="1" l="1"/>
  <c r="AB299" i="1" s="1"/>
  <c r="H299" i="1" s="1"/>
  <c r="AC299" i="1"/>
  <c r="I299" i="1" s="1"/>
  <c r="B300" i="1"/>
  <c r="AA299" i="1"/>
  <c r="C299" i="1"/>
  <c r="Y300" i="1" l="1"/>
  <c r="AB300" i="1" s="1"/>
  <c r="H300" i="1" s="1"/>
  <c r="AC300" i="1"/>
  <c r="I300" i="1" s="1"/>
  <c r="AA300" i="1"/>
  <c r="C300" i="1"/>
  <c r="B301" i="1"/>
  <c r="Y301" i="1" l="1"/>
  <c r="AB301" i="1" s="1"/>
  <c r="H301" i="1" s="1"/>
  <c r="AC301" i="1"/>
  <c r="I301" i="1" s="1"/>
  <c r="AA301" i="1"/>
  <c r="B302" i="1"/>
  <c r="C301" i="1"/>
  <c r="Y302" i="1" l="1"/>
  <c r="AB302" i="1" s="1"/>
  <c r="H302" i="1" s="1"/>
  <c r="AC302" i="1"/>
  <c r="I302" i="1" s="1"/>
  <c r="AA302" i="1"/>
  <c r="B303" i="1"/>
  <c r="C302" i="1"/>
  <c r="Y303" i="1" l="1"/>
  <c r="AC303" i="1"/>
  <c r="I303" i="1" s="1"/>
  <c r="AB303" i="1"/>
  <c r="H303" i="1" s="1"/>
  <c r="AA303" i="1"/>
  <c r="B304" i="1"/>
  <c r="C303" i="1"/>
  <c r="Y304" i="1" l="1"/>
  <c r="AB304" i="1" s="1"/>
  <c r="H304" i="1" s="1"/>
  <c r="AC304" i="1"/>
  <c r="I304" i="1" s="1"/>
  <c r="AA304" i="1"/>
  <c r="B305" i="1"/>
  <c r="C304" i="1"/>
  <c r="Y305" i="1" l="1"/>
  <c r="AB305" i="1" s="1"/>
  <c r="H305" i="1" s="1"/>
  <c r="AC305" i="1"/>
  <c r="I305" i="1" s="1"/>
  <c r="AA305" i="1"/>
  <c r="B306" i="1"/>
  <c r="C305" i="1"/>
  <c r="Y306" i="1" l="1"/>
  <c r="AB306" i="1" s="1"/>
  <c r="H306" i="1" s="1"/>
  <c r="AC306" i="1"/>
  <c r="I306" i="1" s="1"/>
  <c r="B307" i="1"/>
  <c r="C306" i="1"/>
  <c r="AA306" i="1"/>
  <c r="Y307" i="1" l="1"/>
  <c r="AB307" i="1" s="1"/>
  <c r="H307" i="1" s="1"/>
  <c r="AC307" i="1"/>
  <c r="I307" i="1" s="1"/>
  <c r="AA307" i="1"/>
  <c r="B308" i="1"/>
  <c r="C307" i="1"/>
  <c r="Y308" i="1" l="1"/>
  <c r="AB308" i="1" s="1"/>
  <c r="H308" i="1" s="1"/>
  <c r="AC308" i="1"/>
  <c r="I308" i="1" s="1"/>
  <c r="B309" i="1"/>
  <c r="AA308" i="1"/>
  <c r="C308" i="1"/>
  <c r="Y309" i="1" l="1"/>
  <c r="AB309" i="1" s="1"/>
  <c r="H309" i="1" s="1"/>
  <c r="AC309" i="1"/>
  <c r="I309" i="1" s="1"/>
  <c r="AA309" i="1"/>
  <c r="B310" i="1"/>
  <c r="C309" i="1"/>
  <c r="Y310" i="1" l="1"/>
  <c r="AB310" i="1" s="1"/>
  <c r="H310" i="1" s="1"/>
  <c r="AC310" i="1"/>
  <c r="I310" i="1" s="1"/>
  <c r="B311" i="1"/>
  <c r="AA310" i="1"/>
  <c r="C310" i="1"/>
  <c r="Y311" i="1" l="1"/>
  <c r="AB311" i="1" s="1"/>
  <c r="H311" i="1" s="1"/>
  <c r="AC311" i="1"/>
  <c r="I311" i="1" s="1"/>
  <c r="B312" i="1"/>
  <c r="C311" i="1"/>
  <c r="AA311" i="1"/>
  <c r="Y312" i="1" l="1"/>
  <c r="AB312" i="1" s="1"/>
  <c r="H312" i="1" s="1"/>
  <c r="AC312" i="1"/>
  <c r="I312" i="1" s="1"/>
  <c r="AA312" i="1"/>
  <c r="B313" i="1"/>
  <c r="C312" i="1"/>
  <c r="Y313" i="1" l="1"/>
  <c r="AB313" i="1" s="1"/>
  <c r="H313" i="1" s="1"/>
  <c r="AC313" i="1"/>
  <c r="I313" i="1" s="1"/>
  <c r="AA313" i="1"/>
  <c r="B314" i="1"/>
  <c r="C313" i="1"/>
  <c r="Y314" i="1" l="1"/>
  <c r="AB314" i="1" s="1"/>
  <c r="H314" i="1" s="1"/>
  <c r="AC314" i="1"/>
  <c r="I314" i="1" s="1"/>
  <c r="B315" i="1"/>
  <c r="C314" i="1"/>
  <c r="AA314" i="1"/>
  <c r="Y315" i="1" l="1"/>
  <c r="AB315" i="1" s="1"/>
  <c r="H315" i="1" s="1"/>
  <c r="AC315" i="1"/>
  <c r="I315" i="1" s="1"/>
  <c r="B316" i="1"/>
  <c r="C315" i="1"/>
  <c r="AA315" i="1"/>
  <c r="Y316" i="1" l="1"/>
  <c r="AB316" i="1" s="1"/>
  <c r="H316" i="1" s="1"/>
  <c r="AC316" i="1"/>
  <c r="I316" i="1" s="1"/>
  <c r="AA316" i="1"/>
  <c r="B317" i="1"/>
  <c r="C316" i="1"/>
  <c r="Y317" i="1" l="1"/>
  <c r="AB317" i="1" s="1"/>
  <c r="H317" i="1" s="1"/>
  <c r="AC317" i="1"/>
  <c r="I317" i="1" s="1"/>
  <c r="AA317" i="1"/>
  <c r="B318" i="1"/>
  <c r="C317" i="1"/>
  <c r="Y318" i="1" l="1"/>
  <c r="AC318" i="1"/>
  <c r="I318" i="1" s="1"/>
  <c r="AB318" i="1"/>
  <c r="H318" i="1" s="1"/>
  <c r="B319" i="1"/>
  <c r="C318" i="1"/>
  <c r="AA318" i="1"/>
  <c r="Y319" i="1" l="1"/>
  <c r="AB319" i="1" s="1"/>
  <c r="H319" i="1" s="1"/>
  <c r="AC319" i="1"/>
  <c r="I319" i="1" s="1"/>
  <c r="B320" i="1"/>
  <c r="C319" i="1"/>
  <c r="AA319" i="1"/>
  <c r="Y320" i="1" l="1"/>
  <c r="AB320" i="1" s="1"/>
  <c r="H320" i="1" s="1"/>
  <c r="B321" i="1"/>
  <c r="C320" i="1"/>
  <c r="AA320" i="1"/>
  <c r="Y321" i="1" l="1"/>
  <c r="AB321" i="1" s="1"/>
  <c r="H321" i="1" s="1"/>
  <c r="AC321" i="1"/>
  <c r="I321" i="1" s="1"/>
  <c r="AC320" i="1"/>
  <c r="I320" i="1" s="1"/>
  <c r="AA321" i="1"/>
  <c r="B322" i="1"/>
  <c r="C321" i="1"/>
  <c r="Y322" i="1" l="1"/>
  <c r="AB322" i="1" s="1"/>
  <c r="H322" i="1" s="1"/>
  <c r="AC322" i="1"/>
  <c r="I322" i="1" s="1"/>
  <c r="AA322" i="1"/>
  <c r="B323" i="1"/>
  <c r="C322" i="1"/>
  <c r="Y323" i="1" l="1"/>
  <c r="AB323" i="1" s="1"/>
  <c r="H323" i="1" s="1"/>
  <c r="AC323" i="1"/>
  <c r="I323" i="1" s="1"/>
  <c r="AA323" i="1"/>
  <c r="B324" i="1"/>
  <c r="C323" i="1"/>
  <c r="Y324" i="1" l="1"/>
  <c r="AC324" i="1"/>
  <c r="I324" i="1" s="1"/>
  <c r="AB324" i="1"/>
  <c r="H324" i="1" s="1"/>
  <c r="B325" i="1"/>
  <c r="AA324" i="1"/>
  <c r="C324" i="1"/>
  <c r="Y325" i="1" l="1"/>
  <c r="AB325" i="1" s="1"/>
  <c r="H325" i="1" s="1"/>
  <c r="AC325" i="1"/>
  <c r="I325" i="1" s="1"/>
  <c r="C325" i="1"/>
  <c r="B326" i="1"/>
  <c r="AA325" i="1"/>
  <c r="Y326" i="1" l="1"/>
  <c r="AB326" i="1" s="1"/>
  <c r="H326" i="1" s="1"/>
  <c r="AC326" i="1"/>
  <c r="I326" i="1" s="1"/>
  <c r="B327" i="1"/>
  <c r="C326" i="1"/>
  <c r="AA326" i="1"/>
  <c r="Y327" i="1" l="1"/>
  <c r="AB327" i="1" s="1"/>
  <c r="H327" i="1" s="1"/>
  <c r="AC327" i="1"/>
  <c r="I327" i="1" s="1"/>
  <c r="B328" i="1"/>
  <c r="C327" i="1"/>
  <c r="AA327" i="1"/>
  <c r="Y328" i="1" l="1"/>
  <c r="AC328" i="1"/>
  <c r="I328" i="1" s="1"/>
  <c r="AB328" i="1"/>
  <c r="H328" i="1" s="1"/>
  <c r="B329" i="1"/>
  <c r="AA328" i="1"/>
  <c r="C328" i="1"/>
  <c r="Y329" i="1" l="1"/>
  <c r="AB329" i="1" s="1"/>
  <c r="H329" i="1" s="1"/>
  <c r="AC329" i="1"/>
  <c r="I329" i="1" s="1"/>
  <c r="AA329" i="1"/>
  <c r="B330" i="1"/>
  <c r="C329" i="1"/>
  <c r="Y330" i="1" l="1"/>
  <c r="AC330" i="1"/>
  <c r="I330" i="1" s="1"/>
  <c r="AB330" i="1"/>
  <c r="H330" i="1" s="1"/>
  <c r="AA330" i="1"/>
  <c r="B331" i="1"/>
  <c r="C330" i="1"/>
  <c r="Y331" i="1" l="1"/>
  <c r="AB331" i="1" s="1"/>
  <c r="H331" i="1" s="1"/>
  <c r="AC331" i="1"/>
  <c r="I331" i="1" s="1"/>
  <c r="B332" i="1"/>
  <c r="C331" i="1"/>
  <c r="AA331" i="1"/>
  <c r="Y332" i="1" l="1"/>
  <c r="AB332" i="1" s="1"/>
  <c r="H332" i="1" s="1"/>
  <c r="AC332" i="1"/>
  <c r="I332" i="1" s="1"/>
  <c r="B333" i="1"/>
  <c r="C332" i="1"/>
  <c r="AA332" i="1"/>
  <c r="Y333" i="1" l="1"/>
  <c r="AC333" i="1"/>
  <c r="I333" i="1" s="1"/>
  <c r="AB333" i="1"/>
  <c r="H333" i="1" s="1"/>
  <c r="AA333" i="1"/>
  <c r="B334" i="1"/>
  <c r="C333" i="1"/>
  <c r="Y334" i="1" l="1"/>
  <c r="AC334" i="1"/>
  <c r="I334" i="1" s="1"/>
  <c r="AB334" i="1"/>
  <c r="H334" i="1" s="1"/>
  <c r="AA334" i="1"/>
  <c r="C334" i="1"/>
  <c r="B335" i="1"/>
  <c r="Y335" i="1" l="1"/>
  <c r="AB335" i="1" s="1"/>
  <c r="H335" i="1" s="1"/>
  <c r="AC335" i="1"/>
  <c r="I335" i="1" s="1"/>
  <c r="B336" i="1"/>
  <c r="C335" i="1"/>
  <c r="AA335" i="1"/>
  <c r="Y336" i="1" l="1"/>
  <c r="AB336" i="1" s="1"/>
  <c r="H336" i="1" s="1"/>
  <c r="AC336" i="1"/>
  <c r="I336" i="1" s="1"/>
  <c r="B337" i="1"/>
  <c r="C336" i="1"/>
  <c r="AA336" i="1"/>
  <c r="Y337" i="1" l="1"/>
  <c r="AC337" i="1"/>
  <c r="I337" i="1" s="1"/>
  <c r="AB337" i="1"/>
  <c r="H337" i="1" s="1"/>
  <c r="AA337" i="1"/>
  <c r="B338" i="1"/>
  <c r="C337" i="1"/>
  <c r="Y338" i="1" l="1"/>
  <c r="AC338" i="1"/>
  <c r="I338" i="1" s="1"/>
  <c r="AB338" i="1"/>
  <c r="H338" i="1" s="1"/>
  <c r="AA338" i="1"/>
  <c r="B339" i="1"/>
  <c r="C338" i="1"/>
  <c r="Y339" i="1" l="1"/>
  <c r="AB339" i="1" s="1"/>
  <c r="H339" i="1" s="1"/>
  <c r="AC339" i="1"/>
  <c r="I339" i="1" s="1"/>
  <c r="AA339" i="1"/>
  <c r="B340" i="1"/>
  <c r="C339" i="1"/>
  <c r="Y340" i="1" l="1"/>
  <c r="AB340" i="1" s="1"/>
  <c r="H340" i="1" s="1"/>
  <c r="AC340" i="1"/>
  <c r="I340" i="1" s="1"/>
  <c r="B341" i="1"/>
  <c r="AA340" i="1"/>
  <c r="C340" i="1"/>
  <c r="Y341" i="1" l="1"/>
  <c r="AB341" i="1" s="1"/>
  <c r="H341" i="1" s="1"/>
  <c r="AC341" i="1"/>
  <c r="I341" i="1" s="1"/>
  <c r="AA341" i="1"/>
  <c r="B342" i="1"/>
  <c r="C341" i="1"/>
  <c r="Y342" i="1" l="1"/>
  <c r="AB342" i="1" s="1"/>
  <c r="H342" i="1" s="1"/>
  <c r="AC342" i="1"/>
  <c r="I342" i="1" s="1"/>
  <c r="B343" i="1"/>
  <c r="C342" i="1"/>
  <c r="AA342" i="1"/>
  <c r="Y343" i="1" l="1"/>
  <c r="AB343" i="1" s="1"/>
  <c r="H343" i="1" s="1"/>
  <c r="AC343" i="1"/>
  <c r="I343" i="1" s="1"/>
  <c r="B344" i="1"/>
  <c r="AA343" i="1"/>
  <c r="C343" i="1"/>
  <c r="Y344" i="1" l="1"/>
  <c r="AC344" i="1" s="1"/>
  <c r="I344" i="1" s="1"/>
  <c r="B345" i="1"/>
  <c r="AA344" i="1"/>
  <c r="C344" i="1"/>
  <c r="AB344" i="1" l="1"/>
  <c r="H344" i="1" s="1"/>
  <c r="Y345" i="1"/>
  <c r="AB345" i="1" s="1"/>
  <c r="H345" i="1" s="1"/>
  <c r="AC345" i="1"/>
  <c r="I345" i="1" s="1"/>
  <c r="AA345" i="1"/>
  <c r="B346" i="1"/>
  <c r="C345" i="1"/>
  <c r="Y346" i="1" l="1"/>
  <c r="AB346" i="1" s="1"/>
  <c r="H346" i="1" s="1"/>
  <c r="AC346" i="1"/>
  <c r="I346" i="1" s="1"/>
  <c r="AA346" i="1"/>
  <c r="C346" i="1"/>
  <c r="B347" i="1"/>
  <c r="Y347" i="1" l="1"/>
  <c r="AB347" i="1" s="1"/>
  <c r="H347" i="1" s="1"/>
  <c r="AC347" i="1"/>
  <c r="I347" i="1" s="1"/>
  <c r="B348" i="1"/>
  <c r="AA347" i="1"/>
  <c r="C347" i="1"/>
  <c r="Y348" i="1" l="1"/>
  <c r="AB348" i="1" s="1"/>
  <c r="H348" i="1" s="1"/>
  <c r="AC348" i="1"/>
  <c r="I348" i="1" s="1"/>
  <c r="AA348" i="1"/>
  <c r="B349" i="1"/>
  <c r="C348" i="1"/>
  <c r="Y349" i="1" l="1"/>
  <c r="AC349" i="1"/>
  <c r="I349" i="1" s="1"/>
  <c r="AB349" i="1"/>
  <c r="H349" i="1" s="1"/>
  <c r="AA349" i="1"/>
  <c r="B350" i="1"/>
  <c r="C349" i="1"/>
  <c r="Y350" i="1" l="1"/>
  <c r="AC350" i="1"/>
  <c r="I350" i="1" s="1"/>
  <c r="AB350" i="1"/>
  <c r="H350" i="1" s="1"/>
  <c r="B351" i="1"/>
  <c r="C350" i="1"/>
  <c r="AA350" i="1"/>
  <c r="Y351" i="1" l="1"/>
  <c r="AB351" i="1" s="1"/>
  <c r="H351" i="1" s="1"/>
  <c r="AC351" i="1"/>
  <c r="I351" i="1" s="1"/>
  <c r="B352" i="1"/>
  <c r="AA351" i="1"/>
  <c r="C351" i="1"/>
  <c r="Y352" i="1" l="1"/>
  <c r="AB352" i="1" s="1"/>
  <c r="H352" i="1" s="1"/>
  <c r="AC352" i="1"/>
  <c r="I352" i="1" s="1"/>
  <c r="C352" i="1"/>
  <c r="AA352" i="1"/>
  <c r="B353" i="1"/>
  <c r="Y353" i="1" l="1"/>
  <c r="AB353" i="1" s="1"/>
  <c r="H353" i="1" s="1"/>
  <c r="AC353" i="1"/>
  <c r="I353" i="1" s="1"/>
  <c r="AA353" i="1"/>
  <c r="B354" i="1"/>
  <c r="C353" i="1"/>
  <c r="Y354" i="1" l="1"/>
  <c r="AB354" i="1" s="1"/>
  <c r="H354" i="1" s="1"/>
  <c r="AC354" i="1"/>
  <c r="I354" i="1" s="1"/>
  <c r="B355" i="1"/>
  <c r="C354" i="1"/>
  <c r="AA354" i="1"/>
  <c r="Y355" i="1" l="1"/>
  <c r="AB355" i="1" s="1"/>
  <c r="H355" i="1" s="1"/>
  <c r="AC355" i="1"/>
  <c r="I355" i="1" s="1"/>
  <c r="B356" i="1"/>
  <c r="C355" i="1"/>
  <c r="AA355" i="1"/>
  <c r="Y356" i="1" l="1"/>
  <c r="AB356" i="1" s="1"/>
  <c r="H356" i="1" s="1"/>
  <c r="AC356" i="1"/>
  <c r="I356" i="1" s="1"/>
  <c r="AA356" i="1"/>
  <c r="B357" i="1"/>
  <c r="C356" i="1"/>
  <c r="Y357" i="1" l="1"/>
  <c r="AB357" i="1" s="1"/>
  <c r="H357" i="1" s="1"/>
  <c r="AA357" i="1"/>
  <c r="B358" i="1"/>
  <c r="C357" i="1"/>
  <c r="AC357" i="1" l="1"/>
  <c r="I357" i="1" s="1"/>
  <c r="Y358" i="1"/>
  <c r="AB358" i="1" s="1"/>
  <c r="H358" i="1" s="1"/>
  <c r="AC358" i="1"/>
  <c r="I358" i="1" s="1"/>
  <c r="AA358" i="1"/>
  <c r="C358" i="1"/>
  <c r="B359" i="1"/>
  <c r="Y359" i="1" l="1"/>
  <c r="AB359" i="1" s="1"/>
  <c r="H359" i="1" s="1"/>
  <c r="AC359" i="1"/>
  <c r="I359" i="1" s="1"/>
  <c r="AA359" i="1"/>
  <c r="C359" i="1"/>
  <c r="B360" i="1"/>
  <c r="Y360" i="1" l="1"/>
  <c r="AB360" i="1" s="1"/>
  <c r="H360" i="1" s="1"/>
  <c r="AC360" i="1"/>
  <c r="I360" i="1" s="1"/>
  <c r="B361" i="1"/>
  <c r="C360" i="1"/>
  <c r="AA360" i="1"/>
  <c r="Y361" i="1" l="1"/>
  <c r="AB361" i="1" s="1"/>
  <c r="H361" i="1" s="1"/>
  <c r="AC361" i="1"/>
  <c r="I361" i="1" s="1"/>
  <c r="AA361" i="1"/>
  <c r="C361" i="1"/>
  <c r="B362" i="1"/>
  <c r="Y362" i="1" l="1"/>
  <c r="AB362" i="1" s="1"/>
  <c r="H362" i="1" s="1"/>
  <c r="AC362" i="1"/>
  <c r="I362" i="1" s="1"/>
  <c r="C362" i="1"/>
  <c r="AA362" i="1"/>
  <c r="B363" i="1"/>
  <c r="Y363" i="1" l="1"/>
  <c r="AC363" i="1"/>
  <c r="I363" i="1" s="1"/>
  <c r="AB363" i="1"/>
  <c r="H363" i="1" s="1"/>
  <c r="B364" i="1"/>
  <c r="C363" i="1"/>
  <c r="AA363" i="1"/>
  <c r="Y364" i="1" l="1"/>
  <c r="AB364" i="1" s="1"/>
  <c r="H364" i="1" s="1"/>
  <c r="AC364" i="1"/>
  <c r="I364" i="1" s="1"/>
  <c r="B365" i="1"/>
  <c r="AA364" i="1"/>
  <c r="C364" i="1"/>
  <c r="Y365" i="1" l="1"/>
  <c r="AC365" i="1"/>
  <c r="I365" i="1" s="1"/>
  <c r="AB365" i="1"/>
  <c r="H365" i="1" s="1"/>
  <c r="AA365" i="1"/>
  <c r="B366" i="1"/>
  <c r="C365" i="1"/>
  <c r="Y366" i="1" l="1"/>
  <c r="AB366" i="1" s="1"/>
  <c r="H366" i="1" s="1"/>
  <c r="AC366" i="1"/>
  <c r="I366" i="1" s="1"/>
  <c r="C366" i="1"/>
  <c r="AA366" i="1"/>
  <c r="B367" i="1"/>
  <c r="Y367" i="1" l="1"/>
  <c r="AB367" i="1" s="1"/>
  <c r="H367" i="1" s="1"/>
  <c r="AC367" i="1"/>
  <c r="I367" i="1" s="1"/>
  <c r="C367" i="1"/>
  <c r="B368" i="1"/>
  <c r="AA367" i="1"/>
  <c r="Y368" i="1" l="1"/>
  <c r="AB368" i="1" s="1"/>
  <c r="H368" i="1" s="1"/>
  <c r="AC368" i="1"/>
  <c r="I368" i="1" s="1"/>
  <c r="B369" i="1"/>
  <c r="C368" i="1"/>
  <c r="AA368" i="1"/>
  <c r="Y369" i="1" l="1"/>
  <c r="AB369" i="1" s="1"/>
  <c r="H369" i="1" s="1"/>
  <c r="AC369" i="1"/>
  <c r="I369" i="1" s="1"/>
  <c r="B370" i="1"/>
  <c r="C369" i="1"/>
  <c r="AA369" i="1"/>
  <c r="Y370" i="1" l="1"/>
  <c r="AC370" i="1"/>
  <c r="AB370" i="1"/>
  <c r="N3" i="1"/>
  <c r="S3" i="1"/>
  <c r="L3" i="1"/>
  <c r="L4" i="1"/>
  <c r="C370" i="1"/>
  <c r="AA370" i="1"/>
  <c r="P4" i="1" l="1"/>
  <c r="P3" i="1"/>
  <c r="M3" i="1"/>
  <c r="O3" i="1"/>
  <c r="N4" i="1"/>
  <c r="U4" i="1"/>
  <c r="V4" i="1"/>
  <c r="V3" i="1"/>
  <c r="R4" i="1"/>
  <c r="Q3" i="1"/>
  <c r="W4" i="1"/>
  <c r="T3" i="1"/>
  <c r="R3" i="1"/>
  <c r="W3" i="1"/>
  <c r="S4" i="1"/>
  <c r="U3" i="1"/>
  <c r="M4" i="1"/>
  <c r="O4" i="1"/>
  <c r="Q4" i="1"/>
  <c r="T4" i="1"/>
  <c r="H370" i="1"/>
  <c r="AB3" i="1"/>
  <c r="H2" i="1" s="1"/>
  <c r="AC3" i="1"/>
  <c r="I2" i="1" s="1"/>
  <c r="I370" i="1"/>
</calcChain>
</file>

<file path=xl/sharedStrings.xml><?xml version="1.0" encoding="utf-8"?>
<sst xmlns="http://schemas.openxmlformats.org/spreadsheetml/2006/main" count="96" uniqueCount="36">
  <si>
    <t>出勤日数</t>
    <rPh sb="0" eb="4">
      <t>シュッキンニス</t>
    </rPh>
    <phoneticPr fontId="1"/>
  </si>
  <si>
    <t>集計用</t>
    <rPh sb="0" eb="3">
      <t>シュウケイ</t>
    </rPh>
    <phoneticPr fontId="1"/>
  </si>
  <si>
    <t>集計条件</t>
    <rPh sb="0" eb="4">
      <t>シュウケイ</t>
    </rPh>
    <phoneticPr fontId="1"/>
  </si>
  <si>
    <t>日付</t>
    <rPh sb="0" eb="2">
      <t>ヒヅケ</t>
    </rPh>
    <phoneticPr fontId="1"/>
  </si>
  <si>
    <t>病欠など</t>
    <rPh sb="0" eb="2">
      <t>ビョウケテゥ</t>
    </rPh>
    <phoneticPr fontId="1"/>
  </si>
  <si>
    <t>出勤</t>
    <rPh sb="0" eb="2">
      <t xml:space="preserve">シュッキン </t>
    </rPh>
    <phoneticPr fontId="1"/>
  </si>
  <si>
    <t>予定</t>
    <rPh sb="0" eb="2">
      <t>ヨテイ</t>
    </rPh>
    <phoneticPr fontId="1"/>
  </si>
  <si>
    <t>月</t>
    <rPh sb="0" eb="1">
      <t>ツキ</t>
    </rPh>
    <phoneticPr fontId="1"/>
  </si>
  <si>
    <t>実績</t>
    <rPh sb="0" eb="2">
      <t>ジッセキ</t>
    </rPh>
    <phoneticPr fontId="1"/>
  </si>
  <si>
    <t>実施</t>
    <rPh sb="0" eb="2">
      <t>ジッセィ</t>
    </rPh>
    <phoneticPr fontId="1"/>
  </si>
  <si>
    <t>設定</t>
    <rPh sb="0" eb="2">
      <t>セッテイ</t>
    </rPh>
    <phoneticPr fontId="1"/>
  </si>
  <si>
    <t>起算年</t>
    <rPh sb="0" eb="2">
      <t xml:space="preserve">キサン </t>
    </rPh>
    <rPh sb="2" eb="3">
      <t>ネn</t>
    </rPh>
    <phoneticPr fontId="1"/>
  </si>
  <si>
    <t>起算月</t>
    <rPh sb="0" eb="3">
      <t>カイシテ</t>
    </rPh>
    <phoneticPr fontId="1"/>
  </si>
  <si>
    <t>参考</t>
    <rPh sb="0" eb="2">
      <t>サンコ</t>
    </rPh>
    <phoneticPr fontId="1"/>
  </si>
  <si>
    <t>・</t>
    <phoneticPr fontId="1"/>
  </si>
  <si>
    <t>内閣府 国民の祝日について</t>
    <rPh sb="0" eb="3">
      <t>ナイカ</t>
    </rPh>
    <rPh sb="4" eb="6">
      <t>コクミn</t>
    </rPh>
    <phoneticPr fontId="1"/>
  </si>
  <si>
    <t>https://www8.cao.go.jp/chosei/shukujitsu/gaiyou.html</t>
    <phoneticPr fontId="1"/>
  </si>
  <si>
    <t>○</t>
  </si>
  <si>
    <t>○</t>
    <phoneticPr fontId="1"/>
  </si>
  <si>
    <t>有給休暇</t>
    <rPh sb="0" eb="4">
      <t>ユウキュウ</t>
    </rPh>
    <phoneticPr fontId="1"/>
  </si>
  <si>
    <t>制限</t>
    <rPh sb="0" eb="2">
      <t>セイゲn</t>
    </rPh>
    <phoneticPr fontId="1"/>
  </si>
  <si>
    <t>半日休の有給休暇計上には対応していません。</t>
    <rPh sb="0" eb="3">
      <t>ハンニティ</t>
    </rPh>
    <rPh sb="4" eb="8">
      <t>ユウキュウ</t>
    </rPh>
    <rPh sb="8" eb="10">
      <t>ケイジョウ</t>
    </rPh>
    <rPh sb="12" eb="14">
      <t>タイオウ</t>
    </rPh>
    <phoneticPr fontId="1"/>
  </si>
  <si>
    <t>Excel 以外のアプリでうまく動作しない場合は、関数などを修正してください。</t>
    <rPh sb="6" eb="8">
      <t>イガイ</t>
    </rPh>
    <rPh sb="25" eb="27">
      <t>カンスウ</t>
    </rPh>
    <rPh sb="30" eb="32">
      <t>シュウセイ</t>
    </rPh>
    <phoneticPr fontId="1"/>
  </si>
  <si>
    <t>Google Sheet の曜日の表示には対応しています。</t>
    <rPh sb="17" eb="19">
      <t>ヨウビ</t>
    </rPh>
    <phoneticPr fontId="1"/>
  </si>
  <si>
    <t>(日)</t>
    <rPh sb="1" eb="2">
      <t>ニティ</t>
    </rPh>
    <phoneticPr fontId="1"/>
  </si>
  <si>
    <t>(月)</t>
    <rPh sb="1" eb="2">
      <t>ゲテゥ</t>
    </rPh>
    <phoneticPr fontId="1"/>
  </si>
  <si>
    <t>(火)</t>
    <rPh sb="1" eb="2">
      <t xml:space="preserve">カ </t>
    </rPh>
    <phoneticPr fontId="1"/>
  </si>
  <si>
    <t>(水)</t>
    <rPh sb="1" eb="2">
      <t>スイ</t>
    </rPh>
    <phoneticPr fontId="1"/>
  </si>
  <si>
    <t>(木)</t>
    <rPh sb="1" eb="2">
      <t>モク</t>
    </rPh>
    <phoneticPr fontId="1"/>
  </si>
  <si>
    <t>(金)</t>
    <rPh sb="1" eb="2">
      <t xml:space="preserve">キン </t>
    </rPh>
    <phoneticPr fontId="1"/>
  </si>
  <si>
    <t>(土)</t>
    <rPh sb="1" eb="2">
      <t xml:space="preserve">ド </t>
    </rPh>
    <phoneticPr fontId="1"/>
  </si>
  <si>
    <t>祝日など</t>
    <rPh sb="0" eb="2">
      <t>シュク</t>
    </rPh>
    <phoneticPr fontId="1"/>
  </si>
  <si>
    <t>非営業日</t>
    <rPh sb="0" eb="4">
      <t>ヒエイギョウビ</t>
    </rPh>
    <phoneticPr fontId="1"/>
  </si>
  <si>
    <t>週休</t>
    <rPh sb="0" eb="2">
      <t xml:space="preserve">テイキュウヨウビ </t>
    </rPh>
    <phoneticPr fontId="1"/>
  </si>
  <si>
    <t>週休</t>
    <rPh sb="0" eb="2">
      <t>テイキュウ</t>
    </rPh>
    <phoneticPr fontId="1"/>
  </si>
  <si>
    <t>休日出勤と振替休暇の記録には対応していません。</t>
    <rPh sb="0" eb="4">
      <t>キュウジテゥ</t>
    </rPh>
    <rPh sb="5" eb="7">
      <t>フリカエ</t>
    </rPh>
    <rPh sb="7" eb="9">
      <t>キュウ</t>
    </rPh>
    <rPh sb="10" eb="12">
      <t>キロク</t>
    </rPh>
    <rPh sb="14" eb="16">
      <t>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</si>
</sst>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&quot;月&quot;"/>
    <numFmt numFmtId="177" formatCode="#"/>
    <numFmt numFmtId="178" formatCode="m&quot;月&quot;d&quot;日&quot;;@"/>
    <numFmt numFmtId="179" formatCode="0&quot;年&quot;"/>
  </numFmts>
  <fonts count="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1"/>
      <name val="Meiryo UI"/>
      <family val="2"/>
      <charset val="128"/>
    </font>
    <font>
      <sz val="11"/>
      <color theme="0" tint="-0.249977111117893"/>
      <name val="Meiryo UI"/>
      <family val="2"/>
      <charset val="128"/>
    </font>
    <font>
      <u/>
      <sz val="11"/>
      <color theme="10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9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3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7" fontId="3" fillId="4" borderId="2" xfId="0" applyNumberFormat="1" applyFont="1" applyFill="1" applyBorder="1" applyAlignment="1">
      <alignment vertical="center"/>
    </xf>
    <xf numFmtId="0" fontId="4" fillId="4" borderId="0" xfId="0" applyFont="1" applyFill="1" applyAlignment="1">
      <alignment horizontal="right" vertical="center"/>
    </xf>
    <xf numFmtId="178" fontId="3" fillId="4" borderId="8" xfId="0" applyNumberFormat="1" applyFont="1" applyFill="1" applyBorder="1" applyAlignment="1">
      <alignment vertical="center"/>
    </xf>
    <xf numFmtId="0" fontId="3" fillId="4" borderId="9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1" applyFont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8.cao.go.jp/chosei/shukujitsu/gaiyou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370"/>
  <sheetViews>
    <sheetView showGridLines="0" tabSelected="1" workbookViewId="0">
      <pane ySplit="4" topLeftCell="A5" activePane="bottomLeft" state="frozen"/>
      <selection pane="bottomLeft"/>
    </sheetView>
  </sheetViews>
  <sheetFormatPr baseColWidth="10" defaultColWidth="9" defaultRowHeight="16"/>
  <cols>
    <col min="1" max="1" width="2.83203125" style="1" customWidth="1"/>
    <col min="2" max="2" width="10.1640625" style="1" bestFit="1" customWidth="1"/>
    <col min="3" max="3" width="5.5" style="5" bestFit="1" customWidth="1"/>
    <col min="4" max="9" width="5.6640625" style="2" customWidth="1"/>
    <col min="10" max="24" width="5.6640625" style="1" customWidth="1"/>
    <col min="25" max="25" width="5.6640625" style="2" customWidth="1"/>
    <col min="26" max="26" width="5.6640625" style="1" customWidth="1"/>
    <col min="27" max="29" width="5.6640625" style="3" customWidth="1"/>
    <col min="30" max="42" width="5.6640625" style="1" customWidth="1"/>
    <col min="43" max="16384" width="9" style="1"/>
  </cols>
  <sheetData>
    <row r="1" spans="2:42">
      <c r="B1" s="32" t="str">
        <f>O7 &amp; "年 有給休暇取得計画・実績"</f>
        <v>2024年 有給休暇取得計画・実績</v>
      </c>
      <c r="C1" s="32"/>
      <c r="D1" s="32"/>
      <c r="E1" s="32"/>
      <c r="K1" s="1" t="s">
        <v>0</v>
      </c>
    </row>
    <row r="2" spans="2:42">
      <c r="B2" s="4"/>
      <c r="D2" s="6">
        <f>COUNTA(D5:D370)</f>
        <v>26</v>
      </c>
      <c r="E2" s="6">
        <f t="shared" ref="E2:G2" si="0">COUNTA(E5:E370)</f>
        <v>14</v>
      </c>
      <c r="F2" s="6">
        <f t="shared" si="0"/>
        <v>0</v>
      </c>
      <c r="G2" s="6">
        <f t="shared" si="0"/>
        <v>0</v>
      </c>
      <c r="H2" s="6">
        <f>AB3</f>
        <v>229</v>
      </c>
      <c r="I2" s="6">
        <f ca="1">AC3</f>
        <v>5</v>
      </c>
      <c r="K2" s="7"/>
      <c r="L2" s="8">
        <f>O8</f>
        <v>4</v>
      </c>
      <c r="M2" s="8">
        <f>IF(L2+1&gt;12,1,L2+1)</f>
        <v>5</v>
      </c>
      <c r="N2" s="8">
        <f t="shared" ref="N2:W2" si="1">IF(M2+1&gt;12,1,M2+1)</f>
        <v>6</v>
      </c>
      <c r="O2" s="8">
        <f t="shared" si="1"/>
        <v>7</v>
      </c>
      <c r="P2" s="8">
        <f t="shared" si="1"/>
        <v>8</v>
      </c>
      <c r="Q2" s="8">
        <f t="shared" si="1"/>
        <v>9</v>
      </c>
      <c r="R2" s="8">
        <f t="shared" si="1"/>
        <v>10</v>
      </c>
      <c r="S2" s="8">
        <f t="shared" si="1"/>
        <v>11</v>
      </c>
      <c r="T2" s="8">
        <f t="shared" si="1"/>
        <v>12</v>
      </c>
      <c r="U2" s="8">
        <f t="shared" si="1"/>
        <v>1</v>
      </c>
      <c r="V2" s="8">
        <f t="shared" si="1"/>
        <v>2</v>
      </c>
      <c r="W2" s="8">
        <f t="shared" si="1"/>
        <v>3</v>
      </c>
      <c r="AA2" s="3" t="s">
        <v>1</v>
      </c>
      <c r="AE2" s="3" t="s">
        <v>2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2:42">
      <c r="B3" s="35" t="s">
        <v>3</v>
      </c>
      <c r="C3" s="36"/>
      <c r="D3" s="34" t="s">
        <v>31</v>
      </c>
      <c r="E3" s="33" t="s">
        <v>19</v>
      </c>
      <c r="F3" s="33"/>
      <c r="G3" s="34" t="s">
        <v>4</v>
      </c>
      <c r="H3" s="33" t="s">
        <v>5</v>
      </c>
      <c r="I3" s="33"/>
      <c r="K3" s="9" t="s">
        <v>6</v>
      </c>
      <c r="L3" s="10">
        <f t="shared" ref="L3:W3" si="2">DSUM($AA$4:$AC$370,"予定",AE3:AE4)</f>
        <v>19</v>
      </c>
      <c r="M3" s="10">
        <f t="shared" si="2"/>
        <v>19</v>
      </c>
      <c r="N3" s="10">
        <f t="shared" si="2"/>
        <v>19</v>
      </c>
      <c r="O3" s="10">
        <f t="shared" si="2"/>
        <v>20</v>
      </c>
      <c r="P3" s="10">
        <f t="shared" si="2"/>
        <v>19</v>
      </c>
      <c r="Q3" s="10">
        <f t="shared" si="2"/>
        <v>19</v>
      </c>
      <c r="R3" s="10">
        <f t="shared" si="2"/>
        <v>20</v>
      </c>
      <c r="S3" s="10">
        <f t="shared" si="2"/>
        <v>19</v>
      </c>
      <c r="T3" s="10">
        <f t="shared" si="2"/>
        <v>19</v>
      </c>
      <c r="U3" s="10">
        <f t="shared" si="2"/>
        <v>19</v>
      </c>
      <c r="V3" s="10">
        <f t="shared" si="2"/>
        <v>18</v>
      </c>
      <c r="W3" s="10">
        <f t="shared" si="2"/>
        <v>19</v>
      </c>
      <c r="Y3" s="27" t="s">
        <v>32</v>
      </c>
      <c r="AB3" s="3">
        <f>SUM(AB5:AB370)</f>
        <v>229</v>
      </c>
      <c r="AC3" s="3">
        <f ca="1">SUM(AC5:AC370)</f>
        <v>5</v>
      </c>
      <c r="AE3" s="11" t="s">
        <v>7</v>
      </c>
      <c r="AF3" s="11" t="s">
        <v>7</v>
      </c>
      <c r="AG3" s="11" t="s">
        <v>7</v>
      </c>
      <c r="AH3" s="11" t="s">
        <v>7</v>
      </c>
      <c r="AI3" s="11" t="s">
        <v>7</v>
      </c>
      <c r="AJ3" s="11" t="s">
        <v>7</v>
      </c>
      <c r="AK3" s="11" t="s">
        <v>7</v>
      </c>
      <c r="AL3" s="11" t="s">
        <v>7</v>
      </c>
      <c r="AM3" s="11" t="s">
        <v>7</v>
      </c>
      <c r="AN3" s="11" t="s">
        <v>7</v>
      </c>
      <c r="AO3" s="11" t="s">
        <v>7</v>
      </c>
      <c r="AP3" s="11" t="s">
        <v>7</v>
      </c>
    </row>
    <row r="4" spans="2:42">
      <c r="B4" s="37"/>
      <c r="C4" s="38"/>
      <c r="D4" s="34"/>
      <c r="E4" s="9" t="s">
        <v>6</v>
      </c>
      <c r="F4" s="9" t="s">
        <v>8</v>
      </c>
      <c r="G4" s="34"/>
      <c r="H4" s="9" t="s">
        <v>6</v>
      </c>
      <c r="I4" s="9" t="s">
        <v>9</v>
      </c>
      <c r="K4" s="12" t="s">
        <v>8</v>
      </c>
      <c r="L4" s="13">
        <f t="shared" ref="L4:W4" ca="1" si="3">DSUM($AA$4:$AC$370,"実績",AE3:AE4)</f>
        <v>5</v>
      </c>
      <c r="M4" s="13">
        <f t="shared" ca="1" si="3"/>
        <v>0</v>
      </c>
      <c r="N4" s="13">
        <f t="shared" ca="1" si="3"/>
        <v>0</v>
      </c>
      <c r="O4" s="13">
        <f t="shared" ca="1" si="3"/>
        <v>0</v>
      </c>
      <c r="P4" s="13">
        <f t="shared" ca="1" si="3"/>
        <v>0</v>
      </c>
      <c r="Q4" s="13">
        <f t="shared" ca="1" si="3"/>
        <v>0</v>
      </c>
      <c r="R4" s="13">
        <f t="shared" ca="1" si="3"/>
        <v>0</v>
      </c>
      <c r="S4" s="13">
        <f t="shared" ca="1" si="3"/>
        <v>0</v>
      </c>
      <c r="T4" s="13">
        <f t="shared" ca="1" si="3"/>
        <v>0</v>
      </c>
      <c r="U4" s="13">
        <f t="shared" ca="1" si="3"/>
        <v>0</v>
      </c>
      <c r="V4" s="13">
        <f t="shared" ca="1" si="3"/>
        <v>0</v>
      </c>
      <c r="W4" s="13">
        <f t="shared" ca="1" si="3"/>
        <v>0</v>
      </c>
      <c r="Y4" s="27"/>
      <c r="AA4" s="14" t="s">
        <v>7</v>
      </c>
      <c r="AB4" s="14" t="s">
        <v>6</v>
      </c>
      <c r="AC4" s="14" t="s">
        <v>8</v>
      </c>
      <c r="AE4" s="11">
        <f t="shared" ref="AE4:AP4" si="4">L2</f>
        <v>4</v>
      </c>
      <c r="AF4" s="11">
        <f t="shared" si="4"/>
        <v>5</v>
      </c>
      <c r="AG4" s="11">
        <f t="shared" si="4"/>
        <v>6</v>
      </c>
      <c r="AH4" s="11">
        <f t="shared" si="4"/>
        <v>7</v>
      </c>
      <c r="AI4" s="11">
        <f t="shared" si="4"/>
        <v>8</v>
      </c>
      <c r="AJ4" s="11">
        <f t="shared" si="4"/>
        <v>9</v>
      </c>
      <c r="AK4" s="11">
        <f t="shared" si="4"/>
        <v>10</v>
      </c>
      <c r="AL4" s="11">
        <f t="shared" si="4"/>
        <v>11</v>
      </c>
      <c r="AM4" s="11">
        <f t="shared" si="4"/>
        <v>12</v>
      </c>
      <c r="AN4" s="11">
        <f t="shared" si="4"/>
        <v>1</v>
      </c>
      <c r="AO4" s="11">
        <f t="shared" si="4"/>
        <v>2</v>
      </c>
      <c r="AP4" s="11">
        <f t="shared" si="4"/>
        <v>3</v>
      </c>
    </row>
    <row r="5" spans="2:42">
      <c r="B5" s="15">
        <f>DATE(O7,O8,1)</f>
        <v>45383</v>
      </c>
      <c r="C5" s="16" t="str">
        <f t="shared" ref="C5:C68" si="5">IF(B5="","",CHOOSE(WEEKDAY(B5),"(日)","(月)","(火)","(水)","(木)","(金)","(土)"))</f>
        <v>(月)</v>
      </c>
      <c r="D5" s="17"/>
      <c r="E5" s="17"/>
      <c r="F5" s="17"/>
      <c r="G5" s="17"/>
      <c r="H5" s="18" t="str">
        <f>IF(AB5=1,"○","")</f>
        <v>○</v>
      </c>
      <c r="I5" s="18" t="str">
        <f ca="1">IF(AC5=1,"○","")</f>
        <v>○</v>
      </c>
      <c r="Y5" s="19" t="str">
        <f>IF(B5="","",IF(D5&lt;&gt;"","○",IF(OR(WEEKDAY(B5)=$W$9,WEEKDAY(B5)=$W$10,WEEKDAY(B5)=$W$11,WEEKDAY(B5)=$W$12,WEEKDAY(B5)=$W$13,WEEKDAY(B5)=$W$14,WEEKDAY(B5)=$W$15),"○","")))</f>
        <v/>
      </c>
      <c r="AA5" s="20">
        <f t="shared" ref="AA5:AA68" si="6">IF(B5="","",MONTH(B5))</f>
        <v>4</v>
      </c>
      <c r="AB5" s="20">
        <f>IF(B5="","",IF(OR(Y5&lt;&gt;"",E5&lt;&gt;""),"",1))</f>
        <v>1</v>
      </c>
      <c r="AC5" s="20">
        <f ca="1">IF(B5="","",IF(OR(B5&gt;TODAY(),Y5&lt;&gt;"",F5&lt;&gt;"",G5&lt;&gt;""),"",1))</f>
        <v>1</v>
      </c>
    </row>
    <row r="6" spans="2:42">
      <c r="B6" s="15">
        <f>B5+1</f>
        <v>45384</v>
      </c>
      <c r="C6" s="16" t="str">
        <f t="shared" si="5"/>
        <v>(火)</v>
      </c>
      <c r="D6" s="17"/>
      <c r="E6" s="17"/>
      <c r="F6" s="17"/>
      <c r="G6" s="17"/>
      <c r="H6" s="18" t="str">
        <f t="shared" ref="H6:H69" si="7">IF(AB6=1,"○","")</f>
        <v>○</v>
      </c>
      <c r="I6" s="18" t="str">
        <f t="shared" ref="I6:I69" ca="1" si="8">IF(AC6=1,"○","")</f>
        <v>○</v>
      </c>
      <c r="M6" s="1" t="s">
        <v>10</v>
      </c>
      <c r="Y6" s="19" t="str">
        <f t="shared" ref="Y6:Y69" si="9">IF(B6="","",IF(D6&lt;&gt;"","○",IF(OR(WEEKDAY(B6)=$W$9,WEEKDAY(B6)=$W$10,WEEKDAY(B6)=$W$11,WEEKDAY(B6)=$W$12,WEEKDAY(B6)=$W$13,WEEKDAY(B6)=$W$14,WEEKDAY(B6)=$W$15),"○","")))</f>
        <v/>
      </c>
      <c r="AA6" s="20">
        <f t="shared" si="6"/>
        <v>4</v>
      </c>
      <c r="AB6" s="20">
        <f t="shared" ref="AB6:AB69" si="10">IF(B6="","",IF(OR(Y6&lt;&gt;"",E6&lt;&gt;""),"",1))</f>
        <v>1</v>
      </c>
      <c r="AC6" s="20">
        <f t="shared" ref="AC6:AC69" ca="1" si="11">IF(B6="","",IF(OR(B6&gt;TODAY(),Y6&lt;&gt;"",F6&lt;&gt;"",G6&lt;&gt;""),"",1))</f>
        <v>1</v>
      </c>
    </row>
    <row r="7" spans="2:42">
      <c r="B7" s="15">
        <f t="shared" ref="B7:B70" si="12">B6+1</f>
        <v>45385</v>
      </c>
      <c r="C7" s="16" t="str">
        <f t="shared" si="5"/>
        <v>(水)</v>
      </c>
      <c r="D7" s="17"/>
      <c r="E7" s="17"/>
      <c r="F7" s="17"/>
      <c r="G7" s="17"/>
      <c r="H7" s="18" t="str">
        <f t="shared" si="7"/>
        <v>○</v>
      </c>
      <c r="I7" s="18" t="str">
        <f t="shared" ca="1" si="8"/>
        <v>○</v>
      </c>
      <c r="M7" s="30" t="s">
        <v>11</v>
      </c>
      <c r="N7" s="31"/>
      <c r="O7" s="28">
        <v>2024</v>
      </c>
      <c r="P7" s="29"/>
      <c r="W7" s="27" t="s">
        <v>34</v>
      </c>
      <c r="Y7" s="19" t="str">
        <f t="shared" si="9"/>
        <v/>
      </c>
      <c r="AA7" s="20">
        <f t="shared" si="6"/>
        <v>4</v>
      </c>
      <c r="AB7" s="20">
        <f t="shared" si="10"/>
        <v>1</v>
      </c>
      <c r="AC7" s="20">
        <f t="shared" ca="1" si="11"/>
        <v>1</v>
      </c>
    </row>
    <row r="8" spans="2:42">
      <c r="B8" s="15">
        <f t="shared" si="12"/>
        <v>45386</v>
      </c>
      <c r="C8" s="16" t="str">
        <f t="shared" si="5"/>
        <v>(木)</v>
      </c>
      <c r="D8" s="17"/>
      <c r="E8" s="17"/>
      <c r="F8" s="17"/>
      <c r="G8" s="17"/>
      <c r="H8" s="18" t="str">
        <f t="shared" si="7"/>
        <v>○</v>
      </c>
      <c r="I8" s="18" t="str">
        <f t="shared" ca="1" si="8"/>
        <v>○</v>
      </c>
      <c r="M8" s="30" t="s">
        <v>12</v>
      </c>
      <c r="N8" s="31"/>
      <c r="O8" s="28">
        <v>4</v>
      </c>
      <c r="P8" s="29"/>
      <c r="W8" s="27"/>
      <c r="Y8" s="19" t="str">
        <f t="shared" si="9"/>
        <v/>
      </c>
      <c r="AA8" s="20">
        <f t="shared" si="6"/>
        <v>4</v>
      </c>
      <c r="AB8" s="20">
        <f t="shared" si="10"/>
        <v>1</v>
      </c>
      <c r="AC8" s="20">
        <f t="shared" ca="1" si="11"/>
        <v>1</v>
      </c>
    </row>
    <row r="9" spans="2:42">
      <c r="B9" s="15">
        <f t="shared" si="12"/>
        <v>45387</v>
      </c>
      <c r="C9" s="16" t="str">
        <f t="shared" si="5"/>
        <v>(金)</v>
      </c>
      <c r="D9" s="17"/>
      <c r="E9" s="17"/>
      <c r="F9" s="17"/>
      <c r="G9" s="17"/>
      <c r="H9" s="18" t="str">
        <f t="shared" si="7"/>
        <v>○</v>
      </c>
      <c r="I9" s="18" t="str">
        <f t="shared" ca="1" si="8"/>
        <v>○</v>
      </c>
      <c r="M9" s="24" t="s">
        <v>33</v>
      </c>
      <c r="N9" s="21" t="s">
        <v>24</v>
      </c>
      <c r="O9" s="28" t="s">
        <v>18</v>
      </c>
      <c r="P9" s="29"/>
      <c r="W9" s="20">
        <f>IF(O9&lt;&gt;"",1,"")</f>
        <v>1</v>
      </c>
      <c r="Y9" s="19" t="str">
        <f t="shared" si="9"/>
        <v/>
      </c>
      <c r="AA9" s="20">
        <f t="shared" si="6"/>
        <v>4</v>
      </c>
      <c r="AB9" s="20">
        <f t="shared" si="10"/>
        <v>1</v>
      </c>
      <c r="AC9" s="20">
        <f t="shared" ca="1" si="11"/>
        <v>1</v>
      </c>
    </row>
    <row r="10" spans="2:42">
      <c r="B10" s="15">
        <f t="shared" si="12"/>
        <v>45388</v>
      </c>
      <c r="C10" s="16" t="str">
        <f t="shared" si="5"/>
        <v>(土)</v>
      </c>
      <c r="D10" s="17"/>
      <c r="E10" s="17"/>
      <c r="F10" s="17"/>
      <c r="G10" s="17"/>
      <c r="H10" s="18" t="str">
        <f t="shared" si="7"/>
        <v/>
      </c>
      <c r="I10" s="18" t="str">
        <f t="shared" ca="1" si="8"/>
        <v/>
      </c>
      <c r="M10" s="25"/>
      <c r="N10" s="21" t="s">
        <v>25</v>
      </c>
      <c r="O10" s="28"/>
      <c r="P10" s="29"/>
      <c r="W10" s="20" t="str">
        <f>IF(O10&lt;&gt;"",2,"")</f>
        <v/>
      </c>
      <c r="Y10" s="19" t="str">
        <f t="shared" si="9"/>
        <v>○</v>
      </c>
      <c r="AA10" s="20">
        <f t="shared" si="6"/>
        <v>4</v>
      </c>
      <c r="AB10" s="20" t="str">
        <f t="shared" si="10"/>
        <v/>
      </c>
      <c r="AC10" s="20" t="str">
        <f t="shared" ca="1" si="11"/>
        <v/>
      </c>
    </row>
    <row r="11" spans="2:42">
      <c r="B11" s="15">
        <f t="shared" si="12"/>
        <v>45389</v>
      </c>
      <c r="C11" s="16" t="str">
        <f t="shared" si="5"/>
        <v>(日)</v>
      </c>
      <c r="D11" s="17"/>
      <c r="E11" s="17"/>
      <c r="F11" s="17"/>
      <c r="G11" s="17"/>
      <c r="H11" s="18" t="str">
        <f t="shared" si="7"/>
        <v/>
      </c>
      <c r="I11" s="18" t="str">
        <f t="shared" ca="1" si="8"/>
        <v/>
      </c>
      <c r="M11" s="25"/>
      <c r="N11" s="21" t="s">
        <v>26</v>
      </c>
      <c r="O11" s="28"/>
      <c r="P11" s="29"/>
      <c r="W11" s="20" t="str">
        <f>IF(O11&lt;&gt;"",3,"")</f>
        <v/>
      </c>
      <c r="Y11" s="19" t="str">
        <f t="shared" si="9"/>
        <v>○</v>
      </c>
      <c r="AA11" s="20">
        <f t="shared" si="6"/>
        <v>4</v>
      </c>
      <c r="AB11" s="20" t="str">
        <f t="shared" si="10"/>
        <v/>
      </c>
      <c r="AC11" s="20" t="str">
        <f t="shared" ca="1" si="11"/>
        <v/>
      </c>
    </row>
    <row r="12" spans="2:42">
      <c r="B12" s="15">
        <f t="shared" si="12"/>
        <v>45390</v>
      </c>
      <c r="C12" s="16" t="str">
        <f t="shared" si="5"/>
        <v>(月)</v>
      </c>
      <c r="D12" s="17"/>
      <c r="E12" s="17"/>
      <c r="F12" s="17"/>
      <c r="G12" s="17"/>
      <c r="H12" s="18" t="str">
        <f t="shared" si="7"/>
        <v>○</v>
      </c>
      <c r="I12" s="18" t="str">
        <f t="shared" ca="1" si="8"/>
        <v/>
      </c>
      <c r="M12" s="25"/>
      <c r="N12" s="21" t="s">
        <v>27</v>
      </c>
      <c r="O12" s="28"/>
      <c r="P12" s="29"/>
      <c r="W12" s="20" t="str">
        <f>IF(O12&lt;&gt;"",4,"")</f>
        <v/>
      </c>
      <c r="Y12" s="19" t="str">
        <f t="shared" si="9"/>
        <v/>
      </c>
      <c r="AA12" s="20">
        <f t="shared" si="6"/>
        <v>4</v>
      </c>
      <c r="AB12" s="20">
        <f t="shared" si="10"/>
        <v>1</v>
      </c>
      <c r="AC12" s="20" t="str">
        <f t="shared" ca="1" si="11"/>
        <v/>
      </c>
    </row>
    <row r="13" spans="2:42">
      <c r="B13" s="15">
        <f t="shared" si="12"/>
        <v>45391</v>
      </c>
      <c r="C13" s="16" t="str">
        <f t="shared" si="5"/>
        <v>(火)</v>
      </c>
      <c r="D13" s="17"/>
      <c r="E13" s="17"/>
      <c r="F13" s="17"/>
      <c r="G13" s="17"/>
      <c r="H13" s="18" t="str">
        <f t="shared" si="7"/>
        <v>○</v>
      </c>
      <c r="I13" s="18" t="str">
        <f t="shared" ca="1" si="8"/>
        <v/>
      </c>
      <c r="M13" s="25"/>
      <c r="N13" s="21" t="s">
        <v>28</v>
      </c>
      <c r="O13" s="28"/>
      <c r="P13" s="29"/>
      <c r="W13" s="20" t="str">
        <f>IF(O13&lt;&gt;"",5,"")</f>
        <v/>
      </c>
      <c r="Y13" s="19" t="str">
        <f t="shared" si="9"/>
        <v/>
      </c>
      <c r="AA13" s="20">
        <f t="shared" si="6"/>
        <v>4</v>
      </c>
      <c r="AB13" s="20">
        <f t="shared" si="10"/>
        <v>1</v>
      </c>
      <c r="AC13" s="20" t="str">
        <f t="shared" ca="1" si="11"/>
        <v/>
      </c>
    </row>
    <row r="14" spans="2:42">
      <c r="B14" s="15">
        <f t="shared" si="12"/>
        <v>45392</v>
      </c>
      <c r="C14" s="16" t="str">
        <f t="shared" si="5"/>
        <v>(水)</v>
      </c>
      <c r="D14" s="17"/>
      <c r="E14" s="17"/>
      <c r="F14" s="17"/>
      <c r="G14" s="17"/>
      <c r="H14" s="18" t="str">
        <f t="shared" si="7"/>
        <v>○</v>
      </c>
      <c r="I14" s="18" t="str">
        <f t="shared" ca="1" si="8"/>
        <v/>
      </c>
      <c r="M14" s="25"/>
      <c r="N14" s="21" t="s">
        <v>29</v>
      </c>
      <c r="O14" s="28"/>
      <c r="P14" s="29"/>
      <c r="W14" s="20" t="str">
        <f>IF(O14&lt;&gt;"",6,"")</f>
        <v/>
      </c>
      <c r="Y14" s="19" t="str">
        <f t="shared" si="9"/>
        <v/>
      </c>
      <c r="AA14" s="20">
        <f t="shared" si="6"/>
        <v>4</v>
      </c>
      <c r="AB14" s="20">
        <f t="shared" si="10"/>
        <v>1</v>
      </c>
      <c r="AC14" s="20" t="str">
        <f t="shared" ca="1" si="11"/>
        <v/>
      </c>
    </row>
    <row r="15" spans="2:42">
      <c r="B15" s="15">
        <f t="shared" si="12"/>
        <v>45393</v>
      </c>
      <c r="C15" s="16" t="str">
        <f t="shared" si="5"/>
        <v>(木)</v>
      </c>
      <c r="D15" s="17"/>
      <c r="E15" s="17"/>
      <c r="F15" s="17"/>
      <c r="G15" s="17"/>
      <c r="H15" s="18" t="str">
        <f t="shared" si="7"/>
        <v>○</v>
      </c>
      <c r="I15" s="18" t="str">
        <f t="shared" ca="1" si="8"/>
        <v/>
      </c>
      <c r="M15" s="26"/>
      <c r="N15" s="21" t="s">
        <v>30</v>
      </c>
      <c r="O15" s="28" t="s">
        <v>18</v>
      </c>
      <c r="P15" s="29"/>
      <c r="W15" s="20">
        <f>IF(O15&lt;&gt;"",7,"")</f>
        <v>7</v>
      </c>
      <c r="Y15" s="19" t="str">
        <f t="shared" si="9"/>
        <v/>
      </c>
      <c r="AA15" s="20">
        <f t="shared" si="6"/>
        <v>4</v>
      </c>
      <c r="AB15" s="20">
        <f t="shared" si="10"/>
        <v>1</v>
      </c>
      <c r="AC15" s="20" t="str">
        <f t="shared" ca="1" si="11"/>
        <v/>
      </c>
    </row>
    <row r="16" spans="2:42">
      <c r="B16" s="15">
        <f t="shared" si="12"/>
        <v>45394</v>
      </c>
      <c r="C16" s="16" t="str">
        <f t="shared" si="5"/>
        <v>(金)</v>
      </c>
      <c r="D16" s="17"/>
      <c r="E16" s="17"/>
      <c r="F16" s="17"/>
      <c r="G16" s="17"/>
      <c r="H16" s="18" t="str">
        <f t="shared" si="7"/>
        <v>○</v>
      </c>
      <c r="I16" s="18" t="str">
        <f t="shared" ca="1" si="8"/>
        <v/>
      </c>
      <c r="Y16" s="19" t="str">
        <f t="shared" si="9"/>
        <v/>
      </c>
      <c r="AA16" s="20">
        <f t="shared" si="6"/>
        <v>4</v>
      </c>
      <c r="AB16" s="20">
        <f t="shared" si="10"/>
        <v>1</v>
      </c>
      <c r="AC16" s="20" t="str">
        <f t="shared" ca="1" si="11"/>
        <v/>
      </c>
    </row>
    <row r="17" spans="2:29">
      <c r="B17" s="15">
        <f t="shared" si="12"/>
        <v>45395</v>
      </c>
      <c r="C17" s="16" t="str">
        <f t="shared" si="5"/>
        <v>(土)</v>
      </c>
      <c r="D17" s="17"/>
      <c r="E17" s="17"/>
      <c r="F17" s="17"/>
      <c r="G17" s="17"/>
      <c r="H17" s="18" t="str">
        <f t="shared" si="7"/>
        <v/>
      </c>
      <c r="I17" s="18" t="str">
        <f t="shared" ca="1" si="8"/>
        <v/>
      </c>
      <c r="M17" s="1" t="s">
        <v>20</v>
      </c>
      <c r="Y17" s="19" t="str">
        <f t="shared" si="9"/>
        <v>○</v>
      </c>
      <c r="AA17" s="20">
        <f t="shared" si="6"/>
        <v>4</v>
      </c>
      <c r="AB17" s="20" t="str">
        <f t="shared" si="10"/>
        <v/>
      </c>
      <c r="AC17" s="20" t="str">
        <f t="shared" ca="1" si="11"/>
        <v/>
      </c>
    </row>
    <row r="18" spans="2:29">
      <c r="B18" s="15">
        <f t="shared" si="12"/>
        <v>45396</v>
      </c>
      <c r="C18" s="16" t="str">
        <f t="shared" si="5"/>
        <v>(日)</v>
      </c>
      <c r="D18" s="17"/>
      <c r="E18" s="17"/>
      <c r="F18" s="17"/>
      <c r="G18" s="17"/>
      <c r="H18" s="18" t="str">
        <f t="shared" si="7"/>
        <v/>
      </c>
      <c r="I18" s="18" t="str">
        <f t="shared" ca="1" si="8"/>
        <v/>
      </c>
      <c r="M18" s="22" t="s">
        <v>14</v>
      </c>
      <c r="N18" s="1" t="s">
        <v>21</v>
      </c>
      <c r="Y18" s="19" t="str">
        <f t="shared" si="9"/>
        <v>○</v>
      </c>
      <c r="AA18" s="20">
        <f t="shared" si="6"/>
        <v>4</v>
      </c>
      <c r="AB18" s="20" t="str">
        <f t="shared" si="10"/>
        <v/>
      </c>
      <c r="AC18" s="20" t="str">
        <f t="shared" ca="1" si="11"/>
        <v/>
      </c>
    </row>
    <row r="19" spans="2:29">
      <c r="B19" s="15">
        <f t="shared" si="12"/>
        <v>45397</v>
      </c>
      <c r="C19" s="16" t="str">
        <f t="shared" si="5"/>
        <v>(月)</v>
      </c>
      <c r="D19" s="17"/>
      <c r="E19" s="17"/>
      <c r="F19" s="17"/>
      <c r="G19" s="17"/>
      <c r="H19" s="18" t="str">
        <f t="shared" si="7"/>
        <v>○</v>
      </c>
      <c r="I19" s="18" t="str">
        <f t="shared" ca="1" si="8"/>
        <v/>
      </c>
      <c r="M19" s="22" t="s">
        <v>14</v>
      </c>
      <c r="N19" s="1" t="s">
        <v>35</v>
      </c>
      <c r="Y19" s="19" t="str">
        <f t="shared" si="9"/>
        <v/>
      </c>
      <c r="AA19" s="20">
        <f t="shared" si="6"/>
        <v>4</v>
      </c>
      <c r="AB19" s="20">
        <f t="shared" si="10"/>
        <v>1</v>
      </c>
      <c r="AC19" s="20" t="str">
        <f t="shared" ca="1" si="11"/>
        <v/>
      </c>
    </row>
    <row r="20" spans="2:29">
      <c r="B20" s="15">
        <f t="shared" si="12"/>
        <v>45398</v>
      </c>
      <c r="C20" s="16" t="str">
        <f t="shared" si="5"/>
        <v>(火)</v>
      </c>
      <c r="D20" s="17"/>
      <c r="E20" s="17"/>
      <c r="F20" s="17"/>
      <c r="G20" s="17"/>
      <c r="H20" s="18" t="str">
        <f t="shared" si="7"/>
        <v>○</v>
      </c>
      <c r="I20" s="18" t="str">
        <f t="shared" ca="1" si="8"/>
        <v/>
      </c>
      <c r="M20" s="22" t="s">
        <v>14</v>
      </c>
      <c r="N20" s="1" t="s">
        <v>22</v>
      </c>
      <c r="Y20" s="19" t="str">
        <f t="shared" si="9"/>
        <v/>
      </c>
      <c r="AA20" s="20">
        <f t="shared" si="6"/>
        <v>4</v>
      </c>
      <c r="AB20" s="20">
        <f t="shared" si="10"/>
        <v>1</v>
      </c>
      <c r="AC20" s="20" t="str">
        <f t="shared" ca="1" si="11"/>
        <v/>
      </c>
    </row>
    <row r="21" spans="2:29">
      <c r="B21" s="15">
        <f t="shared" si="12"/>
        <v>45399</v>
      </c>
      <c r="C21" s="16" t="str">
        <f t="shared" si="5"/>
        <v>(水)</v>
      </c>
      <c r="D21" s="17"/>
      <c r="E21" s="17"/>
      <c r="F21" s="17"/>
      <c r="G21" s="17"/>
      <c r="H21" s="18" t="str">
        <f t="shared" si="7"/>
        <v>○</v>
      </c>
      <c r="I21" s="18" t="str">
        <f t="shared" ca="1" si="8"/>
        <v/>
      </c>
      <c r="N21" s="1" t="s">
        <v>23</v>
      </c>
      <c r="Y21" s="19" t="str">
        <f t="shared" si="9"/>
        <v/>
      </c>
      <c r="AA21" s="20">
        <f t="shared" si="6"/>
        <v>4</v>
      </c>
      <c r="AB21" s="20">
        <f t="shared" si="10"/>
        <v>1</v>
      </c>
      <c r="AC21" s="20" t="str">
        <f t="shared" ca="1" si="11"/>
        <v/>
      </c>
    </row>
    <row r="22" spans="2:29">
      <c r="B22" s="15">
        <f t="shared" si="12"/>
        <v>45400</v>
      </c>
      <c r="C22" s="16" t="str">
        <f t="shared" si="5"/>
        <v>(木)</v>
      </c>
      <c r="D22" s="17"/>
      <c r="E22" s="17"/>
      <c r="F22" s="17"/>
      <c r="G22" s="17"/>
      <c r="H22" s="18" t="str">
        <f t="shared" si="7"/>
        <v>○</v>
      </c>
      <c r="I22" s="18" t="str">
        <f t="shared" ca="1" si="8"/>
        <v/>
      </c>
      <c r="Y22" s="19" t="str">
        <f t="shared" si="9"/>
        <v/>
      </c>
      <c r="AA22" s="20">
        <f t="shared" si="6"/>
        <v>4</v>
      </c>
      <c r="AB22" s="20">
        <f t="shared" si="10"/>
        <v>1</v>
      </c>
      <c r="AC22" s="20" t="str">
        <f t="shared" ca="1" si="11"/>
        <v/>
      </c>
    </row>
    <row r="23" spans="2:29">
      <c r="B23" s="15">
        <f t="shared" si="12"/>
        <v>45401</v>
      </c>
      <c r="C23" s="16" t="str">
        <f t="shared" si="5"/>
        <v>(金)</v>
      </c>
      <c r="D23" s="17"/>
      <c r="E23" s="17" t="s">
        <v>17</v>
      </c>
      <c r="F23" s="17"/>
      <c r="G23" s="17"/>
      <c r="H23" s="18" t="str">
        <f t="shared" si="7"/>
        <v/>
      </c>
      <c r="I23" s="18" t="str">
        <f t="shared" ca="1" si="8"/>
        <v/>
      </c>
      <c r="M23" s="1" t="s">
        <v>13</v>
      </c>
      <c r="Y23" s="19" t="str">
        <f t="shared" si="9"/>
        <v/>
      </c>
      <c r="AA23" s="20">
        <f t="shared" si="6"/>
        <v>4</v>
      </c>
      <c r="AB23" s="20" t="str">
        <f t="shared" si="10"/>
        <v/>
      </c>
      <c r="AC23" s="20" t="str">
        <f t="shared" ca="1" si="11"/>
        <v/>
      </c>
    </row>
    <row r="24" spans="2:29">
      <c r="B24" s="15">
        <f t="shared" si="12"/>
        <v>45402</v>
      </c>
      <c r="C24" s="16" t="str">
        <f t="shared" si="5"/>
        <v>(土)</v>
      </c>
      <c r="D24" s="17"/>
      <c r="E24" s="17"/>
      <c r="F24" s="17"/>
      <c r="G24" s="17"/>
      <c r="H24" s="18" t="str">
        <f t="shared" si="7"/>
        <v/>
      </c>
      <c r="I24" s="18" t="str">
        <f t="shared" ca="1" si="8"/>
        <v/>
      </c>
      <c r="M24" s="22" t="s">
        <v>14</v>
      </c>
      <c r="N24" s="1" t="s">
        <v>15</v>
      </c>
      <c r="Y24" s="19" t="str">
        <f t="shared" si="9"/>
        <v>○</v>
      </c>
      <c r="AA24" s="20">
        <f t="shared" si="6"/>
        <v>4</v>
      </c>
      <c r="AB24" s="20" t="str">
        <f t="shared" si="10"/>
        <v/>
      </c>
      <c r="AC24" s="20" t="str">
        <f t="shared" ca="1" si="11"/>
        <v/>
      </c>
    </row>
    <row r="25" spans="2:29">
      <c r="B25" s="15">
        <f t="shared" si="12"/>
        <v>45403</v>
      </c>
      <c r="C25" s="16" t="str">
        <f t="shared" si="5"/>
        <v>(日)</v>
      </c>
      <c r="D25" s="17"/>
      <c r="E25" s="17"/>
      <c r="F25" s="17"/>
      <c r="G25" s="17"/>
      <c r="H25" s="18" t="str">
        <f t="shared" si="7"/>
        <v/>
      </c>
      <c r="I25" s="18" t="str">
        <f t="shared" ca="1" si="8"/>
        <v/>
      </c>
      <c r="N25" s="23" t="s">
        <v>16</v>
      </c>
      <c r="Y25" s="19" t="str">
        <f t="shared" si="9"/>
        <v>○</v>
      </c>
      <c r="AA25" s="20">
        <f t="shared" si="6"/>
        <v>4</v>
      </c>
      <c r="AB25" s="20" t="str">
        <f t="shared" si="10"/>
        <v/>
      </c>
      <c r="AC25" s="20" t="str">
        <f t="shared" ca="1" si="11"/>
        <v/>
      </c>
    </row>
    <row r="26" spans="2:29">
      <c r="B26" s="15">
        <f t="shared" si="12"/>
        <v>45404</v>
      </c>
      <c r="C26" s="16" t="str">
        <f t="shared" si="5"/>
        <v>(月)</v>
      </c>
      <c r="D26" s="17"/>
      <c r="E26" s="17"/>
      <c r="F26" s="17"/>
      <c r="G26" s="17"/>
      <c r="H26" s="18" t="str">
        <f t="shared" si="7"/>
        <v>○</v>
      </c>
      <c r="I26" s="18" t="str">
        <f t="shared" ca="1" si="8"/>
        <v/>
      </c>
      <c r="Y26" s="19" t="str">
        <f t="shared" si="9"/>
        <v/>
      </c>
      <c r="AA26" s="20">
        <f t="shared" si="6"/>
        <v>4</v>
      </c>
      <c r="AB26" s="20">
        <f t="shared" si="10"/>
        <v>1</v>
      </c>
      <c r="AC26" s="20" t="str">
        <f t="shared" ca="1" si="11"/>
        <v/>
      </c>
    </row>
    <row r="27" spans="2:29">
      <c r="B27" s="15">
        <f t="shared" si="12"/>
        <v>45405</v>
      </c>
      <c r="C27" s="16" t="str">
        <f t="shared" si="5"/>
        <v>(火)</v>
      </c>
      <c r="D27" s="17"/>
      <c r="E27" s="17"/>
      <c r="F27" s="17"/>
      <c r="G27" s="17"/>
      <c r="H27" s="18" t="str">
        <f t="shared" si="7"/>
        <v>○</v>
      </c>
      <c r="I27" s="18" t="str">
        <f t="shared" ca="1" si="8"/>
        <v/>
      </c>
      <c r="Y27" s="19" t="str">
        <f t="shared" si="9"/>
        <v/>
      </c>
      <c r="AA27" s="20">
        <f t="shared" si="6"/>
        <v>4</v>
      </c>
      <c r="AB27" s="20">
        <f t="shared" si="10"/>
        <v>1</v>
      </c>
      <c r="AC27" s="20" t="str">
        <f t="shared" ca="1" si="11"/>
        <v/>
      </c>
    </row>
    <row r="28" spans="2:29">
      <c r="B28" s="15">
        <f t="shared" si="12"/>
        <v>45406</v>
      </c>
      <c r="C28" s="16" t="str">
        <f t="shared" si="5"/>
        <v>(水)</v>
      </c>
      <c r="D28" s="17"/>
      <c r="E28" s="17"/>
      <c r="F28" s="17"/>
      <c r="G28" s="17"/>
      <c r="H28" s="18" t="str">
        <f t="shared" si="7"/>
        <v>○</v>
      </c>
      <c r="I28" s="18" t="str">
        <f t="shared" ca="1" si="8"/>
        <v/>
      </c>
      <c r="Y28" s="19" t="str">
        <f t="shared" si="9"/>
        <v/>
      </c>
      <c r="AA28" s="20">
        <f t="shared" si="6"/>
        <v>4</v>
      </c>
      <c r="AB28" s="20">
        <f t="shared" si="10"/>
        <v>1</v>
      </c>
      <c r="AC28" s="20" t="str">
        <f t="shared" ca="1" si="11"/>
        <v/>
      </c>
    </row>
    <row r="29" spans="2:29">
      <c r="B29" s="15">
        <f t="shared" si="12"/>
        <v>45407</v>
      </c>
      <c r="C29" s="16" t="str">
        <f t="shared" si="5"/>
        <v>(木)</v>
      </c>
      <c r="D29" s="17"/>
      <c r="E29" s="17"/>
      <c r="F29" s="17"/>
      <c r="G29" s="17"/>
      <c r="H29" s="18" t="str">
        <f t="shared" si="7"/>
        <v>○</v>
      </c>
      <c r="I29" s="18" t="str">
        <f t="shared" ca="1" si="8"/>
        <v/>
      </c>
      <c r="Y29" s="19" t="str">
        <f t="shared" si="9"/>
        <v/>
      </c>
      <c r="AA29" s="20">
        <f t="shared" si="6"/>
        <v>4</v>
      </c>
      <c r="AB29" s="20">
        <f t="shared" si="10"/>
        <v>1</v>
      </c>
      <c r="AC29" s="20" t="str">
        <f t="shared" ca="1" si="11"/>
        <v/>
      </c>
    </row>
    <row r="30" spans="2:29">
      <c r="B30" s="15">
        <f t="shared" si="12"/>
        <v>45408</v>
      </c>
      <c r="C30" s="16" t="str">
        <f t="shared" si="5"/>
        <v>(金)</v>
      </c>
      <c r="D30" s="17"/>
      <c r="E30" s="17"/>
      <c r="F30" s="17"/>
      <c r="G30" s="17"/>
      <c r="H30" s="18" t="str">
        <f t="shared" si="7"/>
        <v>○</v>
      </c>
      <c r="I30" s="18" t="str">
        <f t="shared" ca="1" si="8"/>
        <v/>
      </c>
      <c r="Y30" s="19" t="str">
        <f t="shared" si="9"/>
        <v/>
      </c>
      <c r="AA30" s="20">
        <f t="shared" si="6"/>
        <v>4</v>
      </c>
      <c r="AB30" s="20">
        <f t="shared" si="10"/>
        <v>1</v>
      </c>
      <c r="AC30" s="20" t="str">
        <f t="shared" ca="1" si="11"/>
        <v/>
      </c>
    </row>
    <row r="31" spans="2:29">
      <c r="B31" s="15">
        <f t="shared" si="12"/>
        <v>45409</v>
      </c>
      <c r="C31" s="16" t="str">
        <f t="shared" si="5"/>
        <v>(土)</v>
      </c>
      <c r="D31" s="17"/>
      <c r="E31" s="17"/>
      <c r="F31" s="17"/>
      <c r="G31" s="17"/>
      <c r="H31" s="18" t="str">
        <f t="shared" si="7"/>
        <v/>
      </c>
      <c r="I31" s="18" t="str">
        <f t="shared" ca="1" si="8"/>
        <v/>
      </c>
      <c r="Y31" s="19" t="str">
        <f t="shared" si="9"/>
        <v>○</v>
      </c>
      <c r="AA31" s="20">
        <f t="shared" si="6"/>
        <v>4</v>
      </c>
      <c r="AB31" s="20" t="str">
        <f t="shared" si="10"/>
        <v/>
      </c>
      <c r="AC31" s="20" t="str">
        <f t="shared" ca="1" si="11"/>
        <v/>
      </c>
    </row>
    <row r="32" spans="2:29">
      <c r="B32" s="15">
        <f t="shared" si="12"/>
        <v>45410</v>
      </c>
      <c r="C32" s="16" t="str">
        <f t="shared" si="5"/>
        <v>(日)</v>
      </c>
      <c r="D32" s="17"/>
      <c r="E32" s="17"/>
      <c r="F32" s="17"/>
      <c r="G32" s="17"/>
      <c r="H32" s="18" t="str">
        <f t="shared" si="7"/>
        <v/>
      </c>
      <c r="I32" s="18" t="str">
        <f t="shared" ca="1" si="8"/>
        <v/>
      </c>
      <c r="Y32" s="19" t="str">
        <f t="shared" si="9"/>
        <v>○</v>
      </c>
      <c r="AA32" s="20">
        <f t="shared" si="6"/>
        <v>4</v>
      </c>
      <c r="AB32" s="20" t="str">
        <f t="shared" si="10"/>
        <v/>
      </c>
      <c r="AC32" s="20" t="str">
        <f t="shared" ca="1" si="11"/>
        <v/>
      </c>
    </row>
    <row r="33" spans="2:29">
      <c r="B33" s="15">
        <f t="shared" si="12"/>
        <v>45411</v>
      </c>
      <c r="C33" s="16" t="str">
        <f t="shared" si="5"/>
        <v>(月)</v>
      </c>
      <c r="D33" s="17" t="s">
        <v>18</v>
      </c>
      <c r="E33" s="17"/>
      <c r="F33" s="17"/>
      <c r="G33" s="17"/>
      <c r="H33" s="18" t="str">
        <f t="shared" si="7"/>
        <v/>
      </c>
      <c r="I33" s="18" t="str">
        <f t="shared" ca="1" si="8"/>
        <v/>
      </c>
      <c r="Y33" s="19" t="str">
        <f t="shared" si="9"/>
        <v>○</v>
      </c>
      <c r="AA33" s="20">
        <f t="shared" si="6"/>
        <v>4</v>
      </c>
      <c r="AB33" s="20" t="str">
        <f t="shared" si="10"/>
        <v/>
      </c>
      <c r="AC33" s="20" t="str">
        <f t="shared" ca="1" si="11"/>
        <v/>
      </c>
    </row>
    <row r="34" spans="2:29">
      <c r="B34" s="15">
        <f t="shared" si="12"/>
        <v>45412</v>
      </c>
      <c r="C34" s="16" t="str">
        <f t="shared" si="5"/>
        <v>(火)</v>
      </c>
      <c r="D34" s="17"/>
      <c r="E34" s="17" t="s">
        <v>18</v>
      </c>
      <c r="F34" s="17"/>
      <c r="G34" s="17"/>
      <c r="H34" s="18" t="str">
        <f t="shared" si="7"/>
        <v/>
      </c>
      <c r="I34" s="18" t="str">
        <f t="shared" ca="1" si="8"/>
        <v/>
      </c>
      <c r="Y34" s="19" t="str">
        <f t="shared" si="9"/>
        <v/>
      </c>
      <c r="AA34" s="20">
        <f t="shared" si="6"/>
        <v>4</v>
      </c>
      <c r="AB34" s="20" t="str">
        <f t="shared" si="10"/>
        <v/>
      </c>
      <c r="AC34" s="20" t="str">
        <f t="shared" ca="1" si="11"/>
        <v/>
      </c>
    </row>
    <row r="35" spans="2:29">
      <c r="B35" s="15">
        <f t="shared" si="12"/>
        <v>45413</v>
      </c>
      <c r="C35" s="16" t="str">
        <f t="shared" si="5"/>
        <v>(水)</v>
      </c>
      <c r="D35" s="17"/>
      <c r="E35" s="17" t="s">
        <v>18</v>
      </c>
      <c r="F35" s="17"/>
      <c r="G35" s="17"/>
      <c r="H35" s="18" t="str">
        <f t="shared" si="7"/>
        <v/>
      </c>
      <c r="I35" s="18" t="str">
        <f t="shared" ca="1" si="8"/>
        <v/>
      </c>
      <c r="Y35" s="19" t="str">
        <f t="shared" si="9"/>
        <v/>
      </c>
      <c r="AA35" s="20">
        <f t="shared" si="6"/>
        <v>5</v>
      </c>
      <c r="AB35" s="20" t="str">
        <f t="shared" si="10"/>
        <v/>
      </c>
      <c r="AC35" s="20" t="str">
        <f t="shared" ca="1" si="11"/>
        <v/>
      </c>
    </row>
    <row r="36" spans="2:29">
      <c r="B36" s="15">
        <f t="shared" si="12"/>
        <v>45414</v>
      </c>
      <c r="C36" s="16" t="str">
        <f t="shared" si="5"/>
        <v>(木)</v>
      </c>
      <c r="D36" s="17"/>
      <c r="E36" s="17" t="s">
        <v>18</v>
      </c>
      <c r="F36" s="17"/>
      <c r="G36" s="17"/>
      <c r="H36" s="18" t="str">
        <f t="shared" si="7"/>
        <v/>
      </c>
      <c r="I36" s="18" t="str">
        <f t="shared" ca="1" si="8"/>
        <v/>
      </c>
      <c r="Y36" s="19" t="str">
        <f t="shared" si="9"/>
        <v/>
      </c>
      <c r="AA36" s="20">
        <f t="shared" si="6"/>
        <v>5</v>
      </c>
      <c r="AB36" s="20" t="str">
        <f t="shared" si="10"/>
        <v/>
      </c>
      <c r="AC36" s="20" t="str">
        <f t="shared" ca="1" si="11"/>
        <v/>
      </c>
    </row>
    <row r="37" spans="2:29">
      <c r="B37" s="15">
        <f t="shared" si="12"/>
        <v>45415</v>
      </c>
      <c r="C37" s="16" t="str">
        <f t="shared" si="5"/>
        <v>(金)</v>
      </c>
      <c r="D37" s="17" t="s">
        <v>18</v>
      </c>
      <c r="E37" s="17"/>
      <c r="F37" s="17"/>
      <c r="G37" s="17"/>
      <c r="H37" s="18" t="str">
        <f t="shared" si="7"/>
        <v/>
      </c>
      <c r="I37" s="18" t="str">
        <f t="shared" ca="1" si="8"/>
        <v/>
      </c>
      <c r="Y37" s="19" t="str">
        <f t="shared" si="9"/>
        <v>○</v>
      </c>
      <c r="AA37" s="20">
        <f t="shared" si="6"/>
        <v>5</v>
      </c>
      <c r="AB37" s="20" t="str">
        <f t="shared" si="10"/>
        <v/>
      </c>
      <c r="AC37" s="20" t="str">
        <f t="shared" ca="1" si="11"/>
        <v/>
      </c>
    </row>
    <row r="38" spans="2:29">
      <c r="B38" s="15">
        <f t="shared" si="12"/>
        <v>45416</v>
      </c>
      <c r="C38" s="16" t="str">
        <f t="shared" si="5"/>
        <v>(土)</v>
      </c>
      <c r="D38" s="17" t="s">
        <v>18</v>
      </c>
      <c r="E38" s="17"/>
      <c r="F38" s="17"/>
      <c r="G38" s="17"/>
      <c r="H38" s="18" t="str">
        <f t="shared" si="7"/>
        <v/>
      </c>
      <c r="I38" s="18" t="str">
        <f t="shared" ca="1" si="8"/>
        <v/>
      </c>
      <c r="Y38" s="19" t="str">
        <f t="shared" si="9"/>
        <v>○</v>
      </c>
      <c r="AA38" s="20">
        <f t="shared" si="6"/>
        <v>5</v>
      </c>
      <c r="AB38" s="20" t="str">
        <f t="shared" si="10"/>
        <v/>
      </c>
      <c r="AC38" s="20" t="str">
        <f t="shared" ca="1" si="11"/>
        <v/>
      </c>
    </row>
    <row r="39" spans="2:29">
      <c r="B39" s="15">
        <f t="shared" si="12"/>
        <v>45417</v>
      </c>
      <c r="C39" s="16" t="str">
        <f t="shared" si="5"/>
        <v>(日)</v>
      </c>
      <c r="D39" s="17" t="s">
        <v>18</v>
      </c>
      <c r="E39" s="17"/>
      <c r="F39" s="17"/>
      <c r="G39" s="17"/>
      <c r="H39" s="18" t="str">
        <f t="shared" si="7"/>
        <v/>
      </c>
      <c r="I39" s="18" t="str">
        <f t="shared" ca="1" si="8"/>
        <v/>
      </c>
      <c r="Y39" s="19" t="str">
        <f t="shared" si="9"/>
        <v>○</v>
      </c>
      <c r="AA39" s="20">
        <f t="shared" si="6"/>
        <v>5</v>
      </c>
      <c r="AB39" s="20" t="str">
        <f t="shared" si="10"/>
        <v/>
      </c>
      <c r="AC39" s="20" t="str">
        <f t="shared" ca="1" si="11"/>
        <v/>
      </c>
    </row>
    <row r="40" spans="2:29">
      <c r="B40" s="15">
        <f t="shared" si="12"/>
        <v>45418</v>
      </c>
      <c r="C40" s="16" t="str">
        <f t="shared" si="5"/>
        <v>(月)</v>
      </c>
      <c r="D40" s="17" t="s">
        <v>18</v>
      </c>
      <c r="E40" s="17"/>
      <c r="F40" s="17"/>
      <c r="G40" s="17"/>
      <c r="H40" s="18" t="str">
        <f t="shared" si="7"/>
        <v/>
      </c>
      <c r="I40" s="18" t="str">
        <f t="shared" ca="1" si="8"/>
        <v/>
      </c>
      <c r="Y40" s="19" t="str">
        <f t="shared" si="9"/>
        <v>○</v>
      </c>
      <c r="AA40" s="20">
        <f t="shared" si="6"/>
        <v>5</v>
      </c>
      <c r="AB40" s="20" t="str">
        <f t="shared" si="10"/>
        <v/>
      </c>
      <c r="AC40" s="20" t="str">
        <f t="shared" ca="1" si="11"/>
        <v/>
      </c>
    </row>
    <row r="41" spans="2:29">
      <c r="B41" s="15">
        <f t="shared" si="12"/>
        <v>45419</v>
      </c>
      <c r="C41" s="16" t="str">
        <f t="shared" si="5"/>
        <v>(火)</v>
      </c>
      <c r="D41" s="17"/>
      <c r="E41" s="17"/>
      <c r="F41" s="17"/>
      <c r="G41" s="17"/>
      <c r="H41" s="18" t="str">
        <f t="shared" si="7"/>
        <v>○</v>
      </c>
      <c r="I41" s="18" t="str">
        <f t="shared" ca="1" si="8"/>
        <v/>
      </c>
      <c r="Y41" s="19" t="str">
        <f t="shared" si="9"/>
        <v/>
      </c>
      <c r="AA41" s="20">
        <f t="shared" si="6"/>
        <v>5</v>
      </c>
      <c r="AB41" s="20">
        <f t="shared" si="10"/>
        <v>1</v>
      </c>
      <c r="AC41" s="20" t="str">
        <f t="shared" ca="1" si="11"/>
        <v/>
      </c>
    </row>
    <row r="42" spans="2:29">
      <c r="B42" s="15">
        <f t="shared" si="12"/>
        <v>45420</v>
      </c>
      <c r="C42" s="16" t="str">
        <f t="shared" si="5"/>
        <v>(水)</v>
      </c>
      <c r="D42" s="17"/>
      <c r="E42" s="17"/>
      <c r="F42" s="17"/>
      <c r="G42" s="17"/>
      <c r="H42" s="18" t="str">
        <f t="shared" si="7"/>
        <v>○</v>
      </c>
      <c r="I42" s="18" t="str">
        <f t="shared" ca="1" si="8"/>
        <v/>
      </c>
      <c r="Y42" s="19" t="str">
        <f t="shared" si="9"/>
        <v/>
      </c>
      <c r="AA42" s="20">
        <f t="shared" si="6"/>
        <v>5</v>
      </c>
      <c r="AB42" s="20">
        <f t="shared" si="10"/>
        <v>1</v>
      </c>
      <c r="AC42" s="20" t="str">
        <f t="shared" ca="1" si="11"/>
        <v/>
      </c>
    </row>
    <row r="43" spans="2:29">
      <c r="B43" s="15">
        <f t="shared" si="12"/>
        <v>45421</v>
      </c>
      <c r="C43" s="16" t="str">
        <f t="shared" si="5"/>
        <v>(木)</v>
      </c>
      <c r="D43" s="17"/>
      <c r="E43" s="17"/>
      <c r="F43" s="17"/>
      <c r="G43" s="17"/>
      <c r="H43" s="18" t="str">
        <f t="shared" si="7"/>
        <v>○</v>
      </c>
      <c r="I43" s="18" t="str">
        <f t="shared" ca="1" si="8"/>
        <v/>
      </c>
      <c r="Y43" s="19" t="str">
        <f t="shared" si="9"/>
        <v/>
      </c>
      <c r="AA43" s="20">
        <f t="shared" si="6"/>
        <v>5</v>
      </c>
      <c r="AB43" s="20">
        <f t="shared" si="10"/>
        <v>1</v>
      </c>
      <c r="AC43" s="20" t="str">
        <f t="shared" ca="1" si="11"/>
        <v/>
      </c>
    </row>
    <row r="44" spans="2:29">
      <c r="B44" s="15">
        <f t="shared" si="12"/>
        <v>45422</v>
      </c>
      <c r="C44" s="16" t="str">
        <f t="shared" si="5"/>
        <v>(金)</v>
      </c>
      <c r="D44" s="17"/>
      <c r="E44" s="17"/>
      <c r="F44" s="17"/>
      <c r="G44" s="17"/>
      <c r="H44" s="18" t="str">
        <f t="shared" si="7"/>
        <v>○</v>
      </c>
      <c r="I44" s="18" t="str">
        <f t="shared" ca="1" si="8"/>
        <v/>
      </c>
      <c r="Y44" s="19" t="str">
        <f t="shared" si="9"/>
        <v/>
      </c>
      <c r="AA44" s="20">
        <f t="shared" si="6"/>
        <v>5</v>
      </c>
      <c r="AB44" s="20">
        <f t="shared" si="10"/>
        <v>1</v>
      </c>
      <c r="AC44" s="20" t="str">
        <f t="shared" ca="1" si="11"/>
        <v/>
      </c>
    </row>
    <row r="45" spans="2:29">
      <c r="B45" s="15">
        <f t="shared" si="12"/>
        <v>45423</v>
      </c>
      <c r="C45" s="16" t="str">
        <f t="shared" si="5"/>
        <v>(土)</v>
      </c>
      <c r="D45" s="17"/>
      <c r="E45" s="17"/>
      <c r="F45" s="17"/>
      <c r="G45" s="17"/>
      <c r="H45" s="18" t="str">
        <f t="shared" si="7"/>
        <v/>
      </c>
      <c r="I45" s="18" t="str">
        <f t="shared" ca="1" si="8"/>
        <v/>
      </c>
      <c r="Y45" s="19" t="str">
        <f t="shared" si="9"/>
        <v>○</v>
      </c>
      <c r="AA45" s="20">
        <f t="shared" si="6"/>
        <v>5</v>
      </c>
      <c r="AB45" s="20" t="str">
        <f t="shared" si="10"/>
        <v/>
      </c>
      <c r="AC45" s="20" t="str">
        <f t="shared" ca="1" si="11"/>
        <v/>
      </c>
    </row>
    <row r="46" spans="2:29">
      <c r="B46" s="15">
        <f t="shared" si="12"/>
        <v>45424</v>
      </c>
      <c r="C46" s="16" t="str">
        <f t="shared" si="5"/>
        <v>(日)</v>
      </c>
      <c r="D46" s="17"/>
      <c r="E46" s="17"/>
      <c r="F46" s="17"/>
      <c r="G46" s="17"/>
      <c r="H46" s="18" t="str">
        <f t="shared" si="7"/>
        <v/>
      </c>
      <c r="I46" s="18" t="str">
        <f t="shared" ca="1" si="8"/>
        <v/>
      </c>
      <c r="Y46" s="19" t="str">
        <f t="shared" si="9"/>
        <v>○</v>
      </c>
      <c r="AA46" s="20">
        <f t="shared" si="6"/>
        <v>5</v>
      </c>
      <c r="AB46" s="20" t="str">
        <f t="shared" si="10"/>
        <v/>
      </c>
      <c r="AC46" s="20" t="str">
        <f t="shared" ca="1" si="11"/>
        <v/>
      </c>
    </row>
    <row r="47" spans="2:29">
      <c r="B47" s="15">
        <f t="shared" si="12"/>
        <v>45425</v>
      </c>
      <c r="C47" s="16" t="str">
        <f t="shared" si="5"/>
        <v>(月)</v>
      </c>
      <c r="D47" s="17"/>
      <c r="E47" s="17"/>
      <c r="F47" s="17"/>
      <c r="G47" s="17"/>
      <c r="H47" s="18" t="str">
        <f t="shared" si="7"/>
        <v>○</v>
      </c>
      <c r="I47" s="18" t="str">
        <f t="shared" ca="1" si="8"/>
        <v/>
      </c>
      <c r="Y47" s="19" t="str">
        <f t="shared" si="9"/>
        <v/>
      </c>
      <c r="AA47" s="20">
        <f t="shared" si="6"/>
        <v>5</v>
      </c>
      <c r="AB47" s="20">
        <f t="shared" si="10"/>
        <v>1</v>
      </c>
      <c r="AC47" s="20" t="str">
        <f t="shared" ca="1" si="11"/>
        <v/>
      </c>
    </row>
    <row r="48" spans="2:29">
      <c r="B48" s="15">
        <f t="shared" si="12"/>
        <v>45426</v>
      </c>
      <c r="C48" s="16" t="str">
        <f t="shared" si="5"/>
        <v>(火)</v>
      </c>
      <c r="D48" s="17"/>
      <c r="E48" s="17"/>
      <c r="F48" s="17"/>
      <c r="G48" s="17"/>
      <c r="H48" s="18" t="str">
        <f t="shared" si="7"/>
        <v>○</v>
      </c>
      <c r="I48" s="18" t="str">
        <f t="shared" ca="1" si="8"/>
        <v/>
      </c>
      <c r="Y48" s="19" t="str">
        <f t="shared" si="9"/>
        <v/>
      </c>
      <c r="AA48" s="20">
        <f t="shared" si="6"/>
        <v>5</v>
      </c>
      <c r="AB48" s="20">
        <f t="shared" si="10"/>
        <v>1</v>
      </c>
      <c r="AC48" s="20" t="str">
        <f t="shared" ca="1" si="11"/>
        <v/>
      </c>
    </row>
    <row r="49" spans="2:29">
      <c r="B49" s="15">
        <f t="shared" si="12"/>
        <v>45427</v>
      </c>
      <c r="C49" s="16" t="str">
        <f t="shared" si="5"/>
        <v>(水)</v>
      </c>
      <c r="D49" s="17"/>
      <c r="E49" s="17"/>
      <c r="F49" s="17"/>
      <c r="G49" s="17"/>
      <c r="H49" s="18" t="str">
        <f t="shared" si="7"/>
        <v>○</v>
      </c>
      <c r="I49" s="18" t="str">
        <f t="shared" ca="1" si="8"/>
        <v/>
      </c>
      <c r="Y49" s="19" t="str">
        <f t="shared" si="9"/>
        <v/>
      </c>
      <c r="AA49" s="20">
        <f t="shared" si="6"/>
        <v>5</v>
      </c>
      <c r="AB49" s="20">
        <f t="shared" si="10"/>
        <v>1</v>
      </c>
      <c r="AC49" s="20" t="str">
        <f t="shared" ca="1" si="11"/>
        <v/>
      </c>
    </row>
    <row r="50" spans="2:29">
      <c r="B50" s="15">
        <f t="shared" si="12"/>
        <v>45428</v>
      </c>
      <c r="C50" s="16" t="str">
        <f t="shared" si="5"/>
        <v>(木)</v>
      </c>
      <c r="D50" s="17"/>
      <c r="E50" s="17"/>
      <c r="F50" s="17"/>
      <c r="G50" s="17"/>
      <c r="H50" s="18" t="str">
        <f t="shared" si="7"/>
        <v>○</v>
      </c>
      <c r="I50" s="18" t="str">
        <f t="shared" ca="1" si="8"/>
        <v/>
      </c>
      <c r="Y50" s="19" t="str">
        <f t="shared" si="9"/>
        <v/>
      </c>
      <c r="AA50" s="20">
        <f t="shared" si="6"/>
        <v>5</v>
      </c>
      <c r="AB50" s="20">
        <f t="shared" si="10"/>
        <v>1</v>
      </c>
      <c r="AC50" s="20" t="str">
        <f t="shared" ca="1" si="11"/>
        <v/>
      </c>
    </row>
    <row r="51" spans="2:29">
      <c r="B51" s="15">
        <f t="shared" si="12"/>
        <v>45429</v>
      </c>
      <c r="C51" s="16" t="str">
        <f t="shared" si="5"/>
        <v>(金)</v>
      </c>
      <c r="D51" s="17"/>
      <c r="E51" s="17"/>
      <c r="F51" s="17"/>
      <c r="G51" s="17"/>
      <c r="H51" s="18" t="str">
        <f t="shared" si="7"/>
        <v>○</v>
      </c>
      <c r="I51" s="18" t="str">
        <f t="shared" ca="1" si="8"/>
        <v/>
      </c>
      <c r="Y51" s="19" t="str">
        <f t="shared" si="9"/>
        <v/>
      </c>
      <c r="AA51" s="20">
        <f t="shared" si="6"/>
        <v>5</v>
      </c>
      <c r="AB51" s="20">
        <f t="shared" si="10"/>
        <v>1</v>
      </c>
      <c r="AC51" s="20" t="str">
        <f t="shared" ca="1" si="11"/>
        <v/>
      </c>
    </row>
    <row r="52" spans="2:29">
      <c r="B52" s="15">
        <f t="shared" si="12"/>
        <v>45430</v>
      </c>
      <c r="C52" s="16" t="str">
        <f t="shared" si="5"/>
        <v>(土)</v>
      </c>
      <c r="D52" s="17"/>
      <c r="E52" s="17"/>
      <c r="F52" s="17"/>
      <c r="G52" s="17"/>
      <c r="H52" s="18" t="str">
        <f t="shared" si="7"/>
        <v/>
      </c>
      <c r="I52" s="18" t="str">
        <f t="shared" ca="1" si="8"/>
        <v/>
      </c>
      <c r="Y52" s="19" t="str">
        <f t="shared" si="9"/>
        <v>○</v>
      </c>
      <c r="AA52" s="20">
        <f t="shared" si="6"/>
        <v>5</v>
      </c>
      <c r="AB52" s="20" t="str">
        <f t="shared" si="10"/>
        <v/>
      </c>
      <c r="AC52" s="20" t="str">
        <f t="shared" ca="1" si="11"/>
        <v/>
      </c>
    </row>
    <row r="53" spans="2:29">
      <c r="B53" s="15">
        <f t="shared" si="12"/>
        <v>45431</v>
      </c>
      <c r="C53" s="16" t="str">
        <f t="shared" si="5"/>
        <v>(日)</v>
      </c>
      <c r="D53" s="17"/>
      <c r="E53" s="17"/>
      <c r="F53" s="17"/>
      <c r="G53" s="17"/>
      <c r="H53" s="18" t="str">
        <f t="shared" si="7"/>
        <v/>
      </c>
      <c r="I53" s="18" t="str">
        <f t="shared" ca="1" si="8"/>
        <v/>
      </c>
      <c r="Y53" s="19" t="str">
        <f t="shared" si="9"/>
        <v>○</v>
      </c>
      <c r="AA53" s="20">
        <f t="shared" si="6"/>
        <v>5</v>
      </c>
      <c r="AB53" s="20" t="str">
        <f t="shared" si="10"/>
        <v/>
      </c>
      <c r="AC53" s="20" t="str">
        <f t="shared" ca="1" si="11"/>
        <v/>
      </c>
    </row>
    <row r="54" spans="2:29">
      <c r="B54" s="15">
        <f t="shared" si="12"/>
        <v>45432</v>
      </c>
      <c r="C54" s="16" t="str">
        <f t="shared" si="5"/>
        <v>(月)</v>
      </c>
      <c r="D54" s="17"/>
      <c r="E54" s="17"/>
      <c r="F54" s="17"/>
      <c r="G54" s="17"/>
      <c r="H54" s="18" t="str">
        <f t="shared" si="7"/>
        <v>○</v>
      </c>
      <c r="I54" s="18" t="str">
        <f t="shared" ca="1" si="8"/>
        <v/>
      </c>
      <c r="Y54" s="19" t="str">
        <f t="shared" si="9"/>
        <v/>
      </c>
      <c r="AA54" s="20">
        <f t="shared" si="6"/>
        <v>5</v>
      </c>
      <c r="AB54" s="20">
        <f t="shared" si="10"/>
        <v>1</v>
      </c>
      <c r="AC54" s="20" t="str">
        <f t="shared" ca="1" si="11"/>
        <v/>
      </c>
    </row>
    <row r="55" spans="2:29">
      <c r="B55" s="15">
        <f t="shared" si="12"/>
        <v>45433</v>
      </c>
      <c r="C55" s="16" t="str">
        <f t="shared" si="5"/>
        <v>(火)</v>
      </c>
      <c r="D55" s="17"/>
      <c r="E55" s="17"/>
      <c r="F55" s="17"/>
      <c r="G55" s="17"/>
      <c r="H55" s="18" t="str">
        <f t="shared" si="7"/>
        <v>○</v>
      </c>
      <c r="I55" s="18" t="str">
        <f t="shared" ca="1" si="8"/>
        <v/>
      </c>
      <c r="Y55" s="19" t="str">
        <f t="shared" si="9"/>
        <v/>
      </c>
      <c r="AA55" s="20">
        <f t="shared" si="6"/>
        <v>5</v>
      </c>
      <c r="AB55" s="20">
        <f t="shared" si="10"/>
        <v>1</v>
      </c>
      <c r="AC55" s="20" t="str">
        <f t="shared" ca="1" si="11"/>
        <v/>
      </c>
    </row>
    <row r="56" spans="2:29">
      <c r="B56" s="15">
        <f t="shared" si="12"/>
        <v>45434</v>
      </c>
      <c r="C56" s="16" t="str">
        <f t="shared" si="5"/>
        <v>(水)</v>
      </c>
      <c r="D56" s="17"/>
      <c r="E56" s="17"/>
      <c r="F56" s="17"/>
      <c r="G56" s="17"/>
      <c r="H56" s="18" t="str">
        <f t="shared" si="7"/>
        <v>○</v>
      </c>
      <c r="I56" s="18" t="str">
        <f t="shared" ca="1" si="8"/>
        <v/>
      </c>
      <c r="Y56" s="19" t="str">
        <f t="shared" si="9"/>
        <v/>
      </c>
      <c r="AA56" s="20">
        <f t="shared" si="6"/>
        <v>5</v>
      </c>
      <c r="AB56" s="20">
        <f t="shared" si="10"/>
        <v>1</v>
      </c>
      <c r="AC56" s="20" t="str">
        <f t="shared" ca="1" si="11"/>
        <v/>
      </c>
    </row>
    <row r="57" spans="2:29">
      <c r="B57" s="15">
        <f t="shared" si="12"/>
        <v>45435</v>
      </c>
      <c r="C57" s="16" t="str">
        <f t="shared" si="5"/>
        <v>(木)</v>
      </c>
      <c r="D57" s="17"/>
      <c r="E57" s="17"/>
      <c r="F57" s="17"/>
      <c r="G57" s="17"/>
      <c r="H57" s="18" t="str">
        <f t="shared" si="7"/>
        <v>○</v>
      </c>
      <c r="I57" s="18" t="str">
        <f t="shared" ca="1" si="8"/>
        <v/>
      </c>
      <c r="Y57" s="19" t="str">
        <f t="shared" si="9"/>
        <v/>
      </c>
      <c r="AA57" s="20">
        <f t="shared" si="6"/>
        <v>5</v>
      </c>
      <c r="AB57" s="20">
        <f t="shared" si="10"/>
        <v>1</v>
      </c>
      <c r="AC57" s="20" t="str">
        <f t="shared" ca="1" si="11"/>
        <v/>
      </c>
    </row>
    <row r="58" spans="2:29">
      <c r="B58" s="15">
        <f t="shared" si="12"/>
        <v>45436</v>
      </c>
      <c r="C58" s="16" t="str">
        <f t="shared" si="5"/>
        <v>(金)</v>
      </c>
      <c r="D58" s="17"/>
      <c r="E58" s="17"/>
      <c r="F58" s="17"/>
      <c r="G58" s="17"/>
      <c r="H58" s="18" t="str">
        <f t="shared" si="7"/>
        <v>○</v>
      </c>
      <c r="I58" s="18" t="str">
        <f t="shared" ca="1" si="8"/>
        <v/>
      </c>
      <c r="Y58" s="19" t="str">
        <f t="shared" si="9"/>
        <v/>
      </c>
      <c r="AA58" s="20">
        <f t="shared" si="6"/>
        <v>5</v>
      </c>
      <c r="AB58" s="20">
        <f t="shared" si="10"/>
        <v>1</v>
      </c>
      <c r="AC58" s="20" t="str">
        <f t="shared" ca="1" si="11"/>
        <v/>
      </c>
    </row>
    <row r="59" spans="2:29">
      <c r="B59" s="15">
        <f t="shared" si="12"/>
        <v>45437</v>
      </c>
      <c r="C59" s="16" t="str">
        <f t="shared" si="5"/>
        <v>(土)</v>
      </c>
      <c r="D59" s="17"/>
      <c r="E59" s="17"/>
      <c r="F59" s="17"/>
      <c r="G59" s="17"/>
      <c r="H59" s="18" t="str">
        <f t="shared" si="7"/>
        <v/>
      </c>
      <c r="I59" s="18" t="str">
        <f t="shared" ca="1" si="8"/>
        <v/>
      </c>
      <c r="Y59" s="19" t="str">
        <f t="shared" si="9"/>
        <v>○</v>
      </c>
      <c r="AA59" s="20">
        <f t="shared" si="6"/>
        <v>5</v>
      </c>
      <c r="AB59" s="20" t="str">
        <f t="shared" si="10"/>
        <v/>
      </c>
      <c r="AC59" s="20" t="str">
        <f t="shared" ca="1" si="11"/>
        <v/>
      </c>
    </row>
    <row r="60" spans="2:29">
      <c r="B60" s="15">
        <f t="shared" si="12"/>
        <v>45438</v>
      </c>
      <c r="C60" s="16" t="str">
        <f t="shared" si="5"/>
        <v>(日)</v>
      </c>
      <c r="D60" s="17"/>
      <c r="E60" s="17"/>
      <c r="F60" s="17"/>
      <c r="G60" s="17"/>
      <c r="H60" s="18" t="str">
        <f t="shared" si="7"/>
        <v/>
      </c>
      <c r="I60" s="18" t="str">
        <f t="shared" ca="1" si="8"/>
        <v/>
      </c>
      <c r="Y60" s="19" t="str">
        <f t="shared" si="9"/>
        <v>○</v>
      </c>
      <c r="AA60" s="20">
        <f t="shared" si="6"/>
        <v>5</v>
      </c>
      <c r="AB60" s="20" t="str">
        <f t="shared" si="10"/>
        <v/>
      </c>
      <c r="AC60" s="20" t="str">
        <f t="shared" ca="1" si="11"/>
        <v/>
      </c>
    </row>
    <row r="61" spans="2:29">
      <c r="B61" s="15">
        <f t="shared" si="12"/>
        <v>45439</v>
      </c>
      <c r="C61" s="16" t="str">
        <f t="shared" si="5"/>
        <v>(月)</v>
      </c>
      <c r="D61" s="17"/>
      <c r="E61" s="17"/>
      <c r="F61" s="17"/>
      <c r="G61" s="17"/>
      <c r="H61" s="18" t="str">
        <f t="shared" si="7"/>
        <v>○</v>
      </c>
      <c r="I61" s="18" t="str">
        <f t="shared" ca="1" si="8"/>
        <v/>
      </c>
      <c r="Y61" s="19" t="str">
        <f t="shared" si="9"/>
        <v/>
      </c>
      <c r="AA61" s="20">
        <f t="shared" si="6"/>
        <v>5</v>
      </c>
      <c r="AB61" s="20">
        <f t="shared" si="10"/>
        <v>1</v>
      </c>
      <c r="AC61" s="20" t="str">
        <f t="shared" ca="1" si="11"/>
        <v/>
      </c>
    </row>
    <row r="62" spans="2:29">
      <c r="B62" s="15">
        <f t="shared" si="12"/>
        <v>45440</v>
      </c>
      <c r="C62" s="16" t="str">
        <f t="shared" si="5"/>
        <v>(火)</v>
      </c>
      <c r="D62" s="17"/>
      <c r="E62" s="17"/>
      <c r="F62" s="17"/>
      <c r="G62" s="17"/>
      <c r="H62" s="18" t="str">
        <f t="shared" si="7"/>
        <v>○</v>
      </c>
      <c r="I62" s="18" t="str">
        <f t="shared" ca="1" si="8"/>
        <v/>
      </c>
      <c r="Y62" s="19" t="str">
        <f t="shared" si="9"/>
        <v/>
      </c>
      <c r="AA62" s="20">
        <f t="shared" si="6"/>
        <v>5</v>
      </c>
      <c r="AB62" s="20">
        <f t="shared" si="10"/>
        <v>1</v>
      </c>
      <c r="AC62" s="20" t="str">
        <f t="shared" ca="1" si="11"/>
        <v/>
      </c>
    </row>
    <row r="63" spans="2:29">
      <c r="B63" s="15">
        <f t="shared" si="12"/>
        <v>45441</v>
      </c>
      <c r="C63" s="16" t="str">
        <f t="shared" si="5"/>
        <v>(水)</v>
      </c>
      <c r="D63" s="17"/>
      <c r="E63" s="17"/>
      <c r="F63" s="17"/>
      <c r="G63" s="17"/>
      <c r="H63" s="18" t="str">
        <f t="shared" si="7"/>
        <v>○</v>
      </c>
      <c r="I63" s="18" t="str">
        <f t="shared" ca="1" si="8"/>
        <v/>
      </c>
      <c r="Y63" s="19" t="str">
        <f t="shared" si="9"/>
        <v/>
      </c>
      <c r="AA63" s="20">
        <f t="shared" si="6"/>
        <v>5</v>
      </c>
      <c r="AB63" s="20">
        <f t="shared" si="10"/>
        <v>1</v>
      </c>
      <c r="AC63" s="20" t="str">
        <f t="shared" ca="1" si="11"/>
        <v/>
      </c>
    </row>
    <row r="64" spans="2:29">
      <c r="B64" s="15">
        <f t="shared" si="12"/>
        <v>45442</v>
      </c>
      <c r="C64" s="16" t="str">
        <f t="shared" si="5"/>
        <v>(木)</v>
      </c>
      <c r="D64" s="17"/>
      <c r="E64" s="17"/>
      <c r="F64" s="17"/>
      <c r="G64" s="17"/>
      <c r="H64" s="18" t="str">
        <f t="shared" si="7"/>
        <v>○</v>
      </c>
      <c r="I64" s="18" t="str">
        <f t="shared" ca="1" si="8"/>
        <v/>
      </c>
      <c r="Y64" s="19" t="str">
        <f t="shared" si="9"/>
        <v/>
      </c>
      <c r="AA64" s="20">
        <f t="shared" si="6"/>
        <v>5</v>
      </c>
      <c r="AB64" s="20">
        <f t="shared" si="10"/>
        <v>1</v>
      </c>
      <c r="AC64" s="20" t="str">
        <f t="shared" ca="1" si="11"/>
        <v/>
      </c>
    </row>
    <row r="65" spans="2:29">
      <c r="B65" s="15">
        <f t="shared" si="12"/>
        <v>45443</v>
      </c>
      <c r="C65" s="16" t="str">
        <f t="shared" si="5"/>
        <v>(金)</v>
      </c>
      <c r="D65" s="17"/>
      <c r="E65" s="17"/>
      <c r="F65" s="17"/>
      <c r="G65" s="17"/>
      <c r="H65" s="18" t="str">
        <f t="shared" si="7"/>
        <v>○</v>
      </c>
      <c r="I65" s="18" t="str">
        <f t="shared" ca="1" si="8"/>
        <v/>
      </c>
      <c r="Y65" s="19" t="str">
        <f t="shared" si="9"/>
        <v/>
      </c>
      <c r="AA65" s="20">
        <f t="shared" si="6"/>
        <v>5</v>
      </c>
      <c r="AB65" s="20">
        <f t="shared" si="10"/>
        <v>1</v>
      </c>
      <c r="AC65" s="20" t="str">
        <f t="shared" ca="1" si="11"/>
        <v/>
      </c>
    </row>
    <row r="66" spans="2:29">
      <c r="B66" s="15">
        <f t="shared" si="12"/>
        <v>45444</v>
      </c>
      <c r="C66" s="16" t="str">
        <f t="shared" si="5"/>
        <v>(土)</v>
      </c>
      <c r="D66" s="17"/>
      <c r="E66" s="17"/>
      <c r="F66" s="17"/>
      <c r="G66" s="17"/>
      <c r="H66" s="18" t="str">
        <f t="shared" si="7"/>
        <v/>
      </c>
      <c r="I66" s="18" t="str">
        <f t="shared" ca="1" si="8"/>
        <v/>
      </c>
      <c r="Y66" s="19" t="str">
        <f t="shared" si="9"/>
        <v>○</v>
      </c>
      <c r="AA66" s="20">
        <f t="shared" si="6"/>
        <v>6</v>
      </c>
      <c r="AB66" s="20" t="str">
        <f t="shared" si="10"/>
        <v/>
      </c>
      <c r="AC66" s="20" t="str">
        <f t="shared" ca="1" si="11"/>
        <v/>
      </c>
    </row>
    <row r="67" spans="2:29">
      <c r="B67" s="15">
        <f t="shared" si="12"/>
        <v>45445</v>
      </c>
      <c r="C67" s="16" t="str">
        <f t="shared" si="5"/>
        <v>(日)</v>
      </c>
      <c r="D67" s="17"/>
      <c r="E67" s="17"/>
      <c r="F67" s="17"/>
      <c r="G67" s="17"/>
      <c r="H67" s="18" t="str">
        <f t="shared" si="7"/>
        <v/>
      </c>
      <c r="I67" s="18" t="str">
        <f t="shared" ca="1" si="8"/>
        <v/>
      </c>
      <c r="Y67" s="19" t="str">
        <f t="shared" si="9"/>
        <v>○</v>
      </c>
      <c r="AA67" s="20">
        <f t="shared" si="6"/>
        <v>6</v>
      </c>
      <c r="AB67" s="20" t="str">
        <f t="shared" si="10"/>
        <v/>
      </c>
      <c r="AC67" s="20" t="str">
        <f t="shared" ca="1" si="11"/>
        <v/>
      </c>
    </row>
    <row r="68" spans="2:29">
      <c r="B68" s="15">
        <f t="shared" si="12"/>
        <v>45446</v>
      </c>
      <c r="C68" s="16" t="str">
        <f t="shared" si="5"/>
        <v>(月)</v>
      </c>
      <c r="D68" s="17"/>
      <c r="E68" s="17"/>
      <c r="F68" s="17"/>
      <c r="G68" s="17"/>
      <c r="H68" s="18" t="str">
        <f t="shared" si="7"/>
        <v>○</v>
      </c>
      <c r="I68" s="18" t="str">
        <f t="shared" ca="1" si="8"/>
        <v/>
      </c>
      <c r="Y68" s="19" t="str">
        <f t="shared" si="9"/>
        <v/>
      </c>
      <c r="AA68" s="20">
        <f t="shared" si="6"/>
        <v>6</v>
      </c>
      <c r="AB68" s="20">
        <f t="shared" si="10"/>
        <v>1</v>
      </c>
      <c r="AC68" s="20" t="str">
        <f t="shared" ca="1" si="11"/>
        <v/>
      </c>
    </row>
    <row r="69" spans="2:29">
      <c r="B69" s="15">
        <f t="shared" si="12"/>
        <v>45447</v>
      </c>
      <c r="C69" s="16" t="str">
        <f t="shared" ref="C69:C132" si="13">IF(B69="","",CHOOSE(WEEKDAY(B69),"(日)","(月)","(火)","(水)","(木)","(金)","(土)"))</f>
        <v>(火)</v>
      </c>
      <c r="D69" s="17"/>
      <c r="E69" s="17"/>
      <c r="F69" s="17"/>
      <c r="G69" s="17"/>
      <c r="H69" s="18" t="str">
        <f t="shared" si="7"/>
        <v>○</v>
      </c>
      <c r="I69" s="18" t="str">
        <f t="shared" ca="1" si="8"/>
        <v/>
      </c>
      <c r="Y69" s="19" t="str">
        <f t="shared" si="9"/>
        <v/>
      </c>
      <c r="AA69" s="20">
        <f t="shared" ref="AA69:AA132" si="14">IF(B69="","",MONTH(B69))</f>
        <v>6</v>
      </c>
      <c r="AB69" s="20">
        <f t="shared" si="10"/>
        <v>1</v>
      </c>
      <c r="AC69" s="20" t="str">
        <f t="shared" ca="1" si="11"/>
        <v/>
      </c>
    </row>
    <row r="70" spans="2:29">
      <c r="B70" s="15">
        <f t="shared" si="12"/>
        <v>45448</v>
      </c>
      <c r="C70" s="16" t="str">
        <f t="shared" si="13"/>
        <v>(水)</v>
      </c>
      <c r="D70" s="17"/>
      <c r="E70" s="17"/>
      <c r="F70" s="17"/>
      <c r="G70" s="17"/>
      <c r="H70" s="18" t="str">
        <f t="shared" ref="H70:H133" si="15">IF(AB70=1,"○","")</f>
        <v>○</v>
      </c>
      <c r="I70" s="18" t="str">
        <f t="shared" ref="I70:I133" ca="1" si="16">IF(AC70=1,"○","")</f>
        <v/>
      </c>
      <c r="Y70" s="19" t="str">
        <f t="shared" ref="Y70:Y133" si="17">IF(B70="","",IF(D70&lt;&gt;"","○",IF(OR(WEEKDAY(B70)=$W$9,WEEKDAY(B70)=$W$10,WEEKDAY(B70)=$W$11,WEEKDAY(B70)=$W$12,WEEKDAY(B70)=$W$13,WEEKDAY(B70)=$W$14,WEEKDAY(B70)=$W$15),"○","")))</f>
        <v/>
      </c>
      <c r="AA70" s="20">
        <f t="shared" si="14"/>
        <v>6</v>
      </c>
      <c r="AB70" s="20">
        <f t="shared" ref="AB70:AB133" si="18">IF(B70="","",IF(OR(Y70&lt;&gt;"",E70&lt;&gt;""),"",1))</f>
        <v>1</v>
      </c>
      <c r="AC70" s="20" t="str">
        <f t="shared" ref="AC70:AC133" ca="1" si="19">IF(B70="","",IF(OR(B70&gt;TODAY(),Y70&lt;&gt;"",F70&lt;&gt;"",G70&lt;&gt;""),"",1))</f>
        <v/>
      </c>
    </row>
    <row r="71" spans="2:29">
      <c r="B71" s="15">
        <f t="shared" ref="B71:B134" si="20">B70+1</f>
        <v>45449</v>
      </c>
      <c r="C71" s="16" t="str">
        <f t="shared" si="13"/>
        <v>(木)</v>
      </c>
      <c r="D71" s="17"/>
      <c r="E71" s="17"/>
      <c r="F71" s="17"/>
      <c r="G71" s="17"/>
      <c r="H71" s="18" t="str">
        <f t="shared" si="15"/>
        <v>○</v>
      </c>
      <c r="I71" s="18" t="str">
        <f t="shared" ca="1" si="16"/>
        <v/>
      </c>
      <c r="Y71" s="19" t="str">
        <f t="shared" si="17"/>
        <v/>
      </c>
      <c r="AA71" s="20">
        <f t="shared" si="14"/>
        <v>6</v>
      </c>
      <c r="AB71" s="20">
        <f t="shared" si="18"/>
        <v>1</v>
      </c>
      <c r="AC71" s="20" t="str">
        <f t="shared" ca="1" si="19"/>
        <v/>
      </c>
    </row>
    <row r="72" spans="2:29">
      <c r="B72" s="15">
        <f t="shared" si="20"/>
        <v>45450</v>
      </c>
      <c r="C72" s="16" t="str">
        <f t="shared" si="13"/>
        <v>(金)</v>
      </c>
      <c r="D72" s="17"/>
      <c r="E72" s="17" t="s">
        <v>18</v>
      </c>
      <c r="F72" s="17"/>
      <c r="G72" s="17"/>
      <c r="H72" s="18" t="str">
        <f t="shared" si="15"/>
        <v/>
      </c>
      <c r="I72" s="18" t="str">
        <f t="shared" ca="1" si="16"/>
        <v/>
      </c>
      <c r="Y72" s="19" t="str">
        <f t="shared" si="17"/>
        <v/>
      </c>
      <c r="AA72" s="20">
        <f t="shared" si="14"/>
        <v>6</v>
      </c>
      <c r="AB72" s="20" t="str">
        <f t="shared" si="18"/>
        <v/>
      </c>
      <c r="AC72" s="20" t="str">
        <f t="shared" ca="1" si="19"/>
        <v/>
      </c>
    </row>
    <row r="73" spans="2:29">
      <c r="B73" s="15">
        <f t="shared" si="20"/>
        <v>45451</v>
      </c>
      <c r="C73" s="16" t="str">
        <f t="shared" si="13"/>
        <v>(土)</v>
      </c>
      <c r="D73" s="17"/>
      <c r="E73" s="17"/>
      <c r="F73" s="17"/>
      <c r="G73" s="17"/>
      <c r="H73" s="18" t="str">
        <f t="shared" si="15"/>
        <v/>
      </c>
      <c r="I73" s="18" t="str">
        <f t="shared" ca="1" si="16"/>
        <v/>
      </c>
      <c r="Y73" s="19" t="str">
        <f t="shared" si="17"/>
        <v>○</v>
      </c>
      <c r="AA73" s="20">
        <f t="shared" si="14"/>
        <v>6</v>
      </c>
      <c r="AB73" s="20" t="str">
        <f t="shared" si="18"/>
        <v/>
      </c>
      <c r="AC73" s="20" t="str">
        <f t="shared" ca="1" si="19"/>
        <v/>
      </c>
    </row>
    <row r="74" spans="2:29">
      <c r="B74" s="15">
        <f t="shared" si="20"/>
        <v>45452</v>
      </c>
      <c r="C74" s="16" t="str">
        <f t="shared" si="13"/>
        <v>(日)</v>
      </c>
      <c r="D74" s="17"/>
      <c r="E74" s="17"/>
      <c r="F74" s="17"/>
      <c r="G74" s="17"/>
      <c r="H74" s="18" t="str">
        <f t="shared" si="15"/>
        <v/>
      </c>
      <c r="I74" s="18" t="str">
        <f t="shared" ca="1" si="16"/>
        <v/>
      </c>
      <c r="Y74" s="19" t="str">
        <f t="shared" si="17"/>
        <v>○</v>
      </c>
      <c r="AA74" s="20">
        <f t="shared" si="14"/>
        <v>6</v>
      </c>
      <c r="AB74" s="20" t="str">
        <f t="shared" si="18"/>
        <v/>
      </c>
      <c r="AC74" s="20" t="str">
        <f t="shared" ca="1" si="19"/>
        <v/>
      </c>
    </row>
    <row r="75" spans="2:29">
      <c r="B75" s="15">
        <f t="shared" si="20"/>
        <v>45453</v>
      </c>
      <c r="C75" s="16" t="str">
        <f t="shared" si="13"/>
        <v>(月)</v>
      </c>
      <c r="D75" s="17"/>
      <c r="E75" s="17"/>
      <c r="F75" s="17"/>
      <c r="G75" s="17"/>
      <c r="H75" s="18" t="str">
        <f t="shared" si="15"/>
        <v>○</v>
      </c>
      <c r="I75" s="18" t="str">
        <f t="shared" ca="1" si="16"/>
        <v/>
      </c>
      <c r="Y75" s="19" t="str">
        <f t="shared" si="17"/>
        <v/>
      </c>
      <c r="AA75" s="20">
        <f t="shared" si="14"/>
        <v>6</v>
      </c>
      <c r="AB75" s="20">
        <f t="shared" si="18"/>
        <v>1</v>
      </c>
      <c r="AC75" s="20" t="str">
        <f t="shared" ca="1" si="19"/>
        <v/>
      </c>
    </row>
    <row r="76" spans="2:29">
      <c r="B76" s="15">
        <f t="shared" si="20"/>
        <v>45454</v>
      </c>
      <c r="C76" s="16" t="str">
        <f t="shared" si="13"/>
        <v>(火)</v>
      </c>
      <c r="D76" s="17"/>
      <c r="E76" s="17"/>
      <c r="F76" s="17"/>
      <c r="G76" s="17"/>
      <c r="H76" s="18" t="str">
        <f t="shared" si="15"/>
        <v>○</v>
      </c>
      <c r="I76" s="18" t="str">
        <f t="shared" ca="1" si="16"/>
        <v/>
      </c>
      <c r="Y76" s="19" t="str">
        <f t="shared" si="17"/>
        <v/>
      </c>
      <c r="AA76" s="20">
        <f t="shared" si="14"/>
        <v>6</v>
      </c>
      <c r="AB76" s="20">
        <f t="shared" si="18"/>
        <v>1</v>
      </c>
      <c r="AC76" s="20" t="str">
        <f t="shared" ca="1" si="19"/>
        <v/>
      </c>
    </row>
    <row r="77" spans="2:29">
      <c r="B77" s="15">
        <f t="shared" si="20"/>
        <v>45455</v>
      </c>
      <c r="C77" s="16" t="str">
        <f t="shared" si="13"/>
        <v>(水)</v>
      </c>
      <c r="D77" s="17"/>
      <c r="E77" s="17"/>
      <c r="F77" s="17"/>
      <c r="G77" s="17"/>
      <c r="H77" s="18" t="str">
        <f t="shared" si="15"/>
        <v>○</v>
      </c>
      <c r="I77" s="18" t="str">
        <f t="shared" ca="1" si="16"/>
        <v/>
      </c>
      <c r="Y77" s="19" t="str">
        <f t="shared" si="17"/>
        <v/>
      </c>
      <c r="AA77" s="20">
        <f t="shared" si="14"/>
        <v>6</v>
      </c>
      <c r="AB77" s="20">
        <f t="shared" si="18"/>
        <v>1</v>
      </c>
      <c r="AC77" s="20" t="str">
        <f t="shared" ca="1" si="19"/>
        <v/>
      </c>
    </row>
    <row r="78" spans="2:29">
      <c r="B78" s="15">
        <f t="shared" si="20"/>
        <v>45456</v>
      </c>
      <c r="C78" s="16" t="str">
        <f t="shared" si="13"/>
        <v>(木)</v>
      </c>
      <c r="D78" s="17"/>
      <c r="E78" s="17"/>
      <c r="F78" s="17"/>
      <c r="G78" s="17"/>
      <c r="H78" s="18" t="str">
        <f t="shared" si="15"/>
        <v>○</v>
      </c>
      <c r="I78" s="18" t="str">
        <f t="shared" ca="1" si="16"/>
        <v/>
      </c>
      <c r="Y78" s="19" t="str">
        <f t="shared" si="17"/>
        <v/>
      </c>
      <c r="AA78" s="20">
        <f t="shared" si="14"/>
        <v>6</v>
      </c>
      <c r="AB78" s="20">
        <f t="shared" si="18"/>
        <v>1</v>
      </c>
      <c r="AC78" s="20" t="str">
        <f t="shared" ca="1" si="19"/>
        <v/>
      </c>
    </row>
    <row r="79" spans="2:29">
      <c r="B79" s="15">
        <f t="shared" si="20"/>
        <v>45457</v>
      </c>
      <c r="C79" s="16" t="str">
        <f t="shared" si="13"/>
        <v>(金)</v>
      </c>
      <c r="D79" s="17"/>
      <c r="E79" s="17"/>
      <c r="F79" s="17"/>
      <c r="G79" s="17"/>
      <c r="H79" s="18" t="str">
        <f t="shared" si="15"/>
        <v>○</v>
      </c>
      <c r="I79" s="18" t="str">
        <f t="shared" ca="1" si="16"/>
        <v/>
      </c>
      <c r="Y79" s="19" t="str">
        <f t="shared" si="17"/>
        <v/>
      </c>
      <c r="AA79" s="20">
        <f t="shared" si="14"/>
        <v>6</v>
      </c>
      <c r="AB79" s="20">
        <f t="shared" si="18"/>
        <v>1</v>
      </c>
      <c r="AC79" s="20" t="str">
        <f t="shared" ca="1" si="19"/>
        <v/>
      </c>
    </row>
    <row r="80" spans="2:29">
      <c r="B80" s="15">
        <f t="shared" si="20"/>
        <v>45458</v>
      </c>
      <c r="C80" s="16" t="str">
        <f t="shared" si="13"/>
        <v>(土)</v>
      </c>
      <c r="D80" s="17"/>
      <c r="E80" s="17"/>
      <c r="F80" s="17"/>
      <c r="G80" s="17"/>
      <c r="H80" s="18" t="str">
        <f t="shared" si="15"/>
        <v/>
      </c>
      <c r="I80" s="18" t="str">
        <f t="shared" ca="1" si="16"/>
        <v/>
      </c>
      <c r="Y80" s="19" t="str">
        <f t="shared" si="17"/>
        <v>○</v>
      </c>
      <c r="AA80" s="20">
        <f t="shared" si="14"/>
        <v>6</v>
      </c>
      <c r="AB80" s="20" t="str">
        <f t="shared" si="18"/>
        <v/>
      </c>
      <c r="AC80" s="20" t="str">
        <f t="shared" ca="1" si="19"/>
        <v/>
      </c>
    </row>
    <row r="81" spans="2:29">
      <c r="B81" s="15">
        <f t="shared" si="20"/>
        <v>45459</v>
      </c>
      <c r="C81" s="16" t="str">
        <f t="shared" si="13"/>
        <v>(日)</v>
      </c>
      <c r="D81" s="17"/>
      <c r="E81" s="17"/>
      <c r="F81" s="17"/>
      <c r="G81" s="17"/>
      <c r="H81" s="18" t="str">
        <f t="shared" si="15"/>
        <v/>
      </c>
      <c r="I81" s="18" t="str">
        <f t="shared" ca="1" si="16"/>
        <v/>
      </c>
      <c r="Y81" s="19" t="str">
        <f t="shared" si="17"/>
        <v>○</v>
      </c>
      <c r="AA81" s="20">
        <f t="shared" si="14"/>
        <v>6</v>
      </c>
      <c r="AB81" s="20" t="str">
        <f t="shared" si="18"/>
        <v/>
      </c>
      <c r="AC81" s="20" t="str">
        <f t="shared" ca="1" si="19"/>
        <v/>
      </c>
    </row>
    <row r="82" spans="2:29">
      <c r="B82" s="15">
        <f t="shared" si="20"/>
        <v>45460</v>
      </c>
      <c r="C82" s="16" t="str">
        <f t="shared" si="13"/>
        <v>(月)</v>
      </c>
      <c r="D82" s="17"/>
      <c r="E82" s="17"/>
      <c r="F82" s="17"/>
      <c r="G82" s="17"/>
      <c r="H82" s="18" t="str">
        <f t="shared" si="15"/>
        <v>○</v>
      </c>
      <c r="I82" s="18" t="str">
        <f t="shared" ca="1" si="16"/>
        <v/>
      </c>
      <c r="Y82" s="19" t="str">
        <f t="shared" si="17"/>
        <v/>
      </c>
      <c r="AA82" s="20">
        <f t="shared" si="14"/>
        <v>6</v>
      </c>
      <c r="AB82" s="20">
        <f t="shared" si="18"/>
        <v>1</v>
      </c>
      <c r="AC82" s="20" t="str">
        <f t="shared" ca="1" si="19"/>
        <v/>
      </c>
    </row>
    <row r="83" spans="2:29">
      <c r="B83" s="15">
        <f t="shared" si="20"/>
        <v>45461</v>
      </c>
      <c r="C83" s="16" t="str">
        <f t="shared" si="13"/>
        <v>(火)</v>
      </c>
      <c r="D83" s="17"/>
      <c r="E83" s="17"/>
      <c r="F83" s="17"/>
      <c r="G83" s="17"/>
      <c r="H83" s="18" t="str">
        <f t="shared" si="15"/>
        <v>○</v>
      </c>
      <c r="I83" s="18" t="str">
        <f t="shared" ca="1" si="16"/>
        <v/>
      </c>
      <c r="Y83" s="19" t="str">
        <f t="shared" si="17"/>
        <v/>
      </c>
      <c r="AA83" s="20">
        <f t="shared" si="14"/>
        <v>6</v>
      </c>
      <c r="AB83" s="20">
        <f t="shared" si="18"/>
        <v>1</v>
      </c>
      <c r="AC83" s="20" t="str">
        <f t="shared" ca="1" si="19"/>
        <v/>
      </c>
    </row>
    <row r="84" spans="2:29">
      <c r="B84" s="15">
        <f t="shared" si="20"/>
        <v>45462</v>
      </c>
      <c r="C84" s="16" t="str">
        <f t="shared" si="13"/>
        <v>(水)</v>
      </c>
      <c r="D84" s="17"/>
      <c r="E84" s="17"/>
      <c r="F84" s="17"/>
      <c r="G84" s="17"/>
      <c r="H84" s="18" t="str">
        <f t="shared" si="15"/>
        <v>○</v>
      </c>
      <c r="I84" s="18" t="str">
        <f t="shared" ca="1" si="16"/>
        <v/>
      </c>
      <c r="Y84" s="19" t="str">
        <f t="shared" si="17"/>
        <v/>
      </c>
      <c r="AA84" s="20">
        <f t="shared" si="14"/>
        <v>6</v>
      </c>
      <c r="AB84" s="20">
        <f t="shared" si="18"/>
        <v>1</v>
      </c>
      <c r="AC84" s="20" t="str">
        <f t="shared" ca="1" si="19"/>
        <v/>
      </c>
    </row>
    <row r="85" spans="2:29">
      <c r="B85" s="15">
        <f t="shared" si="20"/>
        <v>45463</v>
      </c>
      <c r="C85" s="16" t="str">
        <f t="shared" si="13"/>
        <v>(木)</v>
      </c>
      <c r="D85" s="17"/>
      <c r="E85" s="17"/>
      <c r="F85" s="17"/>
      <c r="G85" s="17"/>
      <c r="H85" s="18" t="str">
        <f t="shared" si="15"/>
        <v>○</v>
      </c>
      <c r="I85" s="18" t="str">
        <f t="shared" ca="1" si="16"/>
        <v/>
      </c>
      <c r="Y85" s="19" t="str">
        <f t="shared" si="17"/>
        <v/>
      </c>
      <c r="AA85" s="20">
        <f t="shared" si="14"/>
        <v>6</v>
      </c>
      <c r="AB85" s="20">
        <f t="shared" si="18"/>
        <v>1</v>
      </c>
      <c r="AC85" s="20" t="str">
        <f t="shared" ca="1" si="19"/>
        <v/>
      </c>
    </row>
    <row r="86" spans="2:29">
      <c r="B86" s="15">
        <f t="shared" si="20"/>
        <v>45464</v>
      </c>
      <c r="C86" s="16" t="str">
        <f t="shared" si="13"/>
        <v>(金)</v>
      </c>
      <c r="D86" s="17"/>
      <c r="E86" s="17"/>
      <c r="F86" s="17"/>
      <c r="G86" s="17"/>
      <c r="H86" s="18" t="str">
        <f t="shared" si="15"/>
        <v>○</v>
      </c>
      <c r="I86" s="18" t="str">
        <f t="shared" ca="1" si="16"/>
        <v/>
      </c>
      <c r="Y86" s="19" t="str">
        <f t="shared" si="17"/>
        <v/>
      </c>
      <c r="AA86" s="20">
        <f t="shared" si="14"/>
        <v>6</v>
      </c>
      <c r="AB86" s="20">
        <f t="shared" si="18"/>
        <v>1</v>
      </c>
      <c r="AC86" s="20" t="str">
        <f t="shared" ca="1" si="19"/>
        <v/>
      </c>
    </row>
    <row r="87" spans="2:29">
      <c r="B87" s="15">
        <f t="shared" si="20"/>
        <v>45465</v>
      </c>
      <c r="C87" s="16" t="str">
        <f t="shared" si="13"/>
        <v>(土)</v>
      </c>
      <c r="D87" s="17"/>
      <c r="E87" s="17"/>
      <c r="F87" s="17"/>
      <c r="G87" s="17"/>
      <c r="H87" s="18" t="str">
        <f t="shared" si="15"/>
        <v/>
      </c>
      <c r="I87" s="18" t="str">
        <f t="shared" ca="1" si="16"/>
        <v/>
      </c>
      <c r="Y87" s="19" t="str">
        <f t="shared" si="17"/>
        <v>○</v>
      </c>
      <c r="AA87" s="20">
        <f t="shared" si="14"/>
        <v>6</v>
      </c>
      <c r="AB87" s="20" t="str">
        <f t="shared" si="18"/>
        <v/>
      </c>
      <c r="AC87" s="20" t="str">
        <f t="shared" ca="1" si="19"/>
        <v/>
      </c>
    </row>
    <row r="88" spans="2:29">
      <c r="B88" s="15">
        <f t="shared" si="20"/>
        <v>45466</v>
      </c>
      <c r="C88" s="16" t="str">
        <f t="shared" si="13"/>
        <v>(日)</v>
      </c>
      <c r="D88" s="17"/>
      <c r="E88" s="17"/>
      <c r="F88" s="17"/>
      <c r="G88" s="17"/>
      <c r="H88" s="18" t="str">
        <f t="shared" si="15"/>
        <v/>
      </c>
      <c r="I88" s="18" t="str">
        <f t="shared" ca="1" si="16"/>
        <v/>
      </c>
      <c r="Y88" s="19" t="str">
        <f t="shared" si="17"/>
        <v>○</v>
      </c>
      <c r="AA88" s="20">
        <f t="shared" si="14"/>
        <v>6</v>
      </c>
      <c r="AB88" s="20" t="str">
        <f t="shared" si="18"/>
        <v/>
      </c>
      <c r="AC88" s="20" t="str">
        <f t="shared" ca="1" si="19"/>
        <v/>
      </c>
    </row>
    <row r="89" spans="2:29">
      <c r="B89" s="15">
        <f t="shared" si="20"/>
        <v>45467</v>
      </c>
      <c r="C89" s="16" t="str">
        <f t="shared" si="13"/>
        <v>(月)</v>
      </c>
      <c r="D89" s="17"/>
      <c r="E89" s="17"/>
      <c r="F89" s="17"/>
      <c r="G89" s="17"/>
      <c r="H89" s="18" t="str">
        <f t="shared" si="15"/>
        <v>○</v>
      </c>
      <c r="I89" s="18" t="str">
        <f t="shared" ca="1" si="16"/>
        <v/>
      </c>
      <c r="Y89" s="19" t="str">
        <f t="shared" si="17"/>
        <v/>
      </c>
      <c r="AA89" s="20">
        <f t="shared" si="14"/>
        <v>6</v>
      </c>
      <c r="AB89" s="20">
        <f t="shared" si="18"/>
        <v>1</v>
      </c>
      <c r="AC89" s="20" t="str">
        <f t="shared" ca="1" si="19"/>
        <v/>
      </c>
    </row>
    <row r="90" spans="2:29">
      <c r="B90" s="15">
        <f t="shared" si="20"/>
        <v>45468</v>
      </c>
      <c r="C90" s="16" t="str">
        <f t="shared" si="13"/>
        <v>(火)</v>
      </c>
      <c r="D90" s="17"/>
      <c r="E90" s="17"/>
      <c r="F90" s="17"/>
      <c r="G90" s="17"/>
      <c r="H90" s="18" t="str">
        <f t="shared" si="15"/>
        <v>○</v>
      </c>
      <c r="I90" s="18" t="str">
        <f t="shared" ca="1" si="16"/>
        <v/>
      </c>
      <c r="Y90" s="19" t="str">
        <f t="shared" si="17"/>
        <v/>
      </c>
      <c r="AA90" s="20">
        <f t="shared" si="14"/>
        <v>6</v>
      </c>
      <c r="AB90" s="20">
        <f t="shared" si="18"/>
        <v>1</v>
      </c>
      <c r="AC90" s="20" t="str">
        <f t="shared" ca="1" si="19"/>
        <v/>
      </c>
    </row>
    <row r="91" spans="2:29">
      <c r="B91" s="15">
        <f t="shared" si="20"/>
        <v>45469</v>
      </c>
      <c r="C91" s="16" t="str">
        <f t="shared" si="13"/>
        <v>(水)</v>
      </c>
      <c r="D91" s="17"/>
      <c r="E91" s="17"/>
      <c r="F91" s="17"/>
      <c r="G91" s="17"/>
      <c r="H91" s="18" t="str">
        <f t="shared" si="15"/>
        <v>○</v>
      </c>
      <c r="I91" s="18" t="str">
        <f t="shared" ca="1" si="16"/>
        <v/>
      </c>
      <c r="Y91" s="19" t="str">
        <f t="shared" si="17"/>
        <v/>
      </c>
      <c r="AA91" s="20">
        <f t="shared" si="14"/>
        <v>6</v>
      </c>
      <c r="AB91" s="20">
        <f t="shared" si="18"/>
        <v>1</v>
      </c>
      <c r="AC91" s="20" t="str">
        <f t="shared" ca="1" si="19"/>
        <v/>
      </c>
    </row>
    <row r="92" spans="2:29">
      <c r="B92" s="15">
        <f t="shared" si="20"/>
        <v>45470</v>
      </c>
      <c r="C92" s="16" t="str">
        <f t="shared" si="13"/>
        <v>(木)</v>
      </c>
      <c r="D92" s="17"/>
      <c r="E92" s="17"/>
      <c r="F92" s="17"/>
      <c r="G92" s="17"/>
      <c r="H92" s="18" t="str">
        <f t="shared" si="15"/>
        <v>○</v>
      </c>
      <c r="I92" s="18" t="str">
        <f t="shared" ca="1" si="16"/>
        <v/>
      </c>
      <c r="Y92" s="19" t="str">
        <f t="shared" si="17"/>
        <v/>
      </c>
      <c r="AA92" s="20">
        <f t="shared" si="14"/>
        <v>6</v>
      </c>
      <c r="AB92" s="20">
        <f t="shared" si="18"/>
        <v>1</v>
      </c>
      <c r="AC92" s="20" t="str">
        <f t="shared" ca="1" si="19"/>
        <v/>
      </c>
    </row>
    <row r="93" spans="2:29">
      <c r="B93" s="15">
        <f t="shared" si="20"/>
        <v>45471</v>
      </c>
      <c r="C93" s="16" t="str">
        <f t="shared" si="13"/>
        <v>(金)</v>
      </c>
      <c r="D93" s="17"/>
      <c r="E93" s="17"/>
      <c r="F93" s="17"/>
      <c r="G93" s="17"/>
      <c r="H93" s="18" t="str">
        <f t="shared" si="15"/>
        <v>○</v>
      </c>
      <c r="I93" s="18" t="str">
        <f t="shared" ca="1" si="16"/>
        <v/>
      </c>
      <c r="Y93" s="19" t="str">
        <f t="shared" si="17"/>
        <v/>
      </c>
      <c r="AA93" s="20">
        <f t="shared" si="14"/>
        <v>6</v>
      </c>
      <c r="AB93" s="20">
        <f t="shared" si="18"/>
        <v>1</v>
      </c>
      <c r="AC93" s="20" t="str">
        <f t="shared" ca="1" si="19"/>
        <v/>
      </c>
    </row>
    <row r="94" spans="2:29">
      <c r="B94" s="15">
        <f t="shared" si="20"/>
        <v>45472</v>
      </c>
      <c r="C94" s="16" t="str">
        <f t="shared" si="13"/>
        <v>(土)</v>
      </c>
      <c r="D94" s="17"/>
      <c r="E94" s="17"/>
      <c r="F94" s="17"/>
      <c r="G94" s="17"/>
      <c r="H94" s="18" t="str">
        <f t="shared" si="15"/>
        <v/>
      </c>
      <c r="I94" s="18" t="str">
        <f t="shared" ca="1" si="16"/>
        <v/>
      </c>
      <c r="Y94" s="19" t="str">
        <f t="shared" si="17"/>
        <v>○</v>
      </c>
      <c r="AA94" s="20">
        <f t="shared" si="14"/>
        <v>6</v>
      </c>
      <c r="AB94" s="20" t="str">
        <f t="shared" si="18"/>
        <v/>
      </c>
      <c r="AC94" s="20" t="str">
        <f t="shared" ca="1" si="19"/>
        <v/>
      </c>
    </row>
    <row r="95" spans="2:29">
      <c r="B95" s="15">
        <f t="shared" si="20"/>
        <v>45473</v>
      </c>
      <c r="C95" s="16" t="str">
        <f t="shared" si="13"/>
        <v>(日)</v>
      </c>
      <c r="D95" s="17"/>
      <c r="E95" s="17"/>
      <c r="F95" s="17"/>
      <c r="G95" s="17"/>
      <c r="H95" s="18" t="str">
        <f t="shared" si="15"/>
        <v/>
      </c>
      <c r="I95" s="18" t="str">
        <f t="shared" ca="1" si="16"/>
        <v/>
      </c>
      <c r="Y95" s="19" t="str">
        <f t="shared" si="17"/>
        <v>○</v>
      </c>
      <c r="AA95" s="20">
        <f t="shared" si="14"/>
        <v>6</v>
      </c>
      <c r="AB95" s="20" t="str">
        <f t="shared" si="18"/>
        <v/>
      </c>
      <c r="AC95" s="20" t="str">
        <f t="shared" ca="1" si="19"/>
        <v/>
      </c>
    </row>
    <row r="96" spans="2:29">
      <c r="B96" s="15">
        <f t="shared" si="20"/>
        <v>45474</v>
      </c>
      <c r="C96" s="16" t="str">
        <f t="shared" si="13"/>
        <v>(月)</v>
      </c>
      <c r="D96" s="17"/>
      <c r="E96" s="17"/>
      <c r="F96" s="17"/>
      <c r="G96" s="17"/>
      <c r="H96" s="18" t="str">
        <f t="shared" si="15"/>
        <v>○</v>
      </c>
      <c r="I96" s="18" t="str">
        <f t="shared" ca="1" si="16"/>
        <v/>
      </c>
      <c r="Y96" s="19" t="str">
        <f t="shared" si="17"/>
        <v/>
      </c>
      <c r="AA96" s="20">
        <f t="shared" si="14"/>
        <v>7</v>
      </c>
      <c r="AB96" s="20">
        <f t="shared" si="18"/>
        <v>1</v>
      </c>
      <c r="AC96" s="20" t="str">
        <f t="shared" ca="1" si="19"/>
        <v/>
      </c>
    </row>
    <row r="97" spans="2:29">
      <c r="B97" s="15">
        <f t="shared" si="20"/>
        <v>45475</v>
      </c>
      <c r="C97" s="16" t="str">
        <f t="shared" si="13"/>
        <v>(火)</v>
      </c>
      <c r="D97" s="17"/>
      <c r="E97" s="17"/>
      <c r="F97" s="17"/>
      <c r="G97" s="17"/>
      <c r="H97" s="18" t="str">
        <f t="shared" si="15"/>
        <v>○</v>
      </c>
      <c r="I97" s="18" t="str">
        <f t="shared" ca="1" si="16"/>
        <v/>
      </c>
      <c r="Y97" s="19" t="str">
        <f t="shared" si="17"/>
        <v/>
      </c>
      <c r="AA97" s="20">
        <f t="shared" si="14"/>
        <v>7</v>
      </c>
      <c r="AB97" s="20">
        <f t="shared" si="18"/>
        <v>1</v>
      </c>
      <c r="AC97" s="20" t="str">
        <f t="shared" ca="1" si="19"/>
        <v/>
      </c>
    </row>
    <row r="98" spans="2:29">
      <c r="B98" s="15">
        <f t="shared" si="20"/>
        <v>45476</v>
      </c>
      <c r="C98" s="16" t="str">
        <f t="shared" si="13"/>
        <v>(水)</v>
      </c>
      <c r="D98" s="17"/>
      <c r="E98" s="17"/>
      <c r="F98" s="17"/>
      <c r="G98" s="17"/>
      <c r="H98" s="18" t="str">
        <f t="shared" si="15"/>
        <v>○</v>
      </c>
      <c r="I98" s="18" t="str">
        <f t="shared" ca="1" si="16"/>
        <v/>
      </c>
      <c r="Y98" s="19" t="str">
        <f t="shared" si="17"/>
        <v/>
      </c>
      <c r="AA98" s="20">
        <f t="shared" si="14"/>
        <v>7</v>
      </c>
      <c r="AB98" s="20">
        <f t="shared" si="18"/>
        <v>1</v>
      </c>
      <c r="AC98" s="20" t="str">
        <f t="shared" ca="1" si="19"/>
        <v/>
      </c>
    </row>
    <row r="99" spans="2:29">
      <c r="B99" s="15">
        <f t="shared" si="20"/>
        <v>45477</v>
      </c>
      <c r="C99" s="16" t="str">
        <f t="shared" si="13"/>
        <v>(木)</v>
      </c>
      <c r="D99" s="17"/>
      <c r="E99" s="17"/>
      <c r="F99" s="17"/>
      <c r="G99" s="17"/>
      <c r="H99" s="18" t="str">
        <f t="shared" si="15"/>
        <v>○</v>
      </c>
      <c r="I99" s="18" t="str">
        <f t="shared" ca="1" si="16"/>
        <v/>
      </c>
      <c r="Y99" s="19" t="str">
        <f t="shared" si="17"/>
        <v/>
      </c>
      <c r="AA99" s="20">
        <f t="shared" si="14"/>
        <v>7</v>
      </c>
      <c r="AB99" s="20">
        <f t="shared" si="18"/>
        <v>1</v>
      </c>
      <c r="AC99" s="20" t="str">
        <f t="shared" ca="1" si="19"/>
        <v/>
      </c>
    </row>
    <row r="100" spans="2:29">
      <c r="B100" s="15">
        <f t="shared" si="20"/>
        <v>45478</v>
      </c>
      <c r="C100" s="16" t="str">
        <f t="shared" si="13"/>
        <v>(金)</v>
      </c>
      <c r="D100" s="17"/>
      <c r="E100" s="17"/>
      <c r="F100" s="17"/>
      <c r="G100" s="17"/>
      <c r="H100" s="18" t="str">
        <f t="shared" si="15"/>
        <v>○</v>
      </c>
      <c r="I100" s="18" t="str">
        <f t="shared" ca="1" si="16"/>
        <v/>
      </c>
      <c r="Y100" s="19" t="str">
        <f t="shared" si="17"/>
        <v/>
      </c>
      <c r="AA100" s="20">
        <f t="shared" si="14"/>
        <v>7</v>
      </c>
      <c r="AB100" s="20">
        <f t="shared" si="18"/>
        <v>1</v>
      </c>
      <c r="AC100" s="20" t="str">
        <f t="shared" ca="1" si="19"/>
        <v/>
      </c>
    </row>
    <row r="101" spans="2:29">
      <c r="B101" s="15">
        <f t="shared" si="20"/>
        <v>45479</v>
      </c>
      <c r="C101" s="16" t="str">
        <f t="shared" si="13"/>
        <v>(土)</v>
      </c>
      <c r="D101" s="17"/>
      <c r="E101" s="17"/>
      <c r="F101" s="17"/>
      <c r="G101" s="17"/>
      <c r="H101" s="18" t="str">
        <f t="shared" si="15"/>
        <v/>
      </c>
      <c r="I101" s="18" t="str">
        <f t="shared" ca="1" si="16"/>
        <v/>
      </c>
      <c r="Y101" s="19" t="str">
        <f t="shared" si="17"/>
        <v>○</v>
      </c>
      <c r="AA101" s="20">
        <f t="shared" si="14"/>
        <v>7</v>
      </c>
      <c r="AB101" s="20" t="str">
        <f t="shared" si="18"/>
        <v/>
      </c>
      <c r="AC101" s="20" t="str">
        <f t="shared" ca="1" si="19"/>
        <v/>
      </c>
    </row>
    <row r="102" spans="2:29">
      <c r="B102" s="15">
        <f t="shared" si="20"/>
        <v>45480</v>
      </c>
      <c r="C102" s="16" t="str">
        <f t="shared" si="13"/>
        <v>(日)</v>
      </c>
      <c r="D102" s="17"/>
      <c r="E102" s="17"/>
      <c r="F102" s="17"/>
      <c r="G102" s="17"/>
      <c r="H102" s="18" t="str">
        <f t="shared" si="15"/>
        <v/>
      </c>
      <c r="I102" s="18" t="str">
        <f t="shared" ca="1" si="16"/>
        <v/>
      </c>
      <c r="Y102" s="19" t="str">
        <f t="shared" si="17"/>
        <v>○</v>
      </c>
      <c r="AA102" s="20">
        <f t="shared" si="14"/>
        <v>7</v>
      </c>
      <c r="AB102" s="20" t="str">
        <f t="shared" si="18"/>
        <v/>
      </c>
      <c r="AC102" s="20" t="str">
        <f t="shared" ca="1" si="19"/>
        <v/>
      </c>
    </row>
    <row r="103" spans="2:29">
      <c r="B103" s="15">
        <f t="shared" si="20"/>
        <v>45481</v>
      </c>
      <c r="C103" s="16" t="str">
        <f t="shared" si="13"/>
        <v>(月)</v>
      </c>
      <c r="D103" s="17"/>
      <c r="E103" s="17"/>
      <c r="F103" s="17"/>
      <c r="G103" s="17"/>
      <c r="H103" s="18" t="str">
        <f t="shared" si="15"/>
        <v>○</v>
      </c>
      <c r="I103" s="18" t="str">
        <f t="shared" ca="1" si="16"/>
        <v/>
      </c>
      <c r="Y103" s="19" t="str">
        <f t="shared" si="17"/>
        <v/>
      </c>
      <c r="AA103" s="20">
        <f t="shared" si="14"/>
        <v>7</v>
      </c>
      <c r="AB103" s="20">
        <f t="shared" si="18"/>
        <v>1</v>
      </c>
      <c r="AC103" s="20" t="str">
        <f t="shared" ca="1" si="19"/>
        <v/>
      </c>
    </row>
    <row r="104" spans="2:29">
      <c r="B104" s="15">
        <f t="shared" si="20"/>
        <v>45482</v>
      </c>
      <c r="C104" s="16" t="str">
        <f t="shared" si="13"/>
        <v>(火)</v>
      </c>
      <c r="D104" s="17"/>
      <c r="E104" s="17"/>
      <c r="F104" s="17"/>
      <c r="G104" s="17"/>
      <c r="H104" s="18" t="str">
        <f t="shared" si="15"/>
        <v>○</v>
      </c>
      <c r="I104" s="18" t="str">
        <f t="shared" ca="1" si="16"/>
        <v/>
      </c>
      <c r="Y104" s="19" t="str">
        <f t="shared" si="17"/>
        <v/>
      </c>
      <c r="AA104" s="20">
        <f t="shared" si="14"/>
        <v>7</v>
      </c>
      <c r="AB104" s="20">
        <f t="shared" si="18"/>
        <v>1</v>
      </c>
      <c r="AC104" s="20" t="str">
        <f t="shared" ca="1" si="19"/>
        <v/>
      </c>
    </row>
    <row r="105" spans="2:29">
      <c r="B105" s="15">
        <f t="shared" si="20"/>
        <v>45483</v>
      </c>
      <c r="C105" s="16" t="str">
        <f t="shared" si="13"/>
        <v>(水)</v>
      </c>
      <c r="D105" s="17"/>
      <c r="E105" s="17"/>
      <c r="F105" s="17"/>
      <c r="G105" s="17"/>
      <c r="H105" s="18" t="str">
        <f t="shared" si="15"/>
        <v>○</v>
      </c>
      <c r="I105" s="18" t="str">
        <f t="shared" ca="1" si="16"/>
        <v/>
      </c>
      <c r="Y105" s="19" t="str">
        <f t="shared" si="17"/>
        <v/>
      </c>
      <c r="AA105" s="20">
        <f t="shared" si="14"/>
        <v>7</v>
      </c>
      <c r="AB105" s="20">
        <f t="shared" si="18"/>
        <v>1</v>
      </c>
      <c r="AC105" s="20" t="str">
        <f t="shared" ca="1" si="19"/>
        <v/>
      </c>
    </row>
    <row r="106" spans="2:29">
      <c r="B106" s="15">
        <f t="shared" si="20"/>
        <v>45484</v>
      </c>
      <c r="C106" s="16" t="str">
        <f t="shared" si="13"/>
        <v>(木)</v>
      </c>
      <c r="D106" s="17"/>
      <c r="E106" s="17"/>
      <c r="F106" s="17"/>
      <c r="G106" s="17"/>
      <c r="H106" s="18" t="str">
        <f t="shared" si="15"/>
        <v>○</v>
      </c>
      <c r="I106" s="18" t="str">
        <f t="shared" ca="1" si="16"/>
        <v/>
      </c>
      <c r="Y106" s="19" t="str">
        <f t="shared" si="17"/>
        <v/>
      </c>
      <c r="AA106" s="20">
        <f t="shared" si="14"/>
        <v>7</v>
      </c>
      <c r="AB106" s="20">
        <f t="shared" si="18"/>
        <v>1</v>
      </c>
      <c r="AC106" s="20" t="str">
        <f t="shared" ca="1" si="19"/>
        <v/>
      </c>
    </row>
    <row r="107" spans="2:29">
      <c r="B107" s="15">
        <f t="shared" si="20"/>
        <v>45485</v>
      </c>
      <c r="C107" s="16" t="str">
        <f t="shared" si="13"/>
        <v>(金)</v>
      </c>
      <c r="D107" s="17"/>
      <c r="E107" s="17" t="s">
        <v>17</v>
      </c>
      <c r="F107" s="17"/>
      <c r="G107" s="17"/>
      <c r="H107" s="18" t="str">
        <f t="shared" si="15"/>
        <v/>
      </c>
      <c r="I107" s="18" t="str">
        <f t="shared" ca="1" si="16"/>
        <v/>
      </c>
      <c r="Y107" s="19" t="str">
        <f t="shared" si="17"/>
        <v/>
      </c>
      <c r="AA107" s="20">
        <f t="shared" si="14"/>
        <v>7</v>
      </c>
      <c r="AB107" s="20" t="str">
        <f t="shared" si="18"/>
        <v/>
      </c>
      <c r="AC107" s="20" t="str">
        <f t="shared" ca="1" si="19"/>
        <v/>
      </c>
    </row>
    <row r="108" spans="2:29">
      <c r="B108" s="15">
        <f t="shared" si="20"/>
        <v>45486</v>
      </c>
      <c r="C108" s="16" t="str">
        <f t="shared" si="13"/>
        <v>(土)</v>
      </c>
      <c r="D108" s="17"/>
      <c r="E108" s="17"/>
      <c r="F108" s="17"/>
      <c r="G108" s="17"/>
      <c r="H108" s="18" t="str">
        <f t="shared" si="15"/>
        <v/>
      </c>
      <c r="I108" s="18" t="str">
        <f t="shared" ca="1" si="16"/>
        <v/>
      </c>
      <c r="Y108" s="19" t="str">
        <f t="shared" si="17"/>
        <v>○</v>
      </c>
      <c r="AA108" s="20">
        <f t="shared" si="14"/>
        <v>7</v>
      </c>
      <c r="AB108" s="20" t="str">
        <f t="shared" si="18"/>
        <v/>
      </c>
      <c r="AC108" s="20" t="str">
        <f t="shared" ca="1" si="19"/>
        <v/>
      </c>
    </row>
    <row r="109" spans="2:29">
      <c r="B109" s="15">
        <f t="shared" si="20"/>
        <v>45487</v>
      </c>
      <c r="C109" s="16" t="str">
        <f t="shared" si="13"/>
        <v>(日)</v>
      </c>
      <c r="D109" s="17"/>
      <c r="E109" s="17"/>
      <c r="F109" s="17"/>
      <c r="G109" s="17"/>
      <c r="H109" s="18" t="str">
        <f t="shared" si="15"/>
        <v/>
      </c>
      <c r="I109" s="18" t="str">
        <f t="shared" ca="1" si="16"/>
        <v/>
      </c>
      <c r="Y109" s="19" t="str">
        <f t="shared" si="17"/>
        <v>○</v>
      </c>
      <c r="AA109" s="20">
        <f t="shared" si="14"/>
        <v>7</v>
      </c>
      <c r="AB109" s="20" t="str">
        <f t="shared" si="18"/>
        <v/>
      </c>
      <c r="AC109" s="20" t="str">
        <f t="shared" ca="1" si="19"/>
        <v/>
      </c>
    </row>
    <row r="110" spans="2:29">
      <c r="B110" s="15">
        <f t="shared" si="20"/>
        <v>45488</v>
      </c>
      <c r="C110" s="16" t="str">
        <f t="shared" si="13"/>
        <v>(月)</v>
      </c>
      <c r="D110" s="17" t="s">
        <v>18</v>
      </c>
      <c r="E110" s="17"/>
      <c r="F110" s="17"/>
      <c r="G110" s="17"/>
      <c r="H110" s="18" t="str">
        <f t="shared" si="15"/>
        <v/>
      </c>
      <c r="I110" s="18" t="str">
        <f t="shared" ca="1" si="16"/>
        <v/>
      </c>
      <c r="Y110" s="19" t="str">
        <f t="shared" si="17"/>
        <v>○</v>
      </c>
      <c r="AA110" s="20">
        <f t="shared" si="14"/>
        <v>7</v>
      </c>
      <c r="AB110" s="20" t="str">
        <f t="shared" si="18"/>
        <v/>
      </c>
      <c r="AC110" s="20" t="str">
        <f t="shared" ca="1" si="19"/>
        <v/>
      </c>
    </row>
    <row r="111" spans="2:29">
      <c r="B111" s="15">
        <f t="shared" si="20"/>
        <v>45489</v>
      </c>
      <c r="C111" s="16" t="str">
        <f t="shared" si="13"/>
        <v>(火)</v>
      </c>
      <c r="D111" s="17"/>
      <c r="E111" s="17"/>
      <c r="F111" s="17"/>
      <c r="G111" s="17"/>
      <c r="H111" s="18" t="str">
        <f t="shared" si="15"/>
        <v>○</v>
      </c>
      <c r="I111" s="18" t="str">
        <f t="shared" ca="1" si="16"/>
        <v/>
      </c>
      <c r="Y111" s="19" t="str">
        <f t="shared" si="17"/>
        <v/>
      </c>
      <c r="AA111" s="20">
        <f t="shared" si="14"/>
        <v>7</v>
      </c>
      <c r="AB111" s="20">
        <f t="shared" si="18"/>
        <v>1</v>
      </c>
      <c r="AC111" s="20" t="str">
        <f t="shared" ca="1" si="19"/>
        <v/>
      </c>
    </row>
    <row r="112" spans="2:29">
      <c r="B112" s="15">
        <f t="shared" si="20"/>
        <v>45490</v>
      </c>
      <c r="C112" s="16" t="str">
        <f t="shared" si="13"/>
        <v>(水)</v>
      </c>
      <c r="D112" s="17"/>
      <c r="E112" s="17"/>
      <c r="F112" s="17"/>
      <c r="G112" s="17"/>
      <c r="H112" s="18" t="str">
        <f t="shared" si="15"/>
        <v>○</v>
      </c>
      <c r="I112" s="18" t="str">
        <f t="shared" ca="1" si="16"/>
        <v/>
      </c>
      <c r="Y112" s="19" t="str">
        <f t="shared" si="17"/>
        <v/>
      </c>
      <c r="AA112" s="20">
        <f t="shared" si="14"/>
        <v>7</v>
      </c>
      <c r="AB112" s="20">
        <f t="shared" si="18"/>
        <v>1</v>
      </c>
      <c r="AC112" s="20" t="str">
        <f t="shared" ca="1" si="19"/>
        <v/>
      </c>
    </row>
    <row r="113" spans="2:29">
      <c r="B113" s="15">
        <f t="shared" si="20"/>
        <v>45491</v>
      </c>
      <c r="C113" s="16" t="str">
        <f t="shared" si="13"/>
        <v>(木)</v>
      </c>
      <c r="D113" s="17"/>
      <c r="E113" s="17"/>
      <c r="F113" s="17"/>
      <c r="G113" s="17"/>
      <c r="H113" s="18" t="str">
        <f t="shared" si="15"/>
        <v>○</v>
      </c>
      <c r="I113" s="18" t="str">
        <f t="shared" ca="1" si="16"/>
        <v/>
      </c>
      <c r="Y113" s="19" t="str">
        <f t="shared" si="17"/>
        <v/>
      </c>
      <c r="AA113" s="20">
        <f t="shared" si="14"/>
        <v>7</v>
      </c>
      <c r="AB113" s="20">
        <f t="shared" si="18"/>
        <v>1</v>
      </c>
      <c r="AC113" s="20" t="str">
        <f t="shared" ca="1" si="19"/>
        <v/>
      </c>
    </row>
    <row r="114" spans="2:29">
      <c r="B114" s="15">
        <f t="shared" si="20"/>
        <v>45492</v>
      </c>
      <c r="C114" s="16" t="str">
        <f t="shared" si="13"/>
        <v>(金)</v>
      </c>
      <c r="D114" s="17"/>
      <c r="E114" s="17"/>
      <c r="F114" s="17"/>
      <c r="G114" s="17"/>
      <c r="H114" s="18" t="str">
        <f t="shared" si="15"/>
        <v>○</v>
      </c>
      <c r="I114" s="18" t="str">
        <f t="shared" ca="1" si="16"/>
        <v/>
      </c>
      <c r="Y114" s="19" t="str">
        <f t="shared" si="17"/>
        <v/>
      </c>
      <c r="AA114" s="20">
        <f t="shared" si="14"/>
        <v>7</v>
      </c>
      <c r="AB114" s="20">
        <f t="shared" si="18"/>
        <v>1</v>
      </c>
      <c r="AC114" s="20" t="str">
        <f t="shared" ca="1" si="19"/>
        <v/>
      </c>
    </row>
    <row r="115" spans="2:29">
      <c r="B115" s="15">
        <f t="shared" si="20"/>
        <v>45493</v>
      </c>
      <c r="C115" s="16" t="str">
        <f t="shared" si="13"/>
        <v>(土)</v>
      </c>
      <c r="D115" s="17"/>
      <c r="E115" s="17"/>
      <c r="F115" s="17"/>
      <c r="G115" s="17"/>
      <c r="H115" s="18" t="str">
        <f t="shared" si="15"/>
        <v/>
      </c>
      <c r="I115" s="18" t="str">
        <f t="shared" ca="1" si="16"/>
        <v/>
      </c>
      <c r="Y115" s="19" t="str">
        <f t="shared" si="17"/>
        <v>○</v>
      </c>
      <c r="AA115" s="20">
        <f t="shared" si="14"/>
        <v>7</v>
      </c>
      <c r="AB115" s="20" t="str">
        <f t="shared" si="18"/>
        <v/>
      </c>
      <c r="AC115" s="20" t="str">
        <f t="shared" ca="1" si="19"/>
        <v/>
      </c>
    </row>
    <row r="116" spans="2:29">
      <c r="B116" s="15">
        <f t="shared" si="20"/>
        <v>45494</v>
      </c>
      <c r="C116" s="16" t="str">
        <f t="shared" si="13"/>
        <v>(日)</v>
      </c>
      <c r="D116" s="17"/>
      <c r="E116" s="17"/>
      <c r="F116" s="17"/>
      <c r="G116" s="17"/>
      <c r="H116" s="18" t="str">
        <f t="shared" si="15"/>
        <v/>
      </c>
      <c r="I116" s="18" t="str">
        <f t="shared" ca="1" si="16"/>
        <v/>
      </c>
      <c r="Y116" s="19" t="str">
        <f t="shared" si="17"/>
        <v>○</v>
      </c>
      <c r="AA116" s="20">
        <f t="shared" si="14"/>
        <v>7</v>
      </c>
      <c r="AB116" s="20" t="str">
        <f t="shared" si="18"/>
        <v/>
      </c>
      <c r="AC116" s="20" t="str">
        <f t="shared" ca="1" si="19"/>
        <v/>
      </c>
    </row>
    <row r="117" spans="2:29">
      <c r="B117" s="15">
        <f t="shared" si="20"/>
        <v>45495</v>
      </c>
      <c r="C117" s="16" t="str">
        <f t="shared" si="13"/>
        <v>(月)</v>
      </c>
      <c r="D117" s="17"/>
      <c r="E117" s="17"/>
      <c r="F117" s="17"/>
      <c r="G117" s="17"/>
      <c r="H117" s="18" t="str">
        <f t="shared" si="15"/>
        <v>○</v>
      </c>
      <c r="I117" s="18" t="str">
        <f t="shared" ca="1" si="16"/>
        <v/>
      </c>
      <c r="Y117" s="19" t="str">
        <f t="shared" si="17"/>
        <v/>
      </c>
      <c r="AA117" s="20">
        <f t="shared" si="14"/>
        <v>7</v>
      </c>
      <c r="AB117" s="20">
        <f t="shared" si="18"/>
        <v>1</v>
      </c>
      <c r="AC117" s="20" t="str">
        <f t="shared" ca="1" si="19"/>
        <v/>
      </c>
    </row>
    <row r="118" spans="2:29">
      <c r="B118" s="15">
        <f t="shared" si="20"/>
        <v>45496</v>
      </c>
      <c r="C118" s="16" t="str">
        <f t="shared" si="13"/>
        <v>(火)</v>
      </c>
      <c r="D118" s="17"/>
      <c r="E118" s="17"/>
      <c r="F118" s="17"/>
      <c r="G118" s="17"/>
      <c r="H118" s="18" t="str">
        <f t="shared" si="15"/>
        <v>○</v>
      </c>
      <c r="I118" s="18" t="str">
        <f t="shared" ca="1" si="16"/>
        <v/>
      </c>
      <c r="Y118" s="19" t="str">
        <f t="shared" si="17"/>
        <v/>
      </c>
      <c r="AA118" s="20">
        <f t="shared" si="14"/>
        <v>7</v>
      </c>
      <c r="AB118" s="20">
        <f t="shared" si="18"/>
        <v>1</v>
      </c>
      <c r="AC118" s="20" t="str">
        <f t="shared" ca="1" si="19"/>
        <v/>
      </c>
    </row>
    <row r="119" spans="2:29">
      <c r="B119" s="15">
        <f t="shared" si="20"/>
        <v>45497</v>
      </c>
      <c r="C119" s="16" t="str">
        <f t="shared" si="13"/>
        <v>(水)</v>
      </c>
      <c r="D119" s="17"/>
      <c r="E119" s="17"/>
      <c r="F119" s="17"/>
      <c r="G119" s="17"/>
      <c r="H119" s="18" t="str">
        <f t="shared" si="15"/>
        <v>○</v>
      </c>
      <c r="I119" s="18" t="str">
        <f t="shared" ca="1" si="16"/>
        <v/>
      </c>
      <c r="Y119" s="19" t="str">
        <f t="shared" si="17"/>
        <v/>
      </c>
      <c r="AA119" s="20">
        <f t="shared" si="14"/>
        <v>7</v>
      </c>
      <c r="AB119" s="20">
        <f t="shared" si="18"/>
        <v>1</v>
      </c>
      <c r="AC119" s="20" t="str">
        <f t="shared" ca="1" si="19"/>
        <v/>
      </c>
    </row>
    <row r="120" spans="2:29">
      <c r="B120" s="15">
        <f t="shared" si="20"/>
        <v>45498</v>
      </c>
      <c r="C120" s="16" t="str">
        <f t="shared" si="13"/>
        <v>(木)</v>
      </c>
      <c r="D120" s="17"/>
      <c r="E120" s="17"/>
      <c r="F120" s="17"/>
      <c r="G120" s="17"/>
      <c r="H120" s="18" t="str">
        <f t="shared" si="15"/>
        <v>○</v>
      </c>
      <c r="I120" s="18" t="str">
        <f t="shared" ca="1" si="16"/>
        <v/>
      </c>
      <c r="Y120" s="19" t="str">
        <f t="shared" si="17"/>
        <v/>
      </c>
      <c r="AA120" s="20">
        <f t="shared" si="14"/>
        <v>7</v>
      </c>
      <c r="AB120" s="20">
        <f t="shared" si="18"/>
        <v>1</v>
      </c>
      <c r="AC120" s="20" t="str">
        <f t="shared" ca="1" si="19"/>
        <v/>
      </c>
    </row>
    <row r="121" spans="2:29">
      <c r="B121" s="15">
        <f t="shared" si="20"/>
        <v>45499</v>
      </c>
      <c r="C121" s="16" t="str">
        <f t="shared" si="13"/>
        <v>(金)</v>
      </c>
      <c r="D121" s="17"/>
      <c r="E121" s="17" t="s">
        <v>17</v>
      </c>
      <c r="F121" s="17"/>
      <c r="G121" s="17"/>
      <c r="H121" s="18" t="str">
        <f t="shared" si="15"/>
        <v/>
      </c>
      <c r="I121" s="18" t="str">
        <f t="shared" ca="1" si="16"/>
        <v/>
      </c>
      <c r="Y121" s="19" t="str">
        <f t="shared" si="17"/>
        <v/>
      </c>
      <c r="AA121" s="20">
        <f t="shared" si="14"/>
        <v>7</v>
      </c>
      <c r="AB121" s="20" t="str">
        <f t="shared" si="18"/>
        <v/>
      </c>
      <c r="AC121" s="20" t="str">
        <f t="shared" ca="1" si="19"/>
        <v/>
      </c>
    </row>
    <row r="122" spans="2:29">
      <c r="B122" s="15">
        <f t="shared" si="20"/>
        <v>45500</v>
      </c>
      <c r="C122" s="16" t="str">
        <f t="shared" si="13"/>
        <v>(土)</v>
      </c>
      <c r="D122" s="17"/>
      <c r="E122" s="17"/>
      <c r="F122" s="17"/>
      <c r="G122" s="17"/>
      <c r="H122" s="18" t="str">
        <f t="shared" si="15"/>
        <v/>
      </c>
      <c r="I122" s="18" t="str">
        <f t="shared" ca="1" si="16"/>
        <v/>
      </c>
      <c r="Y122" s="19" t="str">
        <f t="shared" si="17"/>
        <v>○</v>
      </c>
      <c r="AA122" s="20">
        <f t="shared" si="14"/>
        <v>7</v>
      </c>
      <c r="AB122" s="20" t="str">
        <f t="shared" si="18"/>
        <v/>
      </c>
      <c r="AC122" s="20" t="str">
        <f t="shared" ca="1" si="19"/>
        <v/>
      </c>
    </row>
    <row r="123" spans="2:29">
      <c r="B123" s="15">
        <f t="shared" si="20"/>
        <v>45501</v>
      </c>
      <c r="C123" s="16" t="str">
        <f t="shared" si="13"/>
        <v>(日)</v>
      </c>
      <c r="D123" s="17"/>
      <c r="E123" s="17"/>
      <c r="F123" s="17"/>
      <c r="G123" s="17"/>
      <c r="H123" s="18" t="str">
        <f t="shared" si="15"/>
        <v/>
      </c>
      <c r="I123" s="18" t="str">
        <f t="shared" ca="1" si="16"/>
        <v/>
      </c>
      <c r="Y123" s="19" t="str">
        <f t="shared" si="17"/>
        <v>○</v>
      </c>
      <c r="AA123" s="20">
        <f t="shared" si="14"/>
        <v>7</v>
      </c>
      <c r="AB123" s="20" t="str">
        <f t="shared" si="18"/>
        <v/>
      </c>
      <c r="AC123" s="20" t="str">
        <f t="shared" ca="1" si="19"/>
        <v/>
      </c>
    </row>
    <row r="124" spans="2:29">
      <c r="B124" s="15">
        <f t="shared" si="20"/>
        <v>45502</v>
      </c>
      <c r="C124" s="16" t="str">
        <f t="shared" si="13"/>
        <v>(月)</v>
      </c>
      <c r="D124" s="17"/>
      <c r="E124" s="17"/>
      <c r="F124" s="17"/>
      <c r="G124" s="17"/>
      <c r="H124" s="18" t="str">
        <f t="shared" si="15"/>
        <v>○</v>
      </c>
      <c r="I124" s="18" t="str">
        <f t="shared" ca="1" si="16"/>
        <v/>
      </c>
      <c r="Y124" s="19" t="str">
        <f t="shared" si="17"/>
        <v/>
      </c>
      <c r="AA124" s="20">
        <f t="shared" si="14"/>
        <v>7</v>
      </c>
      <c r="AB124" s="20">
        <f t="shared" si="18"/>
        <v>1</v>
      </c>
      <c r="AC124" s="20" t="str">
        <f t="shared" ca="1" si="19"/>
        <v/>
      </c>
    </row>
    <row r="125" spans="2:29">
      <c r="B125" s="15">
        <f t="shared" si="20"/>
        <v>45503</v>
      </c>
      <c r="C125" s="16" t="str">
        <f t="shared" si="13"/>
        <v>(火)</v>
      </c>
      <c r="D125" s="17"/>
      <c r="E125" s="17"/>
      <c r="F125" s="17"/>
      <c r="G125" s="17"/>
      <c r="H125" s="18" t="str">
        <f t="shared" si="15"/>
        <v>○</v>
      </c>
      <c r="I125" s="18" t="str">
        <f t="shared" ca="1" si="16"/>
        <v/>
      </c>
      <c r="Y125" s="19" t="str">
        <f t="shared" si="17"/>
        <v/>
      </c>
      <c r="AA125" s="20">
        <f t="shared" si="14"/>
        <v>7</v>
      </c>
      <c r="AB125" s="20">
        <f t="shared" si="18"/>
        <v>1</v>
      </c>
      <c r="AC125" s="20" t="str">
        <f t="shared" ca="1" si="19"/>
        <v/>
      </c>
    </row>
    <row r="126" spans="2:29">
      <c r="B126" s="15">
        <f t="shared" si="20"/>
        <v>45504</v>
      </c>
      <c r="C126" s="16" t="str">
        <f t="shared" si="13"/>
        <v>(水)</v>
      </c>
      <c r="D126" s="17"/>
      <c r="E126" s="17"/>
      <c r="F126" s="17"/>
      <c r="G126" s="17"/>
      <c r="H126" s="18" t="str">
        <f t="shared" si="15"/>
        <v>○</v>
      </c>
      <c r="I126" s="18" t="str">
        <f t="shared" ca="1" si="16"/>
        <v/>
      </c>
      <c r="Y126" s="19" t="str">
        <f t="shared" si="17"/>
        <v/>
      </c>
      <c r="AA126" s="20">
        <f t="shared" si="14"/>
        <v>7</v>
      </c>
      <c r="AB126" s="20">
        <f t="shared" si="18"/>
        <v>1</v>
      </c>
      <c r="AC126" s="20" t="str">
        <f t="shared" ca="1" si="19"/>
        <v/>
      </c>
    </row>
    <row r="127" spans="2:29">
      <c r="B127" s="15">
        <f t="shared" si="20"/>
        <v>45505</v>
      </c>
      <c r="C127" s="16" t="str">
        <f t="shared" si="13"/>
        <v>(木)</v>
      </c>
      <c r="D127" s="17"/>
      <c r="E127" s="17"/>
      <c r="F127" s="17"/>
      <c r="G127" s="17"/>
      <c r="H127" s="18" t="str">
        <f t="shared" si="15"/>
        <v>○</v>
      </c>
      <c r="I127" s="18" t="str">
        <f t="shared" ca="1" si="16"/>
        <v/>
      </c>
      <c r="Y127" s="19" t="str">
        <f t="shared" si="17"/>
        <v/>
      </c>
      <c r="AA127" s="20">
        <f t="shared" si="14"/>
        <v>8</v>
      </c>
      <c r="AB127" s="20">
        <f t="shared" si="18"/>
        <v>1</v>
      </c>
      <c r="AC127" s="20" t="str">
        <f t="shared" ca="1" si="19"/>
        <v/>
      </c>
    </row>
    <row r="128" spans="2:29">
      <c r="B128" s="15">
        <f t="shared" si="20"/>
        <v>45506</v>
      </c>
      <c r="C128" s="16" t="str">
        <f t="shared" si="13"/>
        <v>(金)</v>
      </c>
      <c r="D128" s="17"/>
      <c r="E128" s="17"/>
      <c r="F128" s="17"/>
      <c r="G128" s="17"/>
      <c r="H128" s="18" t="str">
        <f t="shared" si="15"/>
        <v>○</v>
      </c>
      <c r="I128" s="18" t="str">
        <f t="shared" ca="1" si="16"/>
        <v/>
      </c>
      <c r="Y128" s="19" t="str">
        <f t="shared" si="17"/>
        <v/>
      </c>
      <c r="AA128" s="20">
        <f t="shared" si="14"/>
        <v>8</v>
      </c>
      <c r="AB128" s="20">
        <f t="shared" si="18"/>
        <v>1</v>
      </c>
      <c r="AC128" s="20" t="str">
        <f t="shared" ca="1" si="19"/>
        <v/>
      </c>
    </row>
    <row r="129" spans="2:29">
      <c r="B129" s="15">
        <f t="shared" si="20"/>
        <v>45507</v>
      </c>
      <c r="C129" s="16" t="str">
        <f t="shared" si="13"/>
        <v>(土)</v>
      </c>
      <c r="D129" s="17"/>
      <c r="E129" s="17"/>
      <c r="F129" s="17"/>
      <c r="G129" s="17"/>
      <c r="H129" s="18" t="str">
        <f t="shared" si="15"/>
        <v/>
      </c>
      <c r="I129" s="18" t="str">
        <f t="shared" ca="1" si="16"/>
        <v/>
      </c>
      <c r="Y129" s="19" t="str">
        <f t="shared" si="17"/>
        <v>○</v>
      </c>
      <c r="AA129" s="20">
        <f t="shared" si="14"/>
        <v>8</v>
      </c>
      <c r="AB129" s="20" t="str">
        <f t="shared" si="18"/>
        <v/>
      </c>
      <c r="AC129" s="20" t="str">
        <f t="shared" ca="1" si="19"/>
        <v/>
      </c>
    </row>
    <row r="130" spans="2:29">
      <c r="B130" s="15">
        <f t="shared" si="20"/>
        <v>45508</v>
      </c>
      <c r="C130" s="16" t="str">
        <f t="shared" si="13"/>
        <v>(日)</v>
      </c>
      <c r="D130" s="17"/>
      <c r="E130" s="17"/>
      <c r="F130" s="17"/>
      <c r="G130" s="17"/>
      <c r="H130" s="18" t="str">
        <f t="shared" si="15"/>
        <v/>
      </c>
      <c r="I130" s="18" t="str">
        <f t="shared" ca="1" si="16"/>
        <v/>
      </c>
      <c r="Y130" s="19" t="str">
        <f t="shared" si="17"/>
        <v>○</v>
      </c>
      <c r="AA130" s="20">
        <f t="shared" si="14"/>
        <v>8</v>
      </c>
      <c r="AB130" s="20" t="str">
        <f t="shared" si="18"/>
        <v/>
      </c>
      <c r="AC130" s="20" t="str">
        <f t="shared" ca="1" si="19"/>
        <v/>
      </c>
    </row>
    <row r="131" spans="2:29">
      <c r="B131" s="15">
        <f t="shared" si="20"/>
        <v>45509</v>
      </c>
      <c r="C131" s="16" t="str">
        <f t="shared" si="13"/>
        <v>(月)</v>
      </c>
      <c r="D131" s="17"/>
      <c r="E131" s="17"/>
      <c r="F131" s="17"/>
      <c r="G131" s="17"/>
      <c r="H131" s="18" t="str">
        <f t="shared" si="15"/>
        <v>○</v>
      </c>
      <c r="I131" s="18" t="str">
        <f t="shared" ca="1" si="16"/>
        <v/>
      </c>
      <c r="Y131" s="19" t="str">
        <f t="shared" si="17"/>
        <v/>
      </c>
      <c r="AA131" s="20">
        <f t="shared" si="14"/>
        <v>8</v>
      </c>
      <c r="AB131" s="20">
        <f t="shared" si="18"/>
        <v>1</v>
      </c>
      <c r="AC131" s="20" t="str">
        <f t="shared" ca="1" si="19"/>
        <v/>
      </c>
    </row>
    <row r="132" spans="2:29">
      <c r="B132" s="15">
        <f t="shared" si="20"/>
        <v>45510</v>
      </c>
      <c r="C132" s="16" t="str">
        <f t="shared" si="13"/>
        <v>(火)</v>
      </c>
      <c r="D132" s="17"/>
      <c r="E132" s="17"/>
      <c r="F132" s="17"/>
      <c r="G132" s="17"/>
      <c r="H132" s="18" t="str">
        <f t="shared" si="15"/>
        <v>○</v>
      </c>
      <c r="I132" s="18" t="str">
        <f t="shared" ca="1" si="16"/>
        <v/>
      </c>
      <c r="Y132" s="19" t="str">
        <f t="shared" si="17"/>
        <v/>
      </c>
      <c r="AA132" s="20">
        <f t="shared" si="14"/>
        <v>8</v>
      </c>
      <c r="AB132" s="20">
        <f t="shared" si="18"/>
        <v>1</v>
      </c>
      <c r="AC132" s="20" t="str">
        <f t="shared" ca="1" si="19"/>
        <v/>
      </c>
    </row>
    <row r="133" spans="2:29">
      <c r="B133" s="15">
        <f t="shared" si="20"/>
        <v>45511</v>
      </c>
      <c r="C133" s="16" t="str">
        <f t="shared" ref="C133:C196" si="21">IF(B133="","",CHOOSE(WEEKDAY(B133),"(日)","(月)","(火)","(水)","(木)","(金)","(土)"))</f>
        <v>(水)</v>
      </c>
      <c r="D133" s="17"/>
      <c r="E133" s="17"/>
      <c r="F133" s="17"/>
      <c r="G133" s="17"/>
      <c r="H133" s="18" t="str">
        <f t="shared" si="15"/>
        <v>○</v>
      </c>
      <c r="I133" s="18" t="str">
        <f t="shared" ca="1" si="16"/>
        <v/>
      </c>
      <c r="Y133" s="19" t="str">
        <f t="shared" si="17"/>
        <v/>
      </c>
      <c r="AA133" s="20">
        <f t="shared" ref="AA133:AA196" si="22">IF(B133="","",MONTH(B133))</f>
        <v>8</v>
      </c>
      <c r="AB133" s="20">
        <f t="shared" si="18"/>
        <v>1</v>
      </c>
      <c r="AC133" s="20" t="str">
        <f t="shared" ca="1" si="19"/>
        <v/>
      </c>
    </row>
    <row r="134" spans="2:29">
      <c r="B134" s="15">
        <f t="shared" si="20"/>
        <v>45512</v>
      </c>
      <c r="C134" s="16" t="str">
        <f t="shared" si="21"/>
        <v>(木)</v>
      </c>
      <c r="D134" s="17"/>
      <c r="E134" s="17" t="s">
        <v>17</v>
      </c>
      <c r="F134" s="17"/>
      <c r="G134" s="17"/>
      <c r="H134" s="18" t="str">
        <f t="shared" ref="H134:H197" si="23">IF(AB134=1,"○","")</f>
        <v/>
      </c>
      <c r="I134" s="18" t="str">
        <f t="shared" ref="I134:I197" ca="1" si="24">IF(AC134=1,"○","")</f>
        <v/>
      </c>
      <c r="Y134" s="19" t="str">
        <f t="shared" ref="Y134:Y197" si="25">IF(B134="","",IF(D134&lt;&gt;"","○",IF(OR(WEEKDAY(B134)=$W$9,WEEKDAY(B134)=$W$10,WEEKDAY(B134)=$W$11,WEEKDAY(B134)=$W$12,WEEKDAY(B134)=$W$13,WEEKDAY(B134)=$W$14,WEEKDAY(B134)=$W$15),"○","")))</f>
        <v/>
      </c>
      <c r="AA134" s="20">
        <f t="shared" si="22"/>
        <v>8</v>
      </c>
      <c r="AB134" s="20" t="str">
        <f t="shared" ref="AB134:AB197" si="26">IF(B134="","",IF(OR(Y134&lt;&gt;"",E134&lt;&gt;""),"",1))</f>
        <v/>
      </c>
      <c r="AC134" s="20" t="str">
        <f t="shared" ref="AC134:AC197" ca="1" si="27">IF(B134="","",IF(OR(B134&gt;TODAY(),Y134&lt;&gt;"",F134&lt;&gt;"",G134&lt;&gt;""),"",1))</f>
        <v/>
      </c>
    </row>
    <row r="135" spans="2:29">
      <c r="B135" s="15">
        <f t="shared" ref="B135:B198" si="28">B134+1</f>
        <v>45513</v>
      </c>
      <c r="C135" s="16" t="str">
        <f t="shared" si="21"/>
        <v>(金)</v>
      </c>
      <c r="D135" s="17"/>
      <c r="E135" s="17" t="s">
        <v>17</v>
      </c>
      <c r="F135" s="17"/>
      <c r="G135" s="17"/>
      <c r="H135" s="18" t="str">
        <f t="shared" si="23"/>
        <v/>
      </c>
      <c r="I135" s="18" t="str">
        <f t="shared" ca="1" si="24"/>
        <v/>
      </c>
      <c r="Y135" s="19" t="str">
        <f t="shared" si="25"/>
        <v/>
      </c>
      <c r="AA135" s="20">
        <f t="shared" si="22"/>
        <v>8</v>
      </c>
      <c r="AB135" s="20" t="str">
        <f t="shared" si="26"/>
        <v/>
      </c>
      <c r="AC135" s="20" t="str">
        <f t="shared" ca="1" si="27"/>
        <v/>
      </c>
    </row>
    <row r="136" spans="2:29">
      <c r="B136" s="15">
        <f t="shared" si="28"/>
        <v>45514</v>
      </c>
      <c r="C136" s="16" t="str">
        <f t="shared" si="21"/>
        <v>(土)</v>
      </c>
      <c r="D136" s="17"/>
      <c r="E136" s="17"/>
      <c r="F136" s="17"/>
      <c r="G136" s="17"/>
      <c r="H136" s="18" t="str">
        <f t="shared" si="23"/>
        <v/>
      </c>
      <c r="I136" s="18" t="str">
        <f t="shared" ca="1" si="24"/>
        <v/>
      </c>
      <c r="Y136" s="19" t="str">
        <f t="shared" si="25"/>
        <v>○</v>
      </c>
      <c r="AA136" s="20">
        <f t="shared" si="22"/>
        <v>8</v>
      </c>
      <c r="AB136" s="20" t="str">
        <f t="shared" si="26"/>
        <v/>
      </c>
      <c r="AC136" s="20" t="str">
        <f t="shared" ca="1" si="27"/>
        <v/>
      </c>
    </row>
    <row r="137" spans="2:29">
      <c r="B137" s="15">
        <f t="shared" si="28"/>
        <v>45515</v>
      </c>
      <c r="C137" s="16" t="str">
        <f t="shared" si="21"/>
        <v>(日)</v>
      </c>
      <c r="D137" s="17" t="s">
        <v>18</v>
      </c>
      <c r="E137" s="17"/>
      <c r="F137" s="17"/>
      <c r="G137" s="17"/>
      <c r="H137" s="18" t="str">
        <f t="shared" si="23"/>
        <v/>
      </c>
      <c r="I137" s="18" t="str">
        <f t="shared" ca="1" si="24"/>
        <v/>
      </c>
      <c r="Y137" s="19" t="str">
        <f t="shared" si="25"/>
        <v>○</v>
      </c>
      <c r="AA137" s="20">
        <f t="shared" si="22"/>
        <v>8</v>
      </c>
      <c r="AB137" s="20" t="str">
        <f t="shared" si="26"/>
        <v/>
      </c>
      <c r="AC137" s="20" t="str">
        <f t="shared" ca="1" si="27"/>
        <v/>
      </c>
    </row>
    <row r="138" spans="2:29">
      <c r="B138" s="15">
        <f t="shared" si="28"/>
        <v>45516</v>
      </c>
      <c r="C138" s="16" t="str">
        <f t="shared" si="21"/>
        <v>(月)</v>
      </c>
      <c r="D138" s="17" t="s">
        <v>18</v>
      </c>
      <c r="E138" s="17"/>
      <c r="F138" s="17"/>
      <c r="G138" s="17"/>
      <c r="H138" s="18" t="str">
        <f t="shared" si="23"/>
        <v/>
      </c>
      <c r="I138" s="18" t="str">
        <f t="shared" ca="1" si="24"/>
        <v/>
      </c>
      <c r="Y138" s="19" t="str">
        <f t="shared" si="25"/>
        <v>○</v>
      </c>
      <c r="AA138" s="20">
        <f t="shared" si="22"/>
        <v>8</v>
      </c>
      <c r="AB138" s="20" t="str">
        <f t="shared" si="26"/>
        <v/>
      </c>
      <c r="AC138" s="20" t="str">
        <f t="shared" ca="1" si="27"/>
        <v/>
      </c>
    </row>
    <row r="139" spans="2:29">
      <c r="B139" s="15">
        <f t="shared" si="28"/>
        <v>45517</v>
      </c>
      <c r="C139" s="16" t="str">
        <f t="shared" si="21"/>
        <v>(火)</v>
      </c>
      <c r="D139" s="17"/>
      <c r="E139" s="17"/>
      <c r="F139" s="17"/>
      <c r="G139" s="17"/>
      <c r="H139" s="18" t="str">
        <f t="shared" si="23"/>
        <v>○</v>
      </c>
      <c r="I139" s="18" t="str">
        <f t="shared" ca="1" si="24"/>
        <v/>
      </c>
      <c r="Y139" s="19" t="str">
        <f t="shared" si="25"/>
        <v/>
      </c>
      <c r="AA139" s="20">
        <f t="shared" si="22"/>
        <v>8</v>
      </c>
      <c r="AB139" s="20">
        <f t="shared" si="26"/>
        <v>1</v>
      </c>
      <c r="AC139" s="20" t="str">
        <f t="shared" ca="1" si="27"/>
        <v/>
      </c>
    </row>
    <row r="140" spans="2:29">
      <c r="B140" s="15">
        <f t="shared" si="28"/>
        <v>45518</v>
      </c>
      <c r="C140" s="16" t="str">
        <f t="shared" si="21"/>
        <v>(水)</v>
      </c>
      <c r="D140" s="17"/>
      <c r="E140" s="17"/>
      <c r="F140" s="17"/>
      <c r="G140" s="17"/>
      <c r="H140" s="18" t="str">
        <f t="shared" si="23"/>
        <v>○</v>
      </c>
      <c r="I140" s="18" t="str">
        <f t="shared" ca="1" si="24"/>
        <v/>
      </c>
      <c r="Y140" s="19" t="str">
        <f t="shared" si="25"/>
        <v/>
      </c>
      <c r="AA140" s="20">
        <f t="shared" si="22"/>
        <v>8</v>
      </c>
      <c r="AB140" s="20">
        <f t="shared" si="26"/>
        <v>1</v>
      </c>
      <c r="AC140" s="20" t="str">
        <f t="shared" ca="1" si="27"/>
        <v/>
      </c>
    </row>
    <row r="141" spans="2:29">
      <c r="B141" s="15">
        <f t="shared" si="28"/>
        <v>45519</v>
      </c>
      <c r="C141" s="16" t="str">
        <f t="shared" si="21"/>
        <v>(木)</v>
      </c>
      <c r="D141" s="17"/>
      <c r="E141" s="17"/>
      <c r="F141" s="17"/>
      <c r="G141" s="17"/>
      <c r="H141" s="18" t="str">
        <f t="shared" si="23"/>
        <v>○</v>
      </c>
      <c r="I141" s="18" t="str">
        <f t="shared" ca="1" si="24"/>
        <v/>
      </c>
      <c r="Y141" s="19" t="str">
        <f t="shared" si="25"/>
        <v/>
      </c>
      <c r="AA141" s="20">
        <f t="shared" si="22"/>
        <v>8</v>
      </c>
      <c r="AB141" s="20">
        <f t="shared" si="26"/>
        <v>1</v>
      </c>
      <c r="AC141" s="20" t="str">
        <f t="shared" ca="1" si="27"/>
        <v/>
      </c>
    </row>
    <row r="142" spans="2:29">
      <c r="B142" s="15">
        <f t="shared" si="28"/>
        <v>45520</v>
      </c>
      <c r="C142" s="16" t="str">
        <f t="shared" si="21"/>
        <v>(金)</v>
      </c>
      <c r="D142" s="17"/>
      <c r="E142" s="17"/>
      <c r="F142" s="17"/>
      <c r="G142" s="17"/>
      <c r="H142" s="18" t="str">
        <f t="shared" si="23"/>
        <v>○</v>
      </c>
      <c r="I142" s="18" t="str">
        <f t="shared" ca="1" si="24"/>
        <v/>
      </c>
      <c r="Y142" s="19" t="str">
        <f t="shared" si="25"/>
        <v/>
      </c>
      <c r="AA142" s="20">
        <f t="shared" si="22"/>
        <v>8</v>
      </c>
      <c r="AB142" s="20">
        <f t="shared" si="26"/>
        <v>1</v>
      </c>
      <c r="AC142" s="20" t="str">
        <f t="shared" ca="1" si="27"/>
        <v/>
      </c>
    </row>
    <row r="143" spans="2:29">
      <c r="B143" s="15">
        <f t="shared" si="28"/>
        <v>45521</v>
      </c>
      <c r="C143" s="16" t="str">
        <f t="shared" si="21"/>
        <v>(土)</v>
      </c>
      <c r="D143" s="17"/>
      <c r="E143" s="17"/>
      <c r="F143" s="17"/>
      <c r="G143" s="17"/>
      <c r="H143" s="18" t="str">
        <f t="shared" si="23"/>
        <v/>
      </c>
      <c r="I143" s="18" t="str">
        <f t="shared" ca="1" si="24"/>
        <v/>
      </c>
      <c r="Y143" s="19" t="str">
        <f t="shared" si="25"/>
        <v>○</v>
      </c>
      <c r="AA143" s="20">
        <f t="shared" si="22"/>
        <v>8</v>
      </c>
      <c r="AB143" s="20" t="str">
        <f t="shared" si="26"/>
        <v/>
      </c>
      <c r="AC143" s="20" t="str">
        <f t="shared" ca="1" si="27"/>
        <v/>
      </c>
    </row>
    <row r="144" spans="2:29">
      <c r="B144" s="15">
        <f t="shared" si="28"/>
        <v>45522</v>
      </c>
      <c r="C144" s="16" t="str">
        <f t="shared" si="21"/>
        <v>(日)</v>
      </c>
      <c r="D144" s="17"/>
      <c r="E144" s="17"/>
      <c r="F144" s="17"/>
      <c r="G144" s="17"/>
      <c r="H144" s="18" t="str">
        <f t="shared" si="23"/>
        <v/>
      </c>
      <c r="I144" s="18" t="str">
        <f t="shared" ca="1" si="24"/>
        <v/>
      </c>
      <c r="Y144" s="19" t="str">
        <f t="shared" si="25"/>
        <v>○</v>
      </c>
      <c r="AA144" s="20">
        <f t="shared" si="22"/>
        <v>8</v>
      </c>
      <c r="AB144" s="20" t="str">
        <f t="shared" si="26"/>
        <v/>
      </c>
      <c r="AC144" s="20" t="str">
        <f t="shared" ca="1" si="27"/>
        <v/>
      </c>
    </row>
    <row r="145" spans="2:29">
      <c r="B145" s="15">
        <f t="shared" si="28"/>
        <v>45523</v>
      </c>
      <c r="C145" s="16" t="str">
        <f t="shared" si="21"/>
        <v>(月)</v>
      </c>
      <c r="D145" s="17"/>
      <c r="E145" s="17"/>
      <c r="F145" s="17"/>
      <c r="G145" s="17"/>
      <c r="H145" s="18" t="str">
        <f t="shared" si="23"/>
        <v>○</v>
      </c>
      <c r="I145" s="18" t="str">
        <f t="shared" ca="1" si="24"/>
        <v/>
      </c>
      <c r="Y145" s="19" t="str">
        <f t="shared" si="25"/>
        <v/>
      </c>
      <c r="AA145" s="20">
        <f t="shared" si="22"/>
        <v>8</v>
      </c>
      <c r="AB145" s="20">
        <f t="shared" si="26"/>
        <v>1</v>
      </c>
      <c r="AC145" s="20" t="str">
        <f t="shared" ca="1" si="27"/>
        <v/>
      </c>
    </row>
    <row r="146" spans="2:29">
      <c r="B146" s="15">
        <f t="shared" si="28"/>
        <v>45524</v>
      </c>
      <c r="C146" s="16" t="str">
        <f t="shared" si="21"/>
        <v>(火)</v>
      </c>
      <c r="D146" s="17"/>
      <c r="E146" s="17"/>
      <c r="F146" s="17"/>
      <c r="G146" s="17"/>
      <c r="H146" s="18" t="str">
        <f t="shared" si="23"/>
        <v>○</v>
      </c>
      <c r="I146" s="18" t="str">
        <f t="shared" ca="1" si="24"/>
        <v/>
      </c>
      <c r="Y146" s="19" t="str">
        <f t="shared" si="25"/>
        <v/>
      </c>
      <c r="AA146" s="20">
        <f t="shared" si="22"/>
        <v>8</v>
      </c>
      <c r="AB146" s="20">
        <f t="shared" si="26"/>
        <v>1</v>
      </c>
      <c r="AC146" s="20" t="str">
        <f t="shared" ca="1" si="27"/>
        <v/>
      </c>
    </row>
    <row r="147" spans="2:29">
      <c r="B147" s="15">
        <f t="shared" si="28"/>
        <v>45525</v>
      </c>
      <c r="C147" s="16" t="str">
        <f t="shared" si="21"/>
        <v>(水)</v>
      </c>
      <c r="D147" s="17"/>
      <c r="E147" s="17"/>
      <c r="F147" s="17"/>
      <c r="G147" s="17"/>
      <c r="H147" s="18" t="str">
        <f t="shared" si="23"/>
        <v>○</v>
      </c>
      <c r="I147" s="18" t="str">
        <f t="shared" ca="1" si="24"/>
        <v/>
      </c>
      <c r="Y147" s="19" t="str">
        <f t="shared" si="25"/>
        <v/>
      </c>
      <c r="AA147" s="20">
        <f t="shared" si="22"/>
        <v>8</v>
      </c>
      <c r="AB147" s="20">
        <f t="shared" si="26"/>
        <v>1</v>
      </c>
      <c r="AC147" s="20" t="str">
        <f t="shared" ca="1" si="27"/>
        <v/>
      </c>
    </row>
    <row r="148" spans="2:29">
      <c r="B148" s="15">
        <f t="shared" si="28"/>
        <v>45526</v>
      </c>
      <c r="C148" s="16" t="str">
        <f t="shared" si="21"/>
        <v>(木)</v>
      </c>
      <c r="D148" s="17"/>
      <c r="E148" s="17"/>
      <c r="F148" s="17"/>
      <c r="G148" s="17"/>
      <c r="H148" s="18" t="str">
        <f t="shared" si="23"/>
        <v>○</v>
      </c>
      <c r="I148" s="18" t="str">
        <f t="shared" ca="1" si="24"/>
        <v/>
      </c>
      <c r="Y148" s="19" t="str">
        <f t="shared" si="25"/>
        <v/>
      </c>
      <c r="AA148" s="20">
        <f t="shared" si="22"/>
        <v>8</v>
      </c>
      <c r="AB148" s="20">
        <f t="shared" si="26"/>
        <v>1</v>
      </c>
      <c r="AC148" s="20" t="str">
        <f t="shared" ca="1" si="27"/>
        <v/>
      </c>
    </row>
    <row r="149" spans="2:29">
      <c r="B149" s="15">
        <f t="shared" si="28"/>
        <v>45527</v>
      </c>
      <c r="C149" s="16" t="str">
        <f t="shared" si="21"/>
        <v>(金)</v>
      </c>
      <c r="D149" s="17"/>
      <c r="E149" s="17"/>
      <c r="F149" s="17"/>
      <c r="G149" s="17"/>
      <c r="H149" s="18" t="str">
        <f t="shared" si="23"/>
        <v>○</v>
      </c>
      <c r="I149" s="18" t="str">
        <f t="shared" ca="1" si="24"/>
        <v/>
      </c>
      <c r="Y149" s="19" t="str">
        <f t="shared" si="25"/>
        <v/>
      </c>
      <c r="AA149" s="20">
        <f t="shared" si="22"/>
        <v>8</v>
      </c>
      <c r="AB149" s="20">
        <f t="shared" si="26"/>
        <v>1</v>
      </c>
      <c r="AC149" s="20" t="str">
        <f t="shared" ca="1" si="27"/>
        <v/>
      </c>
    </row>
    <row r="150" spans="2:29">
      <c r="B150" s="15">
        <f t="shared" si="28"/>
        <v>45528</v>
      </c>
      <c r="C150" s="16" t="str">
        <f t="shared" si="21"/>
        <v>(土)</v>
      </c>
      <c r="D150" s="17"/>
      <c r="E150" s="17"/>
      <c r="F150" s="17"/>
      <c r="G150" s="17"/>
      <c r="H150" s="18" t="str">
        <f t="shared" si="23"/>
        <v/>
      </c>
      <c r="I150" s="18" t="str">
        <f t="shared" ca="1" si="24"/>
        <v/>
      </c>
      <c r="Y150" s="19" t="str">
        <f t="shared" si="25"/>
        <v>○</v>
      </c>
      <c r="AA150" s="20">
        <f t="shared" si="22"/>
        <v>8</v>
      </c>
      <c r="AB150" s="20" t="str">
        <f t="shared" si="26"/>
        <v/>
      </c>
      <c r="AC150" s="20" t="str">
        <f t="shared" ca="1" si="27"/>
        <v/>
      </c>
    </row>
    <row r="151" spans="2:29">
      <c r="B151" s="15">
        <f t="shared" si="28"/>
        <v>45529</v>
      </c>
      <c r="C151" s="16" t="str">
        <f t="shared" si="21"/>
        <v>(日)</v>
      </c>
      <c r="D151" s="17"/>
      <c r="E151" s="17"/>
      <c r="F151" s="17"/>
      <c r="G151" s="17"/>
      <c r="H151" s="18" t="str">
        <f t="shared" si="23"/>
        <v/>
      </c>
      <c r="I151" s="18" t="str">
        <f t="shared" ca="1" si="24"/>
        <v/>
      </c>
      <c r="Y151" s="19" t="str">
        <f t="shared" si="25"/>
        <v>○</v>
      </c>
      <c r="AA151" s="20">
        <f t="shared" si="22"/>
        <v>8</v>
      </c>
      <c r="AB151" s="20" t="str">
        <f t="shared" si="26"/>
        <v/>
      </c>
      <c r="AC151" s="20" t="str">
        <f t="shared" ca="1" si="27"/>
        <v/>
      </c>
    </row>
    <row r="152" spans="2:29">
      <c r="B152" s="15">
        <f t="shared" si="28"/>
        <v>45530</v>
      </c>
      <c r="C152" s="16" t="str">
        <f t="shared" si="21"/>
        <v>(月)</v>
      </c>
      <c r="D152" s="17"/>
      <c r="E152" s="17"/>
      <c r="F152" s="17"/>
      <c r="G152" s="17"/>
      <c r="H152" s="18" t="str">
        <f t="shared" si="23"/>
        <v>○</v>
      </c>
      <c r="I152" s="18" t="str">
        <f t="shared" ca="1" si="24"/>
        <v/>
      </c>
      <c r="Y152" s="19" t="str">
        <f t="shared" si="25"/>
        <v/>
      </c>
      <c r="AA152" s="20">
        <f t="shared" si="22"/>
        <v>8</v>
      </c>
      <c r="AB152" s="20">
        <f t="shared" si="26"/>
        <v>1</v>
      </c>
      <c r="AC152" s="20" t="str">
        <f t="shared" ca="1" si="27"/>
        <v/>
      </c>
    </row>
    <row r="153" spans="2:29">
      <c r="B153" s="15">
        <f t="shared" si="28"/>
        <v>45531</v>
      </c>
      <c r="C153" s="16" t="str">
        <f t="shared" si="21"/>
        <v>(火)</v>
      </c>
      <c r="D153" s="17"/>
      <c r="E153" s="17"/>
      <c r="F153" s="17"/>
      <c r="G153" s="17"/>
      <c r="H153" s="18" t="str">
        <f t="shared" si="23"/>
        <v>○</v>
      </c>
      <c r="I153" s="18" t="str">
        <f t="shared" ca="1" si="24"/>
        <v/>
      </c>
      <c r="Y153" s="19" t="str">
        <f t="shared" si="25"/>
        <v/>
      </c>
      <c r="AA153" s="20">
        <f t="shared" si="22"/>
        <v>8</v>
      </c>
      <c r="AB153" s="20">
        <f t="shared" si="26"/>
        <v>1</v>
      </c>
      <c r="AC153" s="20" t="str">
        <f t="shared" ca="1" si="27"/>
        <v/>
      </c>
    </row>
    <row r="154" spans="2:29">
      <c r="B154" s="15">
        <f t="shared" si="28"/>
        <v>45532</v>
      </c>
      <c r="C154" s="16" t="str">
        <f t="shared" si="21"/>
        <v>(水)</v>
      </c>
      <c r="D154" s="17"/>
      <c r="E154" s="17"/>
      <c r="F154" s="17"/>
      <c r="G154" s="17"/>
      <c r="H154" s="18" t="str">
        <f t="shared" si="23"/>
        <v>○</v>
      </c>
      <c r="I154" s="18" t="str">
        <f t="shared" ca="1" si="24"/>
        <v/>
      </c>
      <c r="Y154" s="19" t="str">
        <f t="shared" si="25"/>
        <v/>
      </c>
      <c r="AA154" s="20">
        <f t="shared" si="22"/>
        <v>8</v>
      </c>
      <c r="AB154" s="20">
        <f t="shared" si="26"/>
        <v>1</v>
      </c>
      <c r="AC154" s="20" t="str">
        <f t="shared" ca="1" si="27"/>
        <v/>
      </c>
    </row>
    <row r="155" spans="2:29">
      <c r="B155" s="15">
        <f t="shared" si="28"/>
        <v>45533</v>
      </c>
      <c r="C155" s="16" t="str">
        <f t="shared" si="21"/>
        <v>(木)</v>
      </c>
      <c r="D155" s="17"/>
      <c r="E155" s="17"/>
      <c r="F155" s="17"/>
      <c r="G155" s="17"/>
      <c r="H155" s="18" t="str">
        <f t="shared" si="23"/>
        <v>○</v>
      </c>
      <c r="I155" s="18" t="str">
        <f t="shared" ca="1" si="24"/>
        <v/>
      </c>
      <c r="Y155" s="19" t="str">
        <f t="shared" si="25"/>
        <v/>
      </c>
      <c r="AA155" s="20">
        <f t="shared" si="22"/>
        <v>8</v>
      </c>
      <c r="AB155" s="20">
        <f t="shared" si="26"/>
        <v>1</v>
      </c>
      <c r="AC155" s="20" t="str">
        <f t="shared" ca="1" si="27"/>
        <v/>
      </c>
    </row>
    <row r="156" spans="2:29">
      <c r="B156" s="15">
        <f t="shared" si="28"/>
        <v>45534</v>
      </c>
      <c r="C156" s="16" t="str">
        <f t="shared" si="21"/>
        <v>(金)</v>
      </c>
      <c r="D156" s="17"/>
      <c r="E156" s="17"/>
      <c r="F156" s="17"/>
      <c r="G156" s="17"/>
      <c r="H156" s="18" t="str">
        <f t="shared" si="23"/>
        <v>○</v>
      </c>
      <c r="I156" s="18" t="str">
        <f t="shared" ca="1" si="24"/>
        <v/>
      </c>
      <c r="Y156" s="19" t="str">
        <f t="shared" si="25"/>
        <v/>
      </c>
      <c r="AA156" s="20">
        <f t="shared" si="22"/>
        <v>8</v>
      </c>
      <c r="AB156" s="20">
        <f t="shared" si="26"/>
        <v>1</v>
      </c>
      <c r="AC156" s="20" t="str">
        <f t="shared" ca="1" si="27"/>
        <v/>
      </c>
    </row>
    <row r="157" spans="2:29">
      <c r="B157" s="15">
        <f t="shared" si="28"/>
        <v>45535</v>
      </c>
      <c r="C157" s="16" t="str">
        <f t="shared" si="21"/>
        <v>(土)</v>
      </c>
      <c r="D157" s="17"/>
      <c r="E157" s="17"/>
      <c r="F157" s="17"/>
      <c r="G157" s="17"/>
      <c r="H157" s="18" t="str">
        <f t="shared" si="23"/>
        <v/>
      </c>
      <c r="I157" s="18" t="str">
        <f t="shared" ca="1" si="24"/>
        <v/>
      </c>
      <c r="Y157" s="19" t="str">
        <f t="shared" si="25"/>
        <v>○</v>
      </c>
      <c r="AA157" s="20">
        <f t="shared" si="22"/>
        <v>8</v>
      </c>
      <c r="AB157" s="20" t="str">
        <f t="shared" si="26"/>
        <v/>
      </c>
      <c r="AC157" s="20" t="str">
        <f t="shared" ca="1" si="27"/>
        <v/>
      </c>
    </row>
    <row r="158" spans="2:29">
      <c r="B158" s="15">
        <f t="shared" si="28"/>
        <v>45536</v>
      </c>
      <c r="C158" s="16" t="str">
        <f t="shared" si="21"/>
        <v>(日)</v>
      </c>
      <c r="D158" s="17"/>
      <c r="E158" s="17"/>
      <c r="F158" s="17"/>
      <c r="G158" s="17"/>
      <c r="H158" s="18" t="str">
        <f t="shared" si="23"/>
        <v/>
      </c>
      <c r="I158" s="18" t="str">
        <f t="shared" ca="1" si="24"/>
        <v/>
      </c>
      <c r="Y158" s="19" t="str">
        <f t="shared" si="25"/>
        <v>○</v>
      </c>
      <c r="AA158" s="20">
        <f t="shared" si="22"/>
        <v>9</v>
      </c>
      <c r="AB158" s="20" t="str">
        <f t="shared" si="26"/>
        <v/>
      </c>
      <c r="AC158" s="20" t="str">
        <f t="shared" ca="1" si="27"/>
        <v/>
      </c>
    </row>
    <row r="159" spans="2:29">
      <c r="B159" s="15">
        <f t="shared" si="28"/>
        <v>45537</v>
      </c>
      <c r="C159" s="16" t="str">
        <f t="shared" si="21"/>
        <v>(月)</v>
      </c>
      <c r="D159" s="17"/>
      <c r="E159" s="17"/>
      <c r="F159" s="17"/>
      <c r="G159" s="17"/>
      <c r="H159" s="18" t="str">
        <f t="shared" si="23"/>
        <v>○</v>
      </c>
      <c r="I159" s="18" t="str">
        <f t="shared" ca="1" si="24"/>
        <v/>
      </c>
      <c r="Y159" s="19" t="str">
        <f t="shared" si="25"/>
        <v/>
      </c>
      <c r="AA159" s="20">
        <f t="shared" si="22"/>
        <v>9</v>
      </c>
      <c r="AB159" s="20">
        <f t="shared" si="26"/>
        <v>1</v>
      </c>
      <c r="AC159" s="20" t="str">
        <f t="shared" ca="1" si="27"/>
        <v/>
      </c>
    </row>
    <row r="160" spans="2:29">
      <c r="B160" s="15">
        <f t="shared" si="28"/>
        <v>45538</v>
      </c>
      <c r="C160" s="16" t="str">
        <f t="shared" si="21"/>
        <v>(火)</v>
      </c>
      <c r="D160" s="17"/>
      <c r="E160" s="17"/>
      <c r="F160" s="17"/>
      <c r="G160" s="17"/>
      <c r="H160" s="18" t="str">
        <f t="shared" si="23"/>
        <v>○</v>
      </c>
      <c r="I160" s="18" t="str">
        <f t="shared" ca="1" si="24"/>
        <v/>
      </c>
      <c r="Y160" s="19" t="str">
        <f t="shared" si="25"/>
        <v/>
      </c>
      <c r="AA160" s="20">
        <f t="shared" si="22"/>
        <v>9</v>
      </c>
      <c r="AB160" s="20">
        <f t="shared" si="26"/>
        <v>1</v>
      </c>
      <c r="AC160" s="20" t="str">
        <f t="shared" ca="1" si="27"/>
        <v/>
      </c>
    </row>
    <row r="161" spans="2:29">
      <c r="B161" s="15">
        <f t="shared" si="28"/>
        <v>45539</v>
      </c>
      <c r="C161" s="16" t="str">
        <f t="shared" si="21"/>
        <v>(水)</v>
      </c>
      <c r="D161" s="17"/>
      <c r="E161" s="17"/>
      <c r="F161" s="17"/>
      <c r="G161" s="17"/>
      <c r="H161" s="18" t="str">
        <f t="shared" si="23"/>
        <v>○</v>
      </c>
      <c r="I161" s="18" t="str">
        <f t="shared" ca="1" si="24"/>
        <v/>
      </c>
      <c r="Y161" s="19" t="str">
        <f t="shared" si="25"/>
        <v/>
      </c>
      <c r="AA161" s="20">
        <f t="shared" si="22"/>
        <v>9</v>
      </c>
      <c r="AB161" s="20">
        <f t="shared" si="26"/>
        <v>1</v>
      </c>
      <c r="AC161" s="20" t="str">
        <f t="shared" ca="1" si="27"/>
        <v/>
      </c>
    </row>
    <row r="162" spans="2:29">
      <c r="B162" s="15">
        <f t="shared" si="28"/>
        <v>45540</v>
      </c>
      <c r="C162" s="16" t="str">
        <f t="shared" si="21"/>
        <v>(木)</v>
      </c>
      <c r="D162" s="17"/>
      <c r="E162" s="17"/>
      <c r="F162" s="17"/>
      <c r="G162" s="17"/>
      <c r="H162" s="18" t="str">
        <f t="shared" si="23"/>
        <v>○</v>
      </c>
      <c r="I162" s="18" t="str">
        <f t="shared" ca="1" si="24"/>
        <v/>
      </c>
      <c r="Y162" s="19" t="str">
        <f t="shared" si="25"/>
        <v/>
      </c>
      <c r="AA162" s="20">
        <f t="shared" si="22"/>
        <v>9</v>
      </c>
      <c r="AB162" s="20">
        <f t="shared" si="26"/>
        <v>1</v>
      </c>
      <c r="AC162" s="20" t="str">
        <f t="shared" ca="1" si="27"/>
        <v/>
      </c>
    </row>
    <row r="163" spans="2:29">
      <c r="B163" s="15">
        <f t="shared" si="28"/>
        <v>45541</v>
      </c>
      <c r="C163" s="16" t="str">
        <f t="shared" si="21"/>
        <v>(金)</v>
      </c>
      <c r="D163" s="17"/>
      <c r="E163" s="17"/>
      <c r="F163" s="17"/>
      <c r="G163" s="17"/>
      <c r="H163" s="18" t="str">
        <f t="shared" si="23"/>
        <v>○</v>
      </c>
      <c r="I163" s="18" t="str">
        <f t="shared" ca="1" si="24"/>
        <v/>
      </c>
      <c r="Y163" s="19" t="str">
        <f t="shared" si="25"/>
        <v/>
      </c>
      <c r="AA163" s="20">
        <f t="shared" si="22"/>
        <v>9</v>
      </c>
      <c r="AB163" s="20">
        <f t="shared" si="26"/>
        <v>1</v>
      </c>
      <c r="AC163" s="20" t="str">
        <f t="shared" ca="1" si="27"/>
        <v/>
      </c>
    </row>
    <row r="164" spans="2:29">
      <c r="B164" s="15">
        <f t="shared" si="28"/>
        <v>45542</v>
      </c>
      <c r="C164" s="16" t="str">
        <f t="shared" si="21"/>
        <v>(土)</v>
      </c>
      <c r="D164" s="17"/>
      <c r="E164" s="17"/>
      <c r="F164" s="17"/>
      <c r="G164" s="17"/>
      <c r="H164" s="18" t="str">
        <f t="shared" si="23"/>
        <v/>
      </c>
      <c r="I164" s="18" t="str">
        <f t="shared" ca="1" si="24"/>
        <v/>
      </c>
      <c r="Y164" s="19" t="str">
        <f t="shared" si="25"/>
        <v>○</v>
      </c>
      <c r="AA164" s="20">
        <f t="shared" si="22"/>
        <v>9</v>
      </c>
      <c r="AB164" s="20" t="str">
        <f t="shared" si="26"/>
        <v/>
      </c>
      <c r="AC164" s="20" t="str">
        <f t="shared" ca="1" si="27"/>
        <v/>
      </c>
    </row>
    <row r="165" spans="2:29">
      <c r="B165" s="15">
        <f t="shared" si="28"/>
        <v>45543</v>
      </c>
      <c r="C165" s="16" t="str">
        <f t="shared" si="21"/>
        <v>(日)</v>
      </c>
      <c r="D165" s="17"/>
      <c r="E165" s="17"/>
      <c r="F165" s="17"/>
      <c r="G165" s="17"/>
      <c r="H165" s="18" t="str">
        <f t="shared" si="23"/>
        <v/>
      </c>
      <c r="I165" s="18" t="str">
        <f t="shared" ca="1" si="24"/>
        <v/>
      </c>
      <c r="Y165" s="19" t="str">
        <f t="shared" si="25"/>
        <v>○</v>
      </c>
      <c r="AA165" s="20">
        <f t="shared" si="22"/>
        <v>9</v>
      </c>
      <c r="AB165" s="20" t="str">
        <f t="shared" si="26"/>
        <v/>
      </c>
      <c r="AC165" s="20" t="str">
        <f t="shared" ca="1" si="27"/>
        <v/>
      </c>
    </row>
    <row r="166" spans="2:29">
      <c r="B166" s="15">
        <f t="shared" si="28"/>
        <v>45544</v>
      </c>
      <c r="C166" s="16" t="str">
        <f t="shared" si="21"/>
        <v>(月)</v>
      </c>
      <c r="D166" s="17"/>
      <c r="E166" s="17"/>
      <c r="F166" s="17"/>
      <c r="G166" s="17"/>
      <c r="H166" s="18" t="str">
        <f t="shared" si="23"/>
        <v>○</v>
      </c>
      <c r="I166" s="18" t="str">
        <f t="shared" ca="1" si="24"/>
        <v/>
      </c>
      <c r="Y166" s="19" t="str">
        <f t="shared" si="25"/>
        <v/>
      </c>
      <c r="AA166" s="20">
        <f t="shared" si="22"/>
        <v>9</v>
      </c>
      <c r="AB166" s="20">
        <f t="shared" si="26"/>
        <v>1</v>
      </c>
      <c r="AC166" s="20" t="str">
        <f t="shared" ca="1" si="27"/>
        <v/>
      </c>
    </row>
    <row r="167" spans="2:29">
      <c r="B167" s="15">
        <f t="shared" si="28"/>
        <v>45545</v>
      </c>
      <c r="C167" s="16" t="str">
        <f t="shared" si="21"/>
        <v>(火)</v>
      </c>
      <c r="D167" s="17"/>
      <c r="E167" s="17"/>
      <c r="F167" s="17"/>
      <c r="G167" s="17"/>
      <c r="H167" s="18" t="str">
        <f t="shared" si="23"/>
        <v>○</v>
      </c>
      <c r="I167" s="18" t="str">
        <f t="shared" ca="1" si="24"/>
        <v/>
      </c>
      <c r="Y167" s="19" t="str">
        <f t="shared" si="25"/>
        <v/>
      </c>
      <c r="AA167" s="20">
        <f t="shared" si="22"/>
        <v>9</v>
      </c>
      <c r="AB167" s="20">
        <f t="shared" si="26"/>
        <v>1</v>
      </c>
      <c r="AC167" s="20" t="str">
        <f t="shared" ca="1" si="27"/>
        <v/>
      </c>
    </row>
    <row r="168" spans="2:29">
      <c r="B168" s="15">
        <f t="shared" si="28"/>
        <v>45546</v>
      </c>
      <c r="C168" s="16" t="str">
        <f t="shared" si="21"/>
        <v>(水)</v>
      </c>
      <c r="D168" s="17"/>
      <c r="E168" s="17"/>
      <c r="F168" s="17"/>
      <c r="G168" s="17"/>
      <c r="H168" s="18" t="str">
        <f t="shared" si="23"/>
        <v>○</v>
      </c>
      <c r="I168" s="18" t="str">
        <f t="shared" ca="1" si="24"/>
        <v/>
      </c>
      <c r="Y168" s="19" t="str">
        <f t="shared" si="25"/>
        <v/>
      </c>
      <c r="AA168" s="20">
        <f t="shared" si="22"/>
        <v>9</v>
      </c>
      <c r="AB168" s="20">
        <f t="shared" si="26"/>
        <v>1</v>
      </c>
      <c r="AC168" s="20" t="str">
        <f t="shared" ca="1" si="27"/>
        <v/>
      </c>
    </row>
    <row r="169" spans="2:29">
      <c r="B169" s="15">
        <f t="shared" si="28"/>
        <v>45547</v>
      </c>
      <c r="C169" s="16" t="str">
        <f t="shared" si="21"/>
        <v>(木)</v>
      </c>
      <c r="D169" s="17"/>
      <c r="E169" s="17"/>
      <c r="F169" s="17"/>
      <c r="G169" s="17"/>
      <c r="H169" s="18" t="str">
        <f t="shared" si="23"/>
        <v>○</v>
      </c>
      <c r="I169" s="18" t="str">
        <f t="shared" ca="1" si="24"/>
        <v/>
      </c>
      <c r="Y169" s="19" t="str">
        <f t="shared" si="25"/>
        <v/>
      </c>
      <c r="AA169" s="20">
        <f t="shared" si="22"/>
        <v>9</v>
      </c>
      <c r="AB169" s="20">
        <f t="shared" si="26"/>
        <v>1</v>
      </c>
      <c r="AC169" s="20" t="str">
        <f t="shared" ca="1" si="27"/>
        <v/>
      </c>
    </row>
    <row r="170" spans="2:29">
      <c r="B170" s="15">
        <f t="shared" si="28"/>
        <v>45548</v>
      </c>
      <c r="C170" s="16" t="str">
        <f t="shared" si="21"/>
        <v>(金)</v>
      </c>
      <c r="D170" s="17"/>
      <c r="E170" s="17"/>
      <c r="F170" s="17"/>
      <c r="G170" s="17"/>
      <c r="H170" s="18" t="str">
        <f t="shared" si="23"/>
        <v>○</v>
      </c>
      <c r="I170" s="18" t="str">
        <f t="shared" ca="1" si="24"/>
        <v/>
      </c>
      <c r="Y170" s="19" t="str">
        <f t="shared" si="25"/>
        <v/>
      </c>
      <c r="AA170" s="20">
        <f t="shared" si="22"/>
        <v>9</v>
      </c>
      <c r="AB170" s="20">
        <f t="shared" si="26"/>
        <v>1</v>
      </c>
      <c r="AC170" s="20" t="str">
        <f t="shared" ca="1" si="27"/>
        <v/>
      </c>
    </row>
    <row r="171" spans="2:29">
      <c r="B171" s="15">
        <f t="shared" si="28"/>
        <v>45549</v>
      </c>
      <c r="C171" s="16" t="str">
        <f t="shared" si="21"/>
        <v>(土)</v>
      </c>
      <c r="D171" s="17"/>
      <c r="E171" s="17"/>
      <c r="F171" s="17"/>
      <c r="G171" s="17"/>
      <c r="H171" s="18" t="str">
        <f t="shared" si="23"/>
        <v/>
      </c>
      <c r="I171" s="18" t="str">
        <f t="shared" ca="1" si="24"/>
        <v/>
      </c>
      <c r="Y171" s="19" t="str">
        <f t="shared" si="25"/>
        <v>○</v>
      </c>
      <c r="AA171" s="20">
        <f t="shared" si="22"/>
        <v>9</v>
      </c>
      <c r="AB171" s="20" t="str">
        <f t="shared" si="26"/>
        <v/>
      </c>
      <c r="AC171" s="20" t="str">
        <f t="shared" ca="1" si="27"/>
        <v/>
      </c>
    </row>
    <row r="172" spans="2:29">
      <c r="B172" s="15">
        <f t="shared" si="28"/>
        <v>45550</v>
      </c>
      <c r="C172" s="16" t="str">
        <f t="shared" si="21"/>
        <v>(日)</v>
      </c>
      <c r="D172" s="17"/>
      <c r="E172" s="17"/>
      <c r="F172" s="17"/>
      <c r="G172" s="17"/>
      <c r="H172" s="18" t="str">
        <f t="shared" si="23"/>
        <v/>
      </c>
      <c r="I172" s="18" t="str">
        <f t="shared" ca="1" si="24"/>
        <v/>
      </c>
      <c r="Y172" s="19" t="str">
        <f t="shared" si="25"/>
        <v>○</v>
      </c>
      <c r="AA172" s="20">
        <f t="shared" si="22"/>
        <v>9</v>
      </c>
      <c r="AB172" s="20" t="str">
        <f t="shared" si="26"/>
        <v/>
      </c>
      <c r="AC172" s="20" t="str">
        <f t="shared" ca="1" si="27"/>
        <v/>
      </c>
    </row>
    <row r="173" spans="2:29">
      <c r="B173" s="15">
        <f t="shared" si="28"/>
        <v>45551</v>
      </c>
      <c r="C173" s="16" t="str">
        <f t="shared" si="21"/>
        <v>(月)</v>
      </c>
      <c r="D173" s="17" t="s">
        <v>18</v>
      </c>
      <c r="E173" s="17"/>
      <c r="F173" s="17"/>
      <c r="G173" s="17"/>
      <c r="H173" s="18" t="str">
        <f t="shared" si="23"/>
        <v/>
      </c>
      <c r="I173" s="18" t="str">
        <f t="shared" ca="1" si="24"/>
        <v/>
      </c>
      <c r="Y173" s="19" t="str">
        <f t="shared" si="25"/>
        <v>○</v>
      </c>
      <c r="AA173" s="20">
        <f t="shared" si="22"/>
        <v>9</v>
      </c>
      <c r="AB173" s="20" t="str">
        <f t="shared" si="26"/>
        <v/>
      </c>
      <c r="AC173" s="20" t="str">
        <f t="shared" ca="1" si="27"/>
        <v/>
      </c>
    </row>
    <row r="174" spans="2:29">
      <c r="B174" s="15">
        <f t="shared" si="28"/>
        <v>45552</v>
      </c>
      <c r="C174" s="16" t="str">
        <f t="shared" si="21"/>
        <v>(火)</v>
      </c>
      <c r="D174" s="17"/>
      <c r="E174" s="17"/>
      <c r="F174" s="17"/>
      <c r="G174" s="17"/>
      <c r="H174" s="18" t="str">
        <f t="shared" si="23"/>
        <v>○</v>
      </c>
      <c r="I174" s="18" t="str">
        <f t="shared" ca="1" si="24"/>
        <v/>
      </c>
      <c r="Y174" s="19" t="str">
        <f t="shared" si="25"/>
        <v/>
      </c>
      <c r="AA174" s="20">
        <f t="shared" si="22"/>
        <v>9</v>
      </c>
      <c r="AB174" s="20">
        <f t="shared" si="26"/>
        <v>1</v>
      </c>
      <c r="AC174" s="20" t="str">
        <f t="shared" ca="1" si="27"/>
        <v/>
      </c>
    </row>
    <row r="175" spans="2:29">
      <c r="B175" s="15">
        <f t="shared" si="28"/>
        <v>45553</v>
      </c>
      <c r="C175" s="16" t="str">
        <f t="shared" si="21"/>
        <v>(水)</v>
      </c>
      <c r="D175" s="17"/>
      <c r="E175" s="17"/>
      <c r="F175" s="17"/>
      <c r="G175" s="17"/>
      <c r="H175" s="18" t="str">
        <f t="shared" si="23"/>
        <v>○</v>
      </c>
      <c r="I175" s="18" t="str">
        <f t="shared" ca="1" si="24"/>
        <v/>
      </c>
      <c r="Y175" s="19" t="str">
        <f t="shared" si="25"/>
        <v/>
      </c>
      <c r="AA175" s="20">
        <f t="shared" si="22"/>
        <v>9</v>
      </c>
      <c r="AB175" s="20">
        <f t="shared" si="26"/>
        <v>1</v>
      </c>
      <c r="AC175" s="20" t="str">
        <f t="shared" ca="1" si="27"/>
        <v/>
      </c>
    </row>
    <row r="176" spans="2:29">
      <c r="B176" s="15">
        <f t="shared" si="28"/>
        <v>45554</v>
      </c>
      <c r="C176" s="16" t="str">
        <f t="shared" si="21"/>
        <v>(木)</v>
      </c>
      <c r="D176" s="17"/>
      <c r="E176" s="17"/>
      <c r="F176" s="17"/>
      <c r="G176" s="17"/>
      <c r="H176" s="18" t="str">
        <f t="shared" si="23"/>
        <v>○</v>
      </c>
      <c r="I176" s="18" t="str">
        <f t="shared" ca="1" si="24"/>
        <v/>
      </c>
      <c r="Y176" s="19" t="str">
        <f t="shared" si="25"/>
        <v/>
      </c>
      <c r="AA176" s="20">
        <f t="shared" si="22"/>
        <v>9</v>
      </c>
      <c r="AB176" s="20">
        <f t="shared" si="26"/>
        <v>1</v>
      </c>
      <c r="AC176" s="20" t="str">
        <f t="shared" ca="1" si="27"/>
        <v/>
      </c>
    </row>
    <row r="177" spans="2:29">
      <c r="B177" s="15">
        <f t="shared" si="28"/>
        <v>45555</v>
      </c>
      <c r="C177" s="16" t="str">
        <f t="shared" si="21"/>
        <v>(金)</v>
      </c>
      <c r="D177" s="17"/>
      <c r="E177" s="17"/>
      <c r="F177" s="17"/>
      <c r="G177" s="17"/>
      <c r="H177" s="18" t="str">
        <f t="shared" si="23"/>
        <v>○</v>
      </c>
      <c r="I177" s="18" t="str">
        <f t="shared" ca="1" si="24"/>
        <v/>
      </c>
      <c r="Y177" s="19" t="str">
        <f t="shared" si="25"/>
        <v/>
      </c>
      <c r="AA177" s="20">
        <f t="shared" si="22"/>
        <v>9</v>
      </c>
      <c r="AB177" s="20">
        <f t="shared" si="26"/>
        <v>1</v>
      </c>
      <c r="AC177" s="20" t="str">
        <f t="shared" ca="1" si="27"/>
        <v/>
      </c>
    </row>
    <row r="178" spans="2:29">
      <c r="B178" s="15">
        <f t="shared" si="28"/>
        <v>45556</v>
      </c>
      <c r="C178" s="16" t="str">
        <f t="shared" si="21"/>
        <v>(土)</v>
      </c>
      <c r="D178" s="17"/>
      <c r="E178" s="17"/>
      <c r="F178" s="17"/>
      <c r="G178" s="17"/>
      <c r="H178" s="18" t="str">
        <f t="shared" si="23"/>
        <v/>
      </c>
      <c r="I178" s="18" t="str">
        <f t="shared" ca="1" si="24"/>
        <v/>
      </c>
      <c r="Y178" s="19" t="str">
        <f t="shared" si="25"/>
        <v>○</v>
      </c>
      <c r="AA178" s="20">
        <f t="shared" si="22"/>
        <v>9</v>
      </c>
      <c r="AB178" s="20" t="str">
        <f t="shared" si="26"/>
        <v/>
      </c>
      <c r="AC178" s="20" t="str">
        <f t="shared" ca="1" si="27"/>
        <v/>
      </c>
    </row>
    <row r="179" spans="2:29">
      <c r="B179" s="15">
        <f t="shared" si="28"/>
        <v>45557</v>
      </c>
      <c r="C179" s="16" t="str">
        <f t="shared" si="21"/>
        <v>(日)</v>
      </c>
      <c r="D179" s="17" t="s">
        <v>18</v>
      </c>
      <c r="E179" s="17"/>
      <c r="F179" s="17"/>
      <c r="G179" s="17"/>
      <c r="H179" s="18" t="str">
        <f t="shared" si="23"/>
        <v/>
      </c>
      <c r="I179" s="18" t="str">
        <f t="shared" ca="1" si="24"/>
        <v/>
      </c>
      <c r="Y179" s="19" t="str">
        <f t="shared" si="25"/>
        <v>○</v>
      </c>
      <c r="AA179" s="20">
        <f t="shared" si="22"/>
        <v>9</v>
      </c>
      <c r="AB179" s="20" t="str">
        <f t="shared" si="26"/>
        <v/>
      </c>
      <c r="AC179" s="20" t="str">
        <f t="shared" ca="1" si="27"/>
        <v/>
      </c>
    </row>
    <row r="180" spans="2:29">
      <c r="B180" s="15">
        <f t="shared" si="28"/>
        <v>45558</v>
      </c>
      <c r="C180" s="16" t="str">
        <f t="shared" si="21"/>
        <v>(月)</v>
      </c>
      <c r="D180" s="17" t="s">
        <v>18</v>
      </c>
      <c r="E180" s="17"/>
      <c r="F180" s="17"/>
      <c r="G180" s="17"/>
      <c r="H180" s="18" t="str">
        <f t="shared" si="23"/>
        <v/>
      </c>
      <c r="I180" s="18" t="str">
        <f t="shared" ca="1" si="24"/>
        <v/>
      </c>
      <c r="Y180" s="19" t="str">
        <f t="shared" si="25"/>
        <v>○</v>
      </c>
      <c r="AA180" s="20">
        <f t="shared" si="22"/>
        <v>9</v>
      </c>
      <c r="AB180" s="20" t="str">
        <f t="shared" si="26"/>
        <v/>
      </c>
      <c r="AC180" s="20" t="str">
        <f t="shared" ca="1" si="27"/>
        <v/>
      </c>
    </row>
    <row r="181" spans="2:29">
      <c r="B181" s="15">
        <f t="shared" si="28"/>
        <v>45559</v>
      </c>
      <c r="C181" s="16" t="str">
        <f t="shared" si="21"/>
        <v>(火)</v>
      </c>
      <c r="D181" s="17"/>
      <c r="E181" s="17"/>
      <c r="F181" s="17"/>
      <c r="G181" s="17"/>
      <c r="H181" s="18" t="str">
        <f t="shared" si="23"/>
        <v>○</v>
      </c>
      <c r="I181" s="18" t="str">
        <f t="shared" ca="1" si="24"/>
        <v/>
      </c>
      <c r="Y181" s="19" t="str">
        <f t="shared" si="25"/>
        <v/>
      </c>
      <c r="AA181" s="20">
        <f t="shared" si="22"/>
        <v>9</v>
      </c>
      <c r="AB181" s="20">
        <f t="shared" si="26"/>
        <v>1</v>
      </c>
      <c r="AC181" s="20" t="str">
        <f t="shared" ca="1" si="27"/>
        <v/>
      </c>
    </row>
    <row r="182" spans="2:29">
      <c r="B182" s="15">
        <f t="shared" si="28"/>
        <v>45560</v>
      </c>
      <c r="C182" s="16" t="str">
        <f t="shared" si="21"/>
        <v>(水)</v>
      </c>
      <c r="D182" s="17"/>
      <c r="E182" s="17"/>
      <c r="F182" s="17"/>
      <c r="G182" s="17"/>
      <c r="H182" s="18" t="str">
        <f t="shared" si="23"/>
        <v>○</v>
      </c>
      <c r="I182" s="18" t="str">
        <f t="shared" ca="1" si="24"/>
        <v/>
      </c>
      <c r="Y182" s="19" t="str">
        <f t="shared" si="25"/>
        <v/>
      </c>
      <c r="AA182" s="20">
        <f t="shared" si="22"/>
        <v>9</v>
      </c>
      <c r="AB182" s="20">
        <f t="shared" si="26"/>
        <v>1</v>
      </c>
      <c r="AC182" s="20" t="str">
        <f t="shared" ca="1" si="27"/>
        <v/>
      </c>
    </row>
    <row r="183" spans="2:29">
      <c r="B183" s="15">
        <f t="shared" si="28"/>
        <v>45561</v>
      </c>
      <c r="C183" s="16" t="str">
        <f t="shared" si="21"/>
        <v>(木)</v>
      </c>
      <c r="D183" s="17"/>
      <c r="E183" s="17"/>
      <c r="F183" s="17"/>
      <c r="G183" s="17"/>
      <c r="H183" s="18" t="str">
        <f t="shared" si="23"/>
        <v>○</v>
      </c>
      <c r="I183" s="18" t="str">
        <f t="shared" ca="1" si="24"/>
        <v/>
      </c>
      <c r="Y183" s="19" t="str">
        <f t="shared" si="25"/>
        <v/>
      </c>
      <c r="AA183" s="20">
        <f t="shared" si="22"/>
        <v>9</v>
      </c>
      <c r="AB183" s="20">
        <f t="shared" si="26"/>
        <v>1</v>
      </c>
      <c r="AC183" s="20" t="str">
        <f t="shared" ca="1" si="27"/>
        <v/>
      </c>
    </row>
    <row r="184" spans="2:29">
      <c r="B184" s="15">
        <f t="shared" si="28"/>
        <v>45562</v>
      </c>
      <c r="C184" s="16" t="str">
        <f t="shared" si="21"/>
        <v>(金)</v>
      </c>
      <c r="D184" s="17"/>
      <c r="E184" s="17"/>
      <c r="F184" s="17"/>
      <c r="G184" s="17"/>
      <c r="H184" s="18" t="str">
        <f t="shared" si="23"/>
        <v>○</v>
      </c>
      <c r="I184" s="18" t="str">
        <f t="shared" ca="1" si="24"/>
        <v/>
      </c>
      <c r="Y184" s="19" t="str">
        <f t="shared" si="25"/>
        <v/>
      </c>
      <c r="AA184" s="20">
        <f t="shared" si="22"/>
        <v>9</v>
      </c>
      <c r="AB184" s="20">
        <f t="shared" si="26"/>
        <v>1</v>
      </c>
      <c r="AC184" s="20" t="str">
        <f t="shared" ca="1" si="27"/>
        <v/>
      </c>
    </row>
    <row r="185" spans="2:29">
      <c r="B185" s="15">
        <f t="shared" si="28"/>
        <v>45563</v>
      </c>
      <c r="C185" s="16" t="str">
        <f t="shared" si="21"/>
        <v>(土)</v>
      </c>
      <c r="D185" s="17"/>
      <c r="E185" s="17"/>
      <c r="F185" s="17"/>
      <c r="G185" s="17"/>
      <c r="H185" s="18" t="str">
        <f t="shared" si="23"/>
        <v/>
      </c>
      <c r="I185" s="18" t="str">
        <f t="shared" ca="1" si="24"/>
        <v/>
      </c>
      <c r="Y185" s="19" t="str">
        <f t="shared" si="25"/>
        <v>○</v>
      </c>
      <c r="AA185" s="20">
        <f t="shared" si="22"/>
        <v>9</v>
      </c>
      <c r="AB185" s="20" t="str">
        <f t="shared" si="26"/>
        <v/>
      </c>
      <c r="AC185" s="20" t="str">
        <f t="shared" ca="1" si="27"/>
        <v/>
      </c>
    </row>
    <row r="186" spans="2:29">
      <c r="B186" s="15">
        <f t="shared" si="28"/>
        <v>45564</v>
      </c>
      <c r="C186" s="16" t="str">
        <f t="shared" si="21"/>
        <v>(日)</v>
      </c>
      <c r="D186" s="17"/>
      <c r="E186" s="17"/>
      <c r="F186" s="17"/>
      <c r="G186" s="17"/>
      <c r="H186" s="18" t="str">
        <f t="shared" si="23"/>
        <v/>
      </c>
      <c r="I186" s="18" t="str">
        <f t="shared" ca="1" si="24"/>
        <v/>
      </c>
      <c r="Y186" s="19" t="str">
        <f t="shared" si="25"/>
        <v>○</v>
      </c>
      <c r="AA186" s="20">
        <f t="shared" si="22"/>
        <v>9</v>
      </c>
      <c r="AB186" s="20" t="str">
        <f t="shared" si="26"/>
        <v/>
      </c>
      <c r="AC186" s="20" t="str">
        <f t="shared" ca="1" si="27"/>
        <v/>
      </c>
    </row>
    <row r="187" spans="2:29">
      <c r="B187" s="15">
        <f t="shared" si="28"/>
        <v>45565</v>
      </c>
      <c r="C187" s="16" t="str">
        <f t="shared" si="21"/>
        <v>(月)</v>
      </c>
      <c r="D187" s="17"/>
      <c r="E187" s="17"/>
      <c r="F187" s="17"/>
      <c r="G187" s="17"/>
      <c r="H187" s="18" t="str">
        <f t="shared" si="23"/>
        <v>○</v>
      </c>
      <c r="I187" s="18" t="str">
        <f t="shared" ca="1" si="24"/>
        <v/>
      </c>
      <c r="Y187" s="19" t="str">
        <f t="shared" si="25"/>
        <v/>
      </c>
      <c r="AA187" s="20">
        <f t="shared" si="22"/>
        <v>9</v>
      </c>
      <c r="AB187" s="20">
        <f t="shared" si="26"/>
        <v>1</v>
      </c>
      <c r="AC187" s="20" t="str">
        <f t="shared" ca="1" si="27"/>
        <v/>
      </c>
    </row>
    <row r="188" spans="2:29">
      <c r="B188" s="15">
        <f t="shared" si="28"/>
        <v>45566</v>
      </c>
      <c r="C188" s="16" t="str">
        <f t="shared" si="21"/>
        <v>(火)</v>
      </c>
      <c r="D188" s="17"/>
      <c r="E188" s="17"/>
      <c r="F188" s="17"/>
      <c r="G188" s="17"/>
      <c r="H188" s="18" t="str">
        <f t="shared" si="23"/>
        <v>○</v>
      </c>
      <c r="I188" s="18" t="str">
        <f t="shared" ca="1" si="24"/>
        <v/>
      </c>
      <c r="Y188" s="19" t="str">
        <f t="shared" si="25"/>
        <v/>
      </c>
      <c r="AA188" s="20">
        <f t="shared" si="22"/>
        <v>10</v>
      </c>
      <c r="AB188" s="20">
        <f t="shared" si="26"/>
        <v>1</v>
      </c>
      <c r="AC188" s="20" t="str">
        <f t="shared" ca="1" si="27"/>
        <v/>
      </c>
    </row>
    <row r="189" spans="2:29">
      <c r="B189" s="15">
        <f t="shared" si="28"/>
        <v>45567</v>
      </c>
      <c r="C189" s="16" t="str">
        <f t="shared" si="21"/>
        <v>(水)</v>
      </c>
      <c r="D189" s="17"/>
      <c r="E189" s="17"/>
      <c r="F189" s="17"/>
      <c r="G189" s="17"/>
      <c r="H189" s="18" t="str">
        <f t="shared" si="23"/>
        <v>○</v>
      </c>
      <c r="I189" s="18" t="str">
        <f t="shared" ca="1" si="24"/>
        <v/>
      </c>
      <c r="Y189" s="19" t="str">
        <f t="shared" si="25"/>
        <v/>
      </c>
      <c r="AA189" s="20">
        <f t="shared" si="22"/>
        <v>10</v>
      </c>
      <c r="AB189" s="20">
        <f t="shared" si="26"/>
        <v>1</v>
      </c>
      <c r="AC189" s="20" t="str">
        <f t="shared" ca="1" si="27"/>
        <v/>
      </c>
    </row>
    <row r="190" spans="2:29">
      <c r="B190" s="15">
        <f t="shared" si="28"/>
        <v>45568</v>
      </c>
      <c r="C190" s="16" t="str">
        <f t="shared" si="21"/>
        <v>(木)</v>
      </c>
      <c r="D190" s="17"/>
      <c r="E190" s="17"/>
      <c r="F190" s="17"/>
      <c r="G190" s="17"/>
      <c r="H190" s="18" t="str">
        <f t="shared" si="23"/>
        <v>○</v>
      </c>
      <c r="I190" s="18" t="str">
        <f t="shared" ca="1" si="24"/>
        <v/>
      </c>
      <c r="Y190" s="19" t="str">
        <f t="shared" si="25"/>
        <v/>
      </c>
      <c r="AA190" s="20">
        <f t="shared" si="22"/>
        <v>10</v>
      </c>
      <c r="AB190" s="20">
        <f t="shared" si="26"/>
        <v>1</v>
      </c>
      <c r="AC190" s="20" t="str">
        <f t="shared" ca="1" si="27"/>
        <v/>
      </c>
    </row>
    <row r="191" spans="2:29">
      <c r="B191" s="15">
        <f t="shared" si="28"/>
        <v>45569</v>
      </c>
      <c r="C191" s="16" t="str">
        <f t="shared" si="21"/>
        <v>(金)</v>
      </c>
      <c r="D191" s="17"/>
      <c r="E191" s="17"/>
      <c r="F191" s="17"/>
      <c r="G191" s="17"/>
      <c r="H191" s="18" t="str">
        <f t="shared" si="23"/>
        <v>○</v>
      </c>
      <c r="I191" s="18" t="str">
        <f t="shared" ca="1" si="24"/>
        <v/>
      </c>
      <c r="Y191" s="19" t="str">
        <f t="shared" si="25"/>
        <v/>
      </c>
      <c r="AA191" s="20">
        <f t="shared" si="22"/>
        <v>10</v>
      </c>
      <c r="AB191" s="20">
        <f t="shared" si="26"/>
        <v>1</v>
      </c>
      <c r="AC191" s="20" t="str">
        <f t="shared" ca="1" si="27"/>
        <v/>
      </c>
    </row>
    <row r="192" spans="2:29">
      <c r="B192" s="15">
        <f t="shared" si="28"/>
        <v>45570</v>
      </c>
      <c r="C192" s="16" t="str">
        <f t="shared" si="21"/>
        <v>(土)</v>
      </c>
      <c r="D192" s="17"/>
      <c r="E192" s="17"/>
      <c r="F192" s="17"/>
      <c r="G192" s="17"/>
      <c r="H192" s="18" t="str">
        <f t="shared" si="23"/>
        <v/>
      </c>
      <c r="I192" s="18" t="str">
        <f t="shared" ca="1" si="24"/>
        <v/>
      </c>
      <c r="Y192" s="19" t="str">
        <f t="shared" si="25"/>
        <v>○</v>
      </c>
      <c r="AA192" s="20">
        <f t="shared" si="22"/>
        <v>10</v>
      </c>
      <c r="AB192" s="20" t="str">
        <f t="shared" si="26"/>
        <v/>
      </c>
      <c r="AC192" s="20" t="str">
        <f t="shared" ca="1" si="27"/>
        <v/>
      </c>
    </row>
    <row r="193" spans="2:29">
      <c r="B193" s="15">
        <f t="shared" si="28"/>
        <v>45571</v>
      </c>
      <c r="C193" s="16" t="str">
        <f t="shared" si="21"/>
        <v>(日)</v>
      </c>
      <c r="D193" s="17"/>
      <c r="E193" s="17"/>
      <c r="F193" s="17"/>
      <c r="G193" s="17"/>
      <c r="H193" s="18" t="str">
        <f t="shared" si="23"/>
        <v/>
      </c>
      <c r="I193" s="18" t="str">
        <f t="shared" ca="1" si="24"/>
        <v/>
      </c>
      <c r="Y193" s="19" t="str">
        <f t="shared" si="25"/>
        <v>○</v>
      </c>
      <c r="AA193" s="20">
        <f t="shared" si="22"/>
        <v>10</v>
      </c>
      <c r="AB193" s="20" t="str">
        <f t="shared" si="26"/>
        <v/>
      </c>
      <c r="AC193" s="20" t="str">
        <f t="shared" ca="1" si="27"/>
        <v/>
      </c>
    </row>
    <row r="194" spans="2:29">
      <c r="B194" s="15">
        <f t="shared" si="28"/>
        <v>45572</v>
      </c>
      <c r="C194" s="16" t="str">
        <f t="shared" si="21"/>
        <v>(月)</v>
      </c>
      <c r="D194" s="17"/>
      <c r="E194" s="17"/>
      <c r="F194" s="17"/>
      <c r="G194" s="17"/>
      <c r="H194" s="18" t="str">
        <f t="shared" si="23"/>
        <v>○</v>
      </c>
      <c r="I194" s="18" t="str">
        <f t="shared" ca="1" si="24"/>
        <v/>
      </c>
      <c r="Y194" s="19" t="str">
        <f t="shared" si="25"/>
        <v/>
      </c>
      <c r="AA194" s="20">
        <f t="shared" si="22"/>
        <v>10</v>
      </c>
      <c r="AB194" s="20">
        <f t="shared" si="26"/>
        <v>1</v>
      </c>
      <c r="AC194" s="20" t="str">
        <f t="shared" ca="1" si="27"/>
        <v/>
      </c>
    </row>
    <row r="195" spans="2:29">
      <c r="B195" s="15">
        <f t="shared" si="28"/>
        <v>45573</v>
      </c>
      <c r="C195" s="16" t="str">
        <f t="shared" si="21"/>
        <v>(火)</v>
      </c>
      <c r="D195" s="17"/>
      <c r="E195" s="17"/>
      <c r="F195" s="17"/>
      <c r="G195" s="17"/>
      <c r="H195" s="18" t="str">
        <f t="shared" si="23"/>
        <v>○</v>
      </c>
      <c r="I195" s="18" t="str">
        <f t="shared" ca="1" si="24"/>
        <v/>
      </c>
      <c r="Y195" s="19" t="str">
        <f t="shared" si="25"/>
        <v/>
      </c>
      <c r="AA195" s="20">
        <f t="shared" si="22"/>
        <v>10</v>
      </c>
      <c r="AB195" s="20">
        <f t="shared" si="26"/>
        <v>1</v>
      </c>
      <c r="AC195" s="20" t="str">
        <f t="shared" ca="1" si="27"/>
        <v/>
      </c>
    </row>
    <row r="196" spans="2:29">
      <c r="B196" s="15">
        <f t="shared" si="28"/>
        <v>45574</v>
      </c>
      <c r="C196" s="16" t="str">
        <f t="shared" si="21"/>
        <v>(水)</v>
      </c>
      <c r="D196" s="17"/>
      <c r="E196" s="17"/>
      <c r="F196" s="17"/>
      <c r="G196" s="17"/>
      <c r="H196" s="18" t="str">
        <f t="shared" si="23"/>
        <v>○</v>
      </c>
      <c r="I196" s="18" t="str">
        <f t="shared" ca="1" si="24"/>
        <v/>
      </c>
      <c r="Y196" s="19" t="str">
        <f t="shared" si="25"/>
        <v/>
      </c>
      <c r="AA196" s="20">
        <f t="shared" si="22"/>
        <v>10</v>
      </c>
      <c r="AB196" s="20">
        <f t="shared" si="26"/>
        <v>1</v>
      </c>
      <c r="AC196" s="20" t="str">
        <f t="shared" ca="1" si="27"/>
        <v/>
      </c>
    </row>
    <row r="197" spans="2:29">
      <c r="B197" s="15">
        <f t="shared" si="28"/>
        <v>45575</v>
      </c>
      <c r="C197" s="16" t="str">
        <f t="shared" ref="C197:C260" si="29">IF(B197="","",CHOOSE(WEEKDAY(B197),"(日)","(月)","(火)","(水)","(木)","(金)","(土)"))</f>
        <v>(木)</v>
      </c>
      <c r="D197" s="17"/>
      <c r="E197" s="17"/>
      <c r="F197" s="17"/>
      <c r="G197" s="17"/>
      <c r="H197" s="18" t="str">
        <f t="shared" si="23"/>
        <v>○</v>
      </c>
      <c r="I197" s="18" t="str">
        <f t="shared" ca="1" si="24"/>
        <v/>
      </c>
      <c r="Y197" s="19" t="str">
        <f t="shared" si="25"/>
        <v/>
      </c>
      <c r="AA197" s="20">
        <f t="shared" ref="AA197:AA260" si="30">IF(B197="","",MONTH(B197))</f>
        <v>10</v>
      </c>
      <c r="AB197" s="20">
        <f t="shared" si="26"/>
        <v>1</v>
      </c>
      <c r="AC197" s="20" t="str">
        <f t="shared" ca="1" si="27"/>
        <v/>
      </c>
    </row>
    <row r="198" spans="2:29">
      <c r="B198" s="15">
        <f t="shared" si="28"/>
        <v>45576</v>
      </c>
      <c r="C198" s="16" t="str">
        <f t="shared" si="29"/>
        <v>(金)</v>
      </c>
      <c r="D198" s="17"/>
      <c r="E198" s="17" t="s">
        <v>17</v>
      </c>
      <c r="F198" s="17"/>
      <c r="G198" s="17"/>
      <c r="H198" s="18" t="str">
        <f t="shared" ref="H198:H261" si="31">IF(AB198=1,"○","")</f>
        <v/>
      </c>
      <c r="I198" s="18" t="str">
        <f t="shared" ref="I198:I261" ca="1" si="32">IF(AC198=1,"○","")</f>
        <v/>
      </c>
      <c r="Y198" s="19" t="str">
        <f t="shared" ref="Y198:Y261" si="33">IF(B198="","",IF(D198&lt;&gt;"","○",IF(OR(WEEKDAY(B198)=$W$9,WEEKDAY(B198)=$W$10,WEEKDAY(B198)=$W$11,WEEKDAY(B198)=$W$12,WEEKDAY(B198)=$W$13,WEEKDAY(B198)=$W$14,WEEKDAY(B198)=$W$15),"○","")))</f>
        <v/>
      </c>
      <c r="AA198" s="20">
        <f t="shared" si="30"/>
        <v>10</v>
      </c>
      <c r="AB198" s="20" t="str">
        <f t="shared" ref="AB198:AB261" si="34">IF(B198="","",IF(OR(Y198&lt;&gt;"",E198&lt;&gt;""),"",1))</f>
        <v/>
      </c>
      <c r="AC198" s="20" t="str">
        <f t="shared" ref="AC198:AC261" ca="1" si="35">IF(B198="","",IF(OR(B198&gt;TODAY(),Y198&lt;&gt;"",F198&lt;&gt;"",G198&lt;&gt;""),"",1))</f>
        <v/>
      </c>
    </row>
    <row r="199" spans="2:29">
      <c r="B199" s="15">
        <f t="shared" ref="B199:B262" si="36">B198+1</f>
        <v>45577</v>
      </c>
      <c r="C199" s="16" t="str">
        <f t="shared" si="29"/>
        <v>(土)</v>
      </c>
      <c r="D199" s="17"/>
      <c r="E199" s="17"/>
      <c r="F199" s="17"/>
      <c r="G199" s="17"/>
      <c r="H199" s="18" t="str">
        <f t="shared" si="31"/>
        <v/>
      </c>
      <c r="I199" s="18" t="str">
        <f t="shared" ca="1" si="32"/>
        <v/>
      </c>
      <c r="Y199" s="19" t="str">
        <f t="shared" si="33"/>
        <v>○</v>
      </c>
      <c r="AA199" s="20">
        <f t="shared" si="30"/>
        <v>10</v>
      </c>
      <c r="AB199" s="20" t="str">
        <f t="shared" si="34"/>
        <v/>
      </c>
      <c r="AC199" s="20" t="str">
        <f t="shared" ca="1" si="35"/>
        <v/>
      </c>
    </row>
    <row r="200" spans="2:29">
      <c r="B200" s="15">
        <f t="shared" si="36"/>
        <v>45578</v>
      </c>
      <c r="C200" s="16" t="str">
        <f t="shared" si="29"/>
        <v>(日)</v>
      </c>
      <c r="D200" s="17"/>
      <c r="E200" s="17"/>
      <c r="F200" s="17"/>
      <c r="G200" s="17"/>
      <c r="H200" s="18" t="str">
        <f t="shared" si="31"/>
        <v/>
      </c>
      <c r="I200" s="18" t="str">
        <f t="shared" ca="1" si="32"/>
        <v/>
      </c>
      <c r="Y200" s="19" t="str">
        <f t="shared" si="33"/>
        <v>○</v>
      </c>
      <c r="AA200" s="20">
        <f t="shared" si="30"/>
        <v>10</v>
      </c>
      <c r="AB200" s="20" t="str">
        <f t="shared" si="34"/>
        <v/>
      </c>
      <c r="AC200" s="20" t="str">
        <f t="shared" ca="1" si="35"/>
        <v/>
      </c>
    </row>
    <row r="201" spans="2:29">
      <c r="B201" s="15">
        <f t="shared" si="36"/>
        <v>45579</v>
      </c>
      <c r="C201" s="16" t="str">
        <f t="shared" si="29"/>
        <v>(月)</v>
      </c>
      <c r="D201" s="17" t="s">
        <v>18</v>
      </c>
      <c r="E201" s="17"/>
      <c r="F201" s="17"/>
      <c r="G201" s="17"/>
      <c r="H201" s="18" t="str">
        <f t="shared" si="31"/>
        <v/>
      </c>
      <c r="I201" s="18" t="str">
        <f t="shared" ca="1" si="32"/>
        <v/>
      </c>
      <c r="Y201" s="19" t="str">
        <f t="shared" si="33"/>
        <v>○</v>
      </c>
      <c r="AA201" s="20">
        <f t="shared" si="30"/>
        <v>10</v>
      </c>
      <c r="AB201" s="20" t="str">
        <f t="shared" si="34"/>
        <v/>
      </c>
      <c r="AC201" s="20" t="str">
        <f t="shared" ca="1" si="35"/>
        <v/>
      </c>
    </row>
    <row r="202" spans="2:29">
      <c r="B202" s="15">
        <f t="shared" si="36"/>
        <v>45580</v>
      </c>
      <c r="C202" s="16" t="str">
        <f t="shared" si="29"/>
        <v>(火)</v>
      </c>
      <c r="D202" s="17"/>
      <c r="E202" s="17"/>
      <c r="F202" s="17"/>
      <c r="G202" s="17"/>
      <c r="H202" s="18" t="str">
        <f t="shared" si="31"/>
        <v>○</v>
      </c>
      <c r="I202" s="18" t="str">
        <f t="shared" ca="1" si="32"/>
        <v/>
      </c>
      <c r="Y202" s="19" t="str">
        <f t="shared" si="33"/>
        <v/>
      </c>
      <c r="AA202" s="20">
        <f t="shared" si="30"/>
        <v>10</v>
      </c>
      <c r="AB202" s="20">
        <f t="shared" si="34"/>
        <v>1</v>
      </c>
      <c r="AC202" s="20" t="str">
        <f t="shared" ca="1" si="35"/>
        <v/>
      </c>
    </row>
    <row r="203" spans="2:29">
      <c r="B203" s="15">
        <f t="shared" si="36"/>
        <v>45581</v>
      </c>
      <c r="C203" s="16" t="str">
        <f t="shared" si="29"/>
        <v>(水)</v>
      </c>
      <c r="D203" s="17"/>
      <c r="E203" s="17"/>
      <c r="F203" s="17"/>
      <c r="G203" s="17"/>
      <c r="H203" s="18" t="str">
        <f t="shared" si="31"/>
        <v>○</v>
      </c>
      <c r="I203" s="18" t="str">
        <f t="shared" ca="1" si="32"/>
        <v/>
      </c>
      <c r="Y203" s="19" t="str">
        <f t="shared" si="33"/>
        <v/>
      </c>
      <c r="AA203" s="20">
        <f t="shared" si="30"/>
        <v>10</v>
      </c>
      <c r="AB203" s="20">
        <f t="shared" si="34"/>
        <v>1</v>
      </c>
      <c r="AC203" s="20" t="str">
        <f t="shared" ca="1" si="35"/>
        <v/>
      </c>
    </row>
    <row r="204" spans="2:29">
      <c r="B204" s="15">
        <f t="shared" si="36"/>
        <v>45582</v>
      </c>
      <c r="C204" s="16" t="str">
        <f t="shared" si="29"/>
        <v>(木)</v>
      </c>
      <c r="D204" s="17"/>
      <c r="E204" s="17"/>
      <c r="F204" s="17"/>
      <c r="G204" s="17"/>
      <c r="H204" s="18" t="str">
        <f t="shared" si="31"/>
        <v>○</v>
      </c>
      <c r="I204" s="18" t="str">
        <f t="shared" ca="1" si="32"/>
        <v/>
      </c>
      <c r="Y204" s="19" t="str">
        <f t="shared" si="33"/>
        <v/>
      </c>
      <c r="AA204" s="20">
        <f t="shared" si="30"/>
        <v>10</v>
      </c>
      <c r="AB204" s="20">
        <f t="shared" si="34"/>
        <v>1</v>
      </c>
      <c r="AC204" s="20" t="str">
        <f t="shared" ca="1" si="35"/>
        <v/>
      </c>
    </row>
    <row r="205" spans="2:29">
      <c r="B205" s="15">
        <f t="shared" si="36"/>
        <v>45583</v>
      </c>
      <c r="C205" s="16" t="str">
        <f t="shared" si="29"/>
        <v>(金)</v>
      </c>
      <c r="D205" s="17"/>
      <c r="E205" s="17" t="s">
        <v>17</v>
      </c>
      <c r="F205" s="17"/>
      <c r="G205" s="17"/>
      <c r="H205" s="18" t="str">
        <f t="shared" si="31"/>
        <v/>
      </c>
      <c r="I205" s="18" t="str">
        <f t="shared" ca="1" si="32"/>
        <v/>
      </c>
      <c r="Y205" s="19" t="str">
        <f t="shared" si="33"/>
        <v/>
      </c>
      <c r="AA205" s="20">
        <f t="shared" si="30"/>
        <v>10</v>
      </c>
      <c r="AB205" s="20" t="str">
        <f t="shared" si="34"/>
        <v/>
      </c>
      <c r="AC205" s="20" t="str">
        <f t="shared" ca="1" si="35"/>
        <v/>
      </c>
    </row>
    <row r="206" spans="2:29">
      <c r="B206" s="15">
        <f t="shared" si="36"/>
        <v>45584</v>
      </c>
      <c r="C206" s="16" t="str">
        <f t="shared" si="29"/>
        <v>(土)</v>
      </c>
      <c r="D206" s="17"/>
      <c r="E206" s="17"/>
      <c r="F206" s="17"/>
      <c r="G206" s="17"/>
      <c r="H206" s="18" t="str">
        <f t="shared" si="31"/>
        <v/>
      </c>
      <c r="I206" s="18" t="str">
        <f t="shared" ca="1" si="32"/>
        <v/>
      </c>
      <c r="Y206" s="19" t="str">
        <f t="shared" si="33"/>
        <v>○</v>
      </c>
      <c r="AA206" s="20">
        <f t="shared" si="30"/>
        <v>10</v>
      </c>
      <c r="AB206" s="20" t="str">
        <f t="shared" si="34"/>
        <v/>
      </c>
      <c r="AC206" s="20" t="str">
        <f t="shared" ca="1" si="35"/>
        <v/>
      </c>
    </row>
    <row r="207" spans="2:29">
      <c r="B207" s="15">
        <f t="shared" si="36"/>
        <v>45585</v>
      </c>
      <c r="C207" s="16" t="str">
        <f t="shared" si="29"/>
        <v>(日)</v>
      </c>
      <c r="D207" s="17"/>
      <c r="E207" s="17"/>
      <c r="F207" s="17"/>
      <c r="G207" s="17"/>
      <c r="H207" s="18" t="str">
        <f t="shared" si="31"/>
        <v/>
      </c>
      <c r="I207" s="18" t="str">
        <f t="shared" ca="1" si="32"/>
        <v/>
      </c>
      <c r="Y207" s="19" t="str">
        <f t="shared" si="33"/>
        <v>○</v>
      </c>
      <c r="AA207" s="20">
        <f t="shared" si="30"/>
        <v>10</v>
      </c>
      <c r="AB207" s="20" t="str">
        <f t="shared" si="34"/>
        <v/>
      </c>
      <c r="AC207" s="20" t="str">
        <f t="shared" ca="1" si="35"/>
        <v/>
      </c>
    </row>
    <row r="208" spans="2:29">
      <c r="B208" s="15">
        <f t="shared" si="36"/>
        <v>45586</v>
      </c>
      <c r="C208" s="16" t="str">
        <f t="shared" si="29"/>
        <v>(月)</v>
      </c>
      <c r="D208" s="17"/>
      <c r="E208" s="17"/>
      <c r="F208" s="17"/>
      <c r="G208" s="17"/>
      <c r="H208" s="18" t="str">
        <f t="shared" si="31"/>
        <v>○</v>
      </c>
      <c r="I208" s="18" t="str">
        <f t="shared" ca="1" si="32"/>
        <v/>
      </c>
      <c r="Y208" s="19" t="str">
        <f t="shared" si="33"/>
        <v/>
      </c>
      <c r="AA208" s="20">
        <f t="shared" si="30"/>
        <v>10</v>
      </c>
      <c r="AB208" s="20">
        <f t="shared" si="34"/>
        <v>1</v>
      </c>
      <c r="AC208" s="20" t="str">
        <f t="shared" ca="1" si="35"/>
        <v/>
      </c>
    </row>
    <row r="209" spans="2:29">
      <c r="B209" s="15">
        <f t="shared" si="36"/>
        <v>45587</v>
      </c>
      <c r="C209" s="16" t="str">
        <f t="shared" si="29"/>
        <v>(火)</v>
      </c>
      <c r="D209" s="17"/>
      <c r="E209" s="17"/>
      <c r="F209" s="17"/>
      <c r="G209" s="17"/>
      <c r="H209" s="18" t="str">
        <f t="shared" si="31"/>
        <v>○</v>
      </c>
      <c r="I209" s="18" t="str">
        <f t="shared" ca="1" si="32"/>
        <v/>
      </c>
      <c r="Y209" s="19" t="str">
        <f t="shared" si="33"/>
        <v/>
      </c>
      <c r="AA209" s="20">
        <f t="shared" si="30"/>
        <v>10</v>
      </c>
      <c r="AB209" s="20">
        <f t="shared" si="34"/>
        <v>1</v>
      </c>
      <c r="AC209" s="20" t="str">
        <f t="shared" ca="1" si="35"/>
        <v/>
      </c>
    </row>
    <row r="210" spans="2:29">
      <c r="B210" s="15">
        <f t="shared" si="36"/>
        <v>45588</v>
      </c>
      <c r="C210" s="16" t="str">
        <f t="shared" si="29"/>
        <v>(水)</v>
      </c>
      <c r="D210" s="17"/>
      <c r="E210" s="17"/>
      <c r="F210" s="17"/>
      <c r="G210" s="17"/>
      <c r="H210" s="18" t="str">
        <f t="shared" si="31"/>
        <v>○</v>
      </c>
      <c r="I210" s="18" t="str">
        <f t="shared" ca="1" si="32"/>
        <v/>
      </c>
      <c r="Y210" s="19" t="str">
        <f t="shared" si="33"/>
        <v/>
      </c>
      <c r="AA210" s="20">
        <f t="shared" si="30"/>
        <v>10</v>
      </c>
      <c r="AB210" s="20">
        <f t="shared" si="34"/>
        <v>1</v>
      </c>
      <c r="AC210" s="20" t="str">
        <f t="shared" ca="1" si="35"/>
        <v/>
      </c>
    </row>
    <row r="211" spans="2:29">
      <c r="B211" s="15">
        <f t="shared" si="36"/>
        <v>45589</v>
      </c>
      <c r="C211" s="16" t="str">
        <f t="shared" si="29"/>
        <v>(木)</v>
      </c>
      <c r="D211" s="17"/>
      <c r="E211" s="17"/>
      <c r="F211" s="17"/>
      <c r="G211" s="17"/>
      <c r="H211" s="18" t="str">
        <f t="shared" si="31"/>
        <v>○</v>
      </c>
      <c r="I211" s="18" t="str">
        <f t="shared" ca="1" si="32"/>
        <v/>
      </c>
      <c r="Y211" s="19" t="str">
        <f t="shared" si="33"/>
        <v/>
      </c>
      <c r="AA211" s="20">
        <f t="shared" si="30"/>
        <v>10</v>
      </c>
      <c r="AB211" s="20">
        <f t="shared" si="34"/>
        <v>1</v>
      </c>
      <c r="AC211" s="20" t="str">
        <f t="shared" ca="1" si="35"/>
        <v/>
      </c>
    </row>
    <row r="212" spans="2:29">
      <c r="B212" s="15">
        <f t="shared" si="36"/>
        <v>45590</v>
      </c>
      <c r="C212" s="16" t="str">
        <f t="shared" si="29"/>
        <v>(金)</v>
      </c>
      <c r="D212" s="17"/>
      <c r="E212" s="17"/>
      <c r="F212" s="17"/>
      <c r="G212" s="17"/>
      <c r="H212" s="18" t="str">
        <f t="shared" si="31"/>
        <v>○</v>
      </c>
      <c r="I212" s="18" t="str">
        <f t="shared" ca="1" si="32"/>
        <v/>
      </c>
      <c r="Y212" s="19" t="str">
        <f t="shared" si="33"/>
        <v/>
      </c>
      <c r="AA212" s="20">
        <f t="shared" si="30"/>
        <v>10</v>
      </c>
      <c r="AB212" s="20">
        <f t="shared" si="34"/>
        <v>1</v>
      </c>
      <c r="AC212" s="20" t="str">
        <f t="shared" ca="1" si="35"/>
        <v/>
      </c>
    </row>
    <row r="213" spans="2:29">
      <c r="B213" s="15">
        <f t="shared" si="36"/>
        <v>45591</v>
      </c>
      <c r="C213" s="16" t="str">
        <f t="shared" si="29"/>
        <v>(土)</v>
      </c>
      <c r="D213" s="17"/>
      <c r="E213" s="17"/>
      <c r="F213" s="17"/>
      <c r="G213" s="17"/>
      <c r="H213" s="18" t="str">
        <f t="shared" si="31"/>
        <v/>
      </c>
      <c r="I213" s="18" t="str">
        <f t="shared" ca="1" si="32"/>
        <v/>
      </c>
      <c r="Y213" s="19" t="str">
        <f t="shared" si="33"/>
        <v>○</v>
      </c>
      <c r="AA213" s="20">
        <f t="shared" si="30"/>
        <v>10</v>
      </c>
      <c r="AB213" s="20" t="str">
        <f t="shared" si="34"/>
        <v/>
      </c>
      <c r="AC213" s="20" t="str">
        <f t="shared" ca="1" si="35"/>
        <v/>
      </c>
    </row>
    <row r="214" spans="2:29">
      <c r="B214" s="15">
        <f t="shared" si="36"/>
        <v>45592</v>
      </c>
      <c r="C214" s="16" t="str">
        <f t="shared" si="29"/>
        <v>(日)</v>
      </c>
      <c r="D214" s="17"/>
      <c r="E214" s="17"/>
      <c r="F214" s="17"/>
      <c r="G214" s="17"/>
      <c r="H214" s="18" t="str">
        <f t="shared" si="31"/>
        <v/>
      </c>
      <c r="I214" s="18" t="str">
        <f t="shared" ca="1" si="32"/>
        <v/>
      </c>
      <c r="Y214" s="19" t="str">
        <f t="shared" si="33"/>
        <v>○</v>
      </c>
      <c r="AA214" s="20">
        <f t="shared" si="30"/>
        <v>10</v>
      </c>
      <c r="AB214" s="20" t="str">
        <f t="shared" si="34"/>
        <v/>
      </c>
      <c r="AC214" s="20" t="str">
        <f t="shared" ca="1" si="35"/>
        <v/>
      </c>
    </row>
    <row r="215" spans="2:29">
      <c r="B215" s="15">
        <f t="shared" si="36"/>
        <v>45593</v>
      </c>
      <c r="C215" s="16" t="str">
        <f t="shared" si="29"/>
        <v>(月)</v>
      </c>
      <c r="D215" s="17"/>
      <c r="E215" s="17"/>
      <c r="F215" s="17"/>
      <c r="G215" s="17"/>
      <c r="H215" s="18" t="str">
        <f t="shared" si="31"/>
        <v>○</v>
      </c>
      <c r="I215" s="18" t="str">
        <f t="shared" ca="1" si="32"/>
        <v/>
      </c>
      <c r="Y215" s="19" t="str">
        <f t="shared" si="33"/>
        <v/>
      </c>
      <c r="AA215" s="20">
        <f t="shared" si="30"/>
        <v>10</v>
      </c>
      <c r="AB215" s="20">
        <f t="shared" si="34"/>
        <v>1</v>
      </c>
      <c r="AC215" s="20" t="str">
        <f t="shared" ca="1" si="35"/>
        <v/>
      </c>
    </row>
    <row r="216" spans="2:29">
      <c r="B216" s="15">
        <f t="shared" si="36"/>
        <v>45594</v>
      </c>
      <c r="C216" s="16" t="str">
        <f t="shared" si="29"/>
        <v>(火)</v>
      </c>
      <c r="D216" s="17"/>
      <c r="E216" s="17"/>
      <c r="F216" s="17"/>
      <c r="G216" s="17"/>
      <c r="H216" s="18" t="str">
        <f t="shared" si="31"/>
        <v>○</v>
      </c>
      <c r="I216" s="18" t="str">
        <f t="shared" ca="1" si="32"/>
        <v/>
      </c>
      <c r="Y216" s="19" t="str">
        <f t="shared" si="33"/>
        <v/>
      </c>
      <c r="AA216" s="20">
        <f t="shared" si="30"/>
        <v>10</v>
      </c>
      <c r="AB216" s="20">
        <f t="shared" si="34"/>
        <v>1</v>
      </c>
      <c r="AC216" s="20" t="str">
        <f t="shared" ca="1" si="35"/>
        <v/>
      </c>
    </row>
    <row r="217" spans="2:29">
      <c r="B217" s="15">
        <f t="shared" si="36"/>
        <v>45595</v>
      </c>
      <c r="C217" s="16" t="str">
        <f t="shared" si="29"/>
        <v>(水)</v>
      </c>
      <c r="D217" s="17"/>
      <c r="E217" s="17"/>
      <c r="F217" s="17"/>
      <c r="G217" s="17"/>
      <c r="H217" s="18" t="str">
        <f t="shared" si="31"/>
        <v>○</v>
      </c>
      <c r="I217" s="18" t="str">
        <f t="shared" ca="1" si="32"/>
        <v/>
      </c>
      <c r="Y217" s="19" t="str">
        <f t="shared" si="33"/>
        <v/>
      </c>
      <c r="AA217" s="20">
        <f t="shared" si="30"/>
        <v>10</v>
      </c>
      <c r="AB217" s="20">
        <f t="shared" si="34"/>
        <v>1</v>
      </c>
      <c r="AC217" s="20" t="str">
        <f t="shared" ca="1" si="35"/>
        <v/>
      </c>
    </row>
    <row r="218" spans="2:29">
      <c r="B218" s="15">
        <f t="shared" si="36"/>
        <v>45596</v>
      </c>
      <c r="C218" s="16" t="str">
        <f t="shared" si="29"/>
        <v>(木)</v>
      </c>
      <c r="D218" s="17"/>
      <c r="E218" s="17"/>
      <c r="F218" s="17"/>
      <c r="G218" s="17"/>
      <c r="H218" s="18" t="str">
        <f t="shared" si="31"/>
        <v>○</v>
      </c>
      <c r="I218" s="18" t="str">
        <f t="shared" ca="1" si="32"/>
        <v/>
      </c>
      <c r="Y218" s="19" t="str">
        <f t="shared" si="33"/>
        <v/>
      </c>
      <c r="AA218" s="20">
        <f t="shared" si="30"/>
        <v>10</v>
      </c>
      <c r="AB218" s="20">
        <f t="shared" si="34"/>
        <v>1</v>
      </c>
      <c r="AC218" s="20" t="str">
        <f t="shared" ca="1" si="35"/>
        <v/>
      </c>
    </row>
    <row r="219" spans="2:29">
      <c r="B219" s="15">
        <f t="shared" si="36"/>
        <v>45597</v>
      </c>
      <c r="C219" s="16" t="str">
        <f t="shared" si="29"/>
        <v>(金)</v>
      </c>
      <c r="D219" s="17"/>
      <c r="E219" s="17" t="s">
        <v>17</v>
      </c>
      <c r="F219" s="17"/>
      <c r="G219" s="17"/>
      <c r="H219" s="18" t="str">
        <f t="shared" si="31"/>
        <v/>
      </c>
      <c r="I219" s="18" t="str">
        <f t="shared" ca="1" si="32"/>
        <v/>
      </c>
      <c r="Y219" s="19" t="str">
        <f t="shared" si="33"/>
        <v/>
      </c>
      <c r="AA219" s="20">
        <f t="shared" si="30"/>
        <v>11</v>
      </c>
      <c r="AB219" s="20" t="str">
        <f t="shared" si="34"/>
        <v/>
      </c>
      <c r="AC219" s="20" t="str">
        <f t="shared" ca="1" si="35"/>
        <v/>
      </c>
    </row>
    <row r="220" spans="2:29">
      <c r="B220" s="15">
        <f t="shared" si="36"/>
        <v>45598</v>
      </c>
      <c r="C220" s="16" t="str">
        <f t="shared" si="29"/>
        <v>(土)</v>
      </c>
      <c r="D220" s="17"/>
      <c r="E220" s="17"/>
      <c r="F220" s="17"/>
      <c r="G220" s="17"/>
      <c r="H220" s="18" t="str">
        <f t="shared" si="31"/>
        <v/>
      </c>
      <c r="I220" s="18" t="str">
        <f t="shared" ca="1" si="32"/>
        <v/>
      </c>
      <c r="Y220" s="19" t="str">
        <f t="shared" si="33"/>
        <v>○</v>
      </c>
      <c r="AA220" s="20">
        <f t="shared" si="30"/>
        <v>11</v>
      </c>
      <c r="AB220" s="20" t="str">
        <f t="shared" si="34"/>
        <v/>
      </c>
      <c r="AC220" s="20" t="str">
        <f t="shared" ca="1" si="35"/>
        <v/>
      </c>
    </row>
    <row r="221" spans="2:29">
      <c r="B221" s="15">
        <f t="shared" si="36"/>
        <v>45599</v>
      </c>
      <c r="C221" s="16" t="str">
        <f t="shared" si="29"/>
        <v>(日)</v>
      </c>
      <c r="D221" s="17" t="s">
        <v>18</v>
      </c>
      <c r="E221" s="17"/>
      <c r="F221" s="17"/>
      <c r="G221" s="17"/>
      <c r="H221" s="18" t="str">
        <f t="shared" si="31"/>
        <v/>
      </c>
      <c r="I221" s="18" t="str">
        <f t="shared" ca="1" si="32"/>
        <v/>
      </c>
      <c r="Y221" s="19" t="str">
        <f t="shared" si="33"/>
        <v>○</v>
      </c>
      <c r="AA221" s="20">
        <f t="shared" si="30"/>
        <v>11</v>
      </c>
      <c r="AB221" s="20" t="str">
        <f t="shared" si="34"/>
        <v/>
      </c>
      <c r="AC221" s="20" t="str">
        <f t="shared" ca="1" si="35"/>
        <v/>
      </c>
    </row>
    <row r="222" spans="2:29">
      <c r="B222" s="15">
        <f t="shared" si="36"/>
        <v>45600</v>
      </c>
      <c r="C222" s="16" t="str">
        <f t="shared" si="29"/>
        <v>(月)</v>
      </c>
      <c r="D222" s="17" t="s">
        <v>18</v>
      </c>
      <c r="E222" s="17"/>
      <c r="F222" s="17"/>
      <c r="G222" s="17"/>
      <c r="H222" s="18" t="str">
        <f t="shared" si="31"/>
        <v/>
      </c>
      <c r="I222" s="18" t="str">
        <f t="shared" ca="1" si="32"/>
        <v/>
      </c>
      <c r="Y222" s="19" t="str">
        <f t="shared" si="33"/>
        <v>○</v>
      </c>
      <c r="AA222" s="20">
        <f t="shared" si="30"/>
        <v>11</v>
      </c>
      <c r="AB222" s="20" t="str">
        <f t="shared" si="34"/>
        <v/>
      </c>
      <c r="AC222" s="20" t="str">
        <f t="shared" ca="1" si="35"/>
        <v/>
      </c>
    </row>
    <row r="223" spans="2:29">
      <c r="B223" s="15">
        <f t="shared" si="36"/>
        <v>45601</v>
      </c>
      <c r="C223" s="16" t="str">
        <f t="shared" si="29"/>
        <v>(火)</v>
      </c>
      <c r="D223" s="17"/>
      <c r="E223" s="17"/>
      <c r="F223" s="17"/>
      <c r="G223" s="17"/>
      <c r="H223" s="18" t="str">
        <f t="shared" si="31"/>
        <v>○</v>
      </c>
      <c r="I223" s="18" t="str">
        <f t="shared" ca="1" si="32"/>
        <v/>
      </c>
      <c r="Y223" s="19" t="str">
        <f t="shared" si="33"/>
        <v/>
      </c>
      <c r="AA223" s="20">
        <f t="shared" si="30"/>
        <v>11</v>
      </c>
      <c r="AB223" s="20">
        <f t="shared" si="34"/>
        <v>1</v>
      </c>
      <c r="AC223" s="20" t="str">
        <f t="shared" ca="1" si="35"/>
        <v/>
      </c>
    </row>
    <row r="224" spans="2:29">
      <c r="B224" s="15">
        <f t="shared" si="36"/>
        <v>45602</v>
      </c>
      <c r="C224" s="16" t="str">
        <f t="shared" si="29"/>
        <v>(水)</v>
      </c>
      <c r="D224" s="17"/>
      <c r="E224" s="17"/>
      <c r="F224" s="17"/>
      <c r="G224" s="17"/>
      <c r="H224" s="18" t="str">
        <f t="shared" si="31"/>
        <v>○</v>
      </c>
      <c r="I224" s="18" t="str">
        <f t="shared" ca="1" si="32"/>
        <v/>
      </c>
      <c r="Y224" s="19" t="str">
        <f t="shared" si="33"/>
        <v/>
      </c>
      <c r="AA224" s="20">
        <f t="shared" si="30"/>
        <v>11</v>
      </c>
      <c r="AB224" s="20">
        <f t="shared" si="34"/>
        <v>1</v>
      </c>
      <c r="AC224" s="20" t="str">
        <f t="shared" ca="1" si="35"/>
        <v/>
      </c>
    </row>
    <row r="225" spans="2:29">
      <c r="B225" s="15">
        <f t="shared" si="36"/>
        <v>45603</v>
      </c>
      <c r="C225" s="16" t="str">
        <f t="shared" si="29"/>
        <v>(木)</v>
      </c>
      <c r="D225" s="17"/>
      <c r="E225" s="17"/>
      <c r="F225" s="17"/>
      <c r="G225" s="17"/>
      <c r="H225" s="18" t="str">
        <f t="shared" si="31"/>
        <v>○</v>
      </c>
      <c r="I225" s="18" t="str">
        <f t="shared" ca="1" si="32"/>
        <v/>
      </c>
      <c r="Y225" s="19" t="str">
        <f t="shared" si="33"/>
        <v/>
      </c>
      <c r="AA225" s="20">
        <f t="shared" si="30"/>
        <v>11</v>
      </c>
      <c r="AB225" s="20">
        <f t="shared" si="34"/>
        <v>1</v>
      </c>
      <c r="AC225" s="20" t="str">
        <f t="shared" ca="1" si="35"/>
        <v/>
      </c>
    </row>
    <row r="226" spans="2:29">
      <c r="B226" s="15">
        <f t="shared" si="36"/>
        <v>45604</v>
      </c>
      <c r="C226" s="16" t="str">
        <f t="shared" si="29"/>
        <v>(金)</v>
      </c>
      <c r="D226" s="17"/>
      <c r="E226" s="17"/>
      <c r="F226" s="17"/>
      <c r="G226" s="17"/>
      <c r="H226" s="18" t="str">
        <f t="shared" si="31"/>
        <v>○</v>
      </c>
      <c r="I226" s="18" t="str">
        <f t="shared" ca="1" si="32"/>
        <v/>
      </c>
      <c r="Y226" s="19" t="str">
        <f t="shared" si="33"/>
        <v/>
      </c>
      <c r="AA226" s="20">
        <f t="shared" si="30"/>
        <v>11</v>
      </c>
      <c r="AB226" s="20">
        <f t="shared" si="34"/>
        <v>1</v>
      </c>
      <c r="AC226" s="20" t="str">
        <f t="shared" ca="1" si="35"/>
        <v/>
      </c>
    </row>
    <row r="227" spans="2:29">
      <c r="B227" s="15">
        <f t="shared" si="36"/>
        <v>45605</v>
      </c>
      <c r="C227" s="16" t="str">
        <f t="shared" si="29"/>
        <v>(土)</v>
      </c>
      <c r="D227" s="17"/>
      <c r="E227" s="17"/>
      <c r="F227" s="17"/>
      <c r="G227" s="17"/>
      <c r="H227" s="18" t="str">
        <f t="shared" si="31"/>
        <v/>
      </c>
      <c r="I227" s="18" t="str">
        <f t="shared" ca="1" si="32"/>
        <v/>
      </c>
      <c r="Y227" s="19" t="str">
        <f t="shared" si="33"/>
        <v>○</v>
      </c>
      <c r="AA227" s="20">
        <f t="shared" si="30"/>
        <v>11</v>
      </c>
      <c r="AB227" s="20" t="str">
        <f t="shared" si="34"/>
        <v/>
      </c>
      <c r="AC227" s="20" t="str">
        <f t="shared" ca="1" si="35"/>
        <v/>
      </c>
    </row>
    <row r="228" spans="2:29">
      <c r="B228" s="15">
        <f t="shared" si="36"/>
        <v>45606</v>
      </c>
      <c r="C228" s="16" t="str">
        <f t="shared" si="29"/>
        <v>(日)</v>
      </c>
      <c r="D228" s="17"/>
      <c r="E228" s="17"/>
      <c r="F228" s="17"/>
      <c r="G228" s="17"/>
      <c r="H228" s="18" t="str">
        <f t="shared" si="31"/>
        <v/>
      </c>
      <c r="I228" s="18" t="str">
        <f t="shared" ca="1" si="32"/>
        <v/>
      </c>
      <c r="Y228" s="19" t="str">
        <f t="shared" si="33"/>
        <v>○</v>
      </c>
      <c r="AA228" s="20">
        <f t="shared" si="30"/>
        <v>11</v>
      </c>
      <c r="AB228" s="20" t="str">
        <f t="shared" si="34"/>
        <v/>
      </c>
      <c r="AC228" s="20" t="str">
        <f t="shared" ca="1" si="35"/>
        <v/>
      </c>
    </row>
    <row r="229" spans="2:29">
      <c r="B229" s="15">
        <f t="shared" si="36"/>
        <v>45607</v>
      </c>
      <c r="C229" s="16" t="str">
        <f t="shared" si="29"/>
        <v>(月)</v>
      </c>
      <c r="D229" s="17"/>
      <c r="E229" s="17"/>
      <c r="F229" s="17"/>
      <c r="G229" s="17"/>
      <c r="H229" s="18" t="str">
        <f t="shared" si="31"/>
        <v>○</v>
      </c>
      <c r="I229" s="18" t="str">
        <f t="shared" ca="1" si="32"/>
        <v/>
      </c>
      <c r="Y229" s="19" t="str">
        <f t="shared" si="33"/>
        <v/>
      </c>
      <c r="AA229" s="20">
        <f t="shared" si="30"/>
        <v>11</v>
      </c>
      <c r="AB229" s="20">
        <f t="shared" si="34"/>
        <v>1</v>
      </c>
      <c r="AC229" s="20" t="str">
        <f t="shared" ca="1" si="35"/>
        <v/>
      </c>
    </row>
    <row r="230" spans="2:29">
      <c r="B230" s="15">
        <f t="shared" si="36"/>
        <v>45608</v>
      </c>
      <c r="C230" s="16" t="str">
        <f t="shared" si="29"/>
        <v>(火)</v>
      </c>
      <c r="D230" s="17"/>
      <c r="E230" s="17"/>
      <c r="F230" s="17"/>
      <c r="G230" s="17"/>
      <c r="H230" s="18" t="str">
        <f t="shared" si="31"/>
        <v>○</v>
      </c>
      <c r="I230" s="18" t="str">
        <f t="shared" ca="1" si="32"/>
        <v/>
      </c>
      <c r="Y230" s="19" t="str">
        <f t="shared" si="33"/>
        <v/>
      </c>
      <c r="AA230" s="20">
        <f t="shared" si="30"/>
        <v>11</v>
      </c>
      <c r="AB230" s="20">
        <f t="shared" si="34"/>
        <v>1</v>
      </c>
      <c r="AC230" s="20" t="str">
        <f t="shared" ca="1" si="35"/>
        <v/>
      </c>
    </row>
    <row r="231" spans="2:29">
      <c r="B231" s="15">
        <f t="shared" si="36"/>
        <v>45609</v>
      </c>
      <c r="C231" s="16" t="str">
        <f t="shared" si="29"/>
        <v>(水)</v>
      </c>
      <c r="D231" s="17"/>
      <c r="E231" s="17"/>
      <c r="F231" s="17"/>
      <c r="G231" s="17"/>
      <c r="H231" s="18" t="str">
        <f t="shared" si="31"/>
        <v>○</v>
      </c>
      <c r="I231" s="18" t="str">
        <f t="shared" ca="1" si="32"/>
        <v/>
      </c>
      <c r="Y231" s="19" t="str">
        <f t="shared" si="33"/>
        <v/>
      </c>
      <c r="AA231" s="20">
        <f t="shared" si="30"/>
        <v>11</v>
      </c>
      <c r="AB231" s="20">
        <f t="shared" si="34"/>
        <v>1</v>
      </c>
      <c r="AC231" s="20" t="str">
        <f t="shared" ca="1" si="35"/>
        <v/>
      </c>
    </row>
    <row r="232" spans="2:29">
      <c r="B232" s="15">
        <f t="shared" si="36"/>
        <v>45610</v>
      </c>
      <c r="C232" s="16" t="str">
        <f t="shared" si="29"/>
        <v>(木)</v>
      </c>
      <c r="D232" s="17"/>
      <c r="E232" s="17"/>
      <c r="F232" s="17"/>
      <c r="G232" s="17"/>
      <c r="H232" s="18" t="str">
        <f t="shared" si="31"/>
        <v>○</v>
      </c>
      <c r="I232" s="18" t="str">
        <f t="shared" ca="1" si="32"/>
        <v/>
      </c>
      <c r="Y232" s="19" t="str">
        <f t="shared" si="33"/>
        <v/>
      </c>
      <c r="AA232" s="20">
        <f t="shared" si="30"/>
        <v>11</v>
      </c>
      <c r="AB232" s="20">
        <f t="shared" si="34"/>
        <v>1</v>
      </c>
      <c r="AC232" s="20" t="str">
        <f t="shared" ca="1" si="35"/>
        <v/>
      </c>
    </row>
    <row r="233" spans="2:29">
      <c r="B233" s="15">
        <f t="shared" si="36"/>
        <v>45611</v>
      </c>
      <c r="C233" s="16" t="str">
        <f t="shared" si="29"/>
        <v>(金)</v>
      </c>
      <c r="D233" s="17"/>
      <c r="E233" s="17"/>
      <c r="F233" s="17"/>
      <c r="G233" s="17"/>
      <c r="H233" s="18" t="str">
        <f t="shared" si="31"/>
        <v>○</v>
      </c>
      <c r="I233" s="18" t="str">
        <f t="shared" ca="1" si="32"/>
        <v/>
      </c>
      <c r="Y233" s="19" t="str">
        <f t="shared" si="33"/>
        <v/>
      </c>
      <c r="AA233" s="20">
        <f t="shared" si="30"/>
        <v>11</v>
      </c>
      <c r="AB233" s="20">
        <f t="shared" si="34"/>
        <v>1</v>
      </c>
      <c r="AC233" s="20" t="str">
        <f t="shared" ca="1" si="35"/>
        <v/>
      </c>
    </row>
    <row r="234" spans="2:29">
      <c r="B234" s="15">
        <f t="shared" si="36"/>
        <v>45612</v>
      </c>
      <c r="C234" s="16" t="str">
        <f t="shared" si="29"/>
        <v>(土)</v>
      </c>
      <c r="D234" s="17"/>
      <c r="E234" s="17"/>
      <c r="F234" s="17"/>
      <c r="G234" s="17"/>
      <c r="H234" s="18" t="str">
        <f t="shared" si="31"/>
        <v/>
      </c>
      <c r="I234" s="18" t="str">
        <f t="shared" ca="1" si="32"/>
        <v/>
      </c>
      <c r="Y234" s="19" t="str">
        <f t="shared" si="33"/>
        <v>○</v>
      </c>
      <c r="AA234" s="20">
        <f t="shared" si="30"/>
        <v>11</v>
      </c>
      <c r="AB234" s="20" t="str">
        <f t="shared" si="34"/>
        <v/>
      </c>
      <c r="AC234" s="20" t="str">
        <f t="shared" ca="1" si="35"/>
        <v/>
      </c>
    </row>
    <row r="235" spans="2:29">
      <c r="B235" s="15">
        <f t="shared" si="36"/>
        <v>45613</v>
      </c>
      <c r="C235" s="16" t="str">
        <f t="shared" si="29"/>
        <v>(日)</v>
      </c>
      <c r="D235" s="17"/>
      <c r="E235" s="17"/>
      <c r="F235" s="17"/>
      <c r="G235" s="17"/>
      <c r="H235" s="18" t="str">
        <f t="shared" si="31"/>
        <v/>
      </c>
      <c r="I235" s="18" t="str">
        <f t="shared" ca="1" si="32"/>
        <v/>
      </c>
      <c r="Y235" s="19" t="str">
        <f t="shared" si="33"/>
        <v>○</v>
      </c>
      <c r="AA235" s="20">
        <f t="shared" si="30"/>
        <v>11</v>
      </c>
      <c r="AB235" s="20" t="str">
        <f t="shared" si="34"/>
        <v/>
      </c>
      <c r="AC235" s="20" t="str">
        <f t="shared" ca="1" si="35"/>
        <v/>
      </c>
    </row>
    <row r="236" spans="2:29">
      <c r="B236" s="15">
        <f t="shared" si="36"/>
        <v>45614</v>
      </c>
      <c r="C236" s="16" t="str">
        <f t="shared" si="29"/>
        <v>(月)</v>
      </c>
      <c r="D236" s="17"/>
      <c r="E236" s="17"/>
      <c r="F236" s="17"/>
      <c r="G236" s="17"/>
      <c r="H236" s="18" t="str">
        <f t="shared" si="31"/>
        <v>○</v>
      </c>
      <c r="I236" s="18" t="str">
        <f t="shared" ca="1" si="32"/>
        <v/>
      </c>
      <c r="Y236" s="19" t="str">
        <f t="shared" si="33"/>
        <v/>
      </c>
      <c r="AA236" s="20">
        <f t="shared" si="30"/>
        <v>11</v>
      </c>
      <c r="AB236" s="20">
        <f t="shared" si="34"/>
        <v>1</v>
      </c>
      <c r="AC236" s="20" t="str">
        <f t="shared" ca="1" si="35"/>
        <v/>
      </c>
    </row>
    <row r="237" spans="2:29">
      <c r="B237" s="15">
        <f t="shared" si="36"/>
        <v>45615</v>
      </c>
      <c r="C237" s="16" t="str">
        <f t="shared" si="29"/>
        <v>(火)</v>
      </c>
      <c r="D237" s="17"/>
      <c r="E237" s="17"/>
      <c r="F237" s="17"/>
      <c r="G237" s="17"/>
      <c r="H237" s="18" t="str">
        <f t="shared" si="31"/>
        <v>○</v>
      </c>
      <c r="I237" s="18" t="str">
        <f t="shared" ca="1" si="32"/>
        <v/>
      </c>
      <c r="Y237" s="19" t="str">
        <f t="shared" si="33"/>
        <v/>
      </c>
      <c r="AA237" s="20">
        <f t="shared" si="30"/>
        <v>11</v>
      </c>
      <c r="AB237" s="20">
        <f t="shared" si="34"/>
        <v>1</v>
      </c>
      <c r="AC237" s="20" t="str">
        <f t="shared" ca="1" si="35"/>
        <v/>
      </c>
    </row>
    <row r="238" spans="2:29">
      <c r="B238" s="15">
        <f t="shared" si="36"/>
        <v>45616</v>
      </c>
      <c r="C238" s="16" t="str">
        <f t="shared" si="29"/>
        <v>(水)</v>
      </c>
      <c r="D238" s="17"/>
      <c r="E238" s="17"/>
      <c r="F238" s="17"/>
      <c r="G238" s="17"/>
      <c r="H238" s="18" t="str">
        <f t="shared" si="31"/>
        <v>○</v>
      </c>
      <c r="I238" s="18" t="str">
        <f t="shared" ca="1" si="32"/>
        <v/>
      </c>
      <c r="Y238" s="19" t="str">
        <f t="shared" si="33"/>
        <v/>
      </c>
      <c r="AA238" s="20">
        <f t="shared" si="30"/>
        <v>11</v>
      </c>
      <c r="AB238" s="20">
        <f t="shared" si="34"/>
        <v>1</v>
      </c>
      <c r="AC238" s="20" t="str">
        <f t="shared" ca="1" si="35"/>
        <v/>
      </c>
    </row>
    <row r="239" spans="2:29">
      <c r="B239" s="15">
        <f t="shared" si="36"/>
        <v>45617</v>
      </c>
      <c r="C239" s="16" t="str">
        <f t="shared" si="29"/>
        <v>(木)</v>
      </c>
      <c r="D239" s="17"/>
      <c r="E239" s="17"/>
      <c r="F239" s="17"/>
      <c r="G239" s="17"/>
      <c r="H239" s="18" t="str">
        <f t="shared" si="31"/>
        <v>○</v>
      </c>
      <c r="I239" s="18" t="str">
        <f t="shared" ca="1" si="32"/>
        <v/>
      </c>
      <c r="Y239" s="19" t="str">
        <f t="shared" si="33"/>
        <v/>
      </c>
      <c r="AA239" s="20">
        <f t="shared" si="30"/>
        <v>11</v>
      </c>
      <c r="AB239" s="20">
        <f t="shared" si="34"/>
        <v>1</v>
      </c>
      <c r="AC239" s="20" t="str">
        <f t="shared" ca="1" si="35"/>
        <v/>
      </c>
    </row>
    <row r="240" spans="2:29">
      <c r="B240" s="15">
        <f t="shared" si="36"/>
        <v>45618</v>
      </c>
      <c r="C240" s="16" t="str">
        <f t="shared" si="29"/>
        <v>(金)</v>
      </c>
      <c r="D240" s="17"/>
      <c r="E240" s="17"/>
      <c r="F240" s="17"/>
      <c r="G240" s="17"/>
      <c r="H240" s="18" t="str">
        <f t="shared" si="31"/>
        <v>○</v>
      </c>
      <c r="I240" s="18" t="str">
        <f t="shared" ca="1" si="32"/>
        <v/>
      </c>
      <c r="Y240" s="19" t="str">
        <f t="shared" si="33"/>
        <v/>
      </c>
      <c r="AA240" s="20">
        <f t="shared" si="30"/>
        <v>11</v>
      </c>
      <c r="AB240" s="20">
        <f t="shared" si="34"/>
        <v>1</v>
      </c>
      <c r="AC240" s="20" t="str">
        <f t="shared" ca="1" si="35"/>
        <v/>
      </c>
    </row>
    <row r="241" spans="2:29">
      <c r="B241" s="15">
        <f t="shared" si="36"/>
        <v>45619</v>
      </c>
      <c r="C241" s="16" t="str">
        <f t="shared" si="29"/>
        <v>(土)</v>
      </c>
      <c r="D241" s="17" t="s">
        <v>18</v>
      </c>
      <c r="E241" s="17"/>
      <c r="F241" s="17"/>
      <c r="G241" s="17"/>
      <c r="H241" s="18" t="str">
        <f t="shared" si="31"/>
        <v/>
      </c>
      <c r="I241" s="18" t="str">
        <f t="shared" ca="1" si="32"/>
        <v/>
      </c>
      <c r="Y241" s="19" t="str">
        <f t="shared" si="33"/>
        <v>○</v>
      </c>
      <c r="AA241" s="20">
        <f t="shared" si="30"/>
        <v>11</v>
      </c>
      <c r="AB241" s="20" t="str">
        <f t="shared" si="34"/>
        <v/>
      </c>
      <c r="AC241" s="20" t="str">
        <f t="shared" ca="1" si="35"/>
        <v/>
      </c>
    </row>
    <row r="242" spans="2:29">
      <c r="B242" s="15">
        <f t="shared" si="36"/>
        <v>45620</v>
      </c>
      <c r="C242" s="16" t="str">
        <f t="shared" si="29"/>
        <v>(日)</v>
      </c>
      <c r="D242" s="17"/>
      <c r="E242" s="17"/>
      <c r="F242" s="17"/>
      <c r="G242" s="17"/>
      <c r="H242" s="18" t="str">
        <f t="shared" si="31"/>
        <v/>
      </c>
      <c r="I242" s="18" t="str">
        <f t="shared" ca="1" si="32"/>
        <v/>
      </c>
      <c r="Y242" s="19" t="str">
        <f t="shared" si="33"/>
        <v>○</v>
      </c>
      <c r="AA242" s="20">
        <f t="shared" si="30"/>
        <v>11</v>
      </c>
      <c r="AB242" s="20" t="str">
        <f t="shared" si="34"/>
        <v/>
      </c>
      <c r="AC242" s="20" t="str">
        <f t="shared" ca="1" si="35"/>
        <v/>
      </c>
    </row>
    <row r="243" spans="2:29">
      <c r="B243" s="15">
        <f t="shared" si="36"/>
        <v>45621</v>
      </c>
      <c r="C243" s="16" t="str">
        <f t="shared" si="29"/>
        <v>(月)</v>
      </c>
      <c r="D243" s="17"/>
      <c r="E243" s="17"/>
      <c r="F243" s="17"/>
      <c r="G243" s="17"/>
      <c r="H243" s="18" t="str">
        <f t="shared" si="31"/>
        <v>○</v>
      </c>
      <c r="I243" s="18" t="str">
        <f t="shared" ca="1" si="32"/>
        <v/>
      </c>
      <c r="Y243" s="19" t="str">
        <f t="shared" si="33"/>
        <v/>
      </c>
      <c r="AA243" s="20">
        <f t="shared" si="30"/>
        <v>11</v>
      </c>
      <c r="AB243" s="20">
        <f t="shared" si="34"/>
        <v>1</v>
      </c>
      <c r="AC243" s="20" t="str">
        <f t="shared" ca="1" si="35"/>
        <v/>
      </c>
    </row>
    <row r="244" spans="2:29">
      <c r="B244" s="15">
        <f t="shared" si="36"/>
        <v>45622</v>
      </c>
      <c r="C244" s="16" t="str">
        <f t="shared" si="29"/>
        <v>(火)</v>
      </c>
      <c r="D244" s="17"/>
      <c r="E244" s="17"/>
      <c r="F244" s="17"/>
      <c r="G244" s="17"/>
      <c r="H244" s="18" t="str">
        <f t="shared" si="31"/>
        <v>○</v>
      </c>
      <c r="I244" s="18" t="str">
        <f t="shared" ca="1" si="32"/>
        <v/>
      </c>
      <c r="Y244" s="19" t="str">
        <f t="shared" si="33"/>
        <v/>
      </c>
      <c r="AA244" s="20">
        <f t="shared" si="30"/>
        <v>11</v>
      </c>
      <c r="AB244" s="20">
        <f t="shared" si="34"/>
        <v>1</v>
      </c>
      <c r="AC244" s="20" t="str">
        <f t="shared" ca="1" si="35"/>
        <v/>
      </c>
    </row>
    <row r="245" spans="2:29">
      <c r="B245" s="15">
        <f t="shared" si="36"/>
        <v>45623</v>
      </c>
      <c r="C245" s="16" t="str">
        <f t="shared" si="29"/>
        <v>(水)</v>
      </c>
      <c r="D245" s="17"/>
      <c r="E245" s="17"/>
      <c r="F245" s="17"/>
      <c r="G245" s="17"/>
      <c r="H245" s="18" t="str">
        <f t="shared" si="31"/>
        <v>○</v>
      </c>
      <c r="I245" s="18" t="str">
        <f t="shared" ca="1" si="32"/>
        <v/>
      </c>
      <c r="Y245" s="19" t="str">
        <f t="shared" si="33"/>
        <v/>
      </c>
      <c r="AA245" s="20">
        <f t="shared" si="30"/>
        <v>11</v>
      </c>
      <c r="AB245" s="20">
        <f t="shared" si="34"/>
        <v>1</v>
      </c>
      <c r="AC245" s="20" t="str">
        <f t="shared" ca="1" si="35"/>
        <v/>
      </c>
    </row>
    <row r="246" spans="2:29">
      <c r="B246" s="15">
        <f t="shared" si="36"/>
        <v>45624</v>
      </c>
      <c r="C246" s="16" t="str">
        <f t="shared" si="29"/>
        <v>(木)</v>
      </c>
      <c r="D246" s="17"/>
      <c r="E246" s="17"/>
      <c r="F246" s="17"/>
      <c r="G246" s="17"/>
      <c r="H246" s="18" t="str">
        <f t="shared" si="31"/>
        <v>○</v>
      </c>
      <c r="I246" s="18" t="str">
        <f t="shared" ca="1" si="32"/>
        <v/>
      </c>
      <c r="Y246" s="19" t="str">
        <f t="shared" si="33"/>
        <v/>
      </c>
      <c r="AA246" s="20">
        <f t="shared" si="30"/>
        <v>11</v>
      </c>
      <c r="AB246" s="20">
        <f t="shared" si="34"/>
        <v>1</v>
      </c>
      <c r="AC246" s="20" t="str">
        <f t="shared" ca="1" si="35"/>
        <v/>
      </c>
    </row>
    <row r="247" spans="2:29">
      <c r="B247" s="15">
        <f t="shared" si="36"/>
        <v>45625</v>
      </c>
      <c r="C247" s="16" t="str">
        <f t="shared" si="29"/>
        <v>(金)</v>
      </c>
      <c r="D247" s="17"/>
      <c r="E247" s="17"/>
      <c r="F247" s="17"/>
      <c r="G247" s="17"/>
      <c r="H247" s="18" t="str">
        <f t="shared" si="31"/>
        <v>○</v>
      </c>
      <c r="I247" s="18" t="str">
        <f t="shared" ca="1" si="32"/>
        <v/>
      </c>
      <c r="Y247" s="19" t="str">
        <f t="shared" si="33"/>
        <v/>
      </c>
      <c r="AA247" s="20">
        <f t="shared" si="30"/>
        <v>11</v>
      </c>
      <c r="AB247" s="20">
        <f t="shared" si="34"/>
        <v>1</v>
      </c>
      <c r="AC247" s="20" t="str">
        <f t="shared" ca="1" si="35"/>
        <v/>
      </c>
    </row>
    <row r="248" spans="2:29">
      <c r="B248" s="15">
        <f t="shared" si="36"/>
        <v>45626</v>
      </c>
      <c r="C248" s="16" t="str">
        <f t="shared" si="29"/>
        <v>(土)</v>
      </c>
      <c r="D248" s="17"/>
      <c r="E248" s="17"/>
      <c r="F248" s="17"/>
      <c r="G248" s="17"/>
      <c r="H248" s="18" t="str">
        <f t="shared" si="31"/>
        <v/>
      </c>
      <c r="I248" s="18" t="str">
        <f t="shared" ca="1" si="32"/>
        <v/>
      </c>
      <c r="Y248" s="19" t="str">
        <f t="shared" si="33"/>
        <v>○</v>
      </c>
      <c r="AA248" s="20">
        <f t="shared" si="30"/>
        <v>11</v>
      </c>
      <c r="AB248" s="20" t="str">
        <f t="shared" si="34"/>
        <v/>
      </c>
      <c r="AC248" s="20" t="str">
        <f t="shared" ca="1" si="35"/>
        <v/>
      </c>
    </row>
    <row r="249" spans="2:29">
      <c r="B249" s="15">
        <f t="shared" si="36"/>
        <v>45627</v>
      </c>
      <c r="C249" s="16" t="str">
        <f t="shared" si="29"/>
        <v>(日)</v>
      </c>
      <c r="D249" s="17"/>
      <c r="E249" s="17"/>
      <c r="F249" s="17"/>
      <c r="G249" s="17"/>
      <c r="H249" s="18" t="str">
        <f t="shared" si="31"/>
        <v/>
      </c>
      <c r="I249" s="18" t="str">
        <f t="shared" ca="1" si="32"/>
        <v/>
      </c>
      <c r="Y249" s="19" t="str">
        <f t="shared" si="33"/>
        <v>○</v>
      </c>
      <c r="AA249" s="20">
        <f t="shared" si="30"/>
        <v>12</v>
      </c>
      <c r="AB249" s="20" t="str">
        <f t="shared" si="34"/>
        <v/>
      </c>
      <c r="AC249" s="20" t="str">
        <f t="shared" ca="1" si="35"/>
        <v/>
      </c>
    </row>
    <row r="250" spans="2:29">
      <c r="B250" s="15">
        <f t="shared" si="36"/>
        <v>45628</v>
      </c>
      <c r="C250" s="16" t="str">
        <f t="shared" si="29"/>
        <v>(月)</v>
      </c>
      <c r="D250" s="17"/>
      <c r="E250" s="17"/>
      <c r="F250" s="17"/>
      <c r="G250" s="17"/>
      <c r="H250" s="18" t="str">
        <f t="shared" si="31"/>
        <v>○</v>
      </c>
      <c r="I250" s="18" t="str">
        <f t="shared" ca="1" si="32"/>
        <v/>
      </c>
      <c r="Y250" s="19" t="str">
        <f t="shared" si="33"/>
        <v/>
      </c>
      <c r="AA250" s="20">
        <f t="shared" si="30"/>
        <v>12</v>
      </c>
      <c r="AB250" s="20">
        <f t="shared" si="34"/>
        <v>1</v>
      </c>
      <c r="AC250" s="20" t="str">
        <f t="shared" ca="1" si="35"/>
        <v/>
      </c>
    </row>
    <row r="251" spans="2:29">
      <c r="B251" s="15">
        <f t="shared" si="36"/>
        <v>45629</v>
      </c>
      <c r="C251" s="16" t="str">
        <f t="shared" si="29"/>
        <v>(火)</v>
      </c>
      <c r="D251" s="17"/>
      <c r="E251" s="17"/>
      <c r="F251" s="17"/>
      <c r="G251" s="17"/>
      <c r="H251" s="18" t="str">
        <f t="shared" si="31"/>
        <v>○</v>
      </c>
      <c r="I251" s="18" t="str">
        <f t="shared" ca="1" si="32"/>
        <v/>
      </c>
      <c r="Y251" s="19" t="str">
        <f t="shared" si="33"/>
        <v/>
      </c>
      <c r="AA251" s="20">
        <f t="shared" si="30"/>
        <v>12</v>
      </c>
      <c r="AB251" s="20">
        <f t="shared" si="34"/>
        <v>1</v>
      </c>
      <c r="AC251" s="20" t="str">
        <f t="shared" ca="1" si="35"/>
        <v/>
      </c>
    </row>
    <row r="252" spans="2:29">
      <c r="B252" s="15">
        <f t="shared" si="36"/>
        <v>45630</v>
      </c>
      <c r="C252" s="16" t="str">
        <f t="shared" si="29"/>
        <v>(水)</v>
      </c>
      <c r="D252" s="17"/>
      <c r="E252" s="17"/>
      <c r="F252" s="17"/>
      <c r="G252" s="17"/>
      <c r="H252" s="18" t="str">
        <f t="shared" si="31"/>
        <v>○</v>
      </c>
      <c r="I252" s="18" t="str">
        <f t="shared" ca="1" si="32"/>
        <v/>
      </c>
      <c r="Y252" s="19" t="str">
        <f t="shared" si="33"/>
        <v/>
      </c>
      <c r="AA252" s="20">
        <f t="shared" si="30"/>
        <v>12</v>
      </c>
      <c r="AB252" s="20">
        <f t="shared" si="34"/>
        <v>1</v>
      </c>
      <c r="AC252" s="20" t="str">
        <f t="shared" ca="1" si="35"/>
        <v/>
      </c>
    </row>
    <row r="253" spans="2:29">
      <c r="B253" s="15">
        <f t="shared" si="36"/>
        <v>45631</v>
      </c>
      <c r="C253" s="16" t="str">
        <f t="shared" si="29"/>
        <v>(木)</v>
      </c>
      <c r="D253" s="17"/>
      <c r="E253" s="17"/>
      <c r="F253" s="17"/>
      <c r="G253" s="17"/>
      <c r="H253" s="18" t="str">
        <f t="shared" si="31"/>
        <v>○</v>
      </c>
      <c r="I253" s="18" t="str">
        <f t="shared" ca="1" si="32"/>
        <v/>
      </c>
      <c r="Y253" s="19" t="str">
        <f t="shared" si="33"/>
        <v/>
      </c>
      <c r="AA253" s="20">
        <f t="shared" si="30"/>
        <v>12</v>
      </c>
      <c r="AB253" s="20">
        <f t="shared" si="34"/>
        <v>1</v>
      </c>
      <c r="AC253" s="20" t="str">
        <f t="shared" ca="1" si="35"/>
        <v/>
      </c>
    </row>
    <row r="254" spans="2:29">
      <c r="B254" s="15">
        <f t="shared" si="36"/>
        <v>45632</v>
      </c>
      <c r="C254" s="16" t="str">
        <f t="shared" si="29"/>
        <v>(金)</v>
      </c>
      <c r="D254" s="17"/>
      <c r="E254" s="17"/>
      <c r="F254" s="17"/>
      <c r="G254" s="17"/>
      <c r="H254" s="18" t="str">
        <f t="shared" si="31"/>
        <v>○</v>
      </c>
      <c r="I254" s="18" t="str">
        <f t="shared" ca="1" si="32"/>
        <v/>
      </c>
      <c r="Y254" s="19" t="str">
        <f t="shared" si="33"/>
        <v/>
      </c>
      <c r="AA254" s="20">
        <f t="shared" si="30"/>
        <v>12</v>
      </c>
      <c r="AB254" s="20">
        <f t="shared" si="34"/>
        <v>1</v>
      </c>
      <c r="AC254" s="20" t="str">
        <f t="shared" ca="1" si="35"/>
        <v/>
      </c>
    </row>
    <row r="255" spans="2:29">
      <c r="B255" s="15">
        <f t="shared" si="36"/>
        <v>45633</v>
      </c>
      <c r="C255" s="16" t="str">
        <f t="shared" si="29"/>
        <v>(土)</v>
      </c>
      <c r="D255" s="17"/>
      <c r="E255" s="17"/>
      <c r="F255" s="17"/>
      <c r="G255" s="17"/>
      <c r="H255" s="18" t="str">
        <f t="shared" si="31"/>
        <v/>
      </c>
      <c r="I255" s="18" t="str">
        <f t="shared" ca="1" si="32"/>
        <v/>
      </c>
      <c r="Y255" s="19" t="str">
        <f t="shared" si="33"/>
        <v>○</v>
      </c>
      <c r="AA255" s="20">
        <f t="shared" si="30"/>
        <v>12</v>
      </c>
      <c r="AB255" s="20" t="str">
        <f t="shared" si="34"/>
        <v/>
      </c>
      <c r="AC255" s="20" t="str">
        <f t="shared" ca="1" si="35"/>
        <v/>
      </c>
    </row>
    <row r="256" spans="2:29">
      <c r="B256" s="15">
        <f t="shared" si="36"/>
        <v>45634</v>
      </c>
      <c r="C256" s="16" t="str">
        <f t="shared" si="29"/>
        <v>(日)</v>
      </c>
      <c r="D256" s="17"/>
      <c r="E256" s="17"/>
      <c r="F256" s="17"/>
      <c r="G256" s="17"/>
      <c r="H256" s="18" t="str">
        <f t="shared" si="31"/>
        <v/>
      </c>
      <c r="I256" s="18" t="str">
        <f t="shared" ca="1" si="32"/>
        <v/>
      </c>
      <c r="Y256" s="19" t="str">
        <f t="shared" si="33"/>
        <v>○</v>
      </c>
      <c r="AA256" s="20">
        <f t="shared" si="30"/>
        <v>12</v>
      </c>
      <c r="AB256" s="20" t="str">
        <f t="shared" si="34"/>
        <v/>
      </c>
      <c r="AC256" s="20" t="str">
        <f t="shared" ca="1" si="35"/>
        <v/>
      </c>
    </row>
    <row r="257" spans="2:29">
      <c r="B257" s="15">
        <f t="shared" si="36"/>
        <v>45635</v>
      </c>
      <c r="C257" s="16" t="str">
        <f t="shared" si="29"/>
        <v>(月)</v>
      </c>
      <c r="D257" s="17"/>
      <c r="E257" s="17"/>
      <c r="F257" s="17"/>
      <c r="G257" s="17"/>
      <c r="H257" s="18" t="str">
        <f t="shared" si="31"/>
        <v>○</v>
      </c>
      <c r="I257" s="18" t="str">
        <f t="shared" ca="1" si="32"/>
        <v/>
      </c>
      <c r="Y257" s="19" t="str">
        <f t="shared" si="33"/>
        <v/>
      </c>
      <c r="AA257" s="20">
        <f t="shared" si="30"/>
        <v>12</v>
      </c>
      <c r="AB257" s="20">
        <f t="shared" si="34"/>
        <v>1</v>
      </c>
      <c r="AC257" s="20" t="str">
        <f t="shared" ca="1" si="35"/>
        <v/>
      </c>
    </row>
    <row r="258" spans="2:29">
      <c r="B258" s="15">
        <f t="shared" si="36"/>
        <v>45636</v>
      </c>
      <c r="C258" s="16" t="str">
        <f t="shared" si="29"/>
        <v>(火)</v>
      </c>
      <c r="D258" s="17"/>
      <c r="E258" s="17"/>
      <c r="F258" s="17"/>
      <c r="G258" s="17"/>
      <c r="H258" s="18" t="str">
        <f t="shared" si="31"/>
        <v>○</v>
      </c>
      <c r="I258" s="18" t="str">
        <f t="shared" ca="1" si="32"/>
        <v/>
      </c>
      <c r="Y258" s="19" t="str">
        <f t="shared" si="33"/>
        <v/>
      </c>
      <c r="AA258" s="20">
        <f t="shared" si="30"/>
        <v>12</v>
      </c>
      <c r="AB258" s="20">
        <f t="shared" si="34"/>
        <v>1</v>
      </c>
      <c r="AC258" s="20" t="str">
        <f t="shared" ca="1" si="35"/>
        <v/>
      </c>
    </row>
    <row r="259" spans="2:29">
      <c r="B259" s="15">
        <f t="shared" si="36"/>
        <v>45637</v>
      </c>
      <c r="C259" s="16" t="str">
        <f t="shared" si="29"/>
        <v>(水)</v>
      </c>
      <c r="D259" s="17"/>
      <c r="E259" s="17"/>
      <c r="F259" s="17"/>
      <c r="G259" s="17"/>
      <c r="H259" s="18" t="str">
        <f t="shared" si="31"/>
        <v>○</v>
      </c>
      <c r="I259" s="18" t="str">
        <f t="shared" ca="1" si="32"/>
        <v/>
      </c>
      <c r="Y259" s="19" t="str">
        <f t="shared" si="33"/>
        <v/>
      </c>
      <c r="AA259" s="20">
        <f t="shared" si="30"/>
        <v>12</v>
      </c>
      <c r="AB259" s="20">
        <f t="shared" si="34"/>
        <v>1</v>
      </c>
      <c r="AC259" s="20" t="str">
        <f t="shared" ca="1" si="35"/>
        <v/>
      </c>
    </row>
    <row r="260" spans="2:29">
      <c r="B260" s="15">
        <f t="shared" si="36"/>
        <v>45638</v>
      </c>
      <c r="C260" s="16" t="str">
        <f t="shared" si="29"/>
        <v>(木)</v>
      </c>
      <c r="D260" s="17"/>
      <c r="E260" s="17"/>
      <c r="F260" s="17"/>
      <c r="G260" s="17"/>
      <c r="H260" s="18" t="str">
        <f t="shared" si="31"/>
        <v>○</v>
      </c>
      <c r="I260" s="18" t="str">
        <f t="shared" ca="1" si="32"/>
        <v/>
      </c>
      <c r="Y260" s="19" t="str">
        <f t="shared" si="33"/>
        <v/>
      </c>
      <c r="AA260" s="20">
        <f t="shared" si="30"/>
        <v>12</v>
      </c>
      <c r="AB260" s="20">
        <f t="shared" si="34"/>
        <v>1</v>
      </c>
      <c r="AC260" s="20" t="str">
        <f t="shared" ca="1" si="35"/>
        <v/>
      </c>
    </row>
    <row r="261" spans="2:29">
      <c r="B261" s="15">
        <f t="shared" si="36"/>
        <v>45639</v>
      </c>
      <c r="C261" s="16" t="str">
        <f t="shared" ref="C261:C324" si="37">IF(B261="","",CHOOSE(WEEKDAY(B261),"(日)","(月)","(火)","(水)","(木)","(金)","(土)"))</f>
        <v>(金)</v>
      </c>
      <c r="D261" s="17"/>
      <c r="E261" s="17"/>
      <c r="F261" s="17"/>
      <c r="G261" s="17"/>
      <c r="H261" s="18" t="str">
        <f t="shared" si="31"/>
        <v>○</v>
      </c>
      <c r="I261" s="18" t="str">
        <f t="shared" ca="1" si="32"/>
        <v/>
      </c>
      <c r="Y261" s="19" t="str">
        <f t="shared" si="33"/>
        <v/>
      </c>
      <c r="AA261" s="20">
        <f t="shared" ref="AA261:AA324" si="38">IF(B261="","",MONTH(B261))</f>
        <v>12</v>
      </c>
      <c r="AB261" s="20">
        <f t="shared" si="34"/>
        <v>1</v>
      </c>
      <c r="AC261" s="20" t="str">
        <f t="shared" ca="1" si="35"/>
        <v/>
      </c>
    </row>
    <row r="262" spans="2:29">
      <c r="B262" s="15">
        <f t="shared" si="36"/>
        <v>45640</v>
      </c>
      <c r="C262" s="16" t="str">
        <f t="shared" si="37"/>
        <v>(土)</v>
      </c>
      <c r="D262" s="17"/>
      <c r="E262" s="17"/>
      <c r="F262" s="17"/>
      <c r="G262" s="17"/>
      <c r="H262" s="18" t="str">
        <f t="shared" ref="H262:H325" si="39">IF(AB262=1,"○","")</f>
        <v/>
      </c>
      <c r="I262" s="18" t="str">
        <f t="shared" ref="I262:I325" ca="1" si="40">IF(AC262=1,"○","")</f>
        <v/>
      </c>
      <c r="Y262" s="19" t="str">
        <f t="shared" ref="Y262:Y325" si="41">IF(B262="","",IF(D262&lt;&gt;"","○",IF(OR(WEEKDAY(B262)=$W$9,WEEKDAY(B262)=$W$10,WEEKDAY(B262)=$W$11,WEEKDAY(B262)=$W$12,WEEKDAY(B262)=$W$13,WEEKDAY(B262)=$W$14,WEEKDAY(B262)=$W$15),"○","")))</f>
        <v>○</v>
      </c>
      <c r="AA262" s="20">
        <f t="shared" si="38"/>
        <v>12</v>
      </c>
      <c r="AB262" s="20" t="str">
        <f t="shared" ref="AB262:AB325" si="42">IF(B262="","",IF(OR(Y262&lt;&gt;"",E262&lt;&gt;""),"",1))</f>
        <v/>
      </c>
      <c r="AC262" s="20" t="str">
        <f t="shared" ref="AC262:AC325" ca="1" si="43">IF(B262="","",IF(OR(B262&gt;TODAY(),Y262&lt;&gt;"",F262&lt;&gt;"",G262&lt;&gt;""),"",1))</f>
        <v/>
      </c>
    </row>
    <row r="263" spans="2:29">
      <c r="B263" s="15">
        <f t="shared" ref="B263:B326" si="44">B262+1</f>
        <v>45641</v>
      </c>
      <c r="C263" s="16" t="str">
        <f t="shared" si="37"/>
        <v>(日)</v>
      </c>
      <c r="D263" s="17"/>
      <c r="E263" s="17"/>
      <c r="F263" s="17"/>
      <c r="G263" s="17"/>
      <c r="H263" s="18" t="str">
        <f t="shared" si="39"/>
        <v/>
      </c>
      <c r="I263" s="18" t="str">
        <f t="shared" ca="1" si="40"/>
        <v/>
      </c>
      <c r="Y263" s="19" t="str">
        <f t="shared" si="41"/>
        <v>○</v>
      </c>
      <c r="AA263" s="20">
        <f t="shared" si="38"/>
        <v>12</v>
      </c>
      <c r="AB263" s="20" t="str">
        <f t="shared" si="42"/>
        <v/>
      </c>
      <c r="AC263" s="20" t="str">
        <f t="shared" ca="1" si="43"/>
        <v/>
      </c>
    </row>
    <row r="264" spans="2:29">
      <c r="B264" s="15">
        <f t="shared" si="44"/>
        <v>45642</v>
      </c>
      <c r="C264" s="16" t="str">
        <f t="shared" si="37"/>
        <v>(月)</v>
      </c>
      <c r="D264" s="17"/>
      <c r="E264" s="17"/>
      <c r="F264" s="17"/>
      <c r="G264" s="17"/>
      <c r="H264" s="18" t="str">
        <f t="shared" si="39"/>
        <v>○</v>
      </c>
      <c r="I264" s="18" t="str">
        <f t="shared" ca="1" si="40"/>
        <v/>
      </c>
      <c r="Y264" s="19" t="str">
        <f t="shared" si="41"/>
        <v/>
      </c>
      <c r="AA264" s="20">
        <f t="shared" si="38"/>
        <v>12</v>
      </c>
      <c r="AB264" s="20">
        <f t="shared" si="42"/>
        <v>1</v>
      </c>
      <c r="AC264" s="20" t="str">
        <f t="shared" ca="1" si="43"/>
        <v/>
      </c>
    </row>
    <row r="265" spans="2:29">
      <c r="B265" s="15">
        <f t="shared" si="44"/>
        <v>45643</v>
      </c>
      <c r="C265" s="16" t="str">
        <f t="shared" si="37"/>
        <v>(火)</v>
      </c>
      <c r="D265" s="17"/>
      <c r="E265" s="17"/>
      <c r="F265" s="17"/>
      <c r="G265" s="17"/>
      <c r="H265" s="18" t="str">
        <f t="shared" si="39"/>
        <v>○</v>
      </c>
      <c r="I265" s="18" t="str">
        <f t="shared" ca="1" si="40"/>
        <v/>
      </c>
      <c r="Y265" s="19" t="str">
        <f t="shared" si="41"/>
        <v/>
      </c>
      <c r="AA265" s="20">
        <f t="shared" si="38"/>
        <v>12</v>
      </c>
      <c r="AB265" s="20">
        <f t="shared" si="42"/>
        <v>1</v>
      </c>
      <c r="AC265" s="20" t="str">
        <f t="shared" ca="1" si="43"/>
        <v/>
      </c>
    </row>
    <row r="266" spans="2:29">
      <c r="B266" s="15">
        <f t="shared" si="44"/>
        <v>45644</v>
      </c>
      <c r="C266" s="16" t="str">
        <f t="shared" si="37"/>
        <v>(水)</v>
      </c>
      <c r="D266" s="17"/>
      <c r="E266" s="17"/>
      <c r="F266" s="17"/>
      <c r="G266" s="17"/>
      <c r="H266" s="18" t="str">
        <f t="shared" si="39"/>
        <v>○</v>
      </c>
      <c r="I266" s="18" t="str">
        <f t="shared" ca="1" si="40"/>
        <v/>
      </c>
      <c r="Y266" s="19" t="str">
        <f t="shared" si="41"/>
        <v/>
      </c>
      <c r="AA266" s="20">
        <f t="shared" si="38"/>
        <v>12</v>
      </c>
      <c r="AB266" s="20">
        <f t="shared" si="42"/>
        <v>1</v>
      </c>
      <c r="AC266" s="20" t="str">
        <f t="shared" ca="1" si="43"/>
        <v/>
      </c>
    </row>
    <row r="267" spans="2:29">
      <c r="B267" s="15">
        <f t="shared" si="44"/>
        <v>45645</v>
      </c>
      <c r="C267" s="16" t="str">
        <f t="shared" si="37"/>
        <v>(木)</v>
      </c>
      <c r="D267" s="17"/>
      <c r="E267" s="17"/>
      <c r="F267" s="17"/>
      <c r="G267" s="17"/>
      <c r="H267" s="18" t="str">
        <f t="shared" si="39"/>
        <v>○</v>
      </c>
      <c r="I267" s="18" t="str">
        <f t="shared" ca="1" si="40"/>
        <v/>
      </c>
      <c r="Y267" s="19" t="str">
        <f t="shared" si="41"/>
        <v/>
      </c>
      <c r="AA267" s="20">
        <f t="shared" si="38"/>
        <v>12</v>
      </c>
      <c r="AB267" s="20">
        <f t="shared" si="42"/>
        <v>1</v>
      </c>
      <c r="AC267" s="20" t="str">
        <f t="shared" ca="1" si="43"/>
        <v/>
      </c>
    </row>
    <row r="268" spans="2:29">
      <c r="B268" s="15">
        <f t="shared" si="44"/>
        <v>45646</v>
      </c>
      <c r="C268" s="16" t="str">
        <f t="shared" si="37"/>
        <v>(金)</v>
      </c>
      <c r="D268" s="17"/>
      <c r="E268" s="17"/>
      <c r="F268" s="17"/>
      <c r="G268" s="17"/>
      <c r="H268" s="18" t="str">
        <f t="shared" si="39"/>
        <v>○</v>
      </c>
      <c r="I268" s="18" t="str">
        <f t="shared" ca="1" si="40"/>
        <v/>
      </c>
      <c r="Y268" s="19" t="str">
        <f t="shared" si="41"/>
        <v/>
      </c>
      <c r="AA268" s="20">
        <f t="shared" si="38"/>
        <v>12</v>
      </c>
      <c r="AB268" s="20">
        <f t="shared" si="42"/>
        <v>1</v>
      </c>
      <c r="AC268" s="20" t="str">
        <f t="shared" ca="1" si="43"/>
        <v/>
      </c>
    </row>
    <row r="269" spans="2:29">
      <c r="B269" s="15">
        <f t="shared" si="44"/>
        <v>45647</v>
      </c>
      <c r="C269" s="16" t="str">
        <f t="shared" si="37"/>
        <v>(土)</v>
      </c>
      <c r="D269" s="17"/>
      <c r="E269" s="17"/>
      <c r="F269" s="17"/>
      <c r="G269" s="17"/>
      <c r="H269" s="18" t="str">
        <f t="shared" si="39"/>
        <v/>
      </c>
      <c r="I269" s="18" t="str">
        <f t="shared" ca="1" si="40"/>
        <v/>
      </c>
      <c r="Y269" s="19" t="str">
        <f t="shared" si="41"/>
        <v>○</v>
      </c>
      <c r="AA269" s="20">
        <f t="shared" si="38"/>
        <v>12</v>
      </c>
      <c r="AB269" s="20" t="str">
        <f t="shared" si="42"/>
        <v/>
      </c>
      <c r="AC269" s="20" t="str">
        <f t="shared" ca="1" si="43"/>
        <v/>
      </c>
    </row>
    <row r="270" spans="2:29">
      <c r="B270" s="15">
        <f t="shared" si="44"/>
        <v>45648</v>
      </c>
      <c r="C270" s="16" t="str">
        <f t="shared" si="37"/>
        <v>(日)</v>
      </c>
      <c r="D270" s="17"/>
      <c r="E270" s="17"/>
      <c r="F270" s="17"/>
      <c r="G270" s="17"/>
      <c r="H270" s="18" t="str">
        <f t="shared" si="39"/>
        <v/>
      </c>
      <c r="I270" s="18" t="str">
        <f t="shared" ca="1" si="40"/>
        <v/>
      </c>
      <c r="Y270" s="19" t="str">
        <f t="shared" si="41"/>
        <v>○</v>
      </c>
      <c r="AA270" s="20">
        <f t="shared" si="38"/>
        <v>12</v>
      </c>
      <c r="AB270" s="20" t="str">
        <f t="shared" si="42"/>
        <v/>
      </c>
      <c r="AC270" s="20" t="str">
        <f t="shared" ca="1" si="43"/>
        <v/>
      </c>
    </row>
    <row r="271" spans="2:29">
      <c r="B271" s="15">
        <f t="shared" si="44"/>
        <v>45649</v>
      </c>
      <c r="C271" s="16" t="str">
        <f t="shared" si="37"/>
        <v>(月)</v>
      </c>
      <c r="D271" s="17"/>
      <c r="E271" s="17"/>
      <c r="F271" s="17"/>
      <c r="G271" s="17"/>
      <c r="H271" s="18" t="str">
        <f t="shared" si="39"/>
        <v>○</v>
      </c>
      <c r="I271" s="18" t="str">
        <f t="shared" ca="1" si="40"/>
        <v/>
      </c>
      <c r="Y271" s="19" t="str">
        <f t="shared" si="41"/>
        <v/>
      </c>
      <c r="AA271" s="20">
        <f t="shared" si="38"/>
        <v>12</v>
      </c>
      <c r="AB271" s="20">
        <f t="shared" si="42"/>
        <v>1</v>
      </c>
      <c r="AC271" s="20" t="str">
        <f t="shared" ca="1" si="43"/>
        <v/>
      </c>
    </row>
    <row r="272" spans="2:29">
      <c r="B272" s="15">
        <f t="shared" si="44"/>
        <v>45650</v>
      </c>
      <c r="C272" s="16" t="str">
        <f t="shared" si="37"/>
        <v>(火)</v>
      </c>
      <c r="D272" s="17"/>
      <c r="E272" s="17"/>
      <c r="F272" s="17"/>
      <c r="G272" s="17"/>
      <c r="H272" s="18" t="str">
        <f t="shared" si="39"/>
        <v>○</v>
      </c>
      <c r="I272" s="18" t="str">
        <f t="shared" ca="1" si="40"/>
        <v/>
      </c>
      <c r="Y272" s="19" t="str">
        <f t="shared" si="41"/>
        <v/>
      </c>
      <c r="AA272" s="20">
        <f t="shared" si="38"/>
        <v>12</v>
      </c>
      <c r="AB272" s="20">
        <f t="shared" si="42"/>
        <v>1</v>
      </c>
      <c r="AC272" s="20" t="str">
        <f t="shared" ca="1" si="43"/>
        <v/>
      </c>
    </row>
    <row r="273" spans="2:29">
      <c r="B273" s="15">
        <f t="shared" si="44"/>
        <v>45651</v>
      </c>
      <c r="C273" s="16" t="str">
        <f t="shared" si="37"/>
        <v>(水)</v>
      </c>
      <c r="D273" s="17"/>
      <c r="E273" s="17"/>
      <c r="F273" s="17"/>
      <c r="G273" s="17"/>
      <c r="H273" s="18" t="str">
        <f t="shared" si="39"/>
        <v>○</v>
      </c>
      <c r="I273" s="18" t="str">
        <f t="shared" ca="1" si="40"/>
        <v/>
      </c>
      <c r="Y273" s="19" t="str">
        <f t="shared" si="41"/>
        <v/>
      </c>
      <c r="AA273" s="20">
        <f t="shared" si="38"/>
        <v>12</v>
      </c>
      <c r="AB273" s="20">
        <f t="shared" si="42"/>
        <v>1</v>
      </c>
      <c r="AC273" s="20" t="str">
        <f t="shared" ca="1" si="43"/>
        <v/>
      </c>
    </row>
    <row r="274" spans="2:29">
      <c r="B274" s="15">
        <f t="shared" si="44"/>
        <v>45652</v>
      </c>
      <c r="C274" s="16" t="str">
        <f t="shared" si="37"/>
        <v>(木)</v>
      </c>
      <c r="D274" s="17"/>
      <c r="E274" s="17"/>
      <c r="F274" s="17"/>
      <c r="G274" s="17"/>
      <c r="H274" s="18" t="str">
        <f t="shared" si="39"/>
        <v>○</v>
      </c>
      <c r="I274" s="18" t="str">
        <f t="shared" ca="1" si="40"/>
        <v/>
      </c>
      <c r="Y274" s="19" t="str">
        <f t="shared" si="41"/>
        <v/>
      </c>
      <c r="AA274" s="20">
        <f t="shared" si="38"/>
        <v>12</v>
      </c>
      <c r="AB274" s="20">
        <f t="shared" si="42"/>
        <v>1</v>
      </c>
      <c r="AC274" s="20" t="str">
        <f t="shared" ca="1" si="43"/>
        <v/>
      </c>
    </row>
    <row r="275" spans="2:29">
      <c r="B275" s="15">
        <f t="shared" si="44"/>
        <v>45653</v>
      </c>
      <c r="C275" s="16" t="str">
        <f t="shared" si="37"/>
        <v>(金)</v>
      </c>
      <c r="D275" s="17"/>
      <c r="E275" s="17" t="s">
        <v>17</v>
      </c>
      <c r="F275" s="17"/>
      <c r="G275" s="17"/>
      <c r="H275" s="18" t="str">
        <f t="shared" si="39"/>
        <v/>
      </c>
      <c r="I275" s="18" t="str">
        <f t="shared" ca="1" si="40"/>
        <v/>
      </c>
      <c r="Y275" s="19" t="str">
        <f t="shared" si="41"/>
        <v/>
      </c>
      <c r="AA275" s="20">
        <f t="shared" si="38"/>
        <v>12</v>
      </c>
      <c r="AB275" s="20" t="str">
        <f t="shared" si="42"/>
        <v/>
      </c>
      <c r="AC275" s="20" t="str">
        <f t="shared" ca="1" si="43"/>
        <v/>
      </c>
    </row>
    <row r="276" spans="2:29">
      <c r="B276" s="15">
        <f t="shared" si="44"/>
        <v>45654</v>
      </c>
      <c r="C276" s="16" t="str">
        <f t="shared" si="37"/>
        <v>(土)</v>
      </c>
      <c r="D276" s="17"/>
      <c r="E276" s="17"/>
      <c r="F276" s="17"/>
      <c r="G276" s="17"/>
      <c r="H276" s="18" t="str">
        <f t="shared" si="39"/>
        <v/>
      </c>
      <c r="I276" s="18" t="str">
        <f t="shared" ca="1" si="40"/>
        <v/>
      </c>
      <c r="Y276" s="19" t="str">
        <f t="shared" si="41"/>
        <v>○</v>
      </c>
      <c r="AA276" s="20">
        <f t="shared" si="38"/>
        <v>12</v>
      </c>
      <c r="AB276" s="20" t="str">
        <f t="shared" si="42"/>
        <v/>
      </c>
      <c r="AC276" s="20" t="str">
        <f t="shared" ca="1" si="43"/>
        <v/>
      </c>
    </row>
    <row r="277" spans="2:29">
      <c r="B277" s="15">
        <f t="shared" si="44"/>
        <v>45655</v>
      </c>
      <c r="C277" s="16" t="str">
        <f t="shared" si="37"/>
        <v>(日)</v>
      </c>
      <c r="D277" s="17" t="s">
        <v>18</v>
      </c>
      <c r="E277" s="17"/>
      <c r="F277" s="17"/>
      <c r="G277" s="17"/>
      <c r="H277" s="18" t="str">
        <f t="shared" si="39"/>
        <v/>
      </c>
      <c r="I277" s="18" t="str">
        <f t="shared" ca="1" si="40"/>
        <v/>
      </c>
      <c r="Y277" s="19" t="str">
        <f t="shared" si="41"/>
        <v>○</v>
      </c>
      <c r="AA277" s="20">
        <f t="shared" si="38"/>
        <v>12</v>
      </c>
      <c r="AB277" s="20" t="str">
        <f t="shared" si="42"/>
        <v/>
      </c>
      <c r="AC277" s="20" t="str">
        <f t="shared" ca="1" si="43"/>
        <v/>
      </c>
    </row>
    <row r="278" spans="2:29">
      <c r="B278" s="15">
        <f t="shared" si="44"/>
        <v>45656</v>
      </c>
      <c r="C278" s="16" t="str">
        <f t="shared" si="37"/>
        <v>(月)</v>
      </c>
      <c r="D278" s="17" t="s">
        <v>18</v>
      </c>
      <c r="E278" s="17"/>
      <c r="F278" s="17"/>
      <c r="G278" s="17"/>
      <c r="H278" s="18" t="str">
        <f t="shared" si="39"/>
        <v/>
      </c>
      <c r="I278" s="18" t="str">
        <f t="shared" ca="1" si="40"/>
        <v/>
      </c>
      <c r="Y278" s="19" t="str">
        <f t="shared" si="41"/>
        <v>○</v>
      </c>
      <c r="AA278" s="20">
        <f t="shared" si="38"/>
        <v>12</v>
      </c>
      <c r="AB278" s="20" t="str">
        <f t="shared" si="42"/>
        <v/>
      </c>
      <c r="AC278" s="20" t="str">
        <f t="shared" ca="1" si="43"/>
        <v/>
      </c>
    </row>
    <row r="279" spans="2:29">
      <c r="B279" s="15">
        <f t="shared" si="44"/>
        <v>45657</v>
      </c>
      <c r="C279" s="16" t="str">
        <f t="shared" si="37"/>
        <v>(火)</v>
      </c>
      <c r="D279" s="17" t="s">
        <v>18</v>
      </c>
      <c r="E279" s="17"/>
      <c r="F279" s="17"/>
      <c r="G279" s="17"/>
      <c r="H279" s="18" t="str">
        <f t="shared" si="39"/>
        <v/>
      </c>
      <c r="I279" s="18" t="str">
        <f t="shared" ca="1" si="40"/>
        <v/>
      </c>
      <c r="Y279" s="19" t="str">
        <f t="shared" si="41"/>
        <v>○</v>
      </c>
      <c r="AA279" s="20">
        <f t="shared" si="38"/>
        <v>12</v>
      </c>
      <c r="AB279" s="20" t="str">
        <f t="shared" si="42"/>
        <v/>
      </c>
      <c r="AC279" s="20" t="str">
        <f t="shared" ca="1" si="43"/>
        <v/>
      </c>
    </row>
    <row r="280" spans="2:29">
      <c r="B280" s="15">
        <f t="shared" si="44"/>
        <v>45658</v>
      </c>
      <c r="C280" s="16" t="str">
        <f t="shared" si="37"/>
        <v>(水)</v>
      </c>
      <c r="D280" s="17" t="s">
        <v>18</v>
      </c>
      <c r="E280" s="17"/>
      <c r="F280" s="17"/>
      <c r="G280" s="17"/>
      <c r="H280" s="18" t="str">
        <f t="shared" si="39"/>
        <v/>
      </c>
      <c r="I280" s="18" t="str">
        <f t="shared" ca="1" si="40"/>
        <v/>
      </c>
      <c r="Y280" s="19" t="str">
        <f t="shared" si="41"/>
        <v>○</v>
      </c>
      <c r="AA280" s="20">
        <f t="shared" si="38"/>
        <v>1</v>
      </c>
      <c r="AB280" s="20" t="str">
        <f t="shared" si="42"/>
        <v/>
      </c>
      <c r="AC280" s="20" t="str">
        <f t="shared" ca="1" si="43"/>
        <v/>
      </c>
    </row>
    <row r="281" spans="2:29">
      <c r="B281" s="15">
        <f t="shared" si="44"/>
        <v>45659</v>
      </c>
      <c r="C281" s="16" t="str">
        <f t="shared" si="37"/>
        <v>(木)</v>
      </c>
      <c r="D281" s="17" t="s">
        <v>18</v>
      </c>
      <c r="E281" s="17"/>
      <c r="F281" s="17"/>
      <c r="G281" s="17"/>
      <c r="H281" s="18" t="str">
        <f t="shared" si="39"/>
        <v/>
      </c>
      <c r="I281" s="18" t="str">
        <f t="shared" ca="1" si="40"/>
        <v/>
      </c>
      <c r="Y281" s="19" t="str">
        <f t="shared" si="41"/>
        <v>○</v>
      </c>
      <c r="AA281" s="20">
        <f t="shared" si="38"/>
        <v>1</v>
      </c>
      <c r="AB281" s="20" t="str">
        <f t="shared" si="42"/>
        <v/>
      </c>
      <c r="AC281" s="20" t="str">
        <f t="shared" ca="1" si="43"/>
        <v/>
      </c>
    </row>
    <row r="282" spans="2:29">
      <c r="B282" s="15">
        <f t="shared" si="44"/>
        <v>45660</v>
      </c>
      <c r="C282" s="16" t="str">
        <f t="shared" si="37"/>
        <v>(金)</v>
      </c>
      <c r="D282" s="17" t="s">
        <v>18</v>
      </c>
      <c r="E282" s="17"/>
      <c r="F282" s="17"/>
      <c r="G282" s="17"/>
      <c r="H282" s="18" t="str">
        <f t="shared" si="39"/>
        <v/>
      </c>
      <c r="I282" s="18" t="str">
        <f t="shared" ca="1" si="40"/>
        <v/>
      </c>
      <c r="Y282" s="19" t="str">
        <f t="shared" si="41"/>
        <v>○</v>
      </c>
      <c r="AA282" s="20">
        <f t="shared" si="38"/>
        <v>1</v>
      </c>
      <c r="AB282" s="20" t="str">
        <f t="shared" si="42"/>
        <v/>
      </c>
      <c r="AC282" s="20" t="str">
        <f t="shared" ca="1" si="43"/>
        <v/>
      </c>
    </row>
    <row r="283" spans="2:29">
      <c r="B283" s="15">
        <f t="shared" si="44"/>
        <v>45661</v>
      </c>
      <c r="C283" s="16" t="str">
        <f t="shared" si="37"/>
        <v>(土)</v>
      </c>
      <c r="D283" s="17"/>
      <c r="E283" s="17"/>
      <c r="F283" s="17"/>
      <c r="G283" s="17"/>
      <c r="H283" s="18" t="str">
        <f t="shared" si="39"/>
        <v/>
      </c>
      <c r="I283" s="18" t="str">
        <f t="shared" ca="1" si="40"/>
        <v/>
      </c>
      <c r="Y283" s="19" t="str">
        <f t="shared" si="41"/>
        <v>○</v>
      </c>
      <c r="AA283" s="20">
        <f t="shared" si="38"/>
        <v>1</v>
      </c>
      <c r="AB283" s="20" t="str">
        <f t="shared" si="42"/>
        <v/>
      </c>
      <c r="AC283" s="20" t="str">
        <f t="shared" ca="1" si="43"/>
        <v/>
      </c>
    </row>
    <row r="284" spans="2:29">
      <c r="B284" s="15">
        <f t="shared" si="44"/>
        <v>45662</v>
      </c>
      <c r="C284" s="16" t="str">
        <f t="shared" si="37"/>
        <v>(日)</v>
      </c>
      <c r="D284" s="17"/>
      <c r="E284" s="17"/>
      <c r="F284" s="17"/>
      <c r="G284" s="17"/>
      <c r="H284" s="18" t="str">
        <f t="shared" si="39"/>
        <v/>
      </c>
      <c r="I284" s="18" t="str">
        <f t="shared" ca="1" si="40"/>
        <v/>
      </c>
      <c r="Y284" s="19" t="str">
        <f t="shared" si="41"/>
        <v>○</v>
      </c>
      <c r="AA284" s="20">
        <f t="shared" si="38"/>
        <v>1</v>
      </c>
      <c r="AB284" s="20" t="str">
        <f t="shared" si="42"/>
        <v/>
      </c>
      <c r="AC284" s="20" t="str">
        <f t="shared" ca="1" si="43"/>
        <v/>
      </c>
    </row>
    <row r="285" spans="2:29">
      <c r="B285" s="15">
        <f t="shared" si="44"/>
        <v>45663</v>
      </c>
      <c r="C285" s="16" t="str">
        <f t="shared" si="37"/>
        <v>(月)</v>
      </c>
      <c r="D285" s="17"/>
      <c r="E285" s="17"/>
      <c r="F285" s="17"/>
      <c r="G285" s="17"/>
      <c r="H285" s="18" t="str">
        <f t="shared" si="39"/>
        <v>○</v>
      </c>
      <c r="I285" s="18" t="str">
        <f t="shared" ca="1" si="40"/>
        <v/>
      </c>
      <c r="Y285" s="19" t="str">
        <f t="shared" si="41"/>
        <v/>
      </c>
      <c r="AA285" s="20">
        <f t="shared" si="38"/>
        <v>1</v>
      </c>
      <c r="AB285" s="20">
        <f t="shared" si="42"/>
        <v>1</v>
      </c>
      <c r="AC285" s="20" t="str">
        <f t="shared" ca="1" si="43"/>
        <v/>
      </c>
    </row>
    <row r="286" spans="2:29">
      <c r="B286" s="15">
        <f t="shared" si="44"/>
        <v>45664</v>
      </c>
      <c r="C286" s="16" t="str">
        <f t="shared" si="37"/>
        <v>(火)</v>
      </c>
      <c r="D286" s="17"/>
      <c r="E286" s="17"/>
      <c r="F286" s="17"/>
      <c r="G286" s="17"/>
      <c r="H286" s="18" t="str">
        <f t="shared" si="39"/>
        <v>○</v>
      </c>
      <c r="I286" s="18" t="str">
        <f t="shared" ca="1" si="40"/>
        <v/>
      </c>
      <c r="Y286" s="19" t="str">
        <f t="shared" si="41"/>
        <v/>
      </c>
      <c r="AA286" s="20">
        <f t="shared" si="38"/>
        <v>1</v>
      </c>
      <c r="AB286" s="20">
        <f t="shared" si="42"/>
        <v>1</v>
      </c>
      <c r="AC286" s="20" t="str">
        <f t="shared" ca="1" si="43"/>
        <v/>
      </c>
    </row>
    <row r="287" spans="2:29">
      <c r="B287" s="15">
        <f t="shared" si="44"/>
        <v>45665</v>
      </c>
      <c r="C287" s="16" t="str">
        <f t="shared" si="37"/>
        <v>(水)</v>
      </c>
      <c r="D287" s="17"/>
      <c r="E287" s="17"/>
      <c r="F287" s="17"/>
      <c r="G287" s="17"/>
      <c r="H287" s="18" t="str">
        <f t="shared" si="39"/>
        <v>○</v>
      </c>
      <c r="I287" s="18" t="str">
        <f t="shared" ca="1" si="40"/>
        <v/>
      </c>
      <c r="Y287" s="19" t="str">
        <f t="shared" si="41"/>
        <v/>
      </c>
      <c r="AA287" s="20">
        <f t="shared" si="38"/>
        <v>1</v>
      </c>
      <c r="AB287" s="20">
        <f t="shared" si="42"/>
        <v>1</v>
      </c>
      <c r="AC287" s="20" t="str">
        <f t="shared" ca="1" si="43"/>
        <v/>
      </c>
    </row>
    <row r="288" spans="2:29">
      <c r="B288" s="15">
        <f t="shared" si="44"/>
        <v>45666</v>
      </c>
      <c r="C288" s="16" t="str">
        <f t="shared" si="37"/>
        <v>(木)</v>
      </c>
      <c r="D288" s="17"/>
      <c r="E288" s="17"/>
      <c r="F288" s="17"/>
      <c r="G288" s="17"/>
      <c r="H288" s="18" t="str">
        <f t="shared" si="39"/>
        <v>○</v>
      </c>
      <c r="I288" s="18" t="str">
        <f t="shared" ca="1" si="40"/>
        <v/>
      </c>
      <c r="Y288" s="19" t="str">
        <f t="shared" si="41"/>
        <v/>
      </c>
      <c r="AA288" s="20">
        <f t="shared" si="38"/>
        <v>1</v>
      </c>
      <c r="AB288" s="20">
        <f t="shared" si="42"/>
        <v>1</v>
      </c>
      <c r="AC288" s="20" t="str">
        <f t="shared" ca="1" si="43"/>
        <v/>
      </c>
    </row>
    <row r="289" spans="2:29">
      <c r="B289" s="15">
        <f t="shared" si="44"/>
        <v>45667</v>
      </c>
      <c r="C289" s="16" t="str">
        <f t="shared" si="37"/>
        <v>(金)</v>
      </c>
      <c r="D289" s="17"/>
      <c r="E289" s="17"/>
      <c r="F289" s="17"/>
      <c r="G289" s="17"/>
      <c r="H289" s="18" t="str">
        <f t="shared" si="39"/>
        <v>○</v>
      </c>
      <c r="I289" s="18" t="str">
        <f t="shared" ca="1" si="40"/>
        <v/>
      </c>
      <c r="Y289" s="19" t="str">
        <f t="shared" si="41"/>
        <v/>
      </c>
      <c r="AA289" s="20">
        <f t="shared" si="38"/>
        <v>1</v>
      </c>
      <c r="AB289" s="20">
        <f t="shared" si="42"/>
        <v>1</v>
      </c>
      <c r="AC289" s="20" t="str">
        <f t="shared" ca="1" si="43"/>
        <v/>
      </c>
    </row>
    <row r="290" spans="2:29">
      <c r="B290" s="15">
        <f t="shared" si="44"/>
        <v>45668</v>
      </c>
      <c r="C290" s="16" t="str">
        <f t="shared" si="37"/>
        <v>(土)</v>
      </c>
      <c r="D290" s="17"/>
      <c r="E290" s="17"/>
      <c r="F290" s="17"/>
      <c r="G290" s="17"/>
      <c r="H290" s="18" t="str">
        <f t="shared" si="39"/>
        <v/>
      </c>
      <c r="I290" s="18" t="str">
        <f t="shared" ca="1" si="40"/>
        <v/>
      </c>
      <c r="Y290" s="19" t="str">
        <f t="shared" si="41"/>
        <v>○</v>
      </c>
      <c r="AA290" s="20">
        <f t="shared" si="38"/>
        <v>1</v>
      </c>
      <c r="AB290" s="20" t="str">
        <f t="shared" si="42"/>
        <v/>
      </c>
      <c r="AC290" s="20" t="str">
        <f t="shared" ca="1" si="43"/>
        <v/>
      </c>
    </row>
    <row r="291" spans="2:29">
      <c r="B291" s="15">
        <f t="shared" si="44"/>
        <v>45669</v>
      </c>
      <c r="C291" s="16" t="str">
        <f t="shared" si="37"/>
        <v>(日)</v>
      </c>
      <c r="D291" s="17"/>
      <c r="E291" s="17"/>
      <c r="F291" s="17"/>
      <c r="G291" s="17"/>
      <c r="H291" s="18" t="str">
        <f t="shared" si="39"/>
        <v/>
      </c>
      <c r="I291" s="18" t="str">
        <f t="shared" ca="1" si="40"/>
        <v/>
      </c>
      <c r="Y291" s="19" t="str">
        <f t="shared" si="41"/>
        <v>○</v>
      </c>
      <c r="AA291" s="20">
        <f t="shared" si="38"/>
        <v>1</v>
      </c>
      <c r="AB291" s="20" t="str">
        <f t="shared" si="42"/>
        <v/>
      </c>
      <c r="AC291" s="20" t="str">
        <f t="shared" ca="1" si="43"/>
        <v/>
      </c>
    </row>
    <row r="292" spans="2:29">
      <c r="B292" s="15">
        <f t="shared" si="44"/>
        <v>45670</v>
      </c>
      <c r="C292" s="16" t="str">
        <f t="shared" si="37"/>
        <v>(月)</v>
      </c>
      <c r="D292" s="17" t="s">
        <v>18</v>
      </c>
      <c r="E292" s="17"/>
      <c r="F292" s="17"/>
      <c r="G292" s="17"/>
      <c r="H292" s="18" t="str">
        <f t="shared" si="39"/>
        <v/>
      </c>
      <c r="I292" s="18" t="str">
        <f t="shared" ca="1" si="40"/>
        <v/>
      </c>
      <c r="Y292" s="19" t="str">
        <f t="shared" si="41"/>
        <v>○</v>
      </c>
      <c r="AA292" s="20">
        <f t="shared" si="38"/>
        <v>1</v>
      </c>
      <c r="AB292" s="20" t="str">
        <f t="shared" si="42"/>
        <v/>
      </c>
      <c r="AC292" s="20" t="str">
        <f t="shared" ca="1" si="43"/>
        <v/>
      </c>
    </row>
    <row r="293" spans="2:29">
      <c r="B293" s="15">
        <f t="shared" si="44"/>
        <v>45671</v>
      </c>
      <c r="C293" s="16" t="str">
        <f t="shared" si="37"/>
        <v>(火)</v>
      </c>
      <c r="D293" s="17"/>
      <c r="E293" s="17"/>
      <c r="F293" s="17"/>
      <c r="G293" s="17"/>
      <c r="H293" s="18" t="str">
        <f t="shared" si="39"/>
        <v>○</v>
      </c>
      <c r="I293" s="18" t="str">
        <f t="shared" ca="1" si="40"/>
        <v/>
      </c>
      <c r="Y293" s="19" t="str">
        <f t="shared" si="41"/>
        <v/>
      </c>
      <c r="AA293" s="20">
        <f t="shared" si="38"/>
        <v>1</v>
      </c>
      <c r="AB293" s="20">
        <f t="shared" si="42"/>
        <v>1</v>
      </c>
      <c r="AC293" s="20" t="str">
        <f t="shared" ca="1" si="43"/>
        <v/>
      </c>
    </row>
    <row r="294" spans="2:29">
      <c r="B294" s="15">
        <f t="shared" si="44"/>
        <v>45672</v>
      </c>
      <c r="C294" s="16" t="str">
        <f t="shared" si="37"/>
        <v>(水)</v>
      </c>
      <c r="D294" s="17"/>
      <c r="E294" s="17"/>
      <c r="F294" s="17"/>
      <c r="G294" s="17"/>
      <c r="H294" s="18" t="str">
        <f t="shared" si="39"/>
        <v>○</v>
      </c>
      <c r="I294" s="18" t="str">
        <f t="shared" ca="1" si="40"/>
        <v/>
      </c>
      <c r="Y294" s="19" t="str">
        <f t="shared" si="41"/>
        <v/>
      </c>
      <c r="AA294" s="20">
        <f t="shared" si="38"/>
        <v>1</v>
      </c>
      <c r="AB294" s="20">
        <f t="shared" si="42"/>
        <v>1</v>
      </c>
      <c r="AC294" s="20" t="str">
        <f t="shared" ca="1" si="43"/>
        <v/>
      </c>
    </row>
    <row r="295" spans="2:29">
      <c r="B295" s="15">
        <f t="shared" si="44"/>
        <v>45673</v>
      </c>
      <c r="C295" s="16" t="str">
        <f t="shared" si="37"/>
        <v>(木)</v>
      </c>
      <c r="D295" s="17"/>
      <c r="E295" s="17"/>
      <c r="F295" s="17"/>
      <c r="G295" s="17"/>
      <c r="H295" s="18" t="str">
        <f t="shared" si="39"/>
        <v>○</v>
      </c>
      <c r="I295" s="18" t="str">
        <f t="shared" ca="1" si="40"/>
        <v/>
      </c>
      <c r="Y295" s="19" t="str">
        <f t="shared" si="41"/>
        <v/>
      </c>
      <c r="AA295" s="20">
        <f t="shared" si="38"/>
        <v>1</v>
      </c>
      <c r="AB295" s="20">
        <f t="shared" si="42"/>
        <v>1</v>
      </c>
      <c r="AC295" s="20" t="str">
        <f t="shared" ca="1" si="43"/>
        <v/>
      </c>
    </row>
    <row r="296" spans="2:29">
      <c r="B296" s="15">
        <f t="shared" si="44"/>
        <v>45674</v>
      </c>
      <c r="C296" s="16" t="str">
        <f t="shared" si="37"/>
        <v>(金)</v>
      </c>
      <c r="D296" s="17"/>
      <c r="E296" s="17"/>
      <c r="F296" s="17"/>
      <c r="G296" s="17"/>
      <c r="H296" s="18" t="str">
        <f t="shared" si="39"/>
        <v>○</v>
      </c>
      <c r="I296" s="18" t="str">
        <f t="shared" ca="1" si="40"/>
        <v/>
      </c>
      <c r="Y296" s="19" t="str">
        <f t="shared" si="41"/>
        <v/>
      </c>
      <c r="AA296" s="20">
        <f t="shared" si="38"/>
        <v>1</v>
      </c>
      <c r="AB296" s="20">
        <f t="shared" si="42"/>
        <v>1</v>
      </c>
      <c r="AC296" s="20" t="str">
        <f t="shared" ca="1" si="43"/>
        <v/>
      </c>
    </row>
    <row r="297" spans="2:29">
      <c r="B297" s="15">
        <f t="shared" si="44"/>
        <v>45675</v>
      </c>
      <c r="C297" s="16" t="str">
        <f t="shared" si="37"/>
        <v>(土)</v>
      </c>
      <c r="D297" s="17"/>
      <c r="E297" s="17"/>
      <c r="F297" s="17"/>
      <c r="G297" s="17"/>
      <c r="H297" s="18" t="str">
        <f t="shared" si="39"/>
        <v/>
      </c>
      <c r="I297" s="18" t="str">
        <f t="shared" ca="1" si="40"/>
        <v/>
      </c>
      <c r="Y297" s="19" t="str">
        <f t="shared" si="41"/>
        <v>○</v>
      </c>
      <c r="AA297" s="20">
        <f t="shared" si="38"/>
        <v>1</v>
      </c>
      <c r="AB297" s="20" t="str">
        <f t="shared" si="42"/>
        <v/>
      </c>
      <c r="AC297" s="20" t="str">
        <f t="shared" ca="1" si="43"/>
        <v/>
      </c>
    </row>
    <row r="298" spans="2:29">
      <c r="B298" s="15">
        <f t="shared" si="44"/>
        <v>45676</v>
      </c>
      <c r="C298" s="16" t="str">
        <f t="shared" si="37"/>
        <v>(日)</v>
      </c>
      <c r="D298" s="17"/>
      <c r="E298" s="17"/>
      <c r="F298" s="17"/>
      <c r="G298" s="17"/>
      <c r="H298" s="18" t="str">
        <f t="shared" si="39"/>
        <v/>
      </c>
      <c r="I298" s="18" t="str">
        <f t="shared" ca="1" si="40"/>
        <v/>
      </c>
      <c r="Y298" s="19" t="str">
        <f t="shared" si="41"/>
        <v>○</v>
      </c>
      <c r="AA298" s="20">
        <f t="shared" si="38"/>
        <v>1</v>
      </c>
      <c r="AB298" s="20" t="str">
        <f t="shared" si="42"/>
        <v/>
      </c>
      <c r="AC298" s="20" t="str">
        <f t="shared" ca="1" si="43"/>
        <v/>
      </c>
    </row>
    <row r="299" spans="2:29">
      <c r="B299" s="15">
        <f t="shared" si="44"/>
        <v>45677</v>
      </c>
      <c r="C299" s="16" t="str">
        <f t="shared" si="37"/>
        <v>(月)</v>
      </c>
      <c r="D299" s="17"/>
      <c r="E299" s="17"/>
      <c r="F299" s="17"/>
      <c r="G299" s="17"/>
      <c r="H299" s="18" t="str">
        <f t="shared" si="39"/>
        <v>○</v>
      </c>
      <c r="I299" s="18" t="str">
        <f t="shared" ca="1" si="40"/>
        <v/>
      </c>
      <c r="Y299" s="19" t="str">
        <f t="shared" si="41"/>
        <v/>
      </c>
      <c r="AA299" s="20">
        <f t="shared" si="38"/>
        <v>1</v>
      </c>
      <c r="AB299" s="20">
        <f t="shared" si="42"/>
        <v>1</v>
      </c>
      <c r="AC299" s="20" t="str">
        <f t="shared" ca="1" si="43"/>
        <v/>
      </c>
    </row>
    <row r="300" spans="2:29">
      <c r="B300" s="15">
        <f t="shared" si="44"/>
        <v>45678</v>
      </c>
      <c r="C300" s="16" t="str">
        <f t="shared" si="37"/>
        <v>(火)</v>
      </c>
      <c r="D300" s="17"/>
      <c r="E300" s="17"/>
      <c r="F300" s="17"/>
      <c r="G300" s="17"/>
      <c r="H300" s="18" t="str">
        <f t="shared" si="39"/>
        <v>○</v>
      </c>
      <c r="I300" s="18" t="str">
        <f t="shared" ca="1" si="40"/>
        <v/>
      </c>
      <c r="Y300" s="19" t="str">
        <f t="shared" si="41"/>
        <v/>
      </c>
      <c r="AA300" s="20">
        <f t="shared" si="38"/>
        <v>1</v>
      </c>
      <c r="AB300" s="20">
        <f t="shared" si="42"/>
        <v>1</v>
      </c>
      <c r="AC300" s="20" t="str">
        <f t="shared" ca="1" si="43"/>
        <v/>
      </c>
    </row>
    <row r="301" spans="2:29">
      <c r="B301" s="15">
        <f t="shared" si="44"/>
        <v>45679</v>
      </c>
      <c r="C301" s="16" t="str">
        <f t="shared" si="37"/>
        <v>(水)</v>
      </c>
      <c r="D301" s="17"/>
      <c r="E301" s="17"/>
      <c r="F301" s="17"/>
      <c r="G301" s="17"/>
      <c r="H301" s="18" t="str">
        <f t="shared" si="39"/>
        <v>○</v>
      </c>
      <c r="I301" s="18" t="str">
        <f t="shared" ca="1" si="40"/>
        <v/>
      </c>
      <c r="Y301" s="19" t="str">
        <f t="shared" si="41"/>
        <v/>
      </c>
      <c r="AA301" s="20">
        <f t="shared" si="38"/>
        <v>1</v>
      </c>
      <c r="AB301" s="20">
        <f t="shared" si="42"/>
        <v>1</v>
      </c>
      <c r="AC301" s="20" t="str">
        <f t="shared" ca="1" si="43"/>
        <v/>
      </c>
    </row>
    <row r="302" spans="2:29">
      <c r="B302" s="15">
        <f t="shared" si="44"/>
        <v>45680</v>
      </c>
      <c r="C302" s="16" t="str">
        <f t="shared" si="37"/>
        <v>(木)</v>
      </c>
      <c r="D302" s="17"/>
      <c r="E302" s="17"/>
      <c r="F302" s="17"/>
      <c r="G302" s="17"/>
      <c r="H302" s="18" t="str">
        <f t="shared" si="39"/>
        <v>○</v>
      </c>
      <c r="I302" s="18" t="str">
        <f t="shared" ca="1" si="40"/>
        <v/>
      </c>
      <c r="Y302" s="19" t="str">
        <f t="shared" si="41"/>
        <v/>
      </c>
      <c r="AA302" s="20">
        <f t="shared" si="38"/>
        <v>1</v>
      </c>
      <c r="AB302" s="20">
        <f t="shared" si="42"/>
        <v>1</v>
      </c>
      <c r="AC302" s="20" t="str">
        <f t="shared" ca="1" si="43"/>
        <v/>
      </c>
    </row>
    <row r="303" spans="2:29">
      <c r="B303" s="15">
        <f t="shared" si="44"/>
        <v>45681</v>
      </c>
      <c r="C303" s="16" t="str">
        <f t="shared" si="37"/>
        <v>(金)</v>
      </c>
      <c r="D303" s="17"/>
      <c r="E303" s="17"/>
      <c r="F303" s="17"/>
      <c r="G303" s="17"/>
      <c r="H303" s="18" t="str">
        <f t="shared" si="39"/>
        <v>○</v>
      </c>
      <c r="I303" s="18" t="str">
        <f t="shared" ca="1" si="40"/>
        <v/>
      </c>
      <c r="Y303" s="19" t="str">
        <f t="shared" si="41"/>
        <v/>
      </c>
      <c r="AA303" s="20">
        <f t="shared" si="38"/>
        <v>1</v>
      </c>
      <c r="AB303" s="20">
        <f t="shared" si="42"/>
        <v>1</v>
      </c>
      <c r="AC303" s="20" t="str">
        <f t="shared" ca="1" si="43"/>
        <v/>
      </c>
    </row>
    <row r="304" spans="2:29">
      <c r="B304" s="15">
        <f t="shared" si="44"/>
        <v>45682</v>
      </c>
      <c r="C304" s="16" t="str">
        <f t="shared" si="37"/>
        <v>(土)</v>
      </c>
      <c r="D304" s="17"/>
      <c r="E304" s="17"/>
      <c r="F304" s="17"/>
      <c r="G304" s="17"/>
      <c r="H304" s="18" t="str">
        <f t="shared" si="39"/>
        <v/>
      </c>
      <c r="I304" s="18" t="str">
        <f t="shared" ca="1" si="40"/>
        <v/>
      </c>
      <c r="Y304" s="19" t="str">
        <f t="shared" si="41"/>
        <v>○</v>
      </c>
      <c r="AA304" s="20">
        <f t="shared" si="38"/>
        <v>1</v>
      </c>
      <c r="AB304" s="20" t="str">
        <f t="shared" si="42"/>
        <v/>
      </c>
      <c r="AC304" s="20" t="str">
        <f t="shared" ca="1" si="43"/>
        <v/>
      </c>
    </row>
    <row r="305" spans="2:29">
      <c r="B305" s="15">
        <f t="shared" si="44"/>
        <v>45683</v>
      </c>
      <c r="C305" s="16" t="str">
        <f t="shared" si="37"/>
        <v>(日)</v>
      </c>
      <c r="D305" s="17"/>
      <c r="E305" s="17"/>
      <c r="F305" s="17"/>
      <c r="G305" s="17"/>
      <c r="H305" s="18" t="str">
        <f t="shared" si="39"/>
        <v/>
      </c>
      <c r="I305" s="18" t="str">
        <f t="shared" ca="1" si="40"/>
        <v/>
      </c>
      <c r="Y305" s="19" t="str">
        <f t="shared" si="41"/>
        <v>○</v>
      </c>
      <c r="AA305" s="20">
        <f t="shared" si="38"/>
        <v>1</v>
      </c>
      <c r="AB305" s="20" t="str">
        <f t="shared" si="42"/>
        <v/>
      </c>
      <c r="AC305" s="20" t="str">
        <f t="shared" ca="1" si="43"/>
        <v/>
      </c>
    </row>
    <row r="306" spans="2:29">
      <c r="B306" s="15">
        <f t="shared" si="44"/>
        <v>45684</v>
      </c>
      <c r="C306" s="16" t="str">
        <f t="shared" si="37"/>
        <v>(月)</v>
      </c>
      <c r="D306" s="17"/>
      <c r="E306" s="17"/>
      <c r="F306" s="17"/>
      <c r="G306" s="17"/>
      <c r="H306" s="18" t="str">
        <f t="shared" si="39"/>
        <v>○</v>
      </c>
      <c r="I306" s="18" t="str">
        <f t="shared" ca="1" si="40"/>
        <v/>
      </c>
      <c r="Y306" s="19" t="str">
        <f t="shared" si="41"/>
        <v/>
      </c>
      <c r="AA306" s="20">
        <f t="shared" si="38"/>
        <v>1</v>
      </c>
      <c r="AB306" s="20">
        <f t="shared" si="42"/>
        <v>1</v>
      </c>
      <c r="AC306" s="20" t="str">
        <f t="shared" ca="1" si="43"/>
        <v/>
      </c>
    </row>
    <row r="307" spans="2:29">
      <c r="B307" s="15">
        <f t="shared" si="44"/>
        <v>45685</v>
      </c>
      <c r="C307" s="16" t="str">
        <f t="shared" si="37"/>
        <v>(火)</v>
      </c>
      <c r="D307" s="17"/>
      <c r="E307" s="17"/>
      <c r="F307" s="17"/>
      <c r="G307" s="17"/>
      <c r="H307" s="18" t="str">
        <f t="shared" si="39"/>
        <v>○</v>
      </c>
      <c r="I307" s="18" t="str">
        <f t="shared" ca="1" si="40"/>
        <v/>
      </c>
      <c r="Y307" s="19" t="str">
        <f t="shared" si="41"/>
        <v/>
      </c>
      <c r="AA307" s="20">
        <f t="shared" si="38"/>
        <v>1</v>
      </c>
      <c r="AB307" s="20">
        <f t="shared" si="42"/>
        <v>1</v>
      </c>
      <c r="AC307" s="20" t="str">
        <f t="shared" ca="1" si="43"/>
        <v/>
      </c>
    </row>
    <row r="308" spans="2:29">
      <c r="B308" s="15">
        <f t="shared" si="44"/>
        <v>45686</v>
      </c>
      <c r="C308" s="16" t="str">
        <f t="shared" si="37"/>
        <v>(水)</v>
      </c>
      <c r="D308" s="17"/>
      <c r="E308" s="17"/>
      <c r="F308" s="17"/>
      <c r="G308" s="17"/>
      <c r="H308" s="18" t="str">
        <f t="shared" si="39"/>
        <v>○</v>
      </c>
      <c r="I308" s="18" t="str">
        <f t="shared" ca="1" si="40"/>
        <v/>
      </c>
      <c r="Y308" s="19" t="str">
        <f t="shared" si="41"/>
        <v/>
      </c>
      <c r="AA308" s="20">
        <f t="shared" si="38"/>
        <v>1</v>
      </c>
      <c r="AB308" s="20">
        <f t="shared" si="42"/>
        <v>1</v>
      </c>
      <c r="AC308" s="20" t="str">
        <f t="shared" ca="1" si="43"/>
        <v/>
      </c>
    </row>
    <row r="309" spans="2:29">
      <c r="B309" s="15">
        <f t="shared" si="44"/>
        <v>45687</v>
      </c>
      <c r="C309" s="16" t="str">
        <f t="shared" si="37"/>
        <v>(木)</v>
      </c>
      <c r="D309" s="17"/>
      <c r="E309" s="17"/>
      <c r="F309" s="17"/>
      <c r="G309" s="17"/>
      <c r="H309" s="18" t="str">
        <f t="shared" si="39"/>
        <v>○</v>
      </c>
      <c r="I309" s="18" t="str">
        <f t="shared" ca="1" si="40"/>
        <v/>
      </c>
      <c r="Y309" s="19" t="str">
        <f t="shared" si="41"/>
        <v/>
      </c>
      <c r="AA309" s="20">
        <f t="shared" si="38"/>
        <v>1</v>
      </c>
      <c r="AB309" s="20">
        <f t="shared" si="42"/>
        <v>1</v>
      </c>
      <c r="AC309" s="20" t="str">
        <f t="shared" ca="1" si="43"/>
        <v/>
      </c>
    </row>
    <row r="310" spans="2:29">
      <c r="B310" s="15">
        <f t="shared" si="44"/>
        <v>45688</v>
      </c>
      <c r="C310" s="16" t="str">
        <f t="shared" si="37"/>
        <v>(金)</v>
      </c>
      <c r="D310" s="17"/>
      <c r="E310" s="17"/>
      <c r="F310" s="17"/>
      <c r="G310" s="17"/>
      <c r="H310" s="18" t="str">
        <f t="shared" si="39"/>
        <v>○</v>
      </c>
      <c r="I310" s="18" t="str">
        <f t="shared" ca="1" si="40"/>
        <v/>
      </c>
      <c r="Y310" s="19" t="str">
        <f t="shared" si="41"/>
        <v/>
      </c>
      <c r="AA310" s="20">
        <f t="shared" si="38"/>
        <v>1</v>
      </c>
      <c r="AB310" s="20">
        <f t="shared" si="42"/>
        <v>1</v>
      </c>
      <c r="AC310" s="20" t="str">
        <f t="shared" ca="1" si="43"/>
        <v/>
      </c>
    </row>
    <row r="311" spans="2:29">
      <c r="B311" s="15">
        <f t="shared" si="44"/>
        <v>45689</v>
      </c>
      <c r="C311" s="16" t="str">
        <f t="shared" si="37"/>
        <v>(土)</v>
      </c>
      <c r="D311" s="17"/>
      <c r="E311" s="17"/>
      <c r="F311" s="17"/>
      <c r="G311" s="17"/>
      <c r="H311" s="18" t="str">
        <f t="shared" si="39"/>
        <v/>
      </c>
      <c r="I311" s="18" t="str">
        <f t="shared" ca="1" si="40"/>
        <v/>
      </c>
      <c r="Y311" s="19" t="str">
        <f t="shared" si="41"/>
        <v>○</v>
      </c>
      <c r="AA311" s="20">
        <f t="shared" si="38"/>
        <v>2</v>
      </c>
      <c r="AB311" s="20" t="str">
        <f t="shared" si="42"/>
        <v/>
      </c>
      <c r="AC311" s="20" t="str">
        <f t="shared" ca="1" si="43"/>
        <v/>
      </c>
    </row>
    <row r="312" spans="2:29">
      <c r="B312" s="15">
        <f t="shared" si="44"/>
        <v>45690</v>
      </c>
      <c r="C312" s="16" t="str">
        <f t="shared" si="37"/>
        <v>(日)</v>
      </c>
      <c r="D312" s="17"/>
      <c r="E312" s="17"/>
      <c r="F312" s="17"/>
      <c r="G312" s="17"/>
      <c r="H312" s="18" t="str">
        <f t="shared" si="39"/>
        <v/>
      </c>
      <c r="I312" s="18" t="str">
        <f t="shared" ca="1" si="40"/>
        <v/>
      </c>
      <c r="Y312" s="19" t="str">
        <f t="shared" si="41"/>
        <v>○</v>
      </c>
      <c r="AA312" s="20">
        <f t="shared" si="38"/>
        <v>2</v>
      </c>
      <c r="AB312" s="20" t="str">
        <f t="shared" si="42"/>
        <v/>
      </c>
      <c r="AC312" s="20" t="str">
        <f t="shared" ca="1" si="43"/>
        <v/>
      </c>
    </row>
    <row r="313" spans="2:29">
      <c r="B313" s="15">
        <f t="shared" si="44"/>
        <v>45691</v>
      </c>
      <c r="C313" s="16" t="str">
        <f t="shared" si="37"/>
        <v>(月)</v>
      </c>
      <c r="D313" s="17"/>
      <c r="E313" s="17"/>
      <c r="F313" s="17"/>
      <c r="G313" s="17"/>
      <c r="H313" s="18" t="str">
        <f t="shared" si="39"/>
        <v>○</v>
      </c>
      <c r="I313" s="18" t="str">
        <f t="shared" ca="1" si="40"/>
        <v/>
      </c>
      <c r="Y313" s="19" t="str">
        <f t="shared" si="41"/>
        <v/>
      </c>
      <c r="AA313" s="20">
        <f t="shared" si="38"/>
        <v>2</v>
      </c>
      <c r="AB313" s="20">
        <f t="shared" si="42"/>
        <v>1</v>
      </c>
      <c r="AC313" s="20" t="str">
        <f t="shared" ca="1" si="43"/>
        <v/>
      </c>
    </row>
    <row r="314" spans="2:29">
      <c r="B314" s="15">
        <f t="shared" si="44"/>
        <v>45692</v>
      </c>
      <c r="C314" s="16" t="str">
        <f t="shared" si="37"/>
        <v>(火)</v>
      </c>
      <c r="D314" s="17"/>
      <c r="E314" s="17"/>
      <c r="F314" s="17"/>
      <c r="G314" s="17"/>
      <c r="H314" s="18" t="str">
        <f t="shared" si="39"/>
        <v>○</v>
      </c>
      <c r="I314" s="18" t="str">
        <f t="shared" ca="1" si="40"/>
        <v/>
      </c>
      <c r="Y314" s="19" t="str">
        <f t="shared" si="41"/>
        <v/>
      </c>
      <c r="AA314" s="20">
        <f t="shared" si="38"/>
        <v>2</v>
      </c>
      <c r="AB314" s="20">
        <f t="shared" si="42"/>
        <v>1</v>
      </c>
      <c r="AC314" s="20" t="str">
        <f t="shared" ca="1" si="43"/>
        <v/>
      </c>
    </row>
    <row r="315" spans="2:29">
      <c r="B315" s="15">
        <f t="shared" si="44"/>
        <v>45693</v>
      </c>
      <c r="C315" s="16" t="str">
        <f t="shared" si="37"/>
        <v>(水)</v>
      </c>
      <c r="D315" s="17"/>
      <c r="E315" s="17"/>
      <c r="F315" s="17"/>
      <c r="G315" s="17"/>
      <c r="H315" s="18" t="str">
        <f t="shared" si="39"/>
        <v>○</v>
      </c>
      <c r="I315" s="18" t="str">
        <f t="shared" ca="1" si="40"/>
        <v/>
      </c>
      <c r="Y315" s="19" t="str">
        <f t="shared" si="41"/>
        <v/>
      </c>
      <c r="AA315" s="20">
        <f t="shared" si="38"/>
        <v>2</v>
      </c>
      <c r="AB315" s="20">
        <f t="shared" si="42"/>
        <v>1</v>
      </c>
      <c r="AC315" s="20" t="str">
        <f t="shared" ca="1" si="43"/>
        <v/>
      </c>
    </row>
    <row r="316" spans="2:29">
      <c r="B316" s="15">
        <f t="shared" si="44"/>
        <v>45694</v>
      </c>
      <c r="C316" s="16" t="str">
        <f t="shared" si="37"/>
        <v>(木)</v>
      </c>
      <c r="D316" s="17"/>
      <c r="E316" s="17"/>
      <c r="F316" s="17"/>
      <c r="G316" s="17"/>
      <c r="H316" s="18" t="str">
        <f t="shared" si="39"/>
        <v>○</v>
      </c>
      <c r="I316" s="18" t="str">
        <f t="shared" ca="1" si="40"/>
        <v/>
      </c>
      <c r="Y316" s="19" t="str">
        <f t="shared" si="41"/>
        <v/>
      </c>
      <c r="AA316" s="20">
        <f t="shared" si="38"/>
        <v>2</v>
      </c>
      <c r="AB316" s="20">
        <f t="shared" si="42"/>
        <v>1</v>
      </c>
      <c r="AC316" s="20" t="str">
        <f t="shared" ca="1" si="43"/>
        <v/>
      </c>
    </row>
    <row r="317" spans="2:29">
      <c r="B317" s="15">
        <f t="shared" si="44"/>
        <v>45695</v>
      </c>
      <c r="C317" s="16" t="str">
        <f t="shared" si="37"/>
        <v>(金)</v>
      </c>
      <c r="D317" s="17"/>
      <c r="E317" s="17"/>
      <c r="F317" s="17"/>
      <c r="G317" s="17"/>
      <c r="H317" s="18" t="str">
        <f t="shared" si="39"/>
        <v>○</v>
      </c>
      <c r="I317" s="18" t="str">
        <f t="shared" ca="1" si="40"/>
        <v/>
      </c>
      <c r="Y317" s="19" t="str">
        <f t="shared" si="41"/>
        <v/>
      </c>
      <c r="AA317" s="20">
        <f t="shared" si="38"/>
        <v>2</v>
      </c>
      <c r="AB317" s="20">
        <f t="shared" si="42"/>
        <v>1</v>
      </c>
      <c r="AC317" s="20" t="str">
        <f t="shared" ca="1" si="43"/>
        <v/>
      </c>
    </row>
    <row r="318" spans="2:29">
      <c r="B318" s="15">
        <f t="shared" si="44"/>
        <v>45696</v>
      </c>
      <c r="C318" s="16" t="str">
        <f t="shared" si="37"/>
        <v>(土)</v>
      </c>
      <c r="D318" s="17"/>
      <c r="E318" s="17"/>
      <c r="F318" s="17"/>
      <c r="G318" s="17"/>
      <c r="H318" s="18" t="str">
        <f t="shared" si="39"/>
        <v/>
      </c>
      <c r="I318" s="18" t="str">
        <f t="shared" ca="1" si="40"/>
        <v/>
      </c>
      <c r="Y318" s="19" t="str">
        <f t="shared" si="41"/>
        <v>○</v>
      </c>
      <c r="AA318" s="20">
        <f t="shared" si="38"/>
        <v>2</v>
      </c>
      <c r="AB318" s="20" t="str">
        <f t="shared" si="42"/>
        <v/>
      </c>
      <c r="AC318" s="20" t="str">
        <f t="shared" ca="1" si="43"/>
        <v/>
      </c>
    </row>
    <row r="319" spans="2:29">
      <c r="B319" s="15">
        <f t="shared" si="44"/>
        <v>45697</v>
      </c>
      <c r="C319" s="16" t="str">
        <f t="shared" si="37"/>
        <v>(日)</v>
      </c>
      <c r="D319" s="17"/>
      <c r="E319" s="17"/>
      <c r="F319" s="17"/>
      <c r="G319" s="17"/>
      <c r="H319" s="18" t="str">
        <f t="shared" si="39"/>
        <v/>
      </c>
      <c r="I319" s="18" t="str">
        <f t="shared" ca="1" si="40"/>
        <v/>
      </c>
      <c r="Y319" s="19" t="str">
        <f t="shared" si="41"/>
        <v>○</v>
      </c>
      <c r="AA319" s="20">
        <f t="shared" si="38"/>
        <v>2</v>
      </c>
      <c r="AB319" s="20" t="str">
        <f t="shared" si="42"/>
        <v/>
      </c>
      <c r="AC319" s="20" t="str">
        <f t="shared" ca="1" si="43"/>
        <v/>
      </c>
    </row>
    <row r="320" spans="2:29">
      <c r="B320" s="15">
        <f t="shared" si="44"/>
        <v>45698</v>
      </c>
      <c r="C320" s="16" t="str">
        <f t="shared" si="37"/>
        <v>(月)</v>
      </c>
      <c r="D320" s="17"/>
      <c r="E320" s="17"/>
      <c r="F320" s="17"/>
      <c r="G320" s="17"/>
      <c r="H320" s="18" t="str">
        <f t="shared" si="39"/>
        <v>○</v>
      </c>
      <c r="I320" s="18" t="str">
        <f t="shared" ca="1" si="40"/>
        <v/>
      </c>
      <c r="Y320" s="19" t="str">
        <f t="shared" si="41"/>
        <v/>
      </c>
      <c r="AA320" s="20">
        <f t="shared" si="38"/>
        <v>2</v>
      </c>
      <c r="AB320" s="20">
        <f t="shared" si="42"/>
        <v>1</v>
      </c>
      <c r="AC320" s="20" t="str">
        <f t="shared" ca="1" si="43"/>
        <v/>
      </c>
    </row>
    <row r="321" spans="2:29">
      <c r="B321" s="15">
        <f t="shared" si="44"/>
        <v>45699</v>
      </c>
      <c r="C321" s="16" t="str">
        <f t="shared" si="37"/>
        <v>(火)</v>
      </c>
      <c r="D321" s="17" t="s">
        <v>18</v>
      </c>
      <c r="E321" s="17"/>
      <c r="F321" s="17"/>
      <c r="G321" s="17"/>
      <c r="H321" s="18" t="str">
        <f t="shared" si="39"/>
        <v/>
      </c>
      <c r="I321" s="18" t="str">
        <f t="shared" ca="1" si="40"/>
        <v/>
      </c>
      <c r="Y321" s="19" t="str">
        <f t="shared" si="41"/>
        <v>○</v>
      </c>
      <c r="AA321" s="20">
        <f t="shared" si="38"/>
        <v>2</v>
      </c>
      <c r="AB321" s="20" t="str">
        <f t="shared" si="42"/>
        <v/>
      </c>
      <c r="AC321" s="20" t="str">
        <f t="shared" ca="1" si="43"/>
        <v/>
      </c>
    </row>
    <row r="322" spans="2:29">
      <c r="B322" s="15">
        <f t="shared" si="44"/>
        <v>45700</v>
      </c>
      <c r="C322" s="16" t="str">
        <f t="shared" si="37"/>
        <v>(水)</v>
      </c>
      <c r="D322" s="17"/>
      <c r="E322" s="17"/>
      <c r="F322" s="17"/>
      <c r="G322" s="17"/>
      <c r="H322" s="18" t="str">
        <f t="shared" si="39"/>
        <v>○</v>
      </c>
      <c r="I322" s="18" t="str">
        <f t="shared" ca="1" si="40"/>
        <v/>
      </c>
      <c r="Y322" s="19" t="str">
        <f t="shared" si="41"/>
        <v/>
      </c>
      <c r="AA322" s="20">
        <f t="shared" si="38"/>
        <v>2</v>
      </c>
      <c r="AB322" s="20">
        <f t="shared" si="42"/>
        <v>1</v>
      </c>
      <c r="AC322" s="20" t="str">
        <f t="shared" ca="1" si="43"/>
        <v/>
      </c>
    </row>
    <row r="323" spans="2:29">
      <c r="B323" s="15">
        <f t="shared" si="44"/>
        <v>45701</v>
      </c>
      <c r="C323" s="16" t="str">
        <f t="shared" si="37"/>
        <v>(木)</v>
      </c>
      <c r="D323" s="17"/>
      <c r="E323" s="17"/>
      <c r="F323" s="17"/>
      <c r="G323" s="17"/>
      <c r="H323" s="18" t="str">
        <f t="shared" si="39"/>
        <v>○</v>
      </c>
      <c r="I323" s="18" t="str">
        <f t="shared" ca="1" si="40"/>
        <v/>
      </c>
      <c r="Y323" s="19" t="str">
        <f t="shared" si="41"/>
        <v/>
      </c>
      <c r="AA323" s="20">
        <f t="shared" si="38"/>
        <v>2</v>
      </c>
      <c r="AB323" s="20">
        <f t="shared" si="42"/>
        <v>1</v>
      </c>
      <c r="AC323" s="20" t="str">
        <f t="shared" ca="1" si="43"/>
        <v/>
      </c>
    </row>
    <row r="324" spans="2:29">
      <c r="B324" s="15">
        <f t="shared" si="44"/>
        <v>45702</v>
      </c>
      <c r="C324" s="16" t="str">
        <f t="shared" si="37"/>
        <v>(金)</v>
      </c>
      <c r="D324" s="17"/>
      <c r="E324" s="17"/>
      <c r="F324" s="17"/>
      <c r="G324" s="17"/>
      <c r="H324" s="18" t="str">
        <f t="shared" si="39"/>
        <v>○</v>
      </c>
      <c r="I324" s="18" t="str">
        <f t="shared" ca="1" si="40"/>
        <v/>
      </c>
      <c r="Y324" s="19" t="str">
        <f t="shared" si="41"/>
        <v/>
      </c>
      <c r="AA324" s="20">
        <f t="shared" si="38"/>
        <v>2</v>
      </c>
      <c r="AB324" s="20">
        <f t="shared" si="42"/>
        <v>1</v>
      </c>
      <c r="AC324" s="20" t="str">
        <f t="shared" ca="1" si="43"/>
        <v/>
      </c>
    </row>
    <row r="325" spans="2:29">
      <c r="B325" s="15">
        <f t="shared" si="44"/>
        <v>45703</v>
      </c>
      <c r="C325" s="16" t="str">
        <f t="shared" ref="C325:C370" si="45">IF(B325="","",CHOOSE(WEEKDAY(B325),"(日)","(月)","(火)","(水)","(木)","(金)","(土)"))</f>
        <v>(土)</v>
      </c>
      <c r="D325" s="17"/>
      <c r="E325" s="17"/>
      <c r="F325" s="17"/>
      <c r="G325" s="17"/>
      <c r="H325" s="18" t="str">
        <f t="shared" si="39"/>
        <v/>
      </c>
      <c r="I325" s="18" t="str">
        <f t="shared" ca="1" si="40"/>
        <v/>
      </c>
      <c r="Y325" s="19" t="str">
        <f t="shared" si="41"/>
        <v>○</v>
      </c>
      <c r="AA325" s="20">
        <f t="shared" ref="AA325:AA370" si="46">IF(B325="","",MONTH(B325))</f>
        <v>2</v>
      </c>
      <c r="AB325" s="20" t="str">
        <f t="shared" si="42"/>
        <v/>
      </c>
      <c r="AC325" s="20" t="str">
        <f t="shared" ca="1" si="43"/>
        <v/>
      </c>
    </row>
    <row r="326" spans="2:29">
      <c r="B326" s="15">
        <f t="shared" si="44"/>
        <v>45704</v>
      </c>
      <c r="C326" s="16" t="str">
        <f t="shared" si="45"/>
        <v>(日)</v>
      </c>
      <c r="D326" s="17"/>
      <c r="E326" s="17"/>
      <c r="F326" s="17"/>
      <c r="G326" s="17"/>
      <c r="H326" s="18" t="str">
        <f t="shared" ref="H326:H370" si="47">IF(AB326=1,"○","")</f>
        <v/>
      </c>
      <c r="I326" s="18" t="str">
        <f t="shared" ref="I326:I370" ca="1" si="48">IF(AC326=1,"○","")</f>
        <v/>
      </c>
      <c r="Y326" s="19" t="str">
        <f t="shared" ref="Y326:Y370" si="49">IF(B326="","",IF(D326&lt;&gt;"","○",IF(OR(WEEKDAY(B326)=$W$9,WEEKDAY(B326)=$W$10,WEEKDAY(B326)=$W$11,WEEKDAY(B326)=$W$12,WEEKDAY(B326)=$W$13,WEEKDAY(B326)=$W$14,WEEKDAY(B326)=$W$15),"○","")))</f>
        <v>○</v>
      </c>
      <c r="AA326" s="20">
        <f t="shared" si="46"/>
        <v>2</v>
      </c>
      <c r="AB326" s="20" t="str">
        <f t="shared" ref="AB326:AB370" si="50">IF(B326="","",IF(OR(Y326&lt;&gt;"",E326&lt;&gt;""),"",1))</f>
        <v/>
      </c>
      <c r="AC326" s="20" t="str">
        <f t="shared" ref="AC326:AC370" ca="1" si="51">IF(B326="","",IF(OR(B326&gt;TODAY(),Y326&lt;&gt;"",F326&lt;&gt;"",G326&lt;&gt;""),"",1))</f>
        <v/>
      </c>
    </row>
    <row r="327" spans="2:29">
      <c r="B327" s="15">
        <f t="shared" ref="B327:B369" si="52">B326+1</f>
        <v>45705</v>
      </c>
      <c r="C327" s="16" t="str">
        <f t="shared" si="45"/>
        <v>(月)</v>
      </c>
      <c r="D327" s="17"/>
      <c r="E327" s="17"/>
      <c r="F327" s="17"/>
      <c r="G327" s="17"/>
      <c r="H327" s="18" t="str">
        <f t="shared" si="47"/>
        <v>○</v>
      </c>
      <c r="I327" s="18" t="str">
        <f t="shared" ca="1" si="48"/>
        <v/>
      </c>
      <c r="Y327" s="19" t="str">
        <f t="shared" si="49"/>
        <v/>
      </c>
      <c r="AA327" s="20">
        <f t="shared" si="46"/>
        <v>2</v>
      </c>
      <c r="AB327" s="20">
        <f t="shared" si="50"/>
        <v>1</v>
      </c>
      <c r="AC327" s="20" t="str">
        <f t="shared" ca="1" si="51"/>
        <v/>
      </c>
    </row>
    <row r="328" spans="2:29">
      <c r="B328" s="15">
        <f t="shared" si="52"/>
        <v>45706</v>
      </c>
      <c r="C328" s="16" t="str">
        <f t="shared" si="45"/>
        <v>(火)</v>
      </c>
      <c r="D328" s="17"/>
      <c r="E328" s="17"/>
      <c r="F328" s="17"/>
      <c r="G328" s="17"/>
      <c r="H328" s="18" t="str">
        <f t="shared" si="47"/>
        <v>○</v>
      </c>
      <c r="I328" s="18" t="str">
        <f t="shared" ca="1" si="48"/>
        <v/>
      </c>
      <c r="Y328" s="19" t="str">
        <f t="shared" si="49"/>
        <v/>
      </c>
      <c r="AA328" s="20">
        <f t="shared" si="46"/>
        <v>2</v>
      </c>
      <c r="AB328" s="20">
        <f t="shared" si="50"/>
        <v>1</v>
      </c>
      <c r="AC328" s="20" t="str">
        <f t="shared" ca="1" si="51"/>
        <v/>
      </c>
    </row>
    <row r="329" spans="2:29">
      <c r="B329" s="15">
        <f t="shared" si="52"/>
        <v>45707</v>
      </c>
      <c r="C329" s="16" t="str">
        <f t="shared" si="45"/>
        <v>(水)</v>
      </c>
      <c r="D329" s="17"/>
      <c r="E329" s="17"/>
      <c r="F329" s="17"/>
      <c r="G329" s="17"/>
      <c r="H329" s="18" t="str">
        <f t="shared" si="47"/>
        <v>○</v>
      </c>
      <c r="I329" s="18" t="str">
        <f t="shared" ca="1" si="48"/>
        <v/>
      </c>
      <c r="Y329" s="19" t="str">
        <f t="shared" si="49"/>
        <v/>
      </c>
      <c r="AA329" s="20">
        <f t="shared" si="46"/>
        <v>2</v>
      </c>
      <c r="AB329" s="20">
        <f t="shared" si="50"/>
        <v>1</v>
      </c>
      <c r="AC329" s="20" t="str">
        <f t="shared" ca="1" si="51"/>
        <v/>
      </c>
    </row>
    <row r="330" spans="2:29">
      <c r="B330" s="15">
        <f t="shared" si="52"/>
        <v>45708</v>
      </c>
      <c r="C330" s="16" t="str">
        <f t="shared" si="45"/>
        <v>(木)</v>
      </c>
      <c r="D330" s="17"/>
      <c r="E330" s="17"/>
      <c r="F330" s="17"/>
      <c r="G330" s="17"/>
      <c r="H330" s="18" t="str">
        <f t="shared" si="47"/>
        <v>○</v>
      </c>
      <c r="I330" s="18" t="str">
        <f t="shared" ca="1" si="48"/>
        <v/>
      </c>
      <c r="Y330" s="19" t="str">
        <f t="shared" si="49"/>
        <v/>
      </c>
      <c r="AA330" s="20">
        <f t="shared" si="46"/>
        <v>2</v>
      </c>
      <c r="AB330" s="20">
        <f t="shared" si="50"/>
        <v>1</v>
      </c>
      <c r="AC330" s="20" t="str">
        <f t="shared" ca="1" si="51"/>
        <v/>
      </c>
    </row>
    <row r="331" spans="2:29">
      <c r="B331" s="15">
        <f t="shared" si="52"/>
        <v>45709</v>
      </c>
      <c r="C331" s="16" t="str">
        <f t="shared" si="45"/>
        <v>(金)</v>
      </c>
      <c r="D331" s="17"/>
      <c r="E331" s="17"/>
      <c r="F331" s="17"/>
      <c r="G331" s="17"/>
      <c r="H331" s="18" t="str">
        <f t="shared" si="47"/>
        <v>○</v>
      </c>
      <c r="I331" s="18" t="str">
        <f t="shared" ca="1" si="48"/>
        <v/>
      </c>
      <c r="Y331" s="19" t="str">
        <f t="shared" si="49"/>
        <v/>
      </c>
      <c r="AA331" s="20">
        <f t="shared" si="46"/>
        <v>2</v>
      </c>
      <c r="AB331" s="20">
        <f t="shared" si="50"/>
        <v>1</v>
      </c>
      <c r="AC331" s="20" t="str">
        <f t="shared" ca="1" si="51"/>
        <v/>
      </c>
    </row>
    <row r="332" spans="2:29">
      <c r="B332" s="15">
        <f t="shared" si="52"/>
        <v>45710</v>
      </c>
      <c r="C332" s="16" t="str">
        <f t="shared" si="45"/>
        <v>(土)</v>
      </c>
      <c r="D332" s="17"/>
      <c r="E332" s="17"/>
      <c r="F332" s="17"/>
      <c r="G332" s="17"/>
      <c r="H332" s="18" t="str">
        <f t="shared" si="47"/>
        <v/>
      </c>
      <c r="I332" s="18" t="str">
        <f t="shared" ca="1" si="48"/>
        <v/>
      </c>
      <c r="Y332" s="19" t="str">
        <f t="shared" si="49"/>
        <v>○</v>
      </c>
      <c r="AA332" s="20">
        <f t="shared" si="46"/>
        <v>2</v>
      </c>
      <c r="AB332" s="20" t="str">
        <f t="shared" si="50"/>
        <v/>
      </c>
      <c r="AC332" s="20" t="str">
        <f t="shared" ca="1" si="51"/>
        <v/>
      </c>
    </row>
    <row r="333" spans="2:29">
      <c r="B333" s="15">
        <f t="shared" si="52"/>
        <v>45711</v>
      </c>
      <c r="C333" s="16" t="str">
        <f t="shared" si="45"/>
        <v>(日)</v>
      </c>
      <c r="D333" s="17" t="s">
        <v>18</v>
      </c>
      <c r="E333" s="17"/>
      <c r="F333" s="17"/>
      <c r="G333" s="17"/>
      <c r="H333" s="18" t="str">
        <f t="shared" si="47"/>
        <v/>
      </c>
      <c r="I333" s="18" t="str">
        <f t="shared" ca="1" si="48"/>
        <v/>
      </c>
      <c r="Y333" s="19" t="str">
        <f t="shared" si="49"/>
        <v>○</v>
      </c>
      <c r="AA333" s="20">
        <f t="shared" si="46"/>
        <v>2</v>
      </c>
      <c r="AB333" s="20" t="str">
        <f t="shared" si="50"/>
        <v/>
      </c>
      <c r="AC333" s="20" t="str">
        <f t="shared" ca="1" si="51"/>
        <v/>
      </c>
    </row>
    <row r="334" spans="2:29">
      <c r="B334" s="15">
        <f t="shared" si="52"/>
        <v>45712</v>
      </c>
      <c r="C334" s="16" t="str">
        <f t="shared" si="45"/>
        <v>(月)</v>
      </c>
      <c r="D334" s="17" t="s">
        <v>18</v>
      </c>
      <c r="E334" s="17"/>
      <c r="F334" s="17"/>
      <c r="G334" s="17"/>
      <c r="H334" s="18" t="str">
        <f t="shared" si="47"/>
        <v/>
      </c>
      <c r="I334" s="18" t="str">
        <f t="shared" ca="1" si="48"/>
        <v/>
      </c>
      <c r="Y334" s="19" t="str">
        <f t="shared" si="49"/>
        <v>○</v>
      </c>
      <c r="AA334" s="20">
        <f t="shared" si="46"/>
        <v>2</v>
      </c>
      <c r="AB334" s="20" t="str">
        <f t="shared" si="50"/>
        <v/>
      </c>
      <c r="AC334" s="20" t="str">
        <f t="shared" ca="1" si="51"/>
        <v/>
      </c>
    </row>
    <row r="335" spans="2:29">
      <c r="B335" s="15">
        <f t="shared" si="52"/>
        <v>45713</v>
      </c>
      <c r="C335" s="16" t="str">
        <f t="shared" si="45"/>
        <v>(火)</v>
      </c>
      <c r="D335" s="17"/>
      <c r="E335" s="17"/>
      <c r="F335" s="17"/>
      <c r="G335" s="17"/>
      <c r="H335" s="18" t="str">
        <f t="shared" si="47"/>
        <v>○</v>
      </c>
      <c r="I335" s="18" t="str">
        <f t="shared" ca="1" si="48"/>
        <v/>
      </c>
      <c r="Y335" s="19" t="str">
        <f t="shared" si="49"/>
        <v/>
      </c>
      <c r="AA335" s="20">
        <f t="shared" si="46"/>
        <v>2</v>
      </c>
      <c r="AB335" s="20">
        <f t="shared" si="50"/>
        <v>1</v>
      </c>
      <c r="AC335" s="20" t="str">
        <f t="shared" ca="1" si="51"/>
        <v/>
      </c>
    </row>
    <row r="336" spans="2:29">
      <c r="B336" s="15">
        <f t="shared" si="52"/>
        <v>45714</v>
      </c>
      <c r="C336" s="16" t="str">
        <f t="shared" si="45"/>
        <v>(水)</v>
      </c>
      <c r="D336" s="17"/>
      <c r="E336" s="17"/>
      <c r="F336" s="17"/>
      <c r="G336" s="17"/>
      <c r="H336" s="18" t="str">
        <f t="shared" si="47"/>
        <v>○</v>
      </c>
      <c r="I336" s="18" t="str">
        <f t="shared" ca="1" si="48"/>
        <v/>
      </c>
      <c r="Y336" s="19" t="str">
        <f t="shared" si="49"/>
        <v/>
      </c>
      <c r="AA336" s="20">
        <f t="shared" si="46"/>
        <v>2</v>
      </c>
      <c r="AB336" s="20">
        <f t="shared" si="50"/>
        <v>1</v>
      </c>
      <c r="AC336" s="20" t="str">
        <f t="shared" ca="1" si="51"/>
        <v/>
      </c>
    </row>
    <row r="337" spans="2:29">
      <c r="B337" s="15">
        <f t="shared" si="52"/>
        <v>45715</v>
      </c>
      <c r="C337" s="16" t="str">
        <f t="shared" si="45"/>
        <v>(木)</v>
      </c>
      <c r="D337" s="17"/>
      <c r="E337" s="17"/>
      <c r="F337" s="17"/>
      <c r="G337" s="17"/>
      <c r="H337" s="18" t="str">
        <f t="shared" si="47"/>
        <v>○</v>
      </c>
      <c r="I337" s="18" t="str">
        <f t="shared" ca="1" si="48"/>
        <v/>
      </c>
      <c r="Y337" s="19" t="str">
        <f t="shared" si="49"/>
        <v/>
      </c>
      <c r="AA337" s="20">
        <f t="shared" si="46"/>
        <v>2</v>
      </c>
      <c r="AB337" s="20">
        <f t="shared" si="50"/>
        <v>1</v>
      </c>
      <c r="AC337" s="20" t="str">
        <f t="shared" ca="1" si="51"/>
        <v/>
      </c>
    </row>
    <row r="338" spans="2:29">
      <c r="B338" s="15">
        <f t="shared" si="52"/>
        <v>45716</v>
      </c>
      <c r="C338" s="16" t="str">
        <f t="shared" si="45"/>
        <v>(金)</v>
      </c>
      <c r="D338" s="17"/>
      <c r="E338" s="17"/>
      <c r="F338" s="17"/>
      <c r="G338" s="17"/>
      <c r="H338" s="18" t="str">
        <f t="shared" si="47"/>
        <v>○</v>
      </c>
      <c r="I338" s="18" t="str">
        <f t="shared" ca="1" si="48"/>
        <v/>
      </c>
      <c r="Y338" s="19" t="str">
        <f t="shared" si="49"/>
        <v/>
      </c>
      <c r="AA338" s="20">
        <f t="shared" si="46"/>
        <v>2</v>
      </c>
      <c r="AB338" s="20">
        <f t="shared" si="50"/>
        <v>1</v>
      </c>
      <c r="AC338" s="20" t="str">
        <f t="shared" ca="1" si="51"/>
        <v/>
      </c>
    </row>
    <row r="339" spans="2:29">
      <c r="B339" s="15">
        <f t="shared" si="52"/>
        <v>45717</v>
      </c>
      <c r="C339" s="16" t="str">
        <f t="shared" si="45"/>
        <v>(土)</v>
      </c>
      <c r="D339" s="17"/>
      <c r="E339" s="17"/>
      <c r="F339" s="17"/>
      <c r="G339" s="17"/>
      <c r="H339" s="18" t="str">
        <f t="shared" si="47"/>
        <v/>
      </c>
      <c r="I339" s="18" t="str">
        <f t="shared" ca="1" si="48"/>
        <v/>
      </c>
      <c r="Y339" s="19" t="str">
        <f t="shared" si="49"/>
        <v>○</v>
      </c>
      <c r="AA339" s="20">
        <f t="shared" si="46"/>
        <v>3</v>
      </c>
      <c r="AB339" s="20" t="str">
        <f t="shared" si="50"/>
        <v/>
      </c>
      <c r="AC339" s="20" t="str">
        <f t="shared" ca="1" si="51"/>
        <v/>
      </c>
    </row>
    <row r="340" spans="2:29">
      <c r="B340" s="15">
        <f t="shared" si="52"/>
        <v>45718</v>
      </c>
      <c r="C340" s="16" t="str">
        <f t="shared" si="45"/>
        <v>(日)</v>
      </c>
      <c r="D340" s="17"/>
      <c r="E340" s="17"/>
      <c r="F340" s="17"/>
      <c r="G340" s="17"/>
      <c r="H340" s="18" t="str">
        <f t="shared" si="47"/>
        <v/>
      </c>
      <c r="I340" s="18" t="str">
        <f t="shared" ca="1" si="48"/>
        <v/>
      </c>
      <c r="Y340" s="19" t="str">
        <f t="shared" si="49"/>
        <v>○</v>
      </c>
      <c r="AA340" s="20">
        <f t="shared" si="46"/>
        <v>3</v>
      </c>
      <c r="AB340" s="20" t="str">
        <f t="shared" si="50"/>
        <v/>
      </c>
      <c r="AC340" s="20" t="str">
        <f t="shared" ca="1" si="51"/>
        <v/>
      </c>
    </row>
    <row r="341" spans="2:29">
      <c r="B341" s="15">
        <f t="shared" si="52"/>
        <v>45719</v>
      </c>
      <c r="C341" s="16" t="str">
        <f t="shared" si="45"/>
        <v>(月)</v>
      </c>
      <c r="D341" s="17"/>
      <c r="E341" s="17"/>
      <c r="F341" s="17"/>
      <c r="G341" s="17"/>
      <c r="H341" s="18" t="str">
        <f t="shared" si="47"/>
        <v>○</v>
      </c>
      <c r="I341" s="18" t="str">
        <f t="shared" ca="1" si="48"/>
        <v/>
      </c>
      <c r="Y341" s="19" t="str">
        <f t="shared" si="49"/>
        <v/>
      </c>
      <c r="AA341" s="20">
        <f t="shared" si="46"/>
        <v>3</v>
      </c>
      <c r="AB341" s="20">
        <f t="shared" si="50"/>
        <v>1</v>
      </c>
      <c r="AC341" s="20" t="str">
        <f t="shared" ca="1" si="51"/>
        <v/>
      </c>
    </row>
    <row r="342" spans="2:29">
      <c r="B342" s="15">
        <f t="shared" si="52"/>
        <v>45720</v>
      </c>
      <c r="C342" s="16" t="str">
        <f t="shared" si="45"/>
        <v>(火)</v>
      </c>
      <c r="D342" s="17"/>
      <c r="E342" s="17"/>
      <c r="F342" s="17"/>
      <c r="G342" s="17"/>
      <c r="H342" s="18" t="str">
        <f t="shared" si="47"/>
        <v>○</v>
      </c>
      <c r="I342" s="18" t="str">
        <f t="shared" ca="1" si="48"/>
        <v/>
      </c>
      <c r="Y342" s="19" t="str">
        <f t="shared" si="49"/>
        <v/>
      </c>
      <c r="AA342" s="20">
        <f t="shared" si="46"/>
        <v>3</v>
      </c>
      <c r="AB342" s="20">
        <f t="shared" si="50"/>
        <v>1</v>
      </c>
      <c r="AC342" s="20" t="str">
        <f t="shared" ca="1" si="51"/>
        <v/>
      </c>
    </row>
    <row r="343" spans="2:29">
      <c r="B343" s="15">
        <f t="shared" si="52"/>
        <v>45721</v>
      </c>
      <c r="C343" s="16" t="str">
        <f t="shared" si="45"/>
        <v>(水)</v>
      </c>
      <c r="D343" s="17"/>
      <c r="E343" s="17"/>
      <c r="F343" s="17"/>
      <c r="G343" s="17"/>
      <c r="H343" s="18" t="str">
        <f t="shared" si="47"/>
        <v>○</v>
      </c>
      <c r="I343" s="18" t="str">
        <f t="shared" ca="1" si="48"/>
        <v/>
      </c>
      <c r="Y343" s="19" t="str">
        <f t="shared" si="49"/>
        <v/>
      </c>
      <c r="AA343" s="20">
        <f t="shared" si="46"/>
        <v>3</v>
      </c>
      <c r="AB343" s="20">
        <f t="shared" si="50"/>
        <v>1</v>
      </c>
      <c r="AC343" s="20" t="str">
        <f t="shared" ca="1" si="51"/>
        <v/>
      </c>
    </row>
    <row r="344" spans="2:29">
      <c r="B344" s="15">
        <f t="shared" si="52"/>
        <v>45722</v>
      </c>
      <c r="C344" s="16" t="str">
        <f t="shared" si="45"/>
        <v>(木)</v>
      </c>
      <c r="D344" s="17"/>
      <c r="E344" s="17"/>
      <c r="F344" s="17"/>
      <c r="G344" s="17"/>
      <c r="H344" s="18" t="str">
        <f t="shared" si="47"/>
        <v>○</v>
      </c>
      <c r="I344" s="18" t="str">
        <f t="shared" ca="1" si="48"/>
        <v/>
      </c>
      <c r="Y344" s="19" t="str">
        <f t="shared" si="49"/>
        <v/>
      </c>
      <c r="AA344" s="20">
        <f t="shared" si="46"/>
        <v>3</v>
      </c>
      <c r="AB344" s="20">
        <f t="shared" si="50"/>
        <v>1</v>
      </c>
      <c r="AC344" s="20" t="str">
        <f t="shared" ca="1" si="51"/>
        <v/>
      </c>
    </row>
    <row r="345" spans="2:29">
      <c r="B345" s="15">
        <f t="shared" si="52"/>
        <v>45723</v>
      </c>
      <c r="C345" s="16" t="str">
        <f t="shared" si="45"/>
        <v>(金)</v>
      </c>
      <c r="D345" s="17"/>
      <c r="E345" s="17"/>
      <c r="F345" s="17"/>
      <c r="G345" s="17"/>
      <c r="H345" s="18" t="str">
        <f t="shared" si="47"/>
        <v>○</v>
      </c>
      <c r="I345" s="18" t="str">
        <f t="shared" ca="1" si="48"/>
        <v/>
      </c>
      <c r="Y345" s="19" t="str">
        <f t="shared" si="49"/>
        <v/>
      </c>
      <c r="AA345" s="20">
        <f t="shared" si="46"/>
        <v>3</v>
      </c>
      <c r="AB345" s="20">
        <f t="shared" si="50"/>
        <v>1</v>
      </c>
      <c r="AC345" s="20" t="str">
        <f t="shared" ca="1" si="51"/>
        <v/>
      </c>
    </row>
    <row r="346" spans="2:29">
      <c r="B346" s="15">
        <f t="shared" si="52"/>
        <v>45724</v>
      </c>
      <c r="C346" s="16" t="str">
        <f t="shared" si="45"/>
        <v>(土)</v>
      </c>
      <c r="D346" s="17"/>
      <c r="E346" s="17"/>
      <c r="F346" s="17"/>
      <c r="G346" s="17"/>
      <c r="H346" s="18" t="str">
        <f t="shared" si="47"/>
        <v/>
      </c>
      <c r="I346" s="18" t="str">
        <f t="shared" ca="1" si="48"/>
        <v/>
      </c>
      <c r="Y346" s="19" t="str">
        <f t="shared" si="49"/>
        <v>○</v>
      </c>
      <c r="AA346" s="20">
        <f t="shared" si="46"/>
        <v>3</v>
      </c>
      <c r="AB346" s="20" t="str">
        <f t="shared" si="50"/>
        <v/>
      </c>
      <c r="AC346" s="20" t="str">
        <f t="shared" ca="1" si="51"/>
        <v/>
      </c>
    </row>
    <row r="347" spans="2:29">
      <c r="B347" s="15">
        <f t="shared" si="52"/>
        <v>45725</v>
      </c>
      <c r="C347" s="16" t="str">
        <f t="shared" si="45"/>
        <v>(日)</v>
      </c>
      <c r="D347" s="17"/>
      <c r="E347" s="17"/>
      <c r="F347" s="17"/>
      <c r="G347" s="17"/>
      <c r="H347" s="18" t="str">
        <f t="shared" si="47"/>
        <v/>
      </c>
      <c r="I347" s="18" t="str">
        <f t="shared" ca="1" si="48"/>
        <v/>
      </c>
      <c r="Y347" s="19" t="str">
        <f t="shared" si="49"/>
        <v>○</v>
      </c>
      <c r="AA347" s="20">
        <f t="shared" si="46"/>
        <v>3</v>
      </c>
      <c r="AB347" s="20" t="str">
        <f t="shared" si="50"/>
        <v/>
      </c>
      <c r="AC347" s="20" t="str">
        <f t="shared" ca="1" si="51"/>
        <v/>
      </c>
    </row>
    <row r="348" spans="2:29">
      <c r="B348" s="15">
        <f t="shared" si="52"/>
        <v>45726</v>
      </c>
      <c r="C348" s="16" t="str">
        <f t="shared" si="45"/>
        <v>(月)</v>
      </c>
      <c r="D348" s="17"/>
      <c r="E348" s="17"/>
      <c r="F348" s="17"/>
      <c r="G348" s="17"/>
      <c r="H348" s="18" t="str">
        <f t="shared" si="47"/>
        <v>○</v>
      </c>
      <c r="I348" s="18" t="str">
        <f t="shared" ca="1" si="48"/>
        <v/>
      </c>
      <c r="Y348" s="19" t="str">
        <f t="shared" si="49"/>
        <v/>
      </c>
      <c r="AA348" s="20">
        <f t="shared" si="46"/>
        <v>3</v>
      </c>
      <c r="AB348" s="20">
        <f t="shared" si="50"/>
        <v>1</v>
      </c>
      <c r="AC348" s="20" t="str">
        <f t="shared" ca="1" si="51"/>
        <v/>
      </c>
    </row>
    <row r="349" spans="2:29">
      <c r="B349" s="15">
        <f t="shared" si="52"/>
        <v>45727</v>
      </c>
      <c r="C349" s="16" t="str">
        <f t="shared" si="45"/>
        <v>(火)</v>
      </c>
      <c r="D349" s="17"/>
      <c r="E349" s="17"/>
      <c r="F349" s="17"/>
      <c r="G349" s="17"/>
      <c r="H349" s="18" t="str">
        <f t="shared" si="47"/>
        <v>○</v>
      </c>
      <c r="I349" s="18" t="str">
        <f t="shared" ca="1" si="48"/>
        <v/>
      </c>
      <c r="Y349" s="19" t="str">
        <f t="shared" si="49"/>
        <v/>
      </c>
      <c r="AA349" s="20">
        <f t="shared" si="46"/>
        <v>3</v>
      </c>
      <c r="AB349" s="20">
        <f t="shared" si="50"/>
        <v>1</v>
      </c>
      <c r="AC349" s="20" t="str">
        <f t="shared" ca="1" si="51"/>
        <v/>
      </c>
    </row>
    <row r="350" spans="2:29">
      <c r="B350" s="15">
        <f t="shared" si="52"/>
        <v>45728</v>
      </c>
      <c r="C350" s="16" t="str">
        <f t="shared" si="45"/>
        <v>(水)</v>
      </c>
      <c r="D350" s="17"/>
      <c r="E350" s="17"/>
      <c r="F350" s="17"/>
      <c r="G350" s="17"/>
      <c r="H350" s="18" t="str">
        <f t="shared" si="47"/>
        <v>○</v>
      </c>
      <c r="I350" s="18" t="str">
        <f t="shared" ca="1" si="48"/>
        <v/>
      </c>
      <c r="Y350" s="19" t="str">
        <f t="shared" si="49"/>
        <v/>
      </c>
      <c r="AA350" s="20">
        <f t="shared" si="46"/>
        <v>3</v>
      </c>
      <c r="AB350" s="20">
        <f t="shared" si="50"/>
        <v>1</v>
      </c>
      <c r="AC350" s="20" t="str">
        <f t="shared" ca="1" si="51"/>
        <v/>
      </c>
    </row>
    <row r="351" spans="2:29">
      <c r="B351" s="15">
        <f t="shared" si="52"/>
        <v>45729</v>
      </c>
      <c r="C351" s="16" t="str">
        <f t="shared" si="45"/>
        <v>(木)</v>
      </c>
      <c r="D351" s="17"/>
      <c r="E351" s="17"/>
      <c r="F351" s="17"/>
      <c r="G351" s="17"/>
      <c r="H351" s="18" t="str">
        <f t="shared" si="47"/>
        <v>○</v>
      </c>
      <c r="I351" s="18" t="str">
        <f t="shared" ca="1" si="48"/>
        <v/>
      </c>
      <c r="Y351" s="19" t="str">
        <f t="shared" si="49"/>
        <v/>
      </c>
      <c r="AA351" s="20">
        <f t="shared" si="46"/>
        <v>3</v>
      </c>
      <c r="AB351" s="20">
        <f t="shared" si="50"/>
        <v>1</v>
      </c>
      <c r="AC351" s="20" t="str">
        <f t="shared" ca="1" si="51"/>
        <v/>
      </c>
    </row>
    <row r="352" spans="2:29">
      <c r="B352" s="15">
        <f t="shared" si="52"/>
        <v>45730</v>
      </c>
      <c r="C352" s="16" t="str">
        <f t="shared" si="45"/>
        <v>(金)</v>
      </c>
      <c r="D352" s="17"/>
      <c r="E352" s="17"/>
      <c r="F352" s="17"/>
      <c r="G352" s="17"/>
      <c r="H352" s="18" t="str">
        <f t="shared" si="47"/>
        <v>○</v>
      </c>
      <c r="I352" s="18" t="str">
        <f t="shared" ca="1" si="48"/>
        <v/>
      </c>
      <c r="Y352" s="19" t="str">
        <f t="shared" si="49"/>
        <v/>
      </c>
      <c r="AA352" s="20">
        <f t="shared" si="46"/>
        <v>3</v>
      </c>
      <c r="AB352" s="20">
        <f t="shared" si="50"/>
        <v>1</v>
      </c>
      <c r="AC352" s="20" t="str">
        <f t="shared" ca="1" si="51"/>
        <v/>
      </c>
    </row>
    <row r="353" spans="2:29">
      <c r="B353" s="15">
        <f t="shared" si="52"/>
        <v>45731</v>
      </c>
      <c r="C353" s="16" t="str">
        <f t="shared" si="45"/>
        <v>(土)</v>
      </c>
      <c r="D353" s="17"/>
      <c r="E353" s="17"/>
      <c r="F353" s="17"/>
      <c r="G353" s="17"/>
      <c r="H353" s="18" t="str">
        <f t="shared" si="47"/>
        <v/>
      </c>
      <c r="I353" s="18" t="str">
        <f t="shared" ca="1" si="48"/>
        <v/>
      </c>
      <c r="Y353" s="19" t="str">
        <f t="shared" si="49"/>
        <v>○</v>
      </c>
      <c r="AA353" s="20">
        <f t="shared" si="46"/>
        <v>3</v>
      </c>
      <c r="AB353" s="20" t="str">
        <f t="shared" si="50"/>
        <v/>
      </c>
      <c r="AC353" s="20" t="str">
        <f t="shared" ca="1" si="51"/>
        <v/>
      </c>
    </row>
    <row r="354" spans="2:29">
      <c r="B354" s="15">
        <f t="shared" si="52"/>
        <v>45732</v>
      </c>
      <c r="C354" s="16" t="str">
        <f t="shared" si="45"/>
        <v>(日)</v>
      </c>
      <c r="D354" s="17"/>
      <c r="E354" s="17"/>
      <c r="F354" s="17"/>
      <c r="G354" s="17"/>
      <c r="H354" s="18" t="str">
        <f t="shared" si="47"/>
        <v/>
      </c>
      <c r="I354" s="18" t="str">
        <f t="shared" ca="1" si="48"/>
        <v/>
      </c>
      <c r="Y354" s="19" t="str">
        <f t="shared" si="49"/>
        <v>○</v>
      </c>
      <c r="AA354" s="20">
        <f t="shared" si="46"/>
        <v>3</v>
      </c>
      <c r="AB354" s="20" t="str">
        <f t="shared" si="50"/>
        <v/>
      </c>
      <c r="AC354" s="20" t="str">
        <f t="shared" ca="1" si="51"/>
        <v/>
      </c>
    </row>
    <row r="355" spans="2:29">
      <c r="B355" s="15">
        <f t="shared" si="52"/>
        <v>45733</v>
      </c>
      <c r="C355" s="16" t="str">
        <f t="shared" si="45"/>
        <v>(月)</v>
      </c>
      <c r="D355" s="17"/>
      <c r="E355" s="17"/>
      <c r="F355" s="17"/>
      <c r="G355" s="17"/>
      <c r="H355" s="18" t="str">
        <f t="shared" si="47"/>
        <v>○</v>
      </c>
      <c r="I355" s="18" t="str">
        <f t="shared" ca="1" si="48"/>
        <v/>
      </c>
      <c r="Y355" s="19" t="str">
        <f t="shared" si="49"/>
        <v/>
      </c>
      <c r="AA355" s="20">
        <f t="shared" si="46"/>
        <v>3</v>
      </c>
      <c r="AB355" s="20">
        <f t="shared" si="50"/>
        <v>1</v>
      </c>
      <c r="AC355" s="20" t="str">
        <f t="shared" ca="1" si="51"/>
        <v/>
      </c>
    </row>
    <row r="356" spans="2:29">
      <c r="B356" s="15">
        <f t="shared" si="52"/>
        <v>45734</v>
      </c>
      <c r="C356" s="16" t="str">
        <f t="shared" si="45"/>
        <v>(火)</v>
      </c>
      <c r="D356" s="17"/>
      <c r="E356" s="17"/>
      <c r="F356" s="17"/>
      <c r="G356" s="17"/>
      <c r="H356" s="18" t="str">
        <f t="shared" si="47"/>
        <v>○</v>
      </c>
      <c r="I356" s="18" t="str">
        <f t="shared" ca="1" si="48"/>
        <v/>
      </c>
      <c r="Y356" s="19" t="str">
        <f t="shared" si="49"/>
        <v/>
      </c>
      <c r="AA356" s="20">
        <f t="shared" si="46"/>
        <v>3</v>
      </c>
      <c r="AB356" s="20">
        <f t="shared" si="50"/>
        <v>1</v>
      </c>
      <c r="AC356" s="20" t="str">
        <f t="shared" ca="1" si="51"/>
        <v/>
      </c>
    </row>
    <row r="357" spans="2:29">
      <c r="B357" s="15">
        <f t="shared" si="52"/>
        <v>45735</v>
      </c>
      <c r="C357" s="16" t="str">
        <f t="shared" si="45"/>
        <v>(水)</v>
      </c>
      <c r="D357" s="17"/>
      <c r="E357" s="17"/>
      <c r="F357" s="17"/>
      <c r="G357" s="17"/>
      <c r="H357" s="18" t="str">
        <f t="shared" si="47"/>
        <v>○</v>
      </c>
      <c r="I357" s="18" t="str">
        <f t="shared" ca="1" si="48"/>
        <v/>
      </c>
      <c r="Y357" s="19" t="str">
        <f t="shared" si="49"/>
        <v/>
      </c>
      <c r="AA357" s="20">
        <f t="shared" si="46"/>
        <v>3</v>
      </c>
      <c r="AB357" s="20">
        <f t="shared" si="50"/>
        <v>1</v>
      </c>
      <c r="AC357" s="20" t="str">
        <f t="shared" ca="1" si="51"/>
        <v/>
      </c>
    </row>
    <row r="358" spans="2:29">
      <c r="B358" s="15">
        <f t="shared" si="52"/>
        <v>45736</v>
      </c>
      <c r="C358" s="16" t="str">
        <f t="shared" si="45"/>
        <v>(木)</v>
      </c>
      <c r="D358" s="17" t="s">
        <v>18</v>
      </c>
      <c r="E358" s="17"/>
      <c r="F358" s="17"/>
      <c r="G358" s="17"/>
      <c r="H358" s="18" t="str">
        <f t="shared" si="47"/>
        <v/>
      </c>
      <c r="I358" s="18" t="str">
        <f t="shared" ca="1" si="48"/>
        <v/>
      </c>
      <c r="Y358" s="19" t="str">
        <f t="shared" si="49"/>
        <v>○</v>
      </c>
      <c r="AA358" s="20">
        <f t="shared" si="46"/>
        <v>3</v>
      </c>
      <c r="AB358" s="20" t="str">
        <f t="shared" si="50"/>
        <v/>
      </c>
      <c r="AC358" s="20" t="str">
        <f t="shared" ca="1" si="51"/>
        <v/>
      </c>
    </row>
    <row r="359" spans="2:29">
      <c r="B359" s="15">
        <f t="shared" si="52"/>
        <v>45737</v>
      </c>
      <c r="C359" s="16" t="str">
        <f t="shared" si="45"/>
        <v>(金)</v>
      </c>
      <c r="D359" s="17"/>
      <c r="E359" s="17" t="s">
        <v>17</v>
      </c>
      <c r="F359" s="17"/>
      <c r="G359" s="17"/>
      <c r="H359" s="18" t="str">
        <f t="shared" si="47"/>
        <v/>
      </c>
      <c r="I359" s="18" t="str">
        <f t="shared" ca="1" si="48"/>
        <v/>
      </c>
      <c r="Y359" s="19" t="str">
        <f t="shared" si="49"/>
        <v/>
      </c>
      <c r="AA359" s="20">
        <f t="shared" si="46"/>
        <v>3</v>
      </c>
      <c r="AB359" s="20" t="str">
        <f t="shared" si="50"/>
        <v/>
      </c>
      <c r="AC359" s="20" t="str">
        <f t="shared" ca="1" si="51"/>
        <v/>
      </c>
    </row>
    <row r="360" spans="2:29">
      <c r="B360" s="15">
        <f t="shared" si="52"/>
        <v>45738</v>
      </c>
      <c r="C360" s="16" t="str">
        <f t="shared" si="45"/>
        <v>(土)</v>
      </c>
      <c r="D360" s="17"/>
      <c r="E360" s="17"/>
      <c r="F360" s="17"/>
      <c r="G360" s="17"/>
      <c r="H360" s="18" t="str">
        <f t="shared" si="47"/>
        <v/>
      </c>
      <c r="I360" s="18" t="str">
        <f t="shared" ca="1" si="48"/>
        <v/>
      </c>
      <c r="Y360" s="19" t="str">
        <f t="shared" si="49"/>
        <v>○</v>
      </c>
      <c r="AA360" s="20">
        <f t="shared" si="46"/>
        <v>3</v>
      </c>
      <c r="AB360" s="20" t="str">
        <f t="shared" si="50"/>
        <v/>
      </c>
      <c r="AC360" s="20" t="str">
        <f t="shared" ca="1" si="51"/>
        <v/>
      </c>
    </row>
    <row r="361" spans="2:29">
      <c r="B361" s="15">
        <f t="shared" si="52"/>
        <v>45739</v>
      </c>
      <c r="C361" s="16" t="str">
        <f t="shared" si="45"/>
        <v>(日)</v>
      </c>
      <c r="D361" s="17"/>
      <c r="E361" s="17"/>
      <c r="F361" s="17"/>
      <c r="G361" s="17"/>
      <c r="H361" s="18" t="str">
        <f t="shared" si="47"/>
        <v/>
      </c>
      <c r="I361" s="18" t="str">
        <f t="shared" ca="1" si="48"/>
        <v/>
      </c>
      <c r="Y361" s="19" t="str">
        <f t="shared" si="49"/>
        <v>○</v>
      </c>
      <c r="AA361" s="20">
        <f t="shared" si="46"/>
        <v>3</v>
      </c>
      <c r="AB361" s="20" t="str">
        <f t="shared" si="50"/>
        <v/>
      </c>
      <c r="AC361" s="20" t="str">
        <f t="shared" ca="1" si="51"/>
        <v/>
      </c>
    </row>
    <row r="362" spans="2:29">
      <c r="B362" s="15">
        <f t="shared" si="52"/>
        <v>45740</v>
      </c>
      <c r="C362" s="16" t="str">
        <f t="shared" si="45"/>
        <v>(月)</v>
      </c>
      <c r="D362" s="17"/>
      <c r="E362" s="17"/>
      <c r="F362" s="17"/>
      <c r="G362" s="17"/>
      <c r="H362" s="18" t="str">
        <f t="shared" si="47"/>
        <v>○</v>
      </c>
      <c r="I362" s="18" t="str">
        <f t="shared" ca="1" si="48"/>
        <v/>
      </c>
      <c r="Y362" s="19" t="str">
        <f t="shared" si="49"/>
        <v/>
      </c>
      <c r="AA362" s="20">
        <f t="shared" si="46"/>
        <v>3</v>
      </c>
      <c r="AB362" s="20">
        <f t="shared" si="50"/>
        <v>1</v>
      </c>
      <c r="AC362" s="20" t="str">
        <f t="shared" ca="1" si="51"/>
        <v/>
      </c>
    </row>
    <row r="363" spans="2:29">
      <c r="B363" s="15">
        <f t="shared" si="52"/>
        <v>45741</v>
      </c>
      <c r="C363" s="16" t="str">
        <f t="shared" si="45"/>
        <v>(火)</v>
      </c>
      <c r="D363" s="17"/>
      <c r="E363" s="17"/>
      <c r="F363" s="17"/>
      <c r="G363" s="17"/>
      <c r="H363" s="18" t="str">
        <f t="shared" si="47"/>
        <v>○</v>
      </c>
      <c r="I363" s="18" t="str">
        <f t="shared" ca="1" si="48"/>
        <v/>
      </c>
      <c r="Y363" s="19" t="str">
        <f t="shared" si="49"/>
        <v/>
      </c>
      <c r="AA363" s="20">
        <f t="shared" si="46"/>
        <v>3</v>
      </c>
      <c r="AB363" s="20">
        <f t="shared" si="50"/>
        <v>1</v>
      </c>
      <c r="AC363" s="20" t="str">
        <f t="shared" ca="1" si="51"/>
        <v/>
      </c>
    </row>
    <row r="364" spans="2:29">
      <c r="B364" s="15">
        <f t="shared" si="52"/>
        <v>45742</v>
      </c>
      <c r="C364" s="16" t="str">
        <f t="shared" si="45"/>
        <v>(水)</v>
      </c>
      <c r="D364" s="17"/>
      <c r="E364" s="17"/>
      <c r="F364" s="17"/>
      <c r="G364" s="17"/>
      <c r="H364" s="18" t="str">
        <f t="shared" si="47"/>
        <v>○</v>
      </c>
      <c r="I364" s="18" t="str">
        <f t="shared" ca="1" si="48"/>
        <v/>
      </c>
      <c r="Y364" s="19" t="str">
        <f t="shared" si="49"/>
        <v/>
      </c>
      <c r="AA364" s="20">
        <f t="shared" si="46"/>
        <v>3</v>
      </c>
      <c r="AB364" s="20">
        <f t="shared" si="50"/>
        <v>1</v>
      </c>
      <c r="AC364" s="20" t="str">
        <f t="shared" ca="1" si="51"/>
        <v/>
      </c>
    </row>
    <row r="365" spans="2:29">
      <c r="B365" s="15">
        <f t="shared" si="52"/>
        <v>45743</v>
      </c>
      <c r="C365" s="16" t="str">
        <f t="shared" si="45"/>
        <v>(木)</v>
      </c>
      <c r="D365" s="17"/>
      <c r="E365" s="17"/>
      <c r="F365" s="17"/>
      <c r="G365" s="17"/>
      <c r="H365" s="18" t="str">
        <f t="shared" si="47"/>
        <v>○</v>
      </c>
      <c r="I365" s="18" t="str">
        <f t="shared" ca="1" si="48"/>
        <v/>
      </c>
      <c r="Y365" s="19" t="str">
        <f t="shared" si="49"/>
        <v/>
      </c>
      <c r="AA365" s="20">
        <f t="shared" si="46"/>
        <v>3</v>
      </c>
      <c r="AB365" s="20">
        <f t="shared" si="50"/>
        <v>1</v>
      </c>
      <c r="AC365" s="20" t="str">
        <f t="shared" ca="1" si="51"/>
        <v/>
      </c>
    </row>
    <row r="366" spans="2:29">
      <c r="B366" s="15">
        <f t="shared" si="52"/>
        <v>45744</v>
      </c>
      <c r="C366" s="16" t="str">
        <f t="shared" si="45"/>
        <v>(金)</v>
      </c>
      <c r="D366" s="17"/>
      <c r="E366" s="17"/>
      <c r="F366" s="17"/>
      <c r="G366" s="17"/>
      <c r="H366" s="18" t="str">
        <f t="shared" si="47"/>
        <v>○</v>
      </c>
      <c r="I366" s="18" t="str">
        <f t="shared" ca="1" si="48"/>
        <v/>
      </c>
      <c r="Y366" s="19" t="str">
        <f t="shared" si="49"/>
        <v/>
      </c>
      <c r="AA366" s="20">
        <f t="shared" si="46"/>
        <v>3</v>
      </c>
      <c r="AB366" s="20">
        <f t="shared" si="50"/>
        <v>1</v>
      </c>
      <c r="AC366" s="20" t="str">
        <f t="shared" ca="1" si="51"/>
        <v/>
      </c>
    </row>
    <row r="367" spans="2:29">
      <c r="B367" s="15">
        <f t="shared" si="52"/>
        <v>45745</v>
      </c>
      <c r="C367" s="16" t="str">
        <f t="shared" si="45"/>
        <v>(土)</v>
      </c>
      <c r="D367" s="17"/>
      <c r="E367" s="17"/>
      <c r="F367" s="17"/>
      <c r="G367" s="17"/>
      <c r="H367" s="18" t="str">
        <f t="shared" si="47"/>
        <v/>
      </c>
      <c r="I367" s="18" t="str">
        <f t="shared" ca="1" si="48"/>
        <v/>
      </c>
      <c r="Y367" s="19" t="str">
        <f t="shared" si="49"/>
        <v>○</v>
      </c>
      <c r="AA367" s="20">
        <f t="shared" si="46"/>
        <v>3</v>
      </c>
      <c r="AB367" s="20" t="str">
        <f t="shared" si="50"/>
        <v/>
      </c>
      <c r="AC367" s="20" t="str">
        <f t="shared" ca="1" si="51"/>
        <v/>
      </c>
    </row>
    <row r="368" spans="2:29">
      <c r="B368" s="15">
        <f t="shared" si="52"/>
        <v>45746</v>
      </c>
      <c r="C368" s="16" t="str">
        <f t="shared" si="45"/>
        <v>(日)</v>
      </c>
      <c r="D368" s="17"/>
      <c r="E368" s="17"/>
      <c r="F368" s="17"/>
      <c r="G368" s="17"/>
      <c r="H368" s="18" t="str">
        <f t="shared" si="47"/>
        <v/>
      </c>
      <c r="I368" s="18" t="str">
        <f t="shared" ca="1" si="48"/>
        <v/>
      </c>
      <c r="Y368" s="19" t="str">
        <f t="shared" si="49"/>
        <v>○</v>
      </c>
      <c r="AA368" s="20">
        <f t="shared" si="46"/>
        <v>3</v>
      </c>
      <c r="AB368" s="20" t="str">
        <f t="shared" si="50"/>
        <v/>
      </c>
      <c r="AC368" s="20" t="str">
        <f t="shared" ca="1" si="51"/>
        <v/>
      </c>
    </row>
    <row r="369" spans="2:29">
      <c r="B369" s="15">
        <f t="shared" si="52"/>
        <v>45747</v>
      </c>
      <c r="C369" s="16" t="str">
        <f t="shared" si="45"/>
        <v>(月)</v>
      </c>
      <c r="D369" s="17"/>
      <c r="E369" s="17"/>
      <c r="F369" s="17"/>
      <c r="G369" s="17"/>
      <c r="H369" s="18" t="str">
        <f t="shared" si="47"/>
        <v>○</v>
      </c>
      <c r="I369" s="18" t="str">
        <f t="shared" ca="1" si="48"/>
        <v/>
      </c>
      <c r="Y369" s="19" t="str">
        <f t="shared" si="49"/>
        <v/>
      </c>
      <c r="AA369" s="20">
        <f t="shared" si="46"/>
        <v>3</v>
      </c>
      <c r="AB369" s="20">
        <f t="shared" si="50"/>
        <v>1</v>
      </c>
      <c r="AC369" s="20" t="str">
        <f t="shared" ca="1" si="51"/>
        <v/>
      </c>
    </row>
    <row r="370" spans="2:29">
      <c r="B370" s="15" t="str">
        <f>IF(DAY(B369+1)=1,"",B369+1)</f>
        <v/>
      </c>
      <c r="C370" s="16" t="str">
        <f t="shared" si="45"/>
        <v/>
      </c>
      <c r="D370" s="17"/>
      <c r="E370" s="17"/>
      <c r="F370" s="17"/>
      <c r="G370" s="17"/>
      <c r="H370" s="18" t="str">
        <f t="shared" si="47"/>
        <v/>
      </c>
      <c r="I370" s="18" t="str">
        <f t="shared" ca="1" si="48"/>
        <v/>
      </c>
      <c r="Y370" s="19" t="str">
        <f t="shared" si="49"/>
        <v/>
      </c>
      <c r="AA370" s="20" t="str">
        <f t="shared" si="46"/>
        <v/>
      </c>
      <c r="AB370" s="20" t="str">
        <f t="shared" si="50"/>
        <v/>
      </c>
      <c r="AC370" s="20" t="str">
        <f t="shared" ca="1" si="51"/>
        <v/>
      </c>
    </row>
  </sheetData>
  <mergeCells count="20">
    <mergeCell ref="B1:E1"/>
    <mergeCell ref="E3:F3"/>
    <mergeCell ref="H3:I3"/>
    <mergeCell ref="G3:G4"/>
    <mergeCell ref="D3:D4"/>
    <mergeCell ref="B3:C4"/>
    <mergeCell ref="M9:M15"/>
    <mergeCell ref="Y3:Y4"/>
    <mergeCell ref="W7:W8"/>
    <mergeCell ref="O15:P15"/>
    <mergeCell ref="O14:P14"/>
    <mergeCell ref="O13:P13"/>
    <mergeCell ref="O12:P12"/>
    <mergeCell ref="O11:P11"/>
    <mergeCell ref="O10:P10"/>
    <mergeCell ref="O9:P9"/>
    <mergeCell ref="O8:P8"/>
    <mergeCell ref="O7:P7"/>
    <mergeCell ref="M8:N8"/>
    <mergeCell ref="M7:N7"/>
  </mergeCells>
  <phoneticPr fontId="1"/>
  <conditionalFormatting sqref="B5:I370">
    <cfRule type="expression" dxfId="0" priority="2" stopIfTrue="1">
      <formula>$Y5&lt;&gt;""</formula>
    </cfRule>
  </conditionalFormatting>
  <hyperlinks>
    <hyperlink ref="N25" r:id="rId1" xr:uid="{80524E25-A111-C443-A02E-7CE1437498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有休計画・実績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Michinobu Maeda</cp:lastModifiedBy>
  <cp:revision/>
  <dcterms:created xsi:type="dcterms:W3CDTF">2024-04-06T09:06:03Z</dcterms:created>
  <dcterms:modified xsi:type="dcterms:W3CDTF">2024-04-06T13:24:21Z</dcterms:modified>
  <cp:category/>
  <cp:contentStatus/>
</cp:coreProperties>
</file>