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3"/>
  <workbookPr filterPrivacy="1" defaultThemeVersion="124226"/>
  <xr:revisionPtr revIDLastSave="0" documentId="13_ncr:1_{8DCF4961-4AFD-D144-ABC3-CF48E412A017}" xr6:coauthVersionLast="45" xr6:coauthVersionMax="45" xr10:uidLastSave="{00000000-0000-0000-0000-000000000000}"/>
  <bookViews>
    <workbookView xWindow="0" yWindow="460" windowWidth="32100" windowHeight="20020" activeTab="1" xr2:uid="{00000000-000D-0000-FFFF-FFFF00000000}"/>
  </bookViews>
  <sheets>
    <sheet name="PC9" sheetId="1" r:id="rId1"/>
    <sheet name="PC9-processed data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105" i="1" l="1"/>
  <c r="P105" i="1"/>
  <c r="K105" i="1"/>
  <c r="J105" i="1"/>
  <c r="D105" i="1"/>
  <c r="E105" i="1" s="1"/>
  <c r="P104" i="1"/>
  <c r="Q104" i="1" s="1"/>
  <c r="K104" i="1"/>
  <c r="J104" i="1"/>
  <c r="E104" i="1"/>
  <c r="D104" i="1"/>
  <c r="P103" i="1"/>
  <c r="Q103" i="1" s="1"/>
  <c r="J103" i="1"/>
  <c r="K103" i="1" s="1"/>
  <c r="E103" i="1"/>
  <c r="D103" i="1"/>
  <c r="Q102" i="1"/>
  <c r="P102" i="1"/>
  <c r="J102" i="1"/>
  <c r="K102" i="1" s="1"/>
  <c r="D102" i="1"/>
  <c r="E102" i="1" s="1"/>
  <c r="Q91" i="1"/>
  <c r="P91" i="1"/>
  <c r="K91" i="1"/>
  <c r="J91" i="1"/>
  <c r="D91" i="1"/>
  <c r="E91" i="1" s="1"/>
  <c r="P90" i="1"/>
  <c r="Q90" i="1" s="1"/>
  <c r="K90" i="1"/>
  <c r="J90" i="1"/>
  <c r="E90" i="1"/>
  <c r="D90" i="1"/>
  <c r="P89" i="1"/>
  <c r="Q89" i="1" s="1"/>
  <c r="J89" i="1"/>
  <c r="K89" i="1" s="1"/>
  <c r="E89" i="1"/>
  <c r="D89" i="1"/>
  <c r="Q88" i="1"/>
  <c r="P88" i="1"/>
  <c r="J88" i="1"/>
  <c r="K88" i="1" s="1"/>
  <c r="D88" i="1"/>
  <c r="E88" i="1" s="1"/>
  <c r="Q77" i="1"/>
  <c r="P77" i="1"/>
  <c r="K77" i="1"/>
  <c r="J77" i="1"/>
  <c r="D77" i="1"/>
  <c r="E77" i="1" s="1"/>
  <c r="P76" i="1"/>
  <c r="Q76" i="1" s="1"/>
  <c r="K76" i="1"/>
  <c r="J76" i="1"/>
  <c r="E76" i="1"/>
  <c r="D76" i="1"/>
  <c r="P75" i="1"/>
  <c r="Q75" i="1" s="1"/>
  <c r="J75" i="1"/>
  <c r="K75" i="1" s="1"/>
  <c r="E75" i="1"/>
  <c r="D75" i="1"/>
  <c r="Q74" i="1"/>
  <c r="P74" i="1"/>
  <c r="J74" i="1"/>
  <c r="K74" i="1" s="1"/>
  <c r="D74" i="1"/>
  <c r="E74" i="1" s="1"/>
  <c r="Q63" i="1"/>
  <c r="P63" i="1"/>
  <c r="K63" i="1"/>
  <c r="J63" i="1"/>
  <c r="D63" i="1"/>
  <c r="E63" i="1" s="1"/>
  <c r="P62" i="1"/>
  <c r="Q62" i="1" s="1"/>
  <c r="K62" i="1"/>
  <c r="J62" i="1"/>
  <c r="E62" i="1"/>
  <c r="D62" i="1"/>
  <c r="P61" i="1"/>
  <c r="Q61" i="1" s="1"/>
  <c r="J61" i="1"/>
  <c r="K61" i="1" s="1"/>
  <c r="E61" i="1"/>
  <c r="D61" i="1"/>
  <c r="Q60" i="1"/>
  <c r="P60" i="1"/>
  <c r="J60" i="1"/>
  <c r="K60" i="1" s="1"/>
  <c r="D60" i="1"/>
  <c r="E60" i="1" s="1"/>
  <c r="Q49" i="1"/>
  <c r="P49" i="1"/>
  <c r="K49" i="1"/>
  <c r="J49" i="1"/>
  <c r="D49" i="1"/>
  <c r="E49" i="1" s="1"/>
  <c r="P48" i="1"/>
  <c r="Q48" i="1" s="1"/>
  <c r="K48" i="1"/>
  <c r="J48" i="1"/>
  <c r="E48" i="1"/>
  <c r="D48" i="1"/>
  <c r="P47" i="1"/>
  <c r="Q47" i="1" s="1"/>
  <c r="J47" i="1"/>
  <c r="K47" i="1" s="1"/>
  <c r="E47" i="1"/>
  <c r="D47" i="1"/>
  <c r="Q46" i="1"/>
  <c r="P46" i="1"/>
  <c r="J46" i="1"/>
  <c r="K46" i="1" s="1"/>
  <c r="D46" i="1"/>
  <c r="E46" i="1" s="1"/>
  <c r="Q34" i="1"/>
  <c r="P34" i="1"/>
  <c r="K34" i="1"/>
  <c r="J34" i="1"/>
  <c r="D34" i="1"/>
  <c r="E34" i="1" s="1"/>
  <c r="P33" i="1"/>
  <c r="Q33" i="1" s="1"/>
  <c r="K33" i="1"/>
  <c r="J33" i="1"/>
  <c r="E33" i="1"/>
  <c r="D33" i="1"/>
  <c r="P32" i="1"/>
  <c r="Q32" i="1" s="1"/>
  <c r="J32" i="1"/>
  <c r="K32" i="1" s="1"/>
  <c r="E32" i="1"/>
  <c r="D32" i="1"/>
  <c r="Q20" i="1"/>
  <c r="P20" i="1"/>
  <c r="J20" i="1"/>
  <c r="K20" i="1" s="1"/>
  <c r="D20" i="1"/>
  <c r="E20" i="1" s="1"/>
  <c r="Q19" i="1"/>
  <c r="P19" i="1"/>
  <c r="K19" i="1"/>
  <c r="J19" i="1"/>
  <c r="D19" i="1"/>
  <c r="E19" i="1" s="1"/>
  <c r="P18" i="1"/>
  <c r="Q18" i="1" s="1"/>
  <c r="K18" i="1"/>
  <c r="J18" i="1"/>
  <c r="E18" i="1"/>
  <c r="D18" i="1"/>
  <c r="P6" i="1"/>
  <c r="Q6" i="1" s="1"/>
  <c r="J6" i="1"/>
  <c r="K6" i="1" s="1"/>
  <c r="E6" i="1"/>
  <c r="D6" i="1"/>
  <c r="Q5" i="1"/>
  <c r="P5" i="1"/>
  <c r="J5" i="1"/>
  <c r="K5" i="1" s="1"/>
  <c r="D5" i="1"/>
  <c r="E5" i="1" s="1"/>
  <c r="Q4" i="1"/>
  <c r="P4" i="1"/>
  <c r="K4" i="1"/>
  <c r="J4" i="1"/>
  <c r="D4" i="1"/>
  <c r="E4" i="1" s="1"/>
</calcChain>
</file>

<file path=xl/sharedStrings.xml><?xml version="1.0" encoding="utf-8"?>
<sst xmlns="http://schemas.openxmlformats.org/spreadsheetml/2006/main" count="478" uniqueCount="268">
  <si>
    <t>Recording cells (cells/ml)</t>
    <phoneticPr fontId="3" type="noConversion"/>
  </si>
  <si>
    <t>Predicated live cells (cells/ml)</t>
    <phoneticPr fontId="3" type="noConversion"/>
  </si>
  <si>
    <t>Day0</t>
    <phoneticPr fontId="3" type="noConversion"/>
  </si>
  <si>
    <t>Day1</t>
  </si>
  <si>
    <t>Day2</t>
  </si>
  <si>
    <t>Day3</t>
  </si>
  <si>
    <t>Day4</t>
  </si>
  <si>
    <t>Day5</t>
  </si>
  <si>
    <t>Predicated total live cells in 3ml</t>
  </si>
  <si>
    <t>PC9-DMSO (1)---1/6</t>
  </si>
  <si>
    <t>PC9-Daco 4.40 nM  (2)---1/6</t>
    <phoneticPr fontId="2" type="noConversion"/>
  </si>
  <si>
    <t>PC9-Osimertinib 10.38 nM(3) ---1/6</t>
    <phoneticPr fontId="2" type="noConversion"/>
  </si>
  <si>
    <t>PC9-1.47 nM Daco+5.19 nM Osimertinib (4)---1/6</t>
    <phoneticPr fontId="2" type="noConversion"/>
  </si>
  <si>
    <t>PC9-2.94 nM Daco+5.19 nM Osimertinib(5)---1/6</t>
    <phoneticPr fontId="2" type="noConversion"/>
  </si>
  <si>
    <t>PC9-1.47 nM Daco+10.38 nM Osimertinib (6)---1/6</t>
    <phoneticPr fontId="2" type="noConversion"/>
  </si>
  <si>
    <t>PC9-4.40 nM Daco+10.38 nM Osimertinib(7)---1/6</t>
    <phoneticPr fontId="2" type="noConversion"/>
  </si>
  <si>
    <t>PC9-2.94 nM Daco+20.75 nM Osimertinib (8)---1/2</t>
    <phoneticPr fontId="2" type="noConversion"/>
  </si>
  <si>
    <t>N=1</t>
    <phoneticPr fontId="2" type="noConversion"/>
  </si>
  <si>
    <t>Seed 1E6 cells in T25 flask</t>
    <phoneticPr fontId="2" type="noConversion"/>
  </si>
  <si>
    <t>N=3</t>
    <phoneticPr fontId="2" type="noConversion"/>
  </si>
  <si>
    <t>N=2</t>
    <phoneticPr fontId="2" type="noConversion"/>
  </si>
  <si>
    <t>2019-3-30(Sat. 10:00)</t>
    <phoneticPr fontId="2" type="noConversion"/>
  </si>
  <si>
    <t>CP1 1.20E6(95.3%)</t>
    <phoneticPr fontId="2" type="noConversion"/>
  </si>
  <si>
    <t>Vehicle(DMSO)-1</t>
    <phoneticPr fontId="2" type="noConversion"/>
  </si>
  <si>
    <t>Vehicle(DMSO) -2</t>
    <phoneticPr fontId="2" type="noConversion"/>
  </si>
  <si>
    <t>Vehicle(DMSO) -3</t>
    <phoneticPr fontId="2" type="noConversion"/>
  </si>
  <si>
    <t>Daco 4.40 nM -1</t>
    <phoneticPr fontId="2" type="noConversion"/>
  </si>
  <si>
    <t>Daco 4.40 nM -2</t>
    <phoneticPr fontId="2" type="noConversion"/>
  </si>
  <si>
    <t>Daco 4.40 nM -3</t>
    <phoneticPr fontId="2" type="noConversion"/>
  </si>
  <si>
    <t>Osimertinib 10.38 nM-1</t>
    <phoneticPr fontId="2" type="noConversion"/>
  </si>
  <si>
    <t>Osimertinib 10.38 nM -2</t>
    <phoneticPr fontId="2" type="noConversion"/>
  </si>
  <si>
    <t>Osimertinib 10.38 nM -3</t>
    <phoneticPr fontId="2" type="noConversion"/>
  </si>
  <si>
    <t>2.94 nM Daco+5.19 nM Osim-1</t>
    <phoneticPr fontId="2" type="noConversion"/>
  </si>
  <si>
    <t>2.94 nM Daco+5.19 nM Osim-3</t>
    <phoneticPr fontId="2" type="noConversion"/>
  </si>
  <si>
    <t>4.40 nM Daco+10.38 nM Osim-1</t>
    <phoneticPr fontId="2" type="noConversion"/>
  </si>
  <si>
    <t xml:space="preserve">4.40 nM Daco+10.38 nM Osim-2 </t>
    <phoneticPr fontId="2" type="noConversion"/>
  </si>
  <si>
    <t xml:space="preserve">4.40 nM Daco+10.38 nM Osim-3 </t>
    <phoneticPr fontId="2" type="noConversion"/>
  </si>
  <si>
    <t>2019-3-27(Wed.13:00)</t>
  </si>
  <si>
    <t>CP1 1.26E6(93.7%)</t>
    <phoneticPr fontId="2" type="noConversion"/>
  </si>
  <si>
    <t>CP1 1.30E6(94.3%)</t>
    <phoneticPr fontId="2" type="noConversion"/>
  </si>
  <si>
    <t>2019-4-2(Tue. 10:00)</t>
    <phoneticPr fontId="2" type="noConversion"/>
  </si>
  <si>
    <t>CP2 1.15E6(90%)</t>
    <phoneticPr fontId="2" type="noConversion"/>
  </si>
  <si>
    <t>2019-4-5(Fri. 13:00)</t>
    <phoneticPr fontId="2" type="noConversion"/>
  </si>
  <si>
    <t>CP3 1.32E6(89.9%)</t>
    <phoneticPr fontId="2" type="noConversion"/>
  </si>
  <si>
    <t>CP3 1.20E6(91.2%)</t>
    <phoneticPr fontId="2" type="noConversion"/>
  </si>
  <si>
    <t>CP3 1.41E6(92.3%)</t>
    <phoneticPr fontId="2" type="noConversion"/>
  </si>
  <si>
    <t>Day6</t>
  </si>
  <si>
    <t>Day7</t>
  </si>
  <si>
    <t>Day8</t>
  </si>
  <si>
    <t>Day9</t>
  </si>
  <si>
    <t>Day10</t>
  </si>
  <si>
    <t>Day11</t>
  </si>
  <si>
    <t>Day12</t>
  </si>
  <si>
    <t>Day13</t>
  </si>
  <si>
    <t>Day14</t>
  </si>
  <si>
    <t>CP2 1.27E6(88%)</t>
    <phoneticPr fontId="2" type="noConversion"/>
  </si>
  <si>
    <t>CP2 1.17E6(88.4%)</t>
    <phoneticPr fontId="2" type="noConversion"/>
  </si>
  <si>
    <t>CP1 1.42E6(90%)</t>
    <phoneticPr fontId="2" type="noConversion"/>
  </si>
  <si>
    <t>CP1 1.39E6(93.2%)</t>
    <phoneticPr fontId="2" type="noConversion"/>
  </si>
  <si>
    <t>CP1 1.45E6(92.2%)</t>
    <phoneticPr fontId="2" type="noConversion"/>
  </si>
  <si>
    <t>Day15</t>
  </si>
  <si>
    <t>Day16</t>
  </si>
  <si>
    <t>Day17</t>
  </si>
  <si>
    <t>Day18</t>
  </si>
  <si>
    <t>Day19</t>
  </si>
  <si>
    <t>Day20</t>
  </si>
  <si>
    <t>Day21</t>
  </si>
  <si>
    <t>Day22</t>
  </si>
  <si>
    <t>Day23</t>
  </si>
  <si>
    <t>Day24</t>
  </si>
  <si>
    <t>Day25</t>
  </si>
  <si>
    <t>Day26</t>
  </si>
  <si>
    <t>2019-4-17(Tue. 13:00)</t>
    <phoneticPr fontId="2" type="noConversion"/>
  </si>
  <si>
    <t>CP2 1.90E6(90.2%)</t>
    <phoneticPr fontId="2" type="noConversion"/>
  </si>
  <si>
    <t>CP2 1.94E6(93.9%)</t>
    <phoneticPr fontId="2" type="noConversion"/>
  </si>
  <si>
    <t>2019-4-24(Wed. 13:00)</t>
    <phoneticPr fontId="2" type="noConversion"/>
  </si>
  <si>
    <t>CP2 1.82E6(92%)</t>
    <phoneticPr fontId="2" type="noConversion"/>
  </si>
  <si>
    <t>CP3 2.13E6(91.7%)</t>
    <phoneticPr fontId="2" type="noConversion"/>
  </si>
  <si>
    <t>CP3 1.93E6(93%)</t>
    <phoneticPr fontId="2" type="noConversion"/>
  </si>
  <si>
    <t>CP3 1.95E6(91%)</t>
    <phoneticPr fontId="2" type="noConversion"/>
  </si>
  <si>
    <t>Day27</t>
  </si>
  <si>
    <t>Day28</t>
  </si>
  <si>
    <t>Day29</t>
  </si>
  <si>
    <t>Day30</t>
  </si>
  <si>
    <t>Day31</t>
  </si>
  <si>
    <t>Day32</t>
  </si>
  <si>
    <t>Day33</t>
  </si>
  <si>
    <t>Day34</t>
  </si>
  <si>
    <t>Day35</t>
  </si>
  <si>
    <t>Day36</t>
  </si>
  <si>
    <t>Day37</t>
  </si>
  <si>
    <t>Day38</t>
  </si>
  <si>
    <t>Day39</t>
  </si>
  <si>
    <t>Day40</t>
  </si>
  <si>
    <t>Day41</t>
  </si>
  <si>
    <t>2019-4-26(Fri. 14:00)</t>
    <phoneticPr fontId="2" type="noConversion"/>
  </si>
  <si>
    <t>CP1 2.01E6(94.1%)</t>
    <phoneticPr fontId="2" type="noConversion"/>
  </si>
  <si>
    <t>CP1 1.79E6(92.7%)</t>
    <phoneticPr fontId="2" type="noConversion"/>
  </si>
  <si>
    <t>CP1 1.83E6(93.5%)</t>
    <phoneticPr fontId="2" type="noConversion"/>
  </si>
  <si>
    <t>2019-4-30(Tue. 15:00)</t>
    <phoneticPr fontId="2" type="noConversion"/>
  </si>
  <si>
    <t>CP2 1.98E6(93.1%)</t>
    <phoneticPr fontId="2" type="noConversion"/>
  </si>
  <si>
    <t>CP2 1.83E6(92.9%)</t>
    <phoneticPr fontId="2" type="noConversion"/>
  </si>
  <si>
    <t>CP2 2.07E6(94%)</t>
    <phoneticPr fontId="2" type="noConversion"/>
  </si>
  <si>
    <t>CP3 1.32E6(89.7%)</t>
    <phoneticPr fontId="2" type="noConversion"/>
  </si>
  <si>
    <t>CP3 1.26E6(90.3%)</t>
    <phoneticPr fontId="2" type="noConversion"/>
  </si>
  <si>
    <t>CP3 1.40E6(92.6%)</t>
    <phoneticPr fontId="2" type="noConversion"/>
  </si>
  <si>
    <t>2019-5-3(Fri. 13:00)</t>
    <phoneticPr fontId="2" type="noConversion"/>
  </si>
  <si>
    <t>2.94 nM Daco+5.19 nM Osim-2</t>
    <phoneticPr fontId="2" type="noConversion"/>
  </si>
  <si>
    <t>Day42</t>
  </si>
  <si>
    <t>Day43</t>
  </si>
  <si>
    <t>Day44</t>
  </si>
  <si>
    <t>Day45</t>
  </si>
  <si>
    <t>Day46</t>
  </si>
  <si>
    <t>Day47</t>
  </si>
  <si>
    <t>Day48</t>
  </si>
  <si>
    <t>Day49</t>
  </si>
  <si>
    <t>Day50</t>
  </si>
  <si>
    <t>Day51</t>
  </si>
  <si>
    <t>Day52</t>
  </si>
  <si>
    <t>Day53</t>
  </si>
  <si>
    <t>Day54</t>
  </si>
  <si>
    <t>2019-5-24(Fri. 15:00)</t>
    <phoneticPr fontId="2" type="noConversion"/>
  </si>
  <si>
    <t>CP1 1.77E5(75.6%)</t>
    <phoneticPr fontId="2" type="noConversion"/>
  </si>
  <si>
    <t>CP1 1.79E5(75.6%)</t>
    <phoneticPr fontId="2" type="noConversion"/>
  </si>
  <si>
    <t>2019-6-3(Mon. 16:00)</t>
    <phoneticPr fontId="2" type="noConversion"/>
  </si>
  <si>
    <t>CP2 1.82E5(86.1%)</t>
    <phoneticPr fontId="2" type="noConversion"/>
  </si>
  <si>
    <t>CP2 1.60E5(81.8%)</t>
    <phoneticPr fontId="2" type="noConversion"/>
  </si>
  <si>
    <t>CP2 1.53E5(74.3%)</t>
    <phoneticPr fontId="2" type="noConversion"/>
  </si>
  <si>
    <t>2019-5-27(Mon. 13:00)</t>
    <phoneticPr fontId="2" type="noConversion"/>
  </si>
  <si>
    <t>CP1 1.98E5(72.3%)</t>
    <phoneticPr fontId="2" type="noConversion"/>
  </si>
  <si>
    <t>CP1 1.82E5(67.1%)</t>
    <phoneticPr fontId="2" type="noConversion"/>
  </si>
  <si>
    <t>CP1 1.99E5(70.2%)</t>
    <phoneticPr fontId="2" type="noConversion"/>
  </si>
  <si>
    <t>CP1 2.31E5(83.1%)</t>
    <phoneticPr fontId="2" type="noConversion"/>
  </si>
  <si>
    <t>CP1 1.91E5(80.8%)</t>
    <phoneticPr fontId="2" type="noConversion"/>
  </si>
  <si>
    <t>CP1 2.4E5(77.4%)</t>
    <phoneticPr fontId="2" type="noConversion"/>
  </si>
  <si>
    <t>CP1 1.64E5(75%)</t>
    <phoneticPr fontId="2" type="noConversion"/>
  </si>
  <si>
    <t>CP1 2.19E5(83.1%)</t>
    <phoneticPr fontId="2" type="noConversion"/>
  </si>
  <si>
    <t>CP1 2.05E5(74.1%)</t>
    <phoneticPr fontId="2" type="noConversion"/>
  </si>
  <si>
    <t>CP1 1.93E5(75.1%)</t>
    <phoneticPr fontId="2" type="noConversion"/>
  </si>
  <si>
    <t>CP1 1.40E5(78.1%)</t>
    <phoneticPr fontId="2" type="noConversion"/>
  </si>
  <si>
    <t>CP1 1.78E5(78%)</t>
    <phoneticPr fontId="2" type="noConversion"/>
  </si>
  <si>
    <t>Day55</t>
  </si>
  <si>
    <t>Day56</t>
  </si>
  <si>
    <t>Day57</t>
  </si>
  <si>
    <t>Day58</t>
  </si>
  <si>
    <t>Day59</t>
  </si>
  <si>
    <t>Day60</t>
  </si>
  <si>
    <t>Day61</t>
  </si>
  <si>
    <t>Day62</t>
  </si>
  <si>
    <t>Day63</t>
  </si>
  <si>
    <t>Day64</t>
  </si>
  <si>
    <t>Day65</t>
  </si>
  <si>
    <t>Day66</t>
  </si>
  <si>
    <t>Day67</t>
  </si>
  <si>
    <t>Day68</t>
  </si>
  <si>
    <t>1.47 nM Daco+5.19 nM Osim -1</t>
    <phoneticPr fontId="2" type="noConversion"/>
  </si>
  <si>
    <t>1.47 nM Daco+5.19 nM Osim -2</t>
    <phoneticPr fontId="2" type="noConversion"/>
  </si>
  <si>
    <t>1.47 nM Daco+5.19 nM Osim -3</t>
    <phoneticPr fontId="2" type="noConversion"/>
  </si>
  <si>
    <t>1.47 nM Daco+10.38 nM Osim -1</t>
    <phoneticPr fontId="2" type="noConversion"/>
  </si>
  <si>
    <t>1.47 nM Daco+10.38 nM Osim -2</t>
    <phoneticPr fontId="2" type="noConversion"/>
  </si>
  <si>
    <t>1.47 nM Daco+10.38 nM Osim -3</t>
    <phoneticPr fontId="2" type="noConversion"/>
  </si>
  <si>
    <t>2.94 nM Daco+20.75 nM Osim -1</t>
    <phoneticPr fontId="2" type="noConversion"/>
  </si>
  <si>
    <t>2.94 nM Daco+20.75 nM Osim -2</t>
    <phoneticPr fontId="2" type="noConversion"/>
  </si>
  <si>
    <t>2.94 nM Daco+20.75 nM Osim -3</t>
    <phoneticPr fontId="2" type="noConversion"/>
  </si>
  <si>
    <t>CP1 2.01E5(75.9%)</t>
    <phoneticPr fontId="2" type="noConversion"/>
  </si>
  <si>
    <t>PC9</t>
    <phoneticPr fontId="2" type="noConversion"/>
  </si>
  <si>
    <t>2019-6-7(Fri. 14:00)</t>
    <phoneticPr fontId="2" type="noConversion"/>
  </si>
  <si>
    <t>CP2 4.12E5(85.4%)</t>
    <phoneticPr fontId="2" type="noConversion"/>
  </si>
  <si>
    <t>CP2 3.83E5(86.7%)</t>
    <phoneticPr fontId="2" type="noConversion"/>
  </si>
  <si>
    <t>CP2 4.35E5(90.2%)</t>
    <phoneticPr fontId="2" type="noConversion"/>
  </si>
  <si>
    <t>Day69</t>
  </si>
  <si>
    <t>Day70</t>
  </si>
  <si>
    <t>Day71</t>
  </si>
  <si>
    <t>Day72</t>
  </si>
  <si>
    <t>Day73</t>
  </si>
  <si>
    <t>Day74</t>
  </si>
  <si>
    <t>Day75</t>
  </si>
  <si>
    <t>Day76</t>
  </si>
  <si>
    <t>Day77</t>
  </si>
  <si>
    <t>CP2 1.76E5(76.7%)</t>
    <phoneticPr fontId="2" type="noConversion"/>
  </si>
  <si>
    <t>CP2 2.23E5(84.4%)</t>
    <phoneticPr fontId="2" type="noConversion"/>
  </si>
  <si>
    <t>CP2 1.80E5(83.85%)</t>
    <phoneticPr fontId="2" type="noConversion"/>
  </si>
  <si>
    <t>2019-6-10(Mon. 13:00)</t>
    <phoneticPr fontId="2" type="noConversion"/>
  </si>
  <si>
    <t>2019-6-12(Wed. 16:00)</t>
    <phoneticPr fontId="2" type="noConversion"/>
  </si>
  <si>
    <t>CP3 2.93E5(89.7%)</t>
    <phoneticPr fontId="2" type="noConversion"/>
  </si>
  <si>
    <t>CP3 3.28E5(87.5%)</t>
    <phoneticPr fontId="2" type="noConversion"/>
  </si>
  <si>
    <t>CP3 3.05E5(84.1%)</t>
    <phoneticPr fontId="2" type="noConversion"/>
  </si>
  <si>
    <t>Day78</t>
  </si>
  <si>
    <t>Day79</t>
  </si>
  <si>
    <t>Day80</t>
  </si>
  <si>
    <t>Day81</t>
  </si>
  <si>
    <t>Day82</t>
  </si>
  <si>
    <t>Day83</t>
  </si>
  <si>
    <t>Day84</t>
  </si>
  <si>
    <t>Day85</t>
  </si>
  <si>
    <t>CP3 1.24E5(72.4%)</t>
    <phoneticPr fontId="2" type="noConversion"/>
  </si>
  <si>
    <t>CP3 1.65E5(83.3%)</t>
    <phoneticPr fontId="2" type="noConversion"/>
  </si>
  <si>
    <t>CP3 1.91E5(80.5%)</t>
    <phoneticPr fontId="2" type="noConversion"/>
  </si>
  <si>
    <t>2019-6-14(Fri. 15:00)</t>
    <phoneticPr fontId="2" type="noConversion"/>
  </si>
  <si>
    <t>CP2 3.05E5(89.7%)</t>
    <phoneticPr fontId="2" type="noConversion"/>
  </si>
  <si>
    <t>CP2 2.41E5(87.2%)</t>
    <phoneticPr fontId="2" type="noConversion"/>
  </si>
  <si>
    <t>CP2 2.26E5(81.1%)</t>
    <phoneticPr fontId="2" type="noConversion"/>
  </si>
  <si>
    <t>CP2 2.05E5(89.7%)</t>
    <phoneticPr fontId="2" type="noConversion"/>
  </si>
  <si>
    <t>CP2 2.74E5(90.2%)</t>
    <phoneticPr fontId="2" type="noConversion"/>
  </si>
  <si>
    <t>CP2 1.96E5(87.5%)</t>
    <phoneticPr fontId="2" type="noConversion"/>
  </si>
  <si>
    <t>2019-6-17(Mon. 16:00)</t>
    <phoneticPr fontId="2" type="noConversion"/>
  </si>
  <si>
    <t>CP4 4.22E5(93.5%)</t>
    <phoneticPr fontId="2" type="noConversion"/>
  </si>
  <si>
    <t>CP4 3.88E5(98.5%)</t>
    <phoneticPr fontId="2" type="noConversion"/>
  </si>
  <si>
    <t>CP4 4.46E5(90.5%)</t>
    <phoneticPr fontId="2" type="noConversion"/>
  </si>
  <si>
    <t>2019-6-20(Thu. 15:00)</t>
    <phoneticPr fontId="2" type="noConversion"/>
  </si>
  <si>
    <t>CP3 3.13E5(96.4%)</t>
    <phoneticPr fontId="2" type="noConversion"/>
  </si>
  <si>
    <t>CP3 2.89E5(90.7%)</t>
    <phoneticPr fontId="2" type="noConversion"/>
  </si>
  <si>
    <t>CP3 3.00E5(91.1%)</t>
    <phoneticPr fontId="2" type="noConversion"/>
  </si>
  <si>
    <t>Day86</t>
  </si>
  <si>
    <t>Day87</t>
  </si>
  <si>
    <t>Day88</t>
  </si>
  <si>
    <t>Day89</t>
  </si>
  <si>
    <t>Day90</t>
  </si>
  <si>
    <t>Day91</t>
  </si>
  <si>
    <t>Day92</t>
  </si>
  <si>
    <t>Day93</t>
  </si>
  <si>
    <t>2019-6-24(Mon. 13:00)</t>
    <phoneticPr fontId="2" type="noConversion"/>
  </si>
  <si>
    <t>CP3 2.64E5(93.8%)</t>
    <phoneticPr fontId="2" type="noConversion"/>
  </si>
  <si>
    <t>CP3 3.12E5(96.4%)</t>
    <phoneticPr fontId="2" type="noConversion"/>
  </si>
  <si>
    <t>CP3 1.70E5(96.4%)</t>
    <phoneticPr fontId="2" type="noConversion"/>
  </si>
  <si>
    <t>Day94</t>
  </si>
  <si>
    <t>Day95</t>
  </si>
  <si>
    <t>Day96</t>
  </si>
  <si>
    <t>Day97</t>
  </si>
  <si>
    <t>2019-6-25(Tue. 13:00)</t>
    <phoneticPr fontId="2" type="noConversion"/>
  </si>
  <si>
    <t>CP3 3.07E5(89.7%)</t>
    <phoneticPr fontId="2" type="noConversion"/>
  </si>
  <si>
    <t>CP3 3.29E5(96.7%)</t>
    <phoneticPr fontId="2" type="noConversion"/>
  </si>
  <si>
    <t>CP3 2.19E5(90.9%)</t>
    <phoneticPr fontId="2" type="noConversion"/>
  </si>
  <si>
    <t>2019-6-21(Fri. 15:00)</t>
    <phoneticPr fontId="2" type="noConversion"/>
  </si>
  <si>
    <t>CP4 2.76E5(92.1%)</t>
    <phoneticPr fontId="2" type="noConversion"/>
  </si>
  <si>
    <t>CP4 2.09E5(93.8%)</t>
    <phoneticPr fontId="2" type="noConversion"/>
  </si>
  <si>
    <t>CP4 2.67E5(96.1%)</t>
    <phoneticPr fontId="2" type="noConversion"/>
  </si>
  <si>
    <t>2019-6-29(Sat. 10:00)</t>
    <phoneticPr fontId="2" type="noConversion"/>
  </si>
  <si>
    <t>CP4 2.95E5(89.5%)</t>
    <phoneticPr fontId="2" type="noConversion"/>
  </si>
  <si>
    <t>CP4 2.18E5(80%)</t>
    <phoneticPr fontId="2" type="noConversion"/>
  </si>
  <si>
    <t>CP4 2.43E5(80%)</t>
    <phoneticPr fontId="2" type="noConversion"/>
  </si>
  <si>
    <t>2019-7-4(Thu. 16:00)</t>
    <phoneticPr fontId="2" type="noConversion"/>
  </si>
  <si>
    <t>CP4 2.94E5(96.2%)</t>
    <phoneticPr fontId="2" type="noConversion"/>
  </si>
  <si>
    <t>CP4 4.94E5(91.3%)</t>
    <phoneticPr fontId="2" type="noConversion"/>
  </si>
  <si>
    <t>CP4 1.8E5(87.5%)</t>
    <phoneticPr fontId="2" type="noConversion"/>
  </si>
  <si>
    <t>Day98</t>
  </si>
  <si>
    <t>Day99</t>
  </si>
  <si>
    <t>Day100</t>
  </si>
  <si>
    <t>Day101</t>
  </si>
  <si>
    <t>Day102</t>
  </si>
  <si>
    <t>Day103</t>
  </si>
  <si>
    <t>2019-7-7(Sun. 16:00)</t>
    <phoneticPr fontId="2" type="noConversion"/>
  </si>
  <si>
    <t>CP4 4.40E5(92.7%)</t>
    <phoneticPr fontId="2" type="noConversion"/>
  </si>
  <si>
    <t>CP4 2.60E5(89.1%)</t>
    <phoneticPr fontId="2" type="noConversion"/>
  </si>
  <si>
    <t>CP4 3.13E5(98%)</t>
    <phoneticPr fontId="2" type="noConversion"/>
  </si>
  <si>
    <t>Day104</t>
  </si>
  <si>
    <t>LINE</t>
    <phoneticPr fontId="2" type="noConversion"/>
  </si>
  <si>
    <t>Days to reach the same cell number (1E7)</t>
  </si>
  <si>
    <t>PC9 (Start steady growth)</t>
  </si>
  <si>
    <t>Vehicle(DMSO) -1</t>
  </si>
  <si>
    <t>Osimertinib 10.38 nM -1</t>
  </si>
  <si>
    <t>1.47 nM Daco+5.19 nM Osim -1</t>
  </si>
  <si>
    <t>2.94 nM Daco+5.19 nM Osim -1</t>
  </si>
  <si>
    <t>2.94 nM Daco+5.19 nM Osim -2</t>
  </si>
  <si>
    <t>2.94 nM Daco+5.19 nM Osim -3</t>
  </si>
  <si>
    <t>4.40 nM Daco+10.38 nM Osim -1</t>
  </si>
  <si>
    <t xml:space="preserve">4.40 nM Daco+10.38 nM Osim -2 </t>
  </si>
  <si>
    <t xml:space="preserve">4.40 nM Daco+10.38 nM Osim -3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</si>
</sst>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9"/>
      <name val="Calibri"/>
      <family val="3"/>
      <charset val="134"/>
      <scheme val="minor"/>
    </font>
    <font>
      <sz val="9"/>
      <name val="宋体"/>
      <family val="3"/>
      <charset val="134"/>
    </font>
    <font>
      <sz val="11"/>
      <color theme="1"/>
      <name val="Calibri"/>
      <family val="2"/>
    </font>
    <font>
      <sz val="10"/>
      <name val="Calibri"/>
      <family val="2"/>
    </font>
    <font>
      <sz val="11"/>
      <name val="Calibri"/>
      <family val="2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b/>
      <sz val="11"/>
      <color theme="1"/>
      <name val="Calibri"/>
      <family val="2"/>
    </font>
    <font>
      <b/>
      <sz val="14"/>
      <color rgb="FF000000"/>
      <name val="Calibri"/>
      <family val="2"/>
    </font>
    <font>
      <sz val="10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D9D9D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11" fontId="1" fillId="2" borderId="3" xfId="0" applyNumberFormat="1" applyFont="1" applyFill="1" applyBorder="1" applyAlignment="1">
      <alignment horizontal="center" vertical="center" wrapText="1" readingOrder="1"/>
    </xf>
    <xf numFmtId="11" fontId="1" fillId="0" borderId="3" xfId="0" applyNumberFormat="1" applyFont="1" applyBorder="1" applyAlignment="1">
      <alignment horizontal="left" vertical="center" wrapText="1"/>
    </xf>
    <xf numFmtId="11" fontId="1" fillId="0" borderId="3" xfId="0" applyNumberFormat="1" applyFont="1" applyBorder="1" applyAlignment="1">
      <alignment horizontal="center" vertical="center" wrapText="1"/>
    </xf>
    <xf numFmtId="0" fontId="4" fillId="0" borderId="3" xfId="0" applyFont="1" applyBorder="1"/>
    <xf numFmtId="0" fontId="4" fillId="0" borderId="3" xfId="0" applyFont="1" applyBorder="1" applyAlignment="1">
      <alignment horizontal="left"/>
    </xf>
    <xf numFmtId="14" fontId="5" fillId="0" borderId="1" xfId="0" applyNumberFormat="1" applyFont="1" applyBorder="1" applyAlignment="1">
      <alignment horizontal="left"/>
    </xf>
    <xf numFmtId="0" fontId="6" fillId="0" borderId="3" xfId="0" applyFont="1" applyBorder="1"/>
    <xf numFmtId="11" fontId="6" fillId="0" borderId="3" xfId="0" applyNumberFormat="1" applyFont="1" applyBorder="1" applyAlignment="1">
      <alignment horizontal="center"/>
    </xf>
    <xf numFmtId="11" fontId="6" fillId="0" borderId="3" xfId="0" applyNumberFormat="1" applyFont="1" applyBorder="1" applyAlignment="1">
      <alignment horizontal="center" vertical="center" wrapText="1"/>
    </xf>
    <xf numFmtId="0" fontId="4" fillId="3" borderId="2" xfId="0" applyFont="1" applyFill="1" applyBorder="1"/>
    <xf numFmtId="11" fontId="0" fillId="0" borderId="3" xfId="0" applyNumberFormat="1" applyBorder="1" applyAlignment="1">
      <alignment horizontal="center"/>
    </xf>
    <xf numFmtId="11" fontId="4" fillId="0" borderId="3" xfId="0" applyNumberFormat="1" applyFont="1" applyBorder="1" applyAlignment="1">
      <alignment horizontal="center"/>
    </xf>
    <xf numFmtId="0" fontId="7" fillId="0" borderId="0" xfId="0" applyFont="1"/>
    <xf numFmtId="0" fontId="4" fillId="0" borderId="0" xfId="0" applyFont="1"/>
    <xf numFmtId="11" fontId="4" fillId="0" borderId="3" xfId="0" applyNumberFormat="1" applyFont="1" applyBorder="1" applyAlignment="1">
      <alignment horizontal="center" vertical="center" wrapText="1"/>
    </xf>
    <xf numFmtId="14" fontId="4" fillId="0" borderId="0" xfId="0" applyNumberFormat="1" applyFont="1"/>
    <xf numFmtId="0" fontId="7" fillId="0" borderId="0" xfId="0" applyFont="1" applyAlignment="1">
      <alignment horizontal="center"/>
    </xf>
    <xf numFmtId="0" fontId="7" fillId="4" borderId="1" xfId="0" applyFont="1" applyFill="1" applyBorder="1"/>
    <xf numFmtId="11" fontId="4" fillId="0" borderId="4" xfId="0" applyNumberFormat="1" applyFont="1" applyBorder="1" applyAlignment="1">
      <alignment horizontal="center" vertical="center" wrapText="1"/>
    </xf>
    <xf numFmtId="0" fontId="8" fillId="5" borderId="3" xfId="0" applyFont="1" applyFill="1" applyBorder="1" applyAlignment="1">
      <alignment horizontal="center" vertical="center" wrapText="1" readingOrder="1"/>
    </xf>
    <xf numFmtId="0" fontId="8" fillId="6" borderId="3" xfId="0" applyFont="1" applyFill="1" applyBorder="1" applyAlignment="1">
      <alignment horizontal="center" vertical="center" wrapText="1" readingOrder="1"/>
    </xf>
    <xf numFmtId="11" fontId="4" fillId="6" borderId="4" xfId="0" applyNumberFormat="1" applyFont="1" applyFill="1" applyBorder="1" applyAlignment="1">
      <alignment horizontal="center" vertical="center" wrapText="1"/>
    </xf>
    <xf numFmtId="11" fontId="4" fillId="6" borderId="3" xfId="0" applyNumberFormat="1" applyFont="1" applyFill="1" applyBorder="1" applyAlignment="1">
      <alignment horizontal="center" vertical="center" wrapText="1"/>
    </xf>
    <xf numFmtId="0" fontId="7" fillId="6" borderId="0" xfId="0" applyFont="1" applyFill="1" applyAlignment="1">
      <alignment horizontal="center"/>
    </xf>
    <xf numFmtId="0" fontId="4" fillId="7" borderId="6" xfId="0" applyFont="1" applyFill="1" applyBorder="1" applyAlignment="1">
      <alignment horizontal="center" vertical="center" wrapText="1"/>
    </xf>
    <xf numFmtId="11" fontId="4" fillId="0" borderId="6" xfId="0" applyNumberFormat="1" applyFont="1" applyFill="1" applyBorder="1" applyAlignment="1">
      <alignment horizontal="center" vertical="center" wrapText="1"/>
    </xf>
    <xf numFmtId="0" fontId="8" fillId="8" borderId="3" xfId="0" applyFont="1" applyFill="1" applyBorder="1" applyAlignment="1">
      <alignment horizontal="center" vertical="center" wrapText="1" readingOrder="1"/>
    </xf>
    <xf numFmtId="0" fontId="11" fillId="8" borderId="3" xfId="0" applyFont="1" applyFill="1" applyBorder="1" applyAlignment="1">
      <alignment vertical="center" wrapText="1" readingOrder="1"/>
    </xf>
    <xf numFmtId="0" fontId="8" fillId="0" borderId="3" xfId="0" applyFont="1" applyBorder="1" applyAlignment="1">
      <alignment horizontal="center" vertical="center" wrapText="1" readingOrder="1"/>
    </xf>
    <xf numFmtId="0" fontId="1" fillId="2" borderId="1" xfId="0" applyFont="1" applyFill="1" applyBorder="1" applyAlignment="1">
      <alignment horizontal="center" vertical="center" wrapText="1" readingOrder="1"/>
    </xf>
    <xf numFmtId="0" fontId="1" fillId="2" borderId="2" xfId="0" applyFont="1" applyFill="1" applyBorder="1" applyAlignment="1">
      <alignment horizontal="center" vertical="center" wrapText="1" readingOrder="1"/>
    </xf>
    <xf numFmtId="0" fontId="9" fillId="0" borderId="5" xfId="0" applyFont="1" applyBorder="1" applyAlignment="1">
      <alignment horizontal="center"/>
    </xf>
    <xf numFmtId="0" fontId="10" fillId="8" borderId="7" xfId="0" applyFont="1" applyFill="1" applyBorder="1" applyAlignment="1">
      <alignment horizontal="center" vertical="center" readingOrder="1"/>
    </xf>
    <xf numFmtId="0" fontId="10" fillId="8" borderId="5" xfId="0" applyFont="1" applyFill="1" applyBorder="1" applyAlignment="1">
      <alignment horizontal="center" vertical="center" readingOrder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DoR study for PC9 in T25 flask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535089457567804"/>
          <c:y val="8.606589302726278E-2"/>
          <c:w val="0.78307224409448817"/>
          <c:h val="0.58350100777774772"/>
        </c:manualLayout>
      </c:layout>
      <c:scatterChart>
        <c:scatterStyle val="lineMarker"/>
        <c:varyColors val="0"/>
        <c:ser>
          <c:idx val="0"/>
          <c:order val="0"/>
          <c:tx>
            <c:strRef>
              <c:f>'PC9-processed data'!$C$1</c:f>
              <c:strCache>
                <c:ptCount val="1"/>
                <c:pt idx="0">
                  <c:v>Vehicle(DMSO) -1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chemeClr val="accent1"/>
                </a:solidFill>
              </a:ln>
            </c:spPr>
            <c:trendlineType val="movingAvg"/>
            <c:period val="2"/>
            <c:dispRSqr val="0"/>
            <c:dispEq val="0"/>
          </c:trendline>
          <c:xVal>
            <c:strRef>
              <c:f>'PC9-processed data'!$B$2:$B$104</c:f>
              <c:strCache>
                <c:ptCount val="103"/>
                <c:pt idx="0">
                  <c:v>Day0</c:v>
                </c:pt>
                <c:pt idx="1">
                  <c:v>Day1</c:v>
                </c:pt>
                <c:pt idx="2">
                  <c:v>Day2</c:v>
                </c:pt>
                <c:pt idx="3">
                  <c:v>Day3</c:v>
                </c:pt>
                <c:pt idx="4">
                  <c:v>Day4</c:v>
                </c:pt>
                <c:pt idx="5">
                  <c:v>Day5</c:v>
                </c:pt>
                <c:pt idx="6">
                  <c:v>Day6</c:v>
                </c:pt>
                <c:pt idx="7">
                  <c:v>Day7</c:v>
                </c:pt>
                <c:pt idx="8">
                  <c:v>Day8</c:v>
                </c:pt>
                <c:pt idx="9">
                  <c:v>Day9</c:v>
                </c:pt>
                <c:pt idx="10">
                  <c:v>Day10</c:v>
                </c:pt>
                <c:pt idx="11">
                  <c:v>Day11</c:v>
                </c:pt>
                <c:pt idx="12">
                  <c:v>Day12</c:v>
                </c:pt>
                <c:pt idx="13">
                  <c:v>Day13</c:v>
                </c:pt>
                <c:pt idx="14">
                  <c:v>Day14</c:v>
                </c:pt>
                <c:pt idx="15">
                  <c:v>Day15</c:v>
                </c:pt>
                <c:pt idx="16">
                  <c:v>Day16</c:v>
                </c:pt>
                <c:pt idx="17">
                  <c:v>Day17</c:v>
                </c:pt>
                <c:pt idx="18">
                  <c:v>Day18</c:v>
                </c:pt>
                <c:pt idx="19">
                  <c:v>Day19</c:v>
                </c:pt>
                <c:pt idx="20">
                  <c:v>Day20</c:v>
                </c:pt>
                <c:pt idx="21">
                  <c:v>Day21</c:v>
                </c:pt>
                <c:pt idx="22">
                  <c:v>Day22</c:v>
                </c:pt>
                <c:pt idx="23">
                  <c:v>Day23</c:v>
                </c:pt>
                <c:pt idx="24">
                  <c:v>Day24</c:v>
                </c:pt>
                <c:pt idx="25">
                  <c:v>Day25</c:v>
                </c:pt>
                <c:pt idx="26">
                  <c:v>Day26</c:v>
                </c:pt>
                <c:pt idx="27">
                  <c:v>Day27</c:v>
                </c:pt>
                <c:pt idx="28">
                  <c:v>Day28</c:v>
                </c:pt>
                <c:pt idx="29">
                  <c:v>Day29</c:v>
                </c:pt>
                <c:pt idx="30">
                  <c:v>Day30</c:v>
                </c:pt>
                <c:pt idx="31">
                  <c:v>Day31</c:v>
                </c:pt>
                <c:pt idx="32">
                  <c:v>Day32</c:v>
                </c:pt>
                <c:pt idx="33">
                  <c:v>Day33</c:v>
                </c:pt>
                <c:pt idx="34">
                  <c:v>Day34</c:v>
                </c:pt>
                <c:pt idx="35">
                  <c:v>Day35</c:v>
                </c:pt>
                <c:pt idx="36">
                  <c:v>Day36</c:v>
                </c:pt>
                <c:pt idx="37">
                  <c:v>Day37</c:v>
                </c:pt>
                <c:pt idx="38">
                  <c:v>Day38</c:v>
                </c:pt>
                <c:pt idx="39">
                  <c:v>Day39</c:v>
                </c:pt>
                <c:pt idx="40">
                  <c:v>Day40</c:v>
                </c:pt>
                <c:pt idx="41">
                  <c:v>Day41</c:v>
                </c:pt>
                <c:pt idx="42">
                  <c:v>Day42</c:v>
                </c:pt>
                <c:pt idx="43">
                  <c:v>Day43</c:v>
                </c:pt>
                <c:pt idx="44">
                  <c:v>Day44</c:v>
                </c:pt>
                <c:pt idx="45">
                  <c:v>Day45</c:v>
                </c:pt>
                <c:pt idx="46">
                  <c:v>Day46</c:v>
                </c:pt>
                <c:pt idx="47">
                  <c:v>Day47</c:v>
                </c:pt>
                <c:pt idx="48">
                  <c:v>Day48</c:v>
                </c:pt>
                <c:pt idx="49">
                  <c:v>Day49</c:v>
                </c:pt>
                <c:pt idx="50">
                  <c:v>Day50</c:v>
                </c:pt>
                <c:pt idx="51">
                  <c:v>Day51</c:v>
                </c:pt>
                <c:pt idx="52">
                  <c:v>Day52</c:v>
                </c:pt>
                <c:pt idx="53">
                  <c:v>Day53</c:v>
                </c:pt>
                <c:pt idx="54">
                  <c:v>Day54</c:v>
                </c:pt>
                <c:pt idx="55">
                  <c:v>Day55</c:v>
                </c:pt>
                <c:pt idx="56">
                  <c:v>Day56</c:v>
                </c:pt>
                <c:pt idx="57">
                  <c:v>Day57</c:v>
                </c:pt>
                <c:pt idx="58">
                  <c:v>Day58</c:v>
                </c:pt>
                <c:pt idx="59">
                  <c:v>Day59</c:v>
                </c:pt>
                <c:pt idx="60">
                  <c:v>Day60</c:v>
                </c:pt>
                <c:pt idx="61">
                  <c:v>Day61</c:v>
                </c:pt>
                <c:pt idx="62">
                  <c:v>Day62</c:v>
                </c:pt>
                <c:pt idx="63">
                  <c:v>Day63</c:v>
                </c:pt>
                <c:pt idx="64">
                  <c:v>Day64</c:v>
                </c:pt>
                <c:pt idx="65">
                  <c:v>Day65</c:v>
                </c:pt>
                <c:pt idx="66">
                  <c:v>Day66</c:v>
                </c:pt>
                <c:pt idx="67">
                  <c:v>Day67</c:v>
                </c:pt>
                <c:pt idx="68">
                  <c:v>Day68</c:v>
                </c:pt>
                <c:pt idx="69">
                  <c:v>Day69</c:v>
                </c:pt>
                <c:pt idx="70">
                  <c:v>Day70</c:v>
                </c:pt>
                <c:pt idx="71">
                  <c:v>Day71</c:v>
                </c:pt>
                <c:pt idx="72">
                  <c:v>Day72</c:v>
                </c:pt>
                <c:pt idx="73">
                  <c:v>Day73</c:v>
                </c:pt>
                <c:pt idx="74">
                  <c:v>Day74</c:v>
                </c:pt>
                <c:pt idx="75">
                  <c:v>Day75</c:v>
                </c:pt>
                <c:pt idx="76">
                  <c:v>Day76</c:v>
                </c:pt>
                <c:pt idx="77">
                  <c:v>Day77</c:v>
                </c:pt>
                <c:pt idx="78">
                  <c:v>Day78</c:v>
                </c:pt>
                <c:pt idx="79">
                  <c:v>Day79</c:v>
                </c:pt>
                <c:pt idx="80">
                  <c:v>Day80</c:v>
                </c:pt>
                <c:pt idx="81">
                  <c:v>Day81</c:v>
                </c:pt>
                <c:pt idx="82">
                  <c:v>Day82</c:v>
                </c:pt>
                <c:pt idx="83">
                  <c:v>Day83</c:v>
                </c:pt>
                <c:pt idx="84">
                  <c:v>Day84</c:v>
                </c:pt>
                <c:pt idx="85">
                  <c:v>Day85</c:v>
                </c:pt>
                <c:pt idx="86">
                  <c:v>Day86</c:v>
                </c:pt>
                <c:pt idx="87">
                  <c:v>Day87</c:v>
                </c:pt>
                <c:pt idx="88">
                  <c:v>Day88</c:v>
                </c:pt>
                <c:pt idx="89">
                  <c:v>Day89</c:v>
                </c:pt>
                <c:pt idx="90">
                  <c:v>Day90</c:v>
                </c:pt>
                <c:pt idx="91">
                  <c:v>Day91</c:v>
                </c:pt>
                <c:pt idx="92">
                  <c:v>Day92</c:v>
                </c:pt>
                <c:pt idx="93">
                  <c:v>Day93</c:v>
                </c:pt>
                <c:pt idx="94">
                  <c:v>Day94</c:v>
                </c:pt>
                <c:pt idx="95">
                  <c:v>Day95</c:v>
                </c:pt>
                <c:pt idx="96">
                  <c:v>Day96</c:v>
                </c:pt>
                <c:pt idx="97">
                  <c:v>Day97</c:v>
                </c:pt>
                <c:pt idx="98">
                  <c:v>Day98</c:v>
                </c:pt>
                <c:pt idx="99">
                  <c:v>Day99</c:v>
                </c:pt>
                <c:pt idx="100">
                  <c:v>Day100</c:v>
                </c:pt>
                <c:pt idx="101">
                  <c:v>Day101</c:v>
                </c:pt>
                <c:pt idx="102">
                  <c:v>Day102</c:v>
                </c:pt>
              </c:strCache>
            </c:strRef>
          </c:xVal>
          <c:yVal>
            <c:numRef>
              <c:f>'PC9-processed data'!$C$2:$C$104</c:f>
              <c:numCache>
                <c:formatCode>0.00E+00</c:formatCode>
                <c:ptCount val="103"/>
                <c:pt idx="0">
                  <c:v>1000000</c:v>
                </c:pt>
                <c:pt idx="3">
                  <c:v>3600000</c:v>
                </c:pt>
                <c:pt idx="6">
                  <c:v>22860000</c:v>
                </c:pt>
                <c:pt idx="9">
                  <c:v>142560000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B5-47D1-9F1F-20B686091EE4}"/>
            </c:ext>
          </c:extLst>
        </c:ser>
        <c:ser>
          <c:idx val="1"/>
          <c:order val="1"/>
          <c:tx>
            <c:strRef>
              <c:f>'PC9-processed data'!$D$1</c:f>
              <c:strCache>
                <c:ptCount val="1"/>
                <c:pt idx="0">
                  <c:v>Vehicle(DMSO) -2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rgbClr val="C00000"/>
                </a:solidFill>
              </a:ln>
            </c:spPr>
            <c:trendlineType val="movingAvg"/>
            <c:period val="2"/>
            <c:dispRSqr val="0"/>
            <c:dispEq val="0"/>
          </c:trendline>
          <c:xVal>
            <c:strRef>
              <c:f>'PC9-processed data'!$B$2:$B$104</c:f>
              <c:strCache>
                <c:ptCount val="103"/>
                <c:pt idx="0">
                  <c:v>Day0</c:v>
                </c:pt>
                <c:pt idx="1">
                  <c:v>Day1</c:v>
                </c:pt>
                <c:pt idx="2">
                  <c:v>Day2</c:v>
                </c:pt>
                <c:pt idx="3">
                  <c:v>Day3</c:v>
                </c:pt>
                <c:pt idx="4">
                  <c:v>Day4</c:v>
                </c:pt>
                <c:pt idx="5">
                  <c:v>Day5</c:v>
                </c:pt>
                <c:pt idx="6">
                  <c:v>Day6</c:v>
                </c:pt>
                <c:pt idx="7">
                  <c:v>Day7</c:v>
                </c:pt>
                <c:pt idx="8">
                  <c:v>Day8</c:v>
                </c:pt>
                <c:pt idx="9">
                  <c:v>Day9</c:v>
                </c:pt>
                <c:pt idx="10">
                  <c:v>Day10</c:v>
                </c:pt>
                <c:pt idx="11">
                  <c:v>Day11</c:v>
                </c:pt>
                <c:pt idx="12">
                  <c:v>Day12</c:v>
                </c:pt>
                <c:pt idx="13">
                  <c:v>Day13</c:v>
                </c:pt>
                <c:pt idx="14">
                  <c:v>Day14</c:v>
                </c:pt>
                <c:pt idx="15">
                  <c:v>Day15</c:v>
                </c:pt>
                <c:pt idx="16">
                  <c:v>Day16</c:v>
                </c:pt>
                <c:pt idx="17">
                  <c:v>Day17</c:v>
                </c:pt>
                <c:pt idx="18">
                  <c:v>Day18</c:v>
                </c:pt>
                <c:pt idx="19">
                  <c:v>Day19</c:v>
                </c:pt>
                <c:pt idx="20">
                  <c:v>Day20</c:v>
                </c:pt>
                <c:pt idx="21">
                  <c:v>Day21</c:v>
                </c:pt>
                <c:pt idx="22">
                  <c:v>Day22</c:v>
                </c:pt>
                <c:pt idx="23">
                  <c:v>Day23</c:v>
                </c:pt>
                <c:pt idx="24">
                  <c:v>Day24</c:v>
                </c:pt>
                <c:pt idx="25">
                  <c:v>Day25</c:v>
                </c:pt>
                <c:pt idx="26">
                  <c:v>Day26</c:v>
                </c:pt>
                <c:pt idx="27">
                  <c:v>Day27</c:v>
                </c:pt>
                <c:pt idx="28">
                  <c:v>Day28</c:v>
                </c:pt>
                <c:pt idx="29">
                  <c:v>Day29</c:v>
                </c:pt>
                <c:pt idx="30">
                  <c:v>Day30</c:v>
                </c:pt>
                <c:pt idx="31">
                  <c:v>Day31</c:v>
                </c:pt>
                <c:pt idx="32">
                  <c:v>Day32</c:v>
                </c:pt>
                <c:pt idx="33">
                  <c:v>Day33</c:v>
                </c:pt>
                <c:pt idx="34">
                  <c:v>Day34</c:v>
                </c:pt>
                <c:pt idx="35">
                  <c:v>Day35</c:v>
                </c:pt>
                <c:pt idx="36">
                  <c:v>Day36</c:v>
                </c:pt>
                <c:pt idx="37">
                  <c:v>Day37</c:v>
                </c:pt>
                <c:pt idx="38">
                  <c:v>Day38</c:v>
                </c:pt>
                <c:pt idx="39">
                  <c:v>Day39</c:v>
                </c:pt>
                <c:pt idx="40">
                  <c:v>Day40</c:v>
                </c:pt>
                <c:pt idx="41">
                  <c:v>Day41</c:v>
                </c:pt>
                <c:pt idx="42">
                  <c:v>Day42</c:v>
                </c:pt>
                <c:pt idx="43">
                  <c:v>Day43</c:v>
                </c:pt>
                <c:pt idx="44">
                  <c:v>Day44</c:v>
                </c:pt>
                <c:pt idx="45">
                  <c:v>Day45</c:v>
                </c:pt>
                <c:pt idx="46">
                  <c:v>Day46</c:v>
                </c:pt>
                <c:pt idx="47">
                  <c:v>Day47</c:v>
                </c:pt>
                <c:pt idx="48">
                  <c:v>Day48</c:v>
                </c:pt>
                <c:pt idx="49">
                  <c:v>Day49</c:v>
                </c:pt>
                <c:pt idx="50">
                  <c:v>Day50</c:v>
                </c:pt>
                <c:pt idx="51">
                  <c:v>Day51</c:v>
                </c:pt>
                <c:pt idx="52">
                  <c:v>Day52</c:v>
                </c:pt>
                <c:pt idx="53">
                  <c:v>Day53</c:v>
                </c:pt>
                <c:pt idx="54">
                  <c:v>Day54</c:v>
                </c:pt>
                <c:pt idx="55">
                  <c:v>Day55</c:v>
                </c:pt>
                <c:pt idx="56">
                  <c:v>Day56</c:v>
                </c:pt>
                <c:pt idx="57">
                  <c:v>Day57</c:v>
                </c:pt>
                <c:pt idx="58">
                  <c:v>Day58</c:v>
                </c:pt>
                <c:pt idx="59">
                  <c:v>Day59</c:v>
                </c:pt>
                <c:pt idx="60">
                  <c:v>Day60</c:v>
                </c:pt>
                <c:pt idx="61">
                  <c:v>Day61</c:v>
                </c:pt>
                <c:pt idx="62">
                  <c:v>Day62</c:v>
                </c:pt>
                <c:pt idx="63">
                  <c:v>Day63</c:v>
                </c:pt>
                <c:pt idx="64">
                  <c:v>Day64</c:v>
                </c:pt>
                <c:pt idx="65">
                  <c:v>Day65</c:v>
                </c:pt>
                <c:pt idx="66">
                  <c:v>Day66</c:v>
                </c:pt>
                <c:pt idx="67">
                  <c:v>Day67</c:v>
                </c:pt>
                <c:pt idx="68">
                  <c:v>Day68</c:v>
                </c:pt>
                <c:pt idx="69">
                  <c:v>Day69</c:v>
                </c:pt>
                <c:pt idx="70">
                  <c:v>Day70</c:v>
                </c:pt>
                <c:pt idx="71">
                  <c:v>Day71</c:v>
                </c:pt>
                <c:pt idx="72">
                  <c:v>Day72</c:v>
                </c:pt>
                <c:pt idx="73">
                  <c:v>Day73</c:v>
                </c:pt>
                <c:pt idx="74">
                  <c:v>Day74</c:v>
                </c:pt>
                <c:pt idx="75">
                  <c:v>Day75</c:v>
                </c:pt>
                <c:pt idx="76">
                  <c:v>Day76</c:v>
                </c:pt>
                <c:pt idx="77">
                  <c:v>Day77</c:v>
                </c:pt>
                <c:pt idx="78">
                  <c:v>Day78</c:v>
                </c:pt>
                <c:pt idx="79">
                  <c:v>Day79</c:v>
                </c:pt>
                <c:pt idx="80">
                  <c:v>Day80</c:v>
                </c:pt>
                <c:pt idx="81">
                  <c:v>Day81</c:v>
                </c:pt>
                <c:pt idx="82">
                  <c:v>Day82</c:v>
                </c:pt>
                <c:pt idx="83">
                  <c:v>Day83</c:v>
                </c:pt>
                <c:pt idx="84">
                  <c:v>Day84</c:v>
                </c:pt>
                <c:pt idx="85">
                  <c:v>Day85</c:v>
                </c:pt>
                <c:pt idx="86">
                  <c:v>Day86</c:v>
                </c:pt>
                <c:pt idx="87">
                  <c:v>Day87</c:v>
                </c:pt>
                <c:pt idx="88">
                  <c:v>Day88</c:v>
                </c:pt>
                <c:pt idx="89">
                  <c:v>Day89</c:v>
                </c:pt>
                <c:pt idx="90">
                  <c:v>Day90</c:v>
                </c:pt>
                <c:pt idx="91">
                  <c:v>Day91</c:v>
                </c:pt>
                <c:pt idx="92">
                  <c:v>Day92</c:v>
                </c:pt>
                <c:pt idx="93">
                  <c:v>Day93</c:v>
                </c:pt>
                <c:pt idx="94">
                  <c:v>Day94</c:v>
                </c:pt>
                <c:pt idx="95">
                  <c:v>Day95</c:v>
                </c:pt>
                <c:pt idx="96">
                  <c:v>Day96</c:v>
                </c:pt>
                <c:pt idx="97">
                  <c:v>Day97</c:v>
                </c:pt>
                <c:pt idx="98">
                  <c:v>Day98</c:v>
                </c:pt>
                <c:pt idx="99">
                  <c:v>Day99</c:v>
                </c:pt>
                <c:pt idx="100">
                  <c:v>Day100</c:v>
                </c:pt>
                <c:pt idx="101">
                  <c:v>Day101</c:v>
                </c:pt>
                <c:pt idx="102">
                  <c:v>Day102</c:v>
                </c:pt>
              </c:strCache>
            </c:strRef>
          </c:xVal>
          <c:yVal>
            <c:numRef>
              <c:f>'PC9-processed data'!$D$2:$D$104</c:f>
              <c:numCache>
                <c:formatCode>0.00E+00</c:formatCode>
                <c:ptCount val="103"/>
                <c:pt idx="0">
                  <c:v>1000000</c:v>
                </c:pt>
                <c:pt idx="3">
                  <c:v>3780000</c:v>
                </c:pt>
                <c:pt idx="6">
                  <c:v>21060000</c:v>
                </c:pt>
                <c:pt idx="9">
                  <c:v>129600000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AB5-47D1-9F1F-20B686091EE4}"/>
            </c:ext>
          </c:extLst>
        </c:ser>
        <c:ser>
          <c:idx val="2"/>
          <c:order val="2"/>
          <c:tx>
            <c:strRef>
              <c:f>'PC9-processed data'!$E$1</c:f>
              <c:strCache>
                <c:ptCount val="1"/>
                <c:pt idx="0">
                  <c:v>Vehicle(DMSO) -3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chemeClr val="accent3"/>
                </a:solidFill>
              </a:ln>
            </c:spPr>
            <c:trendlineType val="movingAvg"/>
            <c:period val="2"/>
            <c:dispRSqr val="0"/>
            <c:dispEq val="0"/>
          </c:trendline>
          <c:xVal>
            <c:strRef>
              <c:f>'PC9-processed data'!$B$2:$B$104</c:f>
              <c:strCache>
                <c:ptCount val="103"/>
                <c:pt idx="0">
                  <c:v>Day0</c:v>
                </c:pt>
                <c:pt idx="1">
                  <c:v>Day1</c:v>
                </c:pt>
                <c:pt idx="2">
                  <c:v>Day2</c:v>
                </c:pt>
                <c:pt idx="3">
                  <c:v>Day3</c:v>
                </c:pt>
                <c:pt idx="4">
                  <c:v>Day4</c:v>
                </c:pt>
                <c:pt idx="5">
                  <c:v>Day5</c:v>
                </c:pt>
                <c:pt idx="6">
                  <c:v>Day6</c:v>
                </c:pt>
                <c:pt idx="7">
                  <c:v>Day7</c:v>
                </c:pt>
                <c:pt idx="8">
                  <c:v>Day8</c:v>
                </c:pt>
                <c:pt idx="9">
                  <c:v>Day9</c:v>
                </c:pt>
                <c:pt idx="10">
                  <c:v>Day10</c:v>
                </c:pt>
                <c:pt idx="11">
                  <c:v>Day11</c:v>
                </c:pt>
                <c:pt idx="12">
                  <c:v>Day12</c:v>
                </c:pt>
                <c:pt idx="13">
                  <c:v>Day13</c:v>
                </c:pt>
                <c:pt idx="14">
                  <c:v>Day14</c:v>
                </c:pt>
                <c:pt idx="15">
                  <c:v>Day15</c:v>
                </c:pt>
                <c:pt idx="16">
                  <c:v>Day16</c:v>
                </c:pt>
                <c:pt idx="17">
                  <c:v>Day17</c:v>
                </c:pt>
                <c:pt idx="18">
                  <c:v>Day18</c:v>
                </c:pt>
                <c:pt idx="19">
                  <c:v>Day19</c:v>
                </c:pt>
                <c:pt idx="20">
                  <c:v>Day20</c:v>
                </c:pt>
                <c:pt idx="21">
                  <c:v>Day21</c:v>
                </c:pt>
                <c:pt idx="22">
                  <c:v>Day22</c:v>
                </c:pt>
                <c:pt idx="23">
                  <c:v>Day23</c:v>
                </c:pt>
                <c:pt idx="24">
                  <c:v>Day24</c:v>
                </c:pt>
                <c:pt idx="25">
                  <c:v>Day25</c:v>
                </c:pt>
                <c:pt idx="26">
                  <c:v>Day26</c:v>
                </c:pt>
                <c:pt idx="27">
                  <c:v>Day27</c:v>
                </c:pt>
                <c:pt idx="28">
                  <c:v>Day28</c:v>
                </c:pt>
                <c:pt idx="29">
                  <c:v>Day29</c:v>
                </c:pt>
                <c:pt idx="30">
                  <c:v>Day30</c:v>
                </c:pt>
                <c:pt idx="31">
                  <c:v>Day31</c:v>
                </c:pt>
                <c:pt idx="32">
                  <c:v>Day32</c:v>
                </c:pt>
                <c:pt idx="33">
                  <c:v>Day33</c:v>
                </c:pt>
                <c:pt idx="34">
                  <c:v>Day34</c:v>
                </c:pt>
                <c:pt idx="35">
                  <c:v>Day35</c:v>
                </c:pt>
                <c:pt idx="36">
                  <c:v>Day36</c:v>
                </c:pt>
                <c:pt idx="37">
                  <c:v>Day37</c:v>
                </c:pt>
                <c:pt idx="38">
                  <c:v>Day38</c:v>
                </c:pt>
                <c:pt idx="39">
                  <c:v>Day39</c:v>
                </c:pt>
                <c:pt idx="40">
                  <c:v>Day40</c:v>
                </c:pt>
                <c:pt idx="41">
                  <c:v>Day41</c:v>
                </c:pt>
                <c:pt idx="42">
                  <c:v>Day42</c:v>
                </c:pt>
                <c:pt idx="43">
                  <c:v>Day43</c:v>
                </c:pt>
                <c:pt idx="44">
                  <c:v>Day44</c:v>
                </c:pt>
                <c:pt idx="45">
                  <c:v>Day45</c:v>
                </c:pt>
                <c:pt idx="46">
                  <c:v>Day46</c:v>
                </c:pt>
                <c:pt idx="47">
                  <c:v>Day47</c:v>
                </c:pt>
                <c:pt idx="48">
                  <c:v>Day48</c:v>
                </c:pt>
                <c:pt idx="49">
                  <c:v>Day49</c:v>
                </c:pt>
                <c:pt idx="50">
                  <c:v>Day50</c:v>
                </c:pt>
                <c:pt idx="51">
                  <c:v>Day51</c:v>
                </c:pt>
                <c:pt idx="52">
                  <c:v>Day52</c:v>
                </c:pt>
                <c:pt idx="53">
                  <c:v>Day53</c:v>
                </c:pt>
                <c:pt idx="54">
                  <c:v>Day54</c:v>
                </c:pt>
                <c:pt idx="55">
                  <c:v>Day55</c:v>
                </c:pt>
                <c:pt idx="56">
                  <c:v>Day56</c:v>
                </c:pt>
                <c:pt idx="57">
                  <c:v>Day57</c:v>
                </c:pt>
                <c:pt idx="58">
                  <c:v>Day58</c:v>
                </c:pt>
                <c:pt idx="59">
                  <c:v>Day59</c:v>
                </c:pt>
                <c:pt idx="60">
                  <c:v>Day60</c:v>
                </c:pt>
                <c:pt idx="61">
                  <c:v>Day61</c:v>
                </c:pt>
                <c:pt idx="62">
                  <c:v>Day62</c:v>
                </c:pt>
                <c:pt idx="63">
                  <c:v>Day63</c:v>
                </c:pt>
                <c:pt idx="64">
                  <c:v>Day64</c:v>
                </c:pt>
                <c:pt idx="65">
                  <c:v>Day65</c:v>
                </c:pt>
                <c:pt idx="66">
                  <c:v>Day66</c:v>
                </c:pt>
                <c:pt idx="67">
                  <c:v>Day67</c:v>
                </c:pt>
                <c:pt idx="68">
                  <c:v>Day68</c:v>
                </c:pt>
                <c:pt idx="69">
                  <c:v>Day69</c:v>
                </c:pt>
                <c:pt idx="70">
                  <c:v>Day70</c:v>
                </c:pt>
                <c:pt idx="71">
                  <c:v>Day71</c:v>
                </c:pt>
                <c:pt idx="72">
                  <c:v>Day72</c:v>
                </c:pt>
                <c:pt idx="73">
                  <c:v>Day73</c:v>
                </c:pt>
                <c:pt idx="74">
                  <c:v>Day74</c:v>
                </c:pt>
                <c:pt idx="75">
                  <c:v>Day75</c:v>
                </c:pt>
                <c:pt idx="76">
                  <c:v>Day76</c:v>
                </c:pt>
                <c:pt idx="77">
                  <c:v>Day77</c:v>
                </c:pt>
                <c:pt idx="78">
                  <c:v>Day78</c:v>
                </c:pt>
                <c:pt idx="79">
                  <c:v>Day79</c:v>
                </c:pt>
                <c:pt idx="80">
                  <c:v>Day80</c:v>
                </c:pt>
                <c:pt idx="81">
                  <c:v>Day81</c:v>
                </c:pt>
                <c:pt idx="82">
                  <c:v>Day82</c:v>
                </c:pt>
                <c:pt idx="83">
                  <c:v>Day83</c:v>
                </c:pt>
                <c:pt idx="84">
                  <c:v>Day84</c:v>
                </c:pt>
                <c:pt idx="85">
                  <c:v>Day85</c:v>
                </c:pt>
                <c:pt idx="86">
                  <c:v>Day86</c:v>
                </c:pt>
                <c:pt idx="87">
                  <c:v>Day87</c:v>
                </c:pt>
                <c:pt idx="88">
                  <c:v>Day88</c:v>
                </c:pt>
                <c:pt idx="89">
                  <c:v>Day89</c:v>
                </c:pt>
                <c:pt idx="90">
                  <c:v>Day90</c:v>
                </c:pt>
                <c:pt idx="91">
                  <c:v>Day91</c:v>
                </c:pt>
                <c:pt idx="92">
                  <c:v>Day92</c:v>
                </c:pt>
                <c:pt idx="93">
                  <c:v>Day93</c:v>
                </c:pt>
                <c:pt idx="94">
                  <c:v>Day94</c:v>
                </c:pt>
                <c:pt idx="95">
                  <c:v>Day95</c:v>
                </c:pt>
                <c:pt idx="96">
                  <c:v>Day96</c:v>
                </c:pt>
                <c:pt idx="97">
                  <c:v>Day97</c:v>
                </c:pt>
                <c:pt idx="98">
                  <c:v>Day98</c:v>
                </c:pt>
                <c:pt idx="99">
                  <c:v>Day99</c:v>
                </c:pt>
                <c:pt idx="100">
                  <c:v>Day100</c:v>
                </c:pt>
                <c:pt idx="101">
                  <c:v>Day101</c:v>
                </c:pt>
                <c:pt idx="102">
                  <c:v>Day102</c:v>
                </c:pt>
              </c:strCache>
            </c:strRef>
          </c:xVal>
          <c:yVal>
            <c:numRef>
              <c:f>'PC9-processed data'!$E$2:$E$104</c:f>
              <c:numCache>
                <c:formatCode>0.00E+00</c:formatCode>
                <c:ptCount val="103"/>
                <c:pt idx="0">
                  <c:v>1000000</c:v>
                </c:pt>
                <c:pt idx="3">
                  <c:v>3900000</c:v>
                </c:pt>
                <c:pt idx="6">
                  <c:v>22860000</c:v>
                </c:pt>
                <c:pt idx="9">
                  <c:v>152280000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AB5-47D1-9F1F-20B686091EE4}"/>
            </c:ext>
          </c:extLst>
        </c:ser>
        <c:ser>
          <c:idx val="3"/>
          <c:order val="3"/>
          <c:tx>
            <c:strRef>
              <c:f>'PC9-processed data'!$F$1</c:f>
              <c:strCache>
                <c:ptCount val="1"/>
                <c:pt idx="0">
                  <c:v>Daco 4.40 nM -1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chemeClr val="accent4"/>
                </a:solidFill>
              </a:ln>
            </c:spPr>
            <c:trendlineType val="movingAvg"/>
            <c:period val="2"/>
            <c:dispRSqr val="0"/>
            <c:dispEq val="0"/>
          </c:trendline>
          <c:xVal>
            <c:strRef>
              <c:f>'PC9-processed data'!$B$2:$B$104</c:f>
              <c:strCache>
                <c:ptCount val="103"/>
                <c:pt idx="0">
                  <c:v>Day0</c:v>
                </c:pt>
                <c:pt idx="1">
                  <c:v>Day1</c:v>
                </c:pt>
                <c:pt idx="2">
                  <c:v>Day2</c:v>
                </c:pt>
                <c:pt idx="3">
                  <c:v>Day3</c:v>
                </c:pt>
                <c:pt idx="4">
                  <c:v>Day4</c:v>
                </c:pt>
                <c:pt idx="5">
                  <c:v>Day5</c:v>
                </c:pt>
                <c:pt idx="6">
                  <c:v>Day6</c:v>
                </c:pt>
                <c:pt idx="7">
                  <c:v>Day7</c:v>
                </c:pt>
                <c:pt idx="8">
                  <c:v>Day8</c:v>
                </c:pt>
                <c:pt idx="9">
                  <c:v>Day9</c:v>
                </c:pt>
                <c:pt idx="10">
                  <c:v>Day10</c:v>
                </c:pt>
                <c:pt idx="11">
                  <c:v>Day11</c:v>
                </c:pt>
                <c:pt idx="12">
                  <c:v>Day12</c:v>
                </c:pt>
                <c:pt idx="13">
                  <c:v>Day13</c:v>
                </c:pt>
                <c:pt idx="14">
                  <c:v>Day14</c:v>
                </c:pt>
                <c:pt idx="15">
                  <c:v>Day15</c:v>
                </c:pt>
                <c:pt idx="16">
                  <c:v>Day16</c:v>
                </c:pt>
                <c:pt idx="17">
                  <c:v>Day17</c:v>
                </c:pt>
                <c:pt idx="18">
                  <c:v>Day18</c:v>
                </c:pt>
                <c:pt idx="19">
                  <c:v>Day19</c:v>
                </c:pt>
                <c:pt idx="20">
                  <c:v>Day20</c:v>
                </c:pt>
                <c:pt idx="21">
                  <c:v>Day21</c:v>
                </c:pt>
                <c:pt idx="22">
                  <c:v>Day22</c:v>
                </c:pt>
                <c:pt idx="23">
                  <c:v>Day23</c:v>
                </c:pt>
                <c:pt idx="24">
                  <c:v>Day24</c:v>
                </c:pt>
                <c:pt idx="25">
                  <c:v>Day25</c:v>
                </c:pt>
                <c:pt idx="26">
                  <c:v>Day26</c:v>
                </c:pt>
                <c:pt idx="27">
                  <c:v>Day27</c:v>
                </c:pt>
                <c:pt idx="28">
                  <c:v>Day28</c:v>
                </c:pt>
                <c:pt idx="29">
                  <c:v>Day29</c:v>
                </c:pt>
                <c:pt idx="30">
                  <c:v>Day30</c:v>
                </c:pt>
                <c:pt idx="31">
                  <c:v>Day31</c:v>
                </c:pt>
                <c:pt idx="32">
                  <c:v>Day32</c:v>
                </c:pt>
                <c:pt idx="33">
                  <c:v>Day33</c:v>
                </c:pt>
                <c:pt idx="34">
                  <c:v>Day34</c:v>
                </c:pt>
                <c:pt idx="35">
                  <c:v>Day35</c:v>
                </c:pt>
                <c:pt idx="36">
                  <c:v>Day36</c:v>
                </c:pt>
                <c:pt idx="37">
                  <c:v>Day37</c:v>
                </c:pt>
                <c:pt idx="38">
                  <c:v>Day38</c:v>
                </c:pt>
                <c:pt idx="39">
                  <c:v>Day39</c:v>
                </c:pt>
                <c:pt idx="40">
                  <c:v>Day40</c:v>
                </c:pt>
                <c:pt idx="41">
                  <c:v>Day41</c:v>
                </c:pt>
                <c:pt idx="42">
                  <c:v>Day42</c:v>
                </c:pt>
                <c:pt idx="43">
                  <c:v>Day43</c:v>
                </c:pt>
                <c:pt idx="44">
                  <c:v>Day44</c:v>
                </c:pt>
                <c:pt idx="45">
                  <c:v>Day45</c:v>
                </c:pt>
                <c:pt idx="46">
                  <c:v>Day46</c:v>
                </c:pt>
                <c:pt idx="47">
                  <c:v>Day47</c:v>
                </c:pt>
                <c:pt idx="48">
                  <c:v>Day48</c:v>
                </c:pt>
                <c:pt idx="49">
                  <c:v>Day49</c:v>
                </c:pt>
                <c:pt idx="50">
                  <c:v>Day50</c:v>
                </c:pt>
                <c:pt idx="51">
                  <c:v>Day51</c:v>
                </c:pt>
                <c:pt idx="52">
                  <c:v>Day52</c:v>
                </c:pt>
                <c:pt idx="53">
                  <c:v>Day53</c:v>
                </c:pt>
                <c:pt idx="54">
                  <c:v>Day54</c:v>
                </c:pt>
                <c:pt idx="55">
                  <c:v>Day55</c:v>
                </c:pt>
                <c:pt idx="56">
                  <c:v>Day56</c:v>
                </c:pt>
                <c:pt idx="57">
                  <c:v>Day57</c:v>
                </c:pt>
                <c:pt idx="58">
                  <c:v>Day58</c:v>
                </c:pt>
                <c:pt idx="59">
                  <c:v>Day59</c:v>
                </c:pt>
                <c:pt idx="60">
                  <c:v>Day60</c:v>
                </c:pt>
                <c:pt idx="61">
                  <c:v>Day61</c:v>
                </c:pt>
                <c:pt idx="62">
                  <c:v>Day62</c:v>
                </c:pt>
                <c:pt idx="63">
                  <c:v>Day63</c:v>
                </c:pt>
                <c:pt idx="64">
                  <c:v>Day64</c:v>
                </c:pt>
                <c:pt idx="65">
                  <c:v>Day65</c:v>
                </c:pt>
                <c:pt idx="66">
                  <c:v>Day66</c:v>
                </c:pt>
                <c:pt idx="67">
                  <c:v>Day67</c:v>
                </c:pt>
                <c:pt idx="68">
                  <c:v>Day68</c:v>
                </c:pt>
                <c:pt idx="69">
                  <c:v>Day69</c:v>
                </c:pt>
                <c:pt idx="70">
                  <c:v>Day70</c:v>
                </c:pt>
                <c:pt idx="71">
                  <c:v>Day71</c:v>
                </c:pt>
                <c:pt idx="72">
                  <c:v>Day72</c:v>
                </c:pt>
                <c:pt idx="73">
                  <c:v>Day73</c:v>
                </c:pt>
                <c:pt idx="74">
                  <c:v>Day74</c:v>
                </c:pt>
                <c:pt idx="75">
                  <c:v>Day75</c:v>
                </c:pt>
                <c:pt idx="76">
                  <c:v>Day76</c:v>
                </c:pt>
                <c:pt idx="77">
                  <c:v>Day77</c:v>
                </c:pt>
                <c:pt idx="78">
                  <c:v>Day78</c:v>
                </c:pt>
                <c:pt idx="79">
                  <c:v>Day79</c:v>
                </c:pt>
                <c:pt idx="80">
                  <c:v>Day80</c:v>
                </c:pt>
                <c:pt idx="81">
                  <c:v>Day81</c:v>
                </c:pt>
                <c:pt idx="82">
                  <c:v>Day82</c:v>
                </c:pt>
                <c:pt idx="83">
                  <c:v>Day83</c:v>
                </c:pt>
                <c:pt idx="84">
                  <c:v>Day84</c:v>
                </c:pt>
                <c:pt idx="85">
                  <c:v>Day85</c:v>
                </c:pt>
                <c:pt idx="86">
                  <c:v>Day86</c:v>
                </c:pt>
                <c:pt idx="87">
                  <c:v>Day87</c:v>
                </c:pt>
                <c:pt idx="88">
                  <c:v>Day88</c:v>
                </c:pt>
                <c:pt idx="89">
                  <c:v>Day89</c:v>
                </c:pt>
                <c:pt idx="90">
                  <c:v>Day90</c:v>
                </c:pt>
                <c:pt idx="91">
                  <c:v>Day91</c:v>
                </c:pt>
                <c:pt idx="92">
                  <c:v>Day92</c:v>
                </c:pt>
                <c:pt idx="93">
                  <c:v>Day93</c:v>
                </c:pt>
                <c:pt idx="94">
                  <c:v>Day94</c:v>
                </c:pt>
                <c:pt idx="95">
                  <c:v>Day95</c:v>
                </c:pt>
                <c:pt idx="96">
                  <c:v>Day96</c:v>
                </c:pt>
                <c:pt idx="97">
                  <c:v>Day97</c:v>
                </c:pt>
                <c:pt idx="98">
                  <c:v>Day98</c:v>
                </c:pt>
                <c:pt idx="99">
                  <c:v>Day99</c:v>
                </c:pt>
                <c:pt idx="100">
                  <c:v>Day100</c:v>
                </c:pt>
                <c:pt idx="101">
                  <c:v>Day101</c:v>
                </c:pt>
                <c:pt idx="102">
                  <c:v>Day102</c:v>
                </c:pt>
              </c:strCache>
            </c:strRef>
          </c:xVal>
          <c:yVal>
            <c:numRef>
              <c:f>'PC9-processed data'!$F$2:$F$104</c:f>
              <c:numCache>
                <c:formatCode>0.00E+00</c:formatCode>
                <c:ptCount val="103"/>
                <c:pt idx="0">
                  <c:v>1000000</c:v>
                </c:pt>
                <c:pt idx="30">
                  <c:v>6030000</c:v>
                </c:pt>
                <c:pt idx="34">
                  <c:v>35640000</c:v>
                </c:pt>
                <c:pt idx="37">
                  <c:v>142560000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AB5-47D1-9F1F-20B686091EE4}"/>
            </c:ext>
          </c:extLst>
        </c:ser>
        <c:ser>
          <c:idx val="4"/>
          <c:order val="4"/>
          <c:tx>
            <c:strRef>
              <c:f>'PC9-processed data'!$G$1</c:f>
              <c:strCache>
                <c:ptCount val="1"/>
                <c:pt idx="0">
                  <c:v>Daco 4.40 nM -2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rgbClr val="4BACC6"/>
                </a:solidFill>
              </a:ln>
            </c:spPr>
            <c:trendlineType val="movingAvg"/>
            <c:period val="2"/>
            <c:dispRSqr val="0"/>
            <c:dispEq val="0"/>
          </c:trendline>
          <c:xVal>
            <c:strRef>
              <c:f>'PC9-processed data'!$B$2:$B$104</c:f>
              <c:strCache>
                <c:ptCount val="103"/>
                <c:pt idx="0">
                  <c:v>Day0</c:v>
                </c:pt>
                <c:pt idx="1">
                  <c:v>Day1</c:v>
                </c:pt>
                <c:pt idx="2">
                  <c:v>Day2</c:v>
                </c:pt>
                <c:pt idx="3">
                  <c:v>Day3</c:v>
                </c:pt>
                <c:pt idx="4">
                  <c:v>Day4</c:v>
                </c:pt>
                <c:pt idx="5">
                  <c:v>Day5</c:v>
                </c:pt>
                <c:pt idx="6">
                  <c:v>Day6</c:v>
                </c:pt>
                <c:pt idx="7">
                  <c:v>Day7</c:v>
                </c:pt>
                <c:pt idx="8">
                  <c:v>Day8</c:v>
                </c:pt>
                <c:pt idx="9">
                  <c:v>Day9</c:v>
                </c:pt>
                <c:pt idx="10">
                  <c:v>Day10</c:v>
                </c:pt>
                <c:pt idx="11">
                  <c:v>Day11</c:v>
                </c:pt>
                <c:pt idx="12">
                  <c:v>Day12</c:v>
                </c:pt>
                <c:pt idx="13">
                  <c:v>Day13</c:v>
                </c:pt>
                <c:pt idx="14">
                  <c:v>Day14</c:v>
                </c:pt>
                <c:pt idx="15">
                  <c:v>Day15</c:v>
                </c:pt>
                <c:pt idx="16">
                  <c:v>Day16</c:v>
                </c:pt>
                <c:pt idx="17">
                  <c:v>Day17</c:v>
                </c:pt>
                <c:pt idx="18">
                  <c:v>Day18</c:v>
                </c:pt>
                <c:pt idx="19">
                  <c:v>Day19</c:v>
                </c:pt>
                <c:pt idx="20">
                  <c:v>Day20</c:v>
                </c:pt>
                <c:pt idx="21">
                  <c:v>Day21</c:v>
                </c:pt>
                <c:pt idx="22">
                  <c:v>Day22</c:v>
                </c:pt>
                <c:pt idx="23">
                  <c:v>Day23</c:v>
                </c:pt>
                <c:pt idx="24">
                  <c:v>Day24</c:v>
                </c:pt>
                <c:pt idx="25">
                  <c:v>Day25</c:v>
                </c:pt>
                <c:pt idx="26">
                  <c:v>Day26</c:v>
                </c:pt>
                <c:pt idx="27">
                  <c:v>Day27</c:v>
                </c:pt>
                <c:pt idx="28">
                  <c:v>Day28</c:v>
                </c:pt>
                <c:pt idx="29">
                  <c:v>Day29</c:v>
                </c:pt>
                <c:pt idx="30">
                  <c:v>Day30</c:v>
                </c:pt>
                <c:pt idx="31">
                  <c:v>Day31</c:v>
                </c:pt>
                <c:pt idx="32">
                  <c:v>Day32</c:v>
                </c:pt>
                <c:pt idx="33">
                  <c:v>Day33</c:v>
                </c:pt>
                <c:pt idx="34">
                  <c:v>Day34</c:v>
                </c:pt>
                <c:pt idx="35">
                  <c:v>Day35</c:v>
                </c:pt>
                <c:pt idx="36">
                  <c:v>Day36</c:v>
                </c:pt>
                <c:pt idx="37">
                  <c:v>Day37</c:v>
                </c:pt>
                <c:pt idx="38">
                  <c:v>Day38</c:v>
                </c:pt>
                <c:pt idx="39">
                  <c:v>Day39</c:v>
                </c:pt>
                <c:pt idx="40">
                  <c:v>Day40</c:v>
                </c:pt>
                <c:pt idx="41">
                  <c:v>Day41</c:v>
                </c:pt>
                <c:pt idx="42">
                  <c:v>Day42</c:v>
                </c:pt>
                <c:pt idx="43">
                  <c:v>Day43</c:v>
                </c:pt>
                <c:pt idx="44">
                  <c:v>Day44</c:v>
                </c:pt>
                <c:pt idx="45">
                  <c:v>Day45</c:v>
                </c:pt>
                <c:pt idx="46">
                  <c:v>Day46</c:v>
                </c:pt>
                <c:pt idx="47">
                  <c:v>Day47</c:v>
                </c:pt>
                <c:pt idx="48">
                  <c:v>Day48</c:v>
                </c:pt>
                <c:pt idx="49">
                  <c:v>Day49</c:v>
                </c:pt>
                <c:pt idx="50">
                  <c:v>Day50</c:v>
                </c:pt>
                <c:pt idx="51">
                  <c:v>Day51</c:v>
                </c:pt>
                <c:pt idx="52">
                  <c:v>Day52</c:v>
                </c:pt>
                <c:pt idx="53">
                  <c:v>Day53</c:v>
                </c:pt>
                <c:pt idx="54">
                  <c:v>Day54</c:v>
                </c:pt>
                <c:pt idx="55">
                  <c:v>Day55</c:v>
                </c:pt>
                <c:pt idx="56">
                  <c:v>Day56</c:v>
                </c:pt>
                <c:pt idx="57">
                  <c:v>Day57</c:v>
                </c:pt>
                <c:pt idx="58">
                  <c:v>Day58</c:v>
                </c:pt>
                <c:pt idx="59">
                  <c:v>Day59</c:v>
                </c:pt>
                <c:pt idx="60">
                  <c:v>Day60</c:v>
                </c:pt>
                <c:pt idx="61">
                  <c:v>Day61</c:v>
                </c:pt>
                <c:pt idx="62">
                  <c:v>Day62</c:v>
                </c:pt>
                <c:pt idx="63">
                  <c:v>Day63</c:v>
                </c:pt>
                <c:pt idx="64">
                  <c:v>Day64</c:v>
                </c:pt>
                <c:pt idx="65">
                  <c:v>Day65</c:v>
                </c:pt>
                <c:pt idx="66">
                  <c:v>Day66</c:v>
                </c:pt>
                <c:pt idx="67">
                  <c:v>Day67</c:v>
                </c:pt>
                <c:pt idx="68">
                  <c:v>Day68</c:v>
                </c:pt>
                <c:pt idx="69">
                  <c:v>Day69</c:v>
                </c:pt>
                <c:pt idx="70">
                  <c:v>Day70</c:v>
                </c:pt>
                <c:pt idx="71">
                  <c:v>Day71</c:v>
                </c:pt>
                <c:pt idx="72">
                  <c:v>Day72</c:v>
                </c:pt>
                <c:pt idx="73">
                  <c:v>Day73</c:v>
                </c:pt>
                <c:pt idx="74">
                  <c:v>Day74</c:v>
                </c:pt>
                <c:pt idx="75">
                  <c:v>Day75</c:v>
                </c:pt>
                <c:pt idx="76">
                  <c:v>Day76</c:v>
                </c:pt>
                <c:pt idx="77">
                  <c:v>Day77</c:v>
                </c:pt>
                <c:pt idx="78">
                  <c:v>Day78</c:v>
                </c:pt>
                <c:pt idx="79">
                  <c:v>Day79</c:v>
                </c:pt>
                <c:pt idx="80">
                  <c:v>Day80</c:v>
                </c:pt>
                <c:pt idx="81">
                  <c:v>Day81</c:v>
                </c:pt>
                <c:pt idx="82">
                  <c:v>Day82</c:v>
                </c:pt>
                <c:pt idx="83">
                  <c:v>Day83</c:v>
                </c:pt>
                <c:pt idx="84">
                  <c:v>Day84</c:v>
                </c:pt>
                <c:pt idx="85">
                  <c:v>Day85</c:v>
                </c:pt>
                <c:pt idx="86">
                  <c:v>Day86</c:v>
                </c:pt>
                <c:pt idx="87">
                  <c:v>Day87</c:v>
                </c:pt>
                <c:pt idx="88">
                  <c:v>Day88</c:v>
                </c:pt>
                <c:pt idx="89">
                  <c:v>Day89</c:v>
                </c:pt>
                <c:pt idx="90">
                  <c:v>Day90</c:v>
                </c:pt>
                <c:pt idx="91">
                  <c:v>Day91</c:v>
                </c:pt>
                <c:pt idx="92">
                  <c:v>Day92</c:v>
                </c:pt>
                <c:pt idx="93">
                  <c:v>Day93</c:v>
                </c:pt>
                <c:pt idx="94">
                  <c:v>Day94</c:v>
                </c:pt>
                <c:pt idx="95">
                  <c:v>Day95</c:v>
                </c:pt>
                <c:pt idx="96">
                  <c:v>Day96</c:v>
                </c:pt>
                <c:pt idx="97">
                  <c:v>Day97</c:v>
                </c:pt>
                <c:pt idx="98">
                  <c:v>Day98</c:v>
                </c:pt>
                <c:pt idx="99">
                  <c:v>Day99</c:v>
                </c:pt>
                <c:pt idx="100">
                  <c:v>Day100</c:v>
                </c:pt>
                <c:pt idx="101">
                  <c:v>Day101</c:v>
                </c:pt>
                <c:pt idx="102">
                  <c:v>Day102</c:v>
                </c:pt>
              </c:strCache>
            </c:strRef>
          </c:xVal>
          <c:yVal>
            <c:numRef>
              <c:f>'PC9-processed data'!$G$2:$G$104</c:f>
              <c:numCache>
                <c:formatCode>0.00E+00</c:formatCode>
                <c:ptCount val="103"/>
                <c:pt idx="0">
                  <c:v>1000000</c:v>
                </c:pt>
                <c:pt idx="30">
                  <c:v>5370000</c:v>
                </c:pt>
                <c:pt idx="34">
                  <c:v>32940000</c:v>
                </c:pt>
                <c:pt idx="37">
                  <c:v>136080000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EAB5-47D1-9F1F-20B686091EE4}"/>
            </c:ext>
          </c:extLst>
        </c:ser>
        <c:ser>
          <c:idx val="5"/>
          <c:order val="5"/>
          <c:tx>
            <c:strRef>
              <c:f>'PC9-processed data'!$H$1</c:f>
              <c:strCache>
                <c:ptCount val="1"/>
                <c:pt idx="0">
                  <c:v>Daco 4.40 nM -3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chemeClr val="accent6"/>
                </a:solidFill>
              </a:ln>
            </c:spPr>
            <c:trendlineType val="movingAvg"/>
            <c:period val="2"/>
            <c:dispRSqr val="0"/>
            <c:dispEq val="0"/>
          </c:trendline>
          <c:xVal>
            <c:strRef>
              <c:f>'PC9-processed data'!$B$2:$B$104</c:f>
              <c:strCache>
                <c:ptCount val="103"/>
                <c:pt idx="0">
                  <c:v>Day0</c:v>
                </c:pt>
                <c:pt idx="1">
                  <c:v>Day1</c:v>
                </c:pt>
                <c:pt idx="2">
                  <c:v>Day2</c:v>
                </c:pt>
                <c:pt idx="3">
                  <c:v>Day3</c:v>
                </c:pt>
                <c:pt idx="4">
                  <c:v>Day4</c:v>
                </c:pt>
                <c:pt idx="5">
                  <c:v>Day5</c:v>
                </c:pt>
                <c:pt idx="6">
                  <c:v>Day6</c:v>
                </c:pt>
                <c:pt idx="7">
                  <c:v>Day7</c:v>
                </c:pt>
                <c:pt idx="8">
                  <c:v>Day8</c:v>
                </c:pt>
                <c:pt idx="9">
                  <c:v>Day9</c:v>
                </c:pt>
                <c:pt idx="10">
                  <c:v>Day10</c:v>
                </c:pt>
                <c:pt idx="11">
                  <c:v>Day11</c:v>
                </c:pt>
                <c:pt idx="12">
                  <c:v>Day12</c:v>
                </c:pt>
                <c:pt idx="13">
                  <c:v>Day13</c:v>
                </c:pt>
                <c:pt idx="14">
                  <c:v>Day14</c:v>
                </c:pt>
                <c:pt idx="15">
                  <c:v>Day15</c:v>
                </c:pt>
                <c:pt idx="16">
                  <c:v>Day16</c:v>
                </c:pt>
                <c:pt idx="17">
                  <c:v>Day17</c:v>
                </c:pt>
                <c:pt idx="18">
                  <c:v>Day18</c:v>
                </c:pt>
                <c:pt idx="19">
                  <c:v>Day19</c:v>
                </c:pt>
                <c:pt idx="20">
                  <c:v>Day20</c:v>
                </c:pt>
                <c:pt idx="21">
                  <c:v>Day21</c:v>
                </c:pt>
                <c:pt idx="22">
                  <c:v>Day22</c:v>
                </c:pt>
                <c:pt idx="23">
                  <c:v>Day23</c:v>
                </c:pt>
                <c:pt idx="24">
                  <c:v>Day24</c:v>
                </c:pt>
                <c:pt idx="25">
                  <c:v>Day25</c:v>
                </c:pt>
                <c:pt idx="26">
                  <c:v>Day26</c:v>
                </c:pt>
                <c:pt idx="27">
                  <c:v>Day27</c:v>
                </c:pt>
                <c:pt idx="28">
                  <c:v>Day28</c:v>
                </c:pt>
                <c:pt idx="29">
                  <c:v>Day29</c:v>
                </c:pt>
                <c:pt idx="30">
                  <c:v>Day30</c:v>
                </c:pt>
                <c:pt idx="31">
                  <c:v>Day31</c:v>
                </c:pt>
                <c:pt idx="32">
                  <c:v>Day32</c:v>
                </c:pt>
                <c:pt idx="33">
                  <c:v>Day33</c:v>
                </c:pt>
                <c:pt idx="34">
                  <c:v>Day34</c:v>
                </c:pt>
                <c:pt idx="35">
                  <c:v>Day35</c:v>
                </c:pt>
                <c:pt idx="36">
                  <c:v>Day36</c:v>
                </c:pt>
                <c:pt idx="37">
                  <c:v>Day37</c:v>
                </c:pt>
                <c:pt idx="38">
                  <c:v>Day38</c:v>
                </c:pt>
                <c:pt idx="39">
                  <c:v>Day39</c:v>
                </c:pt>
                <c:pt idx="40">
                  <c:v>Day40</c:v>
                </c:pt>
                <c:pt idx="41">
                  <c:v>Day41</c:v>
                </c:pt>
                <c:pt idx="42">
                  <c:v>Day42</c:v>
                </c:pt>
                <c:pt idx="43">
                  <c:v>Day43</c:v>
                </c:pt>
                <c:pt idx="44">
                  <c:v>Day44</c:v>
                </c:pt>
                <c:pt idx="45">
                  <c:v>Day45</c:v>
                </c:pt>
                <c:pt idx="46">
                  <c:v>Day46</c:v>
                </c:pt>
                <c:pt idx="47">
                  <c:v>Day47</c:v>
                </c:pt>
                <c:pt idx="48">
                  <c:v>Day48</c:v>
                </c:pt>
                <c:pt idx="49">
                  <c:v>Day49</c:v>
                </c:pt>
                <c:pt idx="50">
                  <c:v>Day50</c:v>
                </c:pt>
                <c:pt idx="51">
                  <c:v>Day51</c:v>
                </c:pt>
                <c:pt idx="52">
                  <c:v>Day52</c:v>
                </c:pt>
                <c:pt idx="53">
                  <c:v>Day53</c:v>
                </c:pt>
                <c:pt idx="54">
                  <c:v>Day54</c:v>
                </c:pt>
                <c:pt idx="55">
                  <c:v>Day55</c:v>
                </c:pt>
                <c:pt idx="56">
                  <c:v>Day56</c:v>
                </c:pt>
                <c:pt idx="57">
                  <c:v>Day57</c:v>
                </c:pt>
                <c:pt idx="58">
                  <c:v>Day58</c:v>
                </c:pt>
                <c:pt idx="59">
                  <c:v>Day59</c:v>
                </c:pt>
                <c:pt idx="60">
                  <c:v>Day60</c:v>
                </c:pt>
                <c:pt idx="61">
                  <c:v>Day61</c:v>
                </c:pt>
                <c:pt idx="62">
                  <c:v>Day62</c:v>
                </c:pt>
                <c:pt idx="63">
                  <c:v>Day63</c:v>
                </c:pt>
                <c:pt idx="64">
                  <c:v>Day64</c:v>
                </c:pt>
                <c:pt idx="65">
                  <c:v>Day65</c:v>
                </c:pt>
                <c:pt idx="66">
                  <c:v>Day66</c:v>
                </c:pt>
                <c:pt idx="67">
                  <c:v>Day67</c:v>
                </c:pt>
                <c:pt idx="68">
                  <c:v>Day68</c:v>
                </c:pt>
                <c:pt idx="69">
                  <c:v>Day69</c:v>
                </c:pt>
                <c:pt idx="70">
                  <c:v>Day70</c:v>
                </c:pt>
                <c:pt idx="71">
                  <c:v>Day71</c:v>
                </c:pt>
                <c:pt idx="72">
                  <c:v>Day72</c:v>
                </c:pt>
                <c:pt idx="73">
                  <c:v>Day73</c:v>
                </c:pt>
                <c:pt idx="74">
                  <c:v>Day74</c:v>
                </c:pt>
                <c:pt idx="75">
                  <c:v>Day75</c:v>
                </c:pt>
                <c:pt idx="76">
                  <c:v>Day76</c:v>
                </c:pt>
                <c:pt idx="77">
                  <c:v>Day77</c:v>
                </c:pt>
                <c:pt idx="78">
                  <c:v>Day78</c:v>
                </c:pt>
                <c:pt idx="79">
                  <c:v>Day79</c:v>
                </c:pt>
                <c:pt idx="80">
                  <c:v>Day80</c:v>
                </c:pt>
                <c:pt idx="81">
                  <c:v>Day81</c:v>
                </c:pt>
                <c:pt idx="82">
                  <c:v>Day82</c:v>
                </c:pt>
                <c:pt idx="83">
                  <c:v>Day83</c:v>
                </c:pt>
                <c:pt idx="84">
                  <c:v>Day84</c:v>
                </c:pt>
                <c:pt idx="85">
                  <c:v>Day85</c:v>
                </c:pt>
                <c:pt idx="86">
                  <c:v>Day86</c:v>
                </c:pt>
                <c:pt idx="87">
                  <c:v>Day87</c:v>
                </c:pt>
                <c:pt idx="88">
                  <c:v>Day88</c:v>
                </c:pt>
                <c:pt idx="89">
                  <c:v>Day89</c:v>
                </c:pt>
                <c:pt idx="90">
                  <c:v>Day90</c:v>
                </c:pt>
                <c:pt idx="91">
                  <c:v>Day91</c:v>
                </c:pt>
                <c:pt idx="92">
                  <c:v>Day92</c:v>
                </c:pt>
                <c:pt idx="93">
                  <c:v>Day93</c:v>
                </c:pt>
                <c:pt idx="94">
                  <c:v>Day94</c:v>
                </c:pt>
                <c:pt idx="95">
                  <c:v>Day95</c:v>
                </c:pt>
                <c:pt idx="96">
                  <c:v>Day96</c:v>
                </c:pt>
                <c:pt idx="97">
                  <c:v>Day97</c:v>
                </c:pt>
                <c:pt idx="98">
                  <c:v>Day98</c:v>
                </c:pt>
                <c:pt idx="99">
                  <c:v>Day99</c:v>
                </c:pt>
                <c:pt idx="100">
                  <c:v>Day100</c:v>
                </c:pt>
                <c:pt idx="101">
                  <c:v>Day101</c:v>
                </c:pt>
                <c:pt idx="102">
                  <c:v>Day102</c:v>
                </c:pt>
              </c:strCache>
            </c:strRef>
          </c:xVal>
          <c:yVal>
            <c:numRef>
              <c:f>'PC9-processed data'!$H$2:$H$104</c:f>
              <c:numCache>
                <c:formatCode>0.00E+00</c:formatCode>
                <c:ptCount val="103"/>
                <c:pt idx="0">
                  <c:v>1000000</c:v>
                </c:pt>
                <c:pt idx="30">
                  <c:v>5490000</c:v>
                </c:pt>
                <c:pt idx="34">
                  <c:v>37260000</c:v>
                </c:pt>
                <c:pt idx="37">
                  <c:v>151200000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EAB5-47D1-9F1F-20B686091EE4}"/>
            </c:ext>
          </c:extLst>
        </c:ser>
        <c:ser>
          <c:idx val="6"/>
          <c:order val="6"/>
          <c:tx>
            <c:strRef>
              <c:f>'PC9-processed data'!$I$1</c:f>
              <c:strCache>
                <c:ptCount val="1"/>
                <c:pt idx="0">
                  <c:v>Osimertinib 10.38 nM -1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chemeClr val="accent5"/>
                </a:solidFill>
              </a:ln>
            </c:spPr>
            <c:trendlineType val="movingAvg"/>
            <c:period val="2"/>
            <c:dispRSqr val="0"/>
            <c:dispEq val="0"/>
          </c:trendline>
          <c:xVal>
            <c:strRef>
              <c:f>'PC9-processed data'!$B$2:$B$104</c:f>
              <c:strCache>
                <c:ptCount val="103"/>
                <c:pt idx="0">
                  <c:v>Day0</c:v>
                </c:pt>
                <c:pt idx="1">
                  <c:v>Day1</c:v>
                </c:pt>
                <c:pt idx="2">
                  <c:v>Day2</c:v>
                </c:pt>
                <c:pt idx="3">
                  <c:v>Day3</c:v>
                </c:pt>
                <c:pt idx="4">
                  <c:v>Day4</c:v>
                </c:pt>
                <c:pt idx="5">
                  <c:v>Day5</c:v>
                </c:pt>
                <c:pt idx="6">
                  <c:v>Day6</c:v>
                </c:pt>
                <c:pt idx="7">
                  <c:v>Day7</c:v>
                </c:pt>
                <c:pt idx="8">
                  <c:v>Day8</c:v>
                </c:pt>
                <c:pt idx="9">
                  <c:v>Day9</c:v>
                </c:pt>
                <c:pt idx="10">
                  <c:v>Day10</c:v>
                </c:pt>
                <c:pt idx="11">
                  <c:v>Day11</c:v>
                </c:pt>
                <c:pt idx="12">
                  <c:v>Day12</c:v>
                </c:pt>
                <c:pt idx="13">
                  <c:v>Day13</c:v>
                </c:pt>
                <c:pt idx="14">
                  <c:v>Day14</c:v>
                </c:pt>
                <c:pt idx="15">
                  <c:v>Day15</c:v>
                </c:pt>
                <c:pt idx="16">
                  <c:v>Day16</c:v>
                </c:pt>
                <c:pt idx="17">
                  <c:v>Day17</c:v>
                </c:pt>
                <c:pt idx="18">
                  <c:v>Day18</c:v>
                </c:pt>
                <c:pt idx="19">
                  <c:v>Day19</c:v>
                </c:pt>
                <c:pt idx="20">
                  <c:v>Day20</c:v>
                </c:pt>
                <c:pt idx="21">
                  <c:v>Day21</c:v>
                </c:pt>
                <c:pt idx="22">
                  <c:v>Day22</c:v>
                </c:pt>
                <c:pt idx="23">
                  <c:v>Day23</c:v>
                </c:pt>
                <c:pt idx="24">
                  <c:v>Day24</c:v>
                </c:pt>
                <c:pt idx="25">
                  <c:v>Day25</c:v>
                </c:pt>
                <c:pt idx="26">
                  <c:v>Day26</c:v>
                </c:pt>
                <c:pt idx="27">
                  <c:v>Day27</c:v>
                </c:pt>
                <c:pt idx="28">
                  <c:v>Day28</c:v>
                </c:pt>
                <c:pt idx="29">
                  <c:v>Day29</c:v>
                </c:pt>
                <c:pt idx="30">
                  <c:v>Day30</c:v>
                </c:pt>
                <c:pt idx="31">
                  <c:v>Day31</c:v>
                </c:pt>
                <c:pt idx="32">
                  <c:v>Day32</c:v>
                </c:pt>
                <c:pt idx="33">
                  <c:v>Day33</c:v>
                </c:pt>
                <c:pt idx="34">
                  <c:v>Day34</c:v>
                </c:pt>
                <c:pt idx="35">
                  <c:v>Day35</c:v>
                </c:pt>
                <c:pt idx="36">
                  <c:v>Day36</c:v>
                </c:pt>
                <c:pt idx="37">
                  <c:v>Day37</c:v>
                </c:pt>
                <c:pt idx="38">
                  <c:v>Day38</c:v>
                </c:pt>
                <c:pt idx="39">
                  <c:v>Day39</c:v>
                </c:pt>
                <c:pt idx="40">
                  <c:v>Day40</c:v>
                </c:pt>
                <c:pt idx="41">
                  <c:v>Day41</c:v>
                </c:pt>
                <c:pt idx="42">
                  <c:v>Day42</c:v>
                </c:pt>
                <c:pt idx="43">
                  <c:v>Day43</c:v>
                </c:pt>
                <c:pt idx="44">
                  <c:v>Day44</c:v>
                </c:pt>
                <c:pt idx="45">
                  <c:v>Day45</c:v>
                </c:pt>
                <c:pt idx="46">
                  <c:v>Day46</c:v>
                </c:pt>
                <c:pt idx="47">
                  <c:v>Day47</c:v>
                </c:pt>
                <c:pt idx="48">
                  <c:v>Day48</c:v>
                </c:pt>
                <c:pt idx="49">
                  <c:v>Day49</c:v>
                </c:pt>
                <c:pt idx="50">
                  <c:v>Day50</c:v>
                </c:pt>
                <c:pt idx="51">
                  <c:v>Day51</c:v>
                </c:pt>
                <c:pt idx="52">
                  <c:v>Day52</c:v>
                </c:pt>
                <c:pt idx="53">
                  <c:v>Day53</c:v>
                </c:pt>
                <c:pt idx="54">
                  <c:v>Day54</c:v>
                </c:pt>
                <c:pt idx="55">
                  <c:v>Day55</c:v>
                </c:pt>
                <c:pt idx="56">
                  <c:v>Day56</c:v>
                </c:pt>
                <c:pt idx="57">
                  <c:v>Day57</c:v>
                </c:pt>
                <c:pt idx="58">
                  <c:v>Day58</c:v>
                </c:pt>
                <c:pt idx="59">
                  <c:v>Day59</c:v>
                </c:pt>
                <c:pt idx="60">
                  <c:v>Day60</c:v>
                </c:pt>
                <c:pt idx="61">
                  <c:v>Day61</c:v>
                </c:pt>
                <c:pt idx="62">
                  <c:v>Day62</c:v>
                </c:pt>
                <c:pt idx="63">
                  <c:v>Day63</c:v>
                </c:pt>
                <c:pt idx="64">
                  <c:v>Day64</c:v>
                </c:pt>
                <c:pt idx="65">
                  <c:v>Day65</c:v>
                </c:pt>
                <c:pt idx="66">
                  <c:v>Day66</c:v>
                </c:pt>
                <c:pt idx="67">
                  <c:v>Day67</c:v>
                </c:pt>
                <c:pt idx="68">
                  <c:v>Day68</c:v>
                </c:pt>
                <c:pt idx="69">
                  <c:v>Day69</c:v>
                </c:pt>
                <c:pt idx="70">
                  <c:v>Day70</c:v>
                </c:pt>
                <c:pt idx="71">
                  <c:v>Day71</c:v>
                </c:pt>
                <c:pt idx="72">
                  <c:v>Day72</c:v>
                </c:pt>
                <c:pt idx="73">
                  <c:v>Day73</c:v>
                </c:pt>
                <c:pt idx="74">
                  <c:v>Day74</c:v>
                </c:pt>
                <c:pt idx="75">
                  <c:v>Day75</c:v>
                </c:pt>
                <c:pt idx="76">
                  <c:v>Day76</c:v>
                </c:pt>
                <c:pt idx="77">
                  <c:v>Day77</c:v>
                </c:pt>
                <c:pt idx="78">
                  <c:v>Day78</c:v>
                </c:pt>
                <c:pt idx="79">
                  <c:v>Day79</c:v>
                </c:pt>
                <c:pt idx="80">
                  <c:v>Day80</c:v>
                </c:pt>
                <c:pt idx="81">
                  <c:v>Day81</c:v>
                </c:pt>
                <c:pt idx="82">
                  <c:v>Day82</c:v>
                </c:pt>
                <c:pt idx="83">
                  <c:v>Day83</c:v>
                </c:pt>
                <c:pt idx="84">
                  <c:v>Day84</c:v>
                </c:pt>
                <c:pt idx="85">
                  <c:v>Day85</c:v>
                </c:pt>
                <c:pt idx="86">
                  <c:v>Day86</c:v>
                </c:pt>
                <c:pt idx="87">
                  <c:v>Day87</c:v>
                </c:pt>
                <c:pt idx="88">
                  <c:v>Day88</c:v>
                </c:pt>
                <c:pt idx="89">
                  <c:v>Day89</c:v>
                </c:pt>
                <c:pt idx="90">
                  <c:v>Day90</c:v>
                </c:pt>
                <c:pt idx="91">
                  <c:v>Day91</c:v>
                </c:pt>
                <c:pt idx="92">
                  <c:v>Day92</c:v>
                </c:pt>
                <c:pt idx="93">
                  <c:v>Day93</c:v>
                </c:pt>
                <c:pt idx="94">
                  <c:v>Day94</c:v>
                </c:pt>
                <c:pt idx="95">
                  <c:v>Day95</c:v>
                </c:pt>
                <c:pt idx="96">
                  <c:v>Day96</c:v>
                </c:pt>
                <c:pt idx="97">
                  <c:v>Day97</c:v>
                </c:pt>
                <c:pt idx="98">
                  <c:v>Day98</c:v>
                </c:pt>
                <c:pt idx="99">
                  <c:v>Day99</c:v>
                </c:pt>
                <c:pt idx="100">
                  <c:v>Day100</c:v>
                </c:pt>
                <c:pt idx="101">
                  <c:v>Day101</c:v>
                </c:pt>
                <c:pt idx="102">
                  <c:v>Day102</c:v>
                </c:pt>
              </c:strCache>
            </c:strRef>
          </c:xVal>
          <c:yVal>
            <c:numRef>
              <c:f>'PC9-processed data'!$I$2:$I$104</c:f>
              <c:numCache>
                <c:formatCode>0.00E+00</c:formatCode>
                <c:ptCount val="103"/>
                <c:pt idx="0">
                  <c:v>1000000</c:v>
                </c:pt>
                <c:pt idx="9">
                  <c:v>4260000</c:v>
                </c:pt>
                <c:pt idx="21">
                  <c:v>34200000</c:v>
                </c:pt>
                <c:pt idx="28">
                  <c:v>230040000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EAB5-47D1-9F1F-20B686091EE4}"/>
            </c:ext>
          </c:extLst>
        </c:ser>
        <c:ser>
          <c:idx val="7"/>
          <c:order val="7"/>
          <c:tx>
            <c:strRef>
              <c:f>'PC9-processed data'!$J$1</c:f>
              <c:strCache>
                <c:ptCount val="1"/>
                <c:pt idx="0">
                  <c:v>Osimertinib 10.38 nM -2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chemeClr val="accent2"/>
                </a:solidFill>
              </a:ln>
            </c:spPr>
            <c:trendlineType val="movingAvg"/>
            <c:period val="2"/>
            <c:dispRSqr val="0"/>
            <c:dispEq val="0"/>
          </c:trendline>
          <c:xVal>
            <c:strRef>
              <c:f>'PC9-processed data'!$B$2:$B$104</c:f>
              <c:strCache>
                <c:ptCount val="103"/>
                <c:pt idx="0">
                  <c:v>Day0</c:v>
                </c:pt>
                <c:pt idx="1">
                  <c:v>Day1</c:v>
                </c:pt>
                <c:pt idx="2">
                  <c:v>Day2</c:v>
                </c:pt>
                <c:pt idx="3">
                  <c:v>Day3</c:v>
                </c:pt>
                <c:pt idx="4">
                  <c:v>Day4</c:v>
                </c:pt>
                <c:pt idx="5">
                  <c:v>Day5</c:v>
                </c:pt>
                <c:pt idx="6">
                  <c:v>Day6</c:v>
                </c:pt>
                <c:pt idx="7">
                  <c:v>Day7</c:v>
                </c:pt>
                <c:pt idx="8">
                  <c:v>Day8</c:v>
                </c:pt>
                <c:pt idx="9">
                  <c:v>Day9</c:v>
                </c:pt>
                <c:pt idx="10">
                  <c:v>Day10</c:v>
                </c:pt>
                <c:pt idx="11">
                  <c:v>Day11</c:v>
                </c:pt>
                <c:pt idx="12">
                  <c:v>Day12</c:v>
                </c:pt>
                <c:pt idx="13">
                  <c:v>Day13</c:v>
                </c:pt>
                <c:pt idx="14">
                  <c:v>Day14</c:v>
                </c:pt>
                <c:pt idx="15">
                  <c:v>Day15</c:v>
                </c:pt>
                <c:pt idx="16">
                  <c:v>Day16</c:v>
                </c:pt>
                <c:pt idx="17">
                  <c:v>Day17</c:v>
                </c:pt>
                <c:pt idx="18">
                  <c:v>Day18</c:v>
                </c:pt>
                <c:pt idx="19">
                  <c:v>Day19</c:v>
                </c:pt>
                <c:pt idx="20">
                  <c:v>Day20</c:v>
                </c:pt>
                <c:pt idx="21">
                  <c:v>Day21</c:v>
                </c:pt>
                <c:pt idx="22">
                  <c:v>Day22</c:v>
                </c:pt>
                <c:pt idx="23">
                  <c:v>Day23</c:v>
                </c:pt>
                <c:pt idx="24">
                  <c:v>Day24</c:v>
                </c:pt>
                <c:pt idx="25">
                  <c:v>Day25</c:v>
                </c:pt>
                <c:pt idx="26">
                  <c:v>Day26</c:v>
                </c:pt>
                <c:pt idx="27">
                  <c:v>Day27</c:v>
                </c:pt>
                <c:pt idx="28">
                  <c:v>Day28</c:v>
                </c:pt>
                <c:pt idx="29">
                  <c:v>Day29</c:v>
                </c:pt>
                <c:pt idx="30">
                  <c:v>Day30</c:v>
                </c:pt>
                <c:pt idx="31">
                  <c:v>Day31</c:v>
                </c:pt>
                <c:pt idx="32">
                  <c:v>Day32</c:v>
                </c:pt>
                <c:pt idx="33">
                  <c:v>Day33</c:v>
                </c:pt>
                <c:pt idx="34">
                  <c:v>Day34</c:v>
                </c:pt>
                <c:pt idx="35">
                  <c:v>Day35</c:v>
                </c:pt>
                <c:pt idx="36">
                  <c:v>Day36</c:v>
                </c:pt>
                <c:pt idx="37">
                  <c:v>Day37</c:v>
                </c:pt>
                <c:pt idx="38">
                  <c:v>Day38</c:v>
                </c:pt>
                <c:pt idx="39">
                  <c:v>Day39</c:v>
                </c:pt>
                <c:pt idx="40">
                  <c:v>Day40</c:v>
                </c:pt>
                <c:pt idx="41">
                  <c:v>Day41</c:v>
                </c:pt>
                <c:pt idx="42">
                  <c:v>Day42</c:v>
                </c:pt>
                <c:pt idx="43">
                  <c:v>Day43</c:v>
                </c:pt>
                <c:pt idx="44">
                  <c:v>Day44</c:v>
                </c:pt>
                <c:pt idx="45">
                  <c:v>Day45</c:v>
                </c:pt>
                <c:pt idx="46">
                  <c:v>Day46</c:v>
                </c:pt>
                <c:pt idx="47">
                  <c:v>Day47</c:v>
                </c:pt>
                <c:pt idx="48">
                  <c:v>Day48</c:v>
                </c:pt>
                <c:pt idx="49">
                  <c:v>Day49</c:v>
                </c:pt>
                <c:pt idx="50">
                  <c:v>Day50</c:v>
                </c:pt>
                <c:pt idx="51">
                  <c:v>Day51</c:v>
                </c:pt>
                <c:pt idx="52">
                  <c:v>Day52</c:v>
                </c:pt>
                <c:pt idx="53">
                  <c:v>Day53</c:v>
                </c:pt>
                <c:pt idx="54">
                  <c:v>Day54</c:v>
                </c:pt>
                <c:pt idx="55">
                  <c:v>Day55</c:v>
                </c:pt>
                <c:pt idx="56">
                  <c:v>Day56</c:v>
                </c:pt>
                <c:pt idx="57">
                  <c:v>Day57</c:v>
                </c:pt>
                <c:pt idx="58">
                  <c:v>Day58</c:v>
                </c:pt>
                <c:pt idx="59">
                  <c:v>Day59</c:v>
                </c:pt>
                <c:pt idx="60">
                  <c:v>Day60</c:v>
                </c:pt>
                <c:pt idx="61">
                  <c:v>Day61</c:v>
                </c:pt>
                <c:pt idx="62">
                  <c:v>Day62</c:v>
                </c:pt>
                <c:pt idx="63">
                  <c:v>Day63</c:v>
                </c:pt>
                <c:pt idx="64">
                  <c:v>Day64</c:v>
                </c:pt>
                <c:pt idx="65">
                  <c:v>Day65</c:v>
                </c:pt>
                <c:pt idx="66">
                  <c:v>Day66</c:v>
                </c:pt>
                <c:pt idx="67">
                  <c:v>Day67</c:v>
                </c:pt>
                <c:pt idx="68">
                  <c:v>Day68</c:v>
                </c:pt>
                <c:pt idx="69">
                  <c:v>Day69</c:v>
                </c:pt>
                <c:pt idx="70">
                  <c:v>Day70</c:v>
                </c:pt>
                <c:pt idx="71">
                  <c:v>Day71</c:v>
                </c:pt>
                <c:pt idx="72">
                  <c:v>Day72</c:v>
                </c:pt>
                <c:pt idx="73">
                  <c:v>Day73</c:v>
                </c:pt>
                <c:pt idx="74">
                  <c:v>Day74</c:v>
                </c:pt>
                <c:pt idx="75">
                  <c:v>Day75</c:v>
                </c:pt>
                <c:pt idx="76">
                  <c:v>Day76</c:v>
                </c:pt>
                <c:pt idx="77">
                  <c:v>Day77</c:v>
                </c:pt>
                <c:pt idx="78">
                  <c:v>Day78</c:v>
                </c:pt>
                <c:pt idx="79">
                  <c:v>Day79</c:v>
                </c:pt>
                <c:pt idx="80">
                  <c:v>Day80</c:v>
                </c:pt>
                <c:pt idx="81">
                  <c:v>Day81</c:v>
                </c:pt>
                <c:pt idx="82">
                  <c:v>Day82</c:v>
                </c:pt>
                <c:pt idx="83">
                  <c:v>Day83</c:v>
                </c:pt>
                <c:pt idx="84">
                  <c:v>Day84</c:v>
                </c:pt>
                <c:pt idx="85">
                  <c:v>Day85</c:v>
                </c:pt>
                <c:pt idx="86">
                  <c:v>Day86</c:v>
                </c:pt>
                <c:pt idx="87">
                  <c:v>Day87</c:v>
                </c:pt>
                <c:pt idx="88">
                  <c:v>Day88</c:v>
                </c:pt>
                <c:pt idx="89">
                  <c:v>Day89</c:v>
                </c:pt>
                <c:pt idx="90">
                  <c:v>Day90</c:v>
                </c:pt>
                <c:pt idx="91">
                  <c:v>Day91</c:v>
                </c:pt>
                <c:pt idx="92">
                  <c:v>Day92</c:v>
                </c:pt>
                <c:pt idx="93">
                  <c:v>Day93</c:v>
                </c:pt>
                <c:pt idx="94">
                  <c:v>Day94</c:v>
                </c:pt>
                <c:pt idx="95">
                  <c:v>Day95</c:v>
                </c:pt>
                <c:pt idx="96">
                  <c:v>Day96</c:v>
                </c:pt>
                <c:pt idx="97">
                  <c:v>Day97</c:v>
                </c:pt>
                <c:pt idx="98">
                  <c:v>Day98</c:v>
                </c:pt>
                <c:pt idx="99">
                  <c:v>Day99</c:v>
                </c:pt>
                <c:pt idx="100">
                  <c:v>Day100</c:v>
                </c:pt>
                <c:pt idx="101">
                  <c:v>Day101</c:v>
                </c:pt>
                <c:pt idx="102">
                  <c:v>Day102</c:v>
                </c:pt>
              </c:strCache>
            </c:strRef>
          </c:xVal>
          <c:yVal>
            <c:numRef>
              <c:f>'PC9-processed data'!$J$2:$J$104</c:f>
              <c:numCache>
                <c:formatCode>0.00E+00</c:formatCode>
                <c:ptCount val="103"/>
                <c:pt idx="0">
                  <c:v>1000000</c:v>
                </c:pt>
                <c:pt idx="9">
                  <c:v>4170000</c:v>
                </c:pt>
                <c:pt idx="21">
                  <c:v>32760000</c:v>
                </c:pt>
                <c:pt idx="28">
                  <c:v>210600000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EAB5-47D1-9F1F-20B686091EE4}"/>
            </c:ext>
          </c:extLst>
        </c:ser>
        <c:ser>
          <c:idx val="8"/>
          <c:order val="8"/>
          <c:tx>
            <c:strRef>
              <c:f>'PC9-processed data'!$K$1</c:f>
              <c:strCache>
                <c:ptCount val="1"/>
                <c:pt idx="0">
                  <c:v>Osimertinib 10.38 nM -3</c:v>
                </c:pt>
              </c:strCache>
            </c:strRef>
          </c:tx>
          <c:spPr>
            <a:ln w="28575">
              <a:noFill/>
            </a:ln>
          </c:spPr>
          <c:xVal>
            <c:strRef>
              <c:f>'PC9-processed data'!$B$2:$B$104</c:f>
              <c:strCache>
                <c:ptCount val="103"/>
                <c:pt idx="0">
                  <c:v>Day0</c:v>
                </c:pt>
                <c:pt idx="1">
                  <c:v>Day1</c:v>
                </c:pt>
                <c:pt idx="2">
                  <c:v>Day2</c:v>
                </c:pt>
                <c:pt idx="3">
                  <c:v>Day3</c:v>
                </c:pt>
                <c:pt idx="4">
                  <c:v>Day4</c:v>
                </c:pt>
                <c:pt idx="5">
                  <c:v>Day5</c:v>
                </c:pt>
                <c:pt idx="6">
                  <c:v>Day6</c:v>
                </c:pt>
                <c:pt idx="7">
                  <c:v>Day7</c:v>
                </c:pt>
                <c:pt idx="8">
                  <c:v>Day8</c:v>
                </c:pt>
                <c:pt idx="9">
                  <c:v>Day9</c:v>
                </c:pt>
                <c:pt idx="10">
                  <c:v>Day10</c:v>
                </c:pt>
                <c:pt idx="11">
                  <c:v>Day11</c:v>
                </c:pt>
                <c:pt idx="12">
                  <c:v>Day12</c:v>
                </c:pt>
                <c:pt idx="13">
                  <c:v>Day13</c:v>
                </c:pt>
                <c:pt idx="14">
                  <c:v>Day14</c:v>
                </c:pt>
                <c:pt idx="15">
                  <c:v>Day15</c:v>
                </c:pt>
                <c:pt idx="16">
                  <c:v>Day16</c:v>
                </c:pt>
                <c:pt idx="17">
                  <c:v>Day17</c:v>
                </c:pt>
                <c:pt idx="18">
                  <c:v>Day18</c:v>
                </c:pt>
                <c:pt idx="19">
                  <c:v>Day19</c:v>
                </c:pt>
                <c:pt idx="20">
                  <c:v>Day20</c:v>
                </c:pt>
                <c:pt idx="21">
                  <c:v>Day21</c:v>
                </c:pt>
                <c:pt idx="22">
                  <c:v>Day22</c:v>
                </c:pt>
                <c:pt idx="23">
                  <c:v>Day23</c:v>
                </c:pt>
                <c:pt idx="24">
                  <c:v>Day24</c:v>
                </c:pt>
                <c:pt idx="25">
                  <c:v>Day25</c:v>
                </c:pt>
                <c:pt idx="26">
                  <c:v>Day26</c:v>
                </c:pt>
                <c:pt idx="27">
                  <c:v>Day27</c:v>
                </c:pt>
                <c:pt idx="28">
                  <c:v>Day28</c:v>
                </c:pt>
                <c:pt idx="29">
                  <c:v>Day29</c:v>
                </c:pt>
                <c:pt idx="30">
                  <c:v>Day30</c:v>
                </c:pt>
                <c:pt idx="31">
                  <c:v>Day31</c:v>
                </c:pt>
                <c:pt idx="32">
                  <c:v>Day32</c:v>
                </c:pt>
                <c:pt idx="33">
                  <c:v>Day33</c:v>
                </c:pt>
                <c:pt idx="34">
                  <c:v>Day34</c:v>
                </c:pt>
                <c:pt idx="35">
                  <c:v>Day35</c:v>
                </c:pt>
                <c:pt idx="36">
                  <c:v>Day36</c:v>
                </c:pt>
                <c:pt idx="37">
                  <c:v>Day37</c:v>
                </c:pt>
                <c:pt idx="38">
                  <c:v>Day38</c:v>
                </c:pt>
                <c:pt idx="39">
                  <c:v>Day39</c:v>
                </c:pt>
                <c:pt idx="40">
                  <c:v>Day40</c:v>
                </c:pt>
                <c:pt idx="41">
                  <c:v>Day41</c:v>
                </c:pt>
                <c:pt idx="42">
                  <c:v>Day42</c:v>
                </c:pt>
                <c:pt idx="43">
                  <c:v>Day43</c:v>
                </c:pt>
                <c:pt idx="44">
                  <c:v>Day44</c:v>
                </c:pt>
                <c:pt idx="45">
                  <c:v>Day45</c:v>
                </c:pt>
                <c:pt idx="46">
                  <c:v>Day46</c:v>
                </c:pt>
                <c:pt idx="47">
                  <c:v>Day47</c:v>
                </c:pt>
                <c:pt idx="48">
                  <c:v>Day48</c:v>
                </c:pt>
                <c:pt idx="49">
                  <c:v>Day49</c:v>
                </c:pt>
                <c:pt idx="50">
                  <c:v>Day50</c:v>
                </c:pt>
                <c:pt idx="51">
                  <c:v>Day51</c:v>
                </c:pt>
                <c:pt idx="52">
                  <c:v>Day52</c:v>
                </c:pt>
                <c:pt idx="53">
                  <c:v>Day53</c:v>
                </c:pt>
                <c:pt idx="54">
                  <c:v>Day54</c:v>
                </c:pt>
                <c:pt idx="55">
                  <c:v>Day55</c:v>
                </c:pt>
                <c:pt idx="56">
                  <c:v>Day56</c:v>
                </c:pt>
                <c:pt idx="57">
                  <c:v>Day57</c:v>
                </c:pt>
                <c:pt idx="58">
                  <c:v>Day58</c:v>
                </c:pt>
                <c:pt idx="59">
                  <c:v>Day59</c:v>
                </c:pt>
                <c:pt idx="60">
                  <c:v>Day60</c:v>
                </c:pt>
                <c:pt idx="61">
                  <c:v>Day61</c:v>
                </c:pt>
                <c:pt idx="62">
                  <c:v>Day62</c:v>
                </c:pt>
                <c:pt idx="63">
                  <c:v>Day63</c:v>
                </c:pt>
                <c:pt idx="64">
                  <c:v>Day64</c:v>
                </c:pt>
                <c:pt idx="65">
                  <c:v>Day65</c:v>
                </c:pt>
                <c:pt idx="66">
                  <c:v>Day66</c:v>
                </c:pt>
                <c:pt idx="67">
                  <c:v>Day67</c:v>
                </c:pt>
                <c:pt idx="68">
                  <c:v>Day68</c:v>
                </c:pt>
                <c:pt idx="69">
                  <c:v>Day69</c:v>
                </c:pt>
                <c:pt idx="70">
                  <c:v>Day70</c:v>
                </c:pt>
                <c:pt idx="71">
                  <c:v>Day71</c:v>
                </c:pt>
                <c:pt idx="72">
                  <c:v>Day72</c:v>
                </c:pt>
                <c:pt idx="73">
                  <c:v>Day73</c:v>
                </c:pt>
                <c:pt idx="74">
                  <c:v>Day74</c:v>
                </c:pt>
                <c:pt idx="75">
                  <c:v>Day75</c:v>
                </c:pt>
                <c:pt idx="76">
                  <c:v>Day76</c:v>
                </c:pt>
                <c:pt idx="77">
                  <c:v>Day77</c:v>
                </c:pt>
                <c:pt idx="78">
                  <c:v>Day78</c:v>
                </c:pt>
                <c:pt idx="79">
                  <c:v>Day79</c:v>
                </c:pt>
                <c:pt idx="80">
                  <c:v>Day80</c:v>
                </c:pt>
                <c:pt idx="81">
                  <c:v>Day81</c:v>
                </c:pt>
                <c:pt idx="82">
                  <c:v>Day82</c:v>
                </c:pt>
                <c:pt idx="83">
                  <c:v>Day83</c:v>
                </c:pt>
                <c:pt idx="84">
                  <c:v>Day84</c:v>
                </c:pt>
                <c:pt idx="85">
                  <c:v>Day85</c:v>
                </c:pt>
                <c:pt idx="86">
                  <c:v>Day86</c:v>
                </c:pt>
                <c:pt idx="87">
                  <c:v>Day87</c:v>
                </c:pt>
                <c:pt idx="88">
                  <c:v>Day88</c:v>
                </c:pt>
                <c:pt idx="89">
                  <c:v>Day89</c:v>
                </c:pt>
                <c:pt idx="90">
                  <c:v>Day90</c:v>
                </c:pt>
                <c:pt idx="91">
                  <c:v>Day91</c:v>
                </c:pt>
                <c:pt idx="92">
                  <c:v>Day92</c:v>
                </c:pt>
                <c:pt idx="93">
                  <c:v>Day93</c:v>
                </c:pt>
                <c:pt idx="94">
                  <c:v>Day94</c:v>
                </c:pt>
                <c:pt idx="95">
                  <c:v>Day95</c:v>
                </c:pt>
                <c:pt idx="96">
                  <c:v>Day96</c:v>
                </c:pt>
                <c:pt idx="97">
                  <c:v>Day97</c:v>
                </c:pt>
                <c:pt idx="98">
                  <c:v>Day98</c:v>
                </c:pt>
                <c:pt idx="99">
                  <c:v>Day99</c:v>
                </c:pt>
                <c:pt idx="100">
                  <c:v>Day100</c:v>
                </c:pt>
                <c:pt idx="101">
                  <c:v>Day101</c:v>
                </c:pt>
                <c:pt idx="102">
                  <c:v>Day102</c:v>
                </c:pt>
              </c:strCache>
            </c:strRef>
          </c:xVal>
          <c:yVal>
            <c:numRef>
              <c:f>'PC9-processed data'!$K$2:$K$104</c:f>
              <c:numCache>
                <c:formatCode>0.00E+00</c:formatCode>
                <c:ptCount val="103"/>
                <c:pt idx="0">
                  <c:v>1000000</c:v>
                </c:pt>
                <c:pt idx="9">
                  <c:v>4350000</c:v>
                </c:pt>
                <c:pt idx="21">
                  <c:v>34920000</c:v>
                </c:pt>
                <c:pt idx="28">
                  <c:v>208440000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EAB5-47D1-9F1F-20B686091EE4}"/>
            </c:ext>
          </c:extLst>
        </c:ser>
        <c:ser>
          <c:idx val="9"/>
          <c:order val="9"/>
          <c:tx>
            <c:strRef>
              <c:f>'PC9-processed data'!$L$1</c:f>
              <c:strCache>
                <c:ptCount val="1"/>
                <c:pt idx="0">
                  <c:v>1.47 nM Daco+5.19 nM Osim -1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  <c:trendlineType val="movingAvg"/>
            <c:period val="2"/>
            <c:dispRSqr val="0"/>
            <c:dispEq val="0"/>
          </c:trendline>
          <c:xVal>
            <c:strRef>
              <c:f>'PC9-processed data'!$B$2:$B$104</c:f>
              <c:strCache>
                <c:ptCount val="103"/>
                <c:pt idx="0">
                  <c:v>Day0</c:v>
                </c:pt>
                <c:pt idx="1">
                  <c:v>Day1</c:v>
                </c:pt>
                <c:pt idx="2">
                  <c:v>Day2</c:v>
                </c:pt>
                <c:pt idx="3">
                  <c:v>Day3</c:v>
                </c:pt>
                <c:pt idx="4">
                  <c:v>Day4</c:v>
                </c:pt>
                <c:pt idx="5">
                  <c:v>Day5</c:v>
                </c:pt>
                <c:pt idx="6">
                  <c:v>Day6</c:v>
                </c:pt>
                <c:pt idx="7">
                  <c:v>Day7</c:v>
                </c:pt>
                <c:pt idx="8">
                  <c:v>Day8</c:v>
                </c:pt>
                <c:pt idx="9">
                  <c:v>Day9</c:v>
                </c:pt>
                <c:pt idx="10">
                  <c:v>Day10</c:v>
                </c:pt>
                <c:pt idx="11">
                  <c:v>Day11</c:v>
                </c:pt>
                <c:pt idx="12">
                  <c:v>Day12</c:v>
                </c:pt>
                <c:pt idx="13">
                  <c:v>Day13</c:v>
                </c:pt>
                <c:pt idx="14">
                  <c:v>Day14</c:v>
                </c:pt>
                <c:pt idx="15">
                  <c:v>Day15</c:v>
                </c:pt>
                <c:pt idx="16">
                  <c:v>Day16</c:v>
                </c:pt>
                <c:pt idx="17">
                  <c:v>Day17</c:v>
                </c:pt>
                <c:pt idx="18">
                  <c:v>Day18</c:v>
                </c:pt>
                <c:pt idx="19">
                  <c:v>Day19</c:v>
                </c:pt>
                <c:pt idx="20">
                  <c:v>Day20</c:v>
                </c:pt>
                <c:pt idx="21">
                  <c:v>Day21</c:v>
                </c:pt>
                <c:pt idx="22">
                  <c:v>Day22</c:v>
                </c:pt>
                <c:pt idx="23">
                  <c:v>Day23</c:v>
                </c:pt>
                <c:pt idx="24">
                  <c:v>Day24</c:v>
                </c:pt>
                <c:pt idx="25">
                  <c:v>Day25</c:v>
                </c:pt>
                <c:pt idx="26">
                  <c:v>Day26</c:v>
                </c:pt>
                <c:pt idx="27">
                  <c:v>Day27</c:v>
                </c:pt>
                <c:pt idx="28">
                  <c:v>Day28</c:v>
                </c:pt>
                <c:pt idx="29">
                  <c:v>Day29</c:v>
                </c:pt>
                <c:pt idx="30">
                  <c:v>Day30</c:v>
                </c:pt>
                <c:pt idx="31">
                  <c:v>Day31</c:v>
                </c:pt>
                <c:pt idx="32">
                  <c:v>Day32</c:v>
                </c:pt>
                <c:pt idx="33">
                  <c:v>Day33</c:v>
                </c:pt>
                <c:pt idx="34">
                  <c:v>Day34</c:v>
                </c:pt>
                <c:pt idx="35">
                  <c:v>Day35</c:v>
                </c:pt>
                <c:pt idx="36">
                  <c:v>Day36</c:v>
                </c:pt>
                <c:pt idx="37">
                  <c:v>Day37</c:v>
                </c:pt>
                <c:pt idx="38">
                  <c:v>Day38</c:v>
                </c:pt>
                <c:pt idx="39">
                  <c:v>Day39</c:v>
                </c:pt>
                <c:pt idx="40">
                  <c:v>Day40</c:v>
                </c:pt>
                <c:pt idx="41">
                  <c:v>Day41</c:v>
                </c:pt>
                <c:pt idx="42">
                  <c:v>Day42</c:v>
                </c:pt>
                <c:pt idx="43">
                  <c:v>Day43</c:v>
                </c:pt>
                <c:pt idx="44">
                  <c:v>Day44</c:v>
                </c:pt>
                <c:pt idx="45">
                  <c:v>Day45</c:v>
                </c:pt>
                <c:pt idx="46">
                  <c:v>Day46</c:v>
                </c:pt>
                <c:pt idx="47">
                  <c:v>Day47</c:v>
                </c:pt>
                <c:pt idx="48">
                  <c:v>Day48</c:v>
                </c:pt>
                <c:pt idx="49">
                  <c:v>Day49</c:v>
                </c:pt>
                <c:pt idx="50">
                  <c:v>Day50</c:v>
                </c:pt>
                <c:pt idx="51">
                  <c:v>Day51</c:v>
                </c:pt>
                <c:pt idx="52">
                  <c:v>Day52</c:v>
                </c:pt>
                <c:pt idx="53">
                  <c:v>Day53</c:v>
                </c:pt>
                <c:pt idx="54">
                  <c:v>Day54</c:v>
                </c:pt>
                <c:pt idx="55">
                  <c:v>Day55</c:v>
                </c:pt>
                <c:pt idx="56">
                  <c:v>Day56</c:v>
                </c:pt>
                <c:pt idx="57">
                  <c:v>Day57</c:v>
                </c:pt>
                <c:pt idx="58">
                  <c:v>Day58</c:v>
                </c:pt>
                <c:pt idx="59">
                  <c:v>Day59</c:v>
                </c:pt>
                <c:pt idx="60">
                  <c:v>Day60</c:v>
                </c:pt>
                <c:pt idx="61">
                  <c:v>Day61</c:v>
                </c:pt>
                <c:pt idx="62">
                  <c:v>Day62</c:v>
                </c:pt>
                <c:pt idx="63">
                  <c:v>Day63</c:v>
                </c:pt>
                <c:pt idx="64">
                  <c:v>Day64</c:v>
                </c:pt>
                <c:pt idx="65">
                  <c:v>Day65</c:v>
                </c:pt>
                <c:pt idx="66">
                  <c:v>Day66</c:v>
                </c:pt>
                <c:pt idx="67">
                  <c:v>Day67</c:v>
                </c:pt>
                <c:pt idx="68">
                  <c:v>Day68</c:v>
                </c:pt>
                <c:pt idx="69">
                  <c:v>Day69</c:v>
                </c:pt>
                <c:pt idx="70">
                  <c:v>Day70</c:v>
                </c:pt>
                <c:pt idx="71">
                  <c:v>Day71</c:v>
                </c:pt>
                <c:pt idx="72">
                  <c:v>Day72</c:v>
                </c:pt>
                <c:pt idx="73">
                  <c:v>Day73</c:v>
                </c:pt>
                <c:pt idx="74">
                  <c:v>Day74</c:v>
                </c:pt>
                <c:pt idx="75">
                  <c:v>Day75</c:v>
                </c:pt>
                <c:pt idx="76">
                  <c:v>Day76</c:v>
                </c:pt>
                <c:pt idx="77">
                  <c:v>Day77</c:v>
                </c:pt>
                <c:pt idx="78">
                  <c:v>Day78</c:v>
                </c:pt>
                <c:pt idx="79">
                  <c:v>Day79</c:v>
                </c:pt>
                <c:pt idx="80">
                  <c:v>Day80</c:v>
                </c:pt>
                <c:pt idx="81">
                  <c:v>Day81</c:v>
                </c:pt>
                <c:pt idx="82">
                  <c:v>Day82</c:v>
                </c:pt>
                <c:pt idx="83">
                  <c:v>Day83</c:v>
                </c:pt>
                <c:pt idx="84">
                  <c:v>Day84</c:v>
                </c:pt>
                <c:pt idx="85">
                  <c:v>Day85</c:v>
                </c:pt>
                <c:pt idx="86">
                  <c:v>Day86</c:v>
                </c:pt>
                <c:pt idx="87">
                  <c:v>Day87</c:v>
                </c:pt>
                <c:pt idx="88">
                  <c:v>Day88</c:v>
                </c:pt>
                <c:pt idx="89">
                  <c:v>Day89</c:v>
                </c:pt>
                <c:pt idx="90">
                  <c:v>Day90</c:v>
                </c:pt>
                <c:pt idx="91">
                  <c:v>Day91</c:v>
                </c:pt>
                <c:pt idx="92">
                  <c:v>Day92</c:v>
                </c:pt>
                <c:pt idx="93">
                  <c:v>Day93</c:v>
                </c:pt>
                <c:pt idx="94">
                  <c:v>Day94</c:v>
                </c:pt>
                <c:pt idx="95">
                  <c:v>Day95</c:v>
                </c:pt>
                <c:pt idx="96">
                  <c:v>Day96</c:v>
                </c:pt>
                <c:pt idx="97">
                  <c:v>Day97</c:v>
                </c:pt>
                <c:pt idx="98">
                  <c:v>Day98</c:v>
                </c:pt>
                <c:pt idx="99">
                  <c:v>Day99</c:v>
                </c:pt>
                <c:pt idx="100">
                  <c:v>Day100</c:v>
                </c:pt>
                <c:pt idx="101">
                  <c:v>Day101</c:v>
                </c:pt>
                <c:pt idx="102">
                  <c:v>Day102</c:v>
                </c:pt>
              </c:strCache>
            </c:strRef>
          </c:xVal>
          <c:yVal>
            <c:numRef>
              <c:f>'PC9-processed data'!$L$2:$L$104</c:f>
              <c:numCache>
                <c:formatCode>0.00E+00</c:formatCode>
                <c:ptCount val="103"/>
                <c:pt idx="0">
                  <c:v>1000000</c:v>
                </c:pt>
                <c:pt idx="61">
                  <c:v>594000</c:v>
                </c:pt>
                <c:pt idx="74">
                  <c:v>3168000</c:v>
                </c:pt>
                <c:pt idx="85">
                  <c:v>33804000</c:v>
                </c:pt>
                <c:pt idx="94">
                  <c:v>191160000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EAB5-47D1-9F1F-20B686091EE4}"/>
            </c:ext>
          </c:extLst>
        </c:ser>
        <c:ser>
          <c:idx val="10"/>
          <c:order val="10"/>
          <c:tx>
            <c:strRef>
              <c:f>'PC9-processed data'!$M$1</c:f>
              <c:strCache>
                <c:ptCount val="1"/>
                <c:pt idx="0">
                  <c:v>1.47 nM Daco+5.19 nM Osim -2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chemeClr val="accent5">
                    <a:lumMod val="60000"/>
                    <a:lumOff val="40000"/>
                  </a:schemeClr>
                </a:solidFill>
              </a:ln>
            </c:spPr>
            <c:trendlineType val="movingAvg"/>
            <c:period val="2"/>
            <c:dispRSqr val="0"/>
            <c:dispEq val="0"/>
          </c:trendline>
          <c:xVal>
            <c:strRef>
              <c:f>'PC9-processed data'!$B$2:$B$104</c:f>
              <c:strCache>
                <c:ptCount val="103"/>
                <c:pt idx="0">
                  <c:v>Day0</c:v>
                </c:pt>
                <c:pt idx="1">
                  <c:v>Day1</c:v>
                </c:pt>
                <c:pt idx="2">
                  <c:v>Day2</c:v>
                </c:pt>
                <c:pt idx="3">
                  <c:v>Day3</c:v>
                </c:pt>
                <c:pt idx="4">
                  <c:v>Day4</c:v>
                </c:pt>
                <c:pt idx="5">
                  <c:v>Day5</c:v>
                </c:pt>
                <c:pt idx="6">
                  <c:v>Day6</c:v>
                </c:pt>
                <c:pt idx="7">
                  <c:v>Day7</c:v>
                </c:pt>
                <c:pt idx="8">
                  <c:v>Day8</c:v>
                </c:pt>
                <c:pt idx="9">
                  <c:v>Day9</c:v>
                </c:pt>
                <c:pt idx="10">
                  <c:v>Day10</c:v>
                </c:pt>
                <c:pt idx="11">
                  <c:v>Day11</c:v>
                </c:pt>
                <c:pt idx="12">
                  <c:v>Day12</c:v>
                </c:pt>
                <c:pt idx="13">
                  <c:v>Day13</c:v>
                </c:pt>
                <c:pt idx="14">
                  <c:v>Day14</c:v>
                </c:pt>
                <c:pt idx="15">
                  <c:v>Day15</c:v>
                </c:pt>
                <c:pt idx="16">
                  <c:v>Day16</c:v>
                </c:pt>
                <c:pt idx="17">
                  <c:v>Day17</c:v>
                </c:pt>
                <c:pt idx="18">
                  <c:v>Day18</c:v>
                </c:pt>
                <c:pt idx="19">
                  <c:v>Day19</c:v>
                </c:pt>
                <c:pt idx="20">
                  <c:v>Day20</c:v>
                </c:pt>
                <c:pt idx="21">
                  <c:v>Day21</c:v>
                </c:pt>
                <c:pt idx="22">
                  <c:v>Day22</c:v>
                </c:pt>
                <c:pt idx="23">
                  <c:v>Day23</c:v>
                </c:pt>
                <c:pt idx="24">
                  <c:v>Day24</c:v>
                </c:pt>
                <c:pt idx="25">
                  <c:v>Day25</c:v>
                </c:pt>
                <c:pt idx="26">
                  <c:v>Day26</c:v>
                </c:pt>
                <c:pt idx="27">
                  <c:v>Day27</c:v>
                </c:pt>
                <c:pt idx="28">
                  <c:v>Day28</c:v>
                </c:pt>
                <c:pt idx="29">
                  <c:v>Day29</c:v>
                </c:pt>
                <c:pt idx="30">
                  <c:v>Day30</c:v>
                </c:pt>
                <c:pt idx="31">
                  <c:v>Day31</c:v>
                </c:pt>
                <c:pt idx="32">
                  <c:v>Day32</c:v>
                </c:pt>
                <c:pt idx="33">
                  <c:v>Day33</c:v>
                </c:pt>
                <c:pt idx="34">
                  <c:v>Day34</c:v>
                </c:pt>
                <c:pt idx="35">
                  <c:v>Day35</c:v>
                </c:pt>
                <c:pt idx="36">
                  <c:v>Day36</c:v>
                </c:pt>
                <c:pt idx="37">
                  <c:v>Day37</c:v>
                </c:pt>
                <c:pt idx="38">
                  <c:v>Day38</c:v>
                </c:pt>
                <c:pt idx="39">
                  <c:v>Day39</c:v>
                </c:pt>
                <c:pt idx="40">
                  <c:v>Day40</c:v>
                </c:pt>
                <c:pt idx="41">
                  <c:v>Day41</c:v>
                </c:pt>
                <c:pt idx="42">
                  <c:v>Day42</c:v>
                </c:pt>
                <c:pt idx="43">
                  <c:v>Day43</c:v>
                </c:pt>
                <c:pt idx="44">
                  <c:v>Day44</c:v>
                </c:pt>
                <c:pt idx="45">
                  <c:v>Day45</c:v>
                </c:pt>
                <c:pt idx="46">
                  <c:v>Day46</c:v>
                </c:pt>
                <c:pt idx="47">
                  <c:v>Day47</c:v>
                </c:pt>
                <c:pt idx="48">
                  <c:v>Day48</c:v>
                </c:pt>
                <c:pt idx="49">
                  <c:v>Day49</c:v>
                </c:pt>
                <c:pt idx="50">
                  <c:v>Day50</c:v>
                </c:pt>
                <c:pt idx="51">
                  <c:v>Day51</c:v>
                </c:pt>
                <c:pt idx="52">
                  <c:v>Day52</c:v>
                </c:pt>
                <c:pt idx="53">
                  <c:v>Day53</c:v>
                </c:pt>
                <c:pt idx="54">
                  <c:v>Day54</c:v>
                </c:pt>
                <c:pt idx="55">
                  <c:v>Day55</c:v>
                </c:pt>
                <c:pt idx="56">
                  <c:v>Day56</c:v>
                </c:pt>
                <c:pt idx="57">
                  <c:v>Day57</c:v>
                </c:pt>
                <c:pt idx="58">
                  <c:v>Day58</c:v>
                </c:pt>
                <c:pt idx="59">
                  <c:v>Day59</c:v>
                </c:pt>
                <c:pt idx="60">
                  <c:v>Day60</c:v>
                </c:pt>
                <c:pt idx="61">
                  <c:v>Day61</c:v>
                </c:pt>
                <c:pt idx="62">
                  <c:v>Day62</c:v>
                </c:pt>
                <c:pt idx="63">
                  <c:v>Day63</c:v>
                </c:pt>
                <c:pt idx="64">
                  <c:v>Day64</c:v>
                </c:pt>
                <c:pt idx="65">
                  <c:v>Day65</c:v>
                </c:pt>
                <c:pt idx="66">
                  <c:v>Day66</c:v>
                </c:pt>
                <c:pt idx="67">
                  <c:v>Day67</c:v>
                </c:pt>
                <c:pt idx="68">
                  <c:v>Day68</c:v>
                </c:pt>
                <c:pt idx="69">
                  <c:v>Day69</c:v>
                </c:pt>
                <c:pt idx="70">
                  <c:v>Day70</c:v>
                </c:pt>
                <c:pt idx="71">
                  <c:v>Day71</c:v>
                </c:pt>
                <c:pt idx="72">
                  <c:v>Day72</c:v>
                </c:pt>
                <c:pt idx="73">
                  <c:v>Day73</c:v>
                </c:pt>
                <c:pt idx="74">
                  <c:v>Day74</c:v>
                </c:pt>
                <c:pt idx="75">
                  <c:v>Day75</c:v>
                </c:pt>
                <c:pt idx="76">
                  <c:v>Day76</c:v>
                </c:pt>
                <c:pt idx="77">
                  <c:v>Day77</c:v>
                </c:pt>
                <c:pt idx="78">
                  <c:v>Day78</c:v>
                </c:pt>
                <c:pt idx="79">
                  <c:v>Day79</c:v>
                </c:pt>
                <c:pt idx="80">
                  <c:v>Day80</c:v>
                </c:pt>
                <c:pt idx="81">
                  <c:v>Day81</c:v>
                </c:pt>
                <c:pt idx="82">
                  <c:v>Day82</c:v>
                </c:pt>
                <c:pt idx="83">
                  <c:v>Day83</c:v>
                </c:pt>
                <c:pt idx="84">
                  <c:v>Day84</c:v>
                </c:pt>
                <c:pt idx="85">
                  <c:v>Day85</c:v>
                </c:pt>
                <c:pt idx="86">
                  <c:v>Day86</c:v>
                </c:pt>
                <c:pt idx="87">
                  <c:v>Day87</c:v>
                </c:pt>
                <c:pt idx="88">
                  <c:v>Day88</c:v>
                </c:pt>
                <c:pt idx="89">
                  <c:v>Day89</c:v>
                </c:pt>
                <c:pt idx="90">
                  <c:v>Day90</c:v>
                </c:pt>
                <c:pt idx="91">
                  <c:v>Day91</c:v>
                </c:pt>
                <c:pt idx="92">
                  <c:v>Day92</c:v>
                </c:pt>
                <c:pt idx="93">
                  <c:v>Day93</c:v>
                </c:pt>
                <c:pt idx="94">
                  <c:v>Day94</c:v>
                </c:pt>
                <c:pt idx="95">
                  <c:v>Day95</c:v>
                </c:pt>
                <c:pt idx="96">
                  <c:v>Day96</c:v>
                </c:pt>
                <c:pt idx="97">
                  <c:v>Day97</c:v>
                </c:pt>
                <c:pt idx="98">
                  <c:v>Day98</c:v>
                </c:pt>
                <c:pt idx="99">
                  <c:v>Day99</c:v>
                </c:pt>
                <c:pt idx="100">
                  <c:v>Day100</c:v>
                </c:pt>
                <c:pt idx="101">
                  <c:v>Day101</c:v>
                </c:pt>
                <c:pt idx="102">
                  <c:v>Day102</c:v>
                </c:pt>
              </c:strCache>
            </c:strRef>
          </c:xVal>
          <c:yVal>
            <c:numRef>
              <c:f>'PC9-processed data'!$M$2:$M$104</c:f>
              <c:numCache>
                <c:formatCode>0.00E+00</c:formatCode>
                <c:ptCount val="103"/>
                <c:pt idx="0">
                  <c:v>1000000</c:v>
                </c:pt>
                <c:pt idx="61">
                  <c:v>546000</c:v>
                </c:pt>
                <c:pt idx="74">
                  <c:v>4014000</c:v>
                </c:pt>
                <c:pt idx="85">
                  <c:v>31212000</c:v>
                </c:pt>
                <c:pt idx="94">
                  <c:v>141264000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EAB5-47D1-9F1F-20B686091EE4}"/>
            </c:ext>
          </c:extLst>
        </c:ser>
        <c:ser>
          <c:idx val="11"/>
          <c:order val="11"/>
          <c:tx>
            <c:strRef>
              <c:f>'PC9-processed data'!$N$1</c:f>
              <c:strCache>
                <c:ptCount val="1"/>
                <c:pt idx="0">
                  <c:v>1.47 nM Daco+5.19 nM Osim -3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  <c:trendlineType val="movingAvg"/>
            <c:period val="2"/>
            <c:dispRSqr val="0"/>
            <c:dispEq val="0"/>
          </c:trendline>
          <c:xVal>
            <c:strRef>
              <c:f>'PC9-processed data'!$B$2:$B$104</c:f>
              <c:strCache>
                <c:ptCount val="103"/>
                <c:pt idx="0">
                  <c:v>Day0</c:v>
                </c:pt>
                <c:pt idx="1">
                  <c:v>Day1</c:v>
                </c:pt>
                <c:pt idx="2">
                  <c:v>Day2</c:v>
                </c:pt>
                <c:pt idx="3">
                  <c:v>Day3</c:v>
                </c:pt>
                <c:pt idx="4">
                  <c:v>Day4</c:v>
                </c:pt>
                <c:pt idx="5">
                  <c:v>Day5</c:v>
                </c:pt>
                <c:pt idx="6">
                  <c:v>Day6</c:v>
                </c:pt>
                <c:pt idx="7">
                  <c:v>Day7</c:v>
                </c:pt>
                <c:pt idx="8">
                  <c:v>Day8</c:v>
                </c:pt>
                <c:pt idx="9">
                  <c:v>Day9</c:v>
                </c:pt>
                <c:pt idx="10">
                  <c:v>Day10</c:v>
                </c:pt>
                <c:pt idx="11">
                  <c:v>Day11</c:v>
                </c:pt>
                <c:pt idx="12">
                  <c:v>Day12</c:v>
                </c:pt>
                <c:pt idx="13">
                  <c:v>Day13</c:v>
                </c:pt>
                <c:pt idx="14">
                  <c:v>Day14</c:v>
                </c:pt>
                <c:pt idx="15">
                  <c:v>Day15</c:v>
                </c:pt>
                <c:pt idx="16">
                  <c:v>Day16</c:v>
                </c:pt>
                <c:pt idx="17">
                  <c:v>Day17</c:v>
                </c:pt>
                <c:pt idx="18">
                  <c:v>Day18</c:v>
                </c:pt>
                <c:pt idx="19">
                  <c:v>Day19</c:v>
                </c:pt>
                <c:pt idx="20">
                  <c:v>Day20</c:v>
                </c:pt>
                <c:pt idx="21">
                  <c:v>Day21</c:v>
                </c:pt>
                <c:pt idx="22">
                  <c:v>Day22</c:v>
                </c:pt>
                <c:pt idx="23">
                  <c:v>Day23</c:v>
                </c:pt>
                <c:pt idx="24">
                  <c:v>Day24</c:v>
                </c:pt>
                <c:pt idx="25">
                  <c:v>Day25</c:v>
                </c:pt>
                <c:pt idx="26">
                  <c:v>Day26</c:v>
                </c:pt>
                <c:pt idx="27">
                  <c:v>Day27</c:v>
                </c:pt>
                <c:pt idx="28">
                  <c:v>Day28</c:v>
                </c:pt>
                <c:pt idx="29">
                  <c:v>Day29</c:v>
                </c:pt>
                <c:pt idx="30">
                  <c:v>Day30</c:v>
                </c:pt>
                <c:pt idx="31">
                  <c:v>Day31</c:v>
                </c:pt>
                <c:pt idx="32">
                  <c:v>Day32</c:v>
                </c:pt>
                <c:pt idx="33">
                  <c:v>Day33</c:v>
                </c:pt>
                <c:pt idx="34">
                  <c:v>Day34</c:v>
                </c:pt>
                <c:pt idx="35">
                  <c:v>Day35</c:v>
                </c:pt>
                <c:pt idx="36">
                  <c:v>Day36</c:v>
                </c:pt>
                <c:pt idx="37">
                  <c:v>Day37</c:v>
                </c:pt>
                <c:pt idx="38">
                  <c:v>Day38</c:v>
                </c:pt>
                <c:pt idx="39">
                  <c:v>Day39</c:v>
                </c:pt>
                <c:pt idx="40">
                  <c:v>Day40</c:v>
                </c:pt>
                <c:pt idx="41">
                  <c:v>Day41</c:v>
                </c:pt>
                <c:pt idx="42">
                  <c:v>Day42</c:v>
                </c:pt>
                <c:pt idx="43">
                  <c:v>Day43</c:v>
                </c:pt>
                <c:pt idx="44">
                  <c:v>Day44</c:v>
                </c:pt>
                <c:pt idx="45">
                  <c:v>Day45</c:v>
                </c:pt>
                <c:pt idx="46">
                  <c:v>Day46</c:v>
                </c:pt>
                <c:pt idx="47">
                  <c:v>Day47</c:v>
                </c:pt>
                <c:pt idx="48">
                  <c:v>Day48</c:v>
                </c:pt>
                <c:pt idx="49">
                  <c:v>Day49</c:v>
                </c:pt>
                <c:pt idx="50">
                  <c:v>Day50</c:v>
                </c:pt>
                <c:pt idx="51">
                  <c:v>Day51</c:v>
                </c:pt>
                <c:pt idx="52">
                  <c:v>Day52</c:v>
                </c:pt>
                <c:pt idx="53">
                  <c:v>Day53</c:v>
                </c:pt>
                <c:pt idx="54">
                  <c:v>Day54</c:v>
                </c:pt>
                <c:pt idx="55">
                  <c:v>Day55</c:v>
                </c:pt>
                <c:pt idx="56">
                  <c:v>Day56</c:v>
                </c:pt>
                <c:pt idx="57">
                  <c:v>Day57</c:v>
                </c:pt>
                <c:pt idx="58">
                  <c:v>Day58</c:v>
                </c:pt>
                <c:pt idx="59">
                  <c:v>Day59</c:v>
                </c:pt>
                <c:pt idx="60">
                  <c:v>Day60</c:v>
                </c:pt>
                <c:pt idx="61">
                  <c:v>Day61</c:v>
                </c:pt>
                <c:pt idx="62">
                  <c:v>Day62</c:v>
                </c:pt>
                <c:pt idx="63">
                  <c:v>Day63</c:v>
                </c:pt>
                <c:pt idx="64">
                  <c:v>Day64</c:v>
                </c:pt>
                <c:pt idx="65">
                  <c:v>Day65</c:v>
                </c:pt>
                <c:pt idx="66">
                  <c:v>Day66</c:v>
                </c:pt>
                <c:pt idx="67">
                  <c:v>Day67</c:v>
                </c:pt>
                <c:pt idx="68">
                  <c:v>Day68</c:v>
                </c:pt>
                <c:pt idx="69">
                  <c:v>Day69</c:v>
                </c:pt>
                <c:pt idx="70">
                  <c:v>Day70</c:v>
                </c:pt>
                <c:pt idx="71">
                  <c:v>Day71</c:v>
                </c:pt>
                <c:pt idx="72">
                  <c:v>Day72</c:v>
                </c:pt>
                <c:pt idx="73">
                  <c:v>Day73</c:v>
                </c:pt>
                <c:pt idx="74">
                  <c:v>Day74</c:v>
                </c:pt>
                <c:pt idx="75">
                  <c:v>Day75</c:v>
                </c:pt>
                <c:pt idx="76">
                  <c:v>Day76</c:v>
                </c:pt>
                <c:pt idx="77">
                  <c:v>Day77</c:v>
                </c:pt>
                <c:pt idx="78">
                  <c:v>Day78</c:v>
                </c:pt>
                <c:pt idx="79">
                  <c:v>Day79</c:v>
                </c:pt>
                <c:pt idx="80">
                  <c:v>Day80</c:v>
                </c:pt>
                <c:pt idx="81">
                  <c:v>Day81</c:v>
                </c:pt>
                <c:pt idx="82">
                  <c:v>Day82</c:v>
                </c:pt>
                <c:pt idx="83">
                  <c:v>Day83</c:v>
                </c:pt>
                <c:pt idx="84">
                  <c:v>Day84</c:v>
                </c:pt>
                <c:pt idx="85">
                  <c:v>Day85</c:v>
                </c:pt>
                <c:pt idx="86">
                  <c:v>Day86</c:v>
                </c:pt>
                <c:pt idx="87">
                  <c:v>Day87</c:v>
                </c:pt>
                <c:pt idx="88">
                  <c:v>Day88</c:v>
                </c:pt>
                <c:pt idx="89">
                  <c:v>Day89</c:v>
                </c:pt>
                <c:pt idx="90">
                  <c:v>Day90</c:v>
                </c:pt>
                <c:pt idx="91">
                  <c:v>Day91</c:v>
                </c:pt>
                <c:pt idx="92">
                  <c:v>Day92</c:v>
                </c:pt>
                <c:pt idx="93">
                  <c:v>Day93</c:v>
                </c:pt>
                <c:pt idx="94">
                  <c:v>Day94</c:v>
                </c:pt>
                <c:pt idx="95">
                  <c:v>Day95</c:v>
                </c:pt>
                <c:pt idx="96">
                  <c:v>Day96</c:v>
                </c:pt>
                <c:pt idx="97">
                  <c:v>Day97</c:v>
                </c:pt>
                <c:pt idx="98">
                  <c:v>Day98</c:v>
                </c:pt>
                <c:pt idx="99">
                  <c:v>Day99</c:v>
                </c:pt>
                <c:pt idx="100">
                  <c:v>Day100</c:v>
                </c:pt>
                <c:pt idx="101">
                  <c:v>Day101</c:v>
                </c:pt>
                <c:pt idx="102">
                  <c:v>Day102</c:v>
                </c:pt>
              </c:strCache>
            </c:strRef>
          </c:xVal>
          <c:yVal>
            <c:numRef>
              <c:f>'PC9-processed data'!$N$2:$N$104</c:f>
              <c:numCache>
                <c:formatCode>0.00E+00</c:formatCode>
                <c:ptCount val="103"/>
                <c:pt idx="0">
                  <c:v>1000000</c:v>
                </c:pt>
                <c:pt idx="61">
                  <c:v>597000</c:v>
                </c:pt>
                <c:pt idx="74">
                  <c:v>3240000</c:v>
                </c:pt>
                <c:pt idx="85">
                  <c:v>32400000</c:v>
                </c:pt>
                <c:pt idx="94">
                  <c:v>157464000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EAB5-47D1-9F1F-20B686091EE4}"/>
            </c:ext>
          </c:extLst>
        </c:ser>
        <c:ser>
          <c:idx val="12"/>
          <c:order val="12"/>
          <c:tx>
            <c:strRef>
              <c:f>'PC9-processed data'!$O$1</c:f>
              <c:strCache>
                <c:ptCount val="1"/>
                <c:pt idx="0">
                  <c:v>2.94 nM Daco+5.19 nM Osim -1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chemeClr val="accent4">
                    <a:lumMod val="40000"/>
                    <a:lumOff val="60000"/>
                  </a:schemeClr>
                </a:solidFill>
              </a:ln>
            </c:spPr>
            <c:trendlineType val="movingAvg"/>
            <c:period val="2"/>
            <c:dispRSqr val="0"/>
            <c:dispEq val="0"/>
          </c:trendline>
          <c:xVal>
            <c:strRef>
              <c:f>'PC9-processed data'!$B$2:$B$104</c:f>
              <c:strCache>
                <c:ptCount val="103"/>
                <c:pt idx="0">
                  <c:v>Day0</c:v>
                </c:pt>
                <c:pt idx="1">
                  <c:v>Day1</c:v>
                </c:pt>
                <c:pt idx="2">
                  <c:v>Day2</c:v>
                </c:pt>
                <c:pt idx="3">
                  <c:v>Day3</c:v>
                </c:pt>
                <c:pt idx="4">
                  <c:v>Day4</c:v>
                </c:pt>
                <c:pt idx="5">
                  <c:v>Day5</c:v>
                </c:pt>
                <c:pt idx="6">
                  <c:v>Day6</c:v>
                </c:pt>
                <c:pt idx="7">
                  <c:v>Day7</c:v>
                </c:pt>
                <c:pt idx="8">
                  <c:v>Day8</c:v>
                </c:pt>
                <c:pt idx="9">
                  <c:v>Day9</c:v>
                </c:pt>
                <c:pt idx="10">
                  <c:v>Day10</c:v>
                </c:pt>
                <c:pt idx="11">
                  <c:v>Day11</c:v>
                </c:pt>
                <c:pt idx="12">
                  <c:v>Day12</c:v>
                </c:pt>
                <c:pt idx="13">
                  <c:v>Day13</c:v>
                </c:pt>
                <c:pt idx="14">
                  <c:v>Day14</c:v>
                </c:pt>
                <c:pt idx="15">
                  <c:v>Day15</c:v>
                </c:pt>
                <c:pt idx="16">
                  <c:v>Day16</c:v>
                </c:pt>
                <c:pt idx="17">
                  <c:v>Day17</c:v>
                </c:pt>
                <c:pt idx="18">
                  <c:v>Day18</c:v>
                </c:pt>
                <c:pt idx="19">
                  <c:v>Day19</c:v>
                </c:pt>
                <c:pt idx="20">
                  <c:v>Day20</c:v>
                </c:pt>
                <c:pt idx="21">
                  <c:v>Day21</c:v>
                </c:pt>
                <c:pt idx="22">
                  <c:v>Day22</c:v>
                </c:pt>
                <c:pt idx="23">
                  <c:v>Day23</c:v>
                </c:pt>
                <c:pt idx="24">
                  <c:v>Day24</c:v>
                </c:pt>
                <c:pt idx="25">
                  <c:v>Day25</c:v>
                </c:pt>
                <c:pt idx="26">
                  <c:v>Day26</c:v>
                </c:pt>
                <c:pt idx="27">
                  <c:v>Day27</c:v>
                </c:pt>
                <c:pt idx="28">
                  <c:v>Day28</c:v>
                </c:pt>
                <c:pt idx="29">
                  <c:v>Day29</c:v>
                </c:pt>
                <c:pt idx="30">
                  <c:v>Day30</c:v>
                </c:pt>
                <c:pt idx="31">
                  <c:v>Day31</c:v>
                </c:pt>
                <c:pt idx="32">
                  <c:v>Day32</c:v>
                </c:pt>
                <c:pt idx="33">
                  <c:v>Day33</c:v>
                </c:pt>
                <c:pt idx="34">
                  <c:v>Day34</c:v>
                </c:pt>
                <c:pt idx="35">
                  <c:v>Day35</c:v>
                </c:pt>
                <c:pt idx="36">
                  <c:v>Day36</c:v>
                </c:pt>
                <c:pt idx="37">
                  <c:v>Day37</c:v>
                </c:pt>
                <c:pt idx="38">
                  <c:v>Day38</c:v>
                </c:pt>
                <c:pt idx="39">
                  <c:v>Day39</c:v>
                </c:pt>
                <c:pt idx="40">
                  <c:v>Day40</c:v>
                </c:pt>
                <c:pt idx="41">
                  <c:v>Day41</c:v>
                </c:pt>
                <c:pt idx="42">
                  <c:v>Day42</c:v>
                </c:pt>
                <c:pt idx="43">
                  <c:v>Day43</c:v>
                </c:pt>
                <c:pt idx="44">
                  <c:v>Day44</c:v>
                </c:pt>
                <c:pt idx="45">
                  <c:v>Day45</c:v>
                </c:pt>
                <c:pt idx="46">
                  <c:v>Day46</c:v>
                </c:pt>
                <c:pt idx="47">
                  <c:v>Day47</c:v>
                </c:pt>
                <c:pt idx="48">
                  <c:v>Day48</c:v>
                </c:pt>
                <c:pt idx="49">
                  <c:v>Day49</c:v>
                </c:pt>
                <c:pt idx="50">
                  <c:v>Day50</c:v>
                </c:pt>
                <c:pt idx="51">
                  <c:v>Day51</c:v>
                </c:pt>
                <c:pt idx="52">
                  <c:v>Day52</c:v>
                </c:pt>
                <c:pt idx="53">
                  <c:v>Day53</c:v>
                </c:pt>
                <c:pt idx="54">
                  <c:v>Day54</c:v>
                </c:pt>
                <c:pt idx="55">
                  <c:v>Day55</c:v>
                </c:pt>
                <c:pt idx="56">
                  <c:v>Day56</c:v>
                </c:pt>
                <c:pt idx="57">
                  <c:v>Day57</c:v>
                </c:pt>
                <c:pt idx="58">
                  <c:v>Day58</c:v>
                </c:pt>
                <c:pt idx="59">
                  <c:v>Day59</c:v>
                </c:pt>
                <c:pt idx="60">
                  <c:v>Day60</c:v>
                </c:pt>
                <c:pt idx="61">
                  <c:v>Day61</c:v>
                </c:pt>
                <c:pt idx="62">
                  <c:v>Day62</c:v>
                </c:pt>
                <c:pt idx="63">
                  <c:v>Day63</c:v>
                </c:pt>
                <c:pt idx="64">
                  <c:v>Day64</c:v>
                </c:pt>
                <c:pt idx="65">
                  <c:v>Day65</c:v>
                </c:pt>
                <c:pt idx="66">
                  <c:v>Day66</c:v>
                </c:pt>
                <c:pt idx="67">
                  <c:v>Day67</c:v>
                </c:pt>
                <c:pt idx="68">
                  <c:v>Day68</c:v>
                </c:pt>
                <c:pt idx="69">
                  <c:v>Day69</c:v>
                </c:pt>
                <c:pt idx="70">
                  <c:v>Day70</c:v>
                </c:pt>
                <c:pt idx="71">
                  <c:v>Day71</c:v>
                </c:pt>
                <c:pt idx="72">
                  <c:v>Day72</c:v>
                </c:pt>
                <c:pt idx="73">
                  <c:v>Day73</c:v>
                </c:pt>
                <c:pt idx="74">
                  <c:v>Day74</c:v>
                </c:pt>
                <c:pt idx="75">
                  <c:v>Day75</c:v>
                </c:pt>
                <c:pt idx="76">
                  <c:v>Day76</c:v>
                </c:pt>
                <c:pt idx="77">
                  <c:v>Day77</c:v>
                </c:pt>
                <c:pt idx="78">
                  <c:v>Day78</c:v>
                </c:pt>
                <c:pt idx="79">
                  <c:v>Day79</c:v>
                </c:pt>
                <c:pt idx="80">
                  <c:v>Day80</c:v>
                </c:pt>
                <c:pt idx="81">
                  <c:v>Day81</c:v>
                </c:pt>
                <c:pt idx="82">
                  <c:v>Day82</c:v>
                </c:pt>
                <c:pt idx="83">
                  <c:v>Day83</c:v>
                </c:pt>
                <c:pt idx="84">
                  <c:v>Day84</c:v>
                </c:pt>
                <c:pt idx="85">
                  <c:v>Day85</c:v>
                </c:pt>
                <c:pt idx="86">
                  <c:v>Day86</c:v>
                </c:pt>
                <c:pt idx="87">
                  <c:v>Day87</c:v>
                </c:pt>
                <c:pt idx="88">
                  <c:v>Day88</c:v>
                </c:pt>
                <c:pt idx="89">
                  <c:v>Day89</c:v>
                </c:pt>
                <c:pt idx="90">
                  <c:v>Day90</c:v>
                </c:pt>
                <c:pt idx="91">
                  <c:v>Day91</c:v>
                </c:pt>
                <c:pt idx="92">
                  <c:v>Day92</c:v>
                </c:pt>
                <c:pt idx="93">
                  <c:v>Day93</c:v>
                </c:pt>
                <c:pt idx="94">
                  <c:v>Day94</c:v>
                </c:pt>
                <c:pt idx="95">
                  <c:v>Day95</c:v>
                </c:pt>
                <c:pt idx="96">
                  <c:v>Day96</c:v>
                </c:pt>
                <c:pt idx="97">
                  <c:v>Day97</c:v>
                </c:pt>
                <c:pt idx="98">
                  <c:v>Day98</c:v>
                </c:pt>
                <c:pt idx="99">
                  <c:v>Day99</c:v>
                </c:pt>
                <c:pt idx="100">
                  <c:v>Day100</c:v>
                </c:pt>
                <c:pt idx="101">
                  <c:v>Day101</c:v>
                </c:pt>
                <c:pt idx="102">
                  <c:v>Day102</c:v>
                </c:pt>
              </c:strCache>
            </c:strRef>
          </c:xVal>
          <c:yVal>
            <c:numRef>
              <c:f>'PC9-processed data'!$O$2:$O$104</c:f>
              <c:numCache>
                <c:formatCode>0.00E+00</c:formatCode>
                <c:ptCount val="103"/>
                <c:pt idx="0">
                  <c:v>1000000</c:v>
                </c:pt>
                <c:pt idx="61">
                  <c:v>693000</c:v>
                </c:pt>
                <c:pt idx="72">
                  <c:v>7416000</c:v>
                </c:pt>
                <c:pt idx="77">
                  <c:v>32940000</c:v>
                </c:pt>
                <c:pt idx="82">
                  <c:v>273456000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EAB5-47D1-9F1F-20B686091EE4}"/>
            </c:ext>
          </c:extLst>
        </c:ser>
        <c:ser>
          <c:idx val="13"/>
          <c:order val="13"/>
          <c:tx>
            <c:strRef>
              <c:f>'PC9-processed data'!$P$1</c:f>
              <c:strCache>
                <c:ptCount val="1"/>
                <c:pt idx="0">
                  <c:v>2.94 nM Daco+5.19 nM Osim -2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chemeClr val="accent2"/>
                </a:solidFill>
              </a:ln>
            </c:spPr>
            <c:trendlineType val="movingAvg"/>
            <c:period val="2"/>
            <c:dispRSqr val="0"/>
            <c:dispEq val="0"/>
          </c:trendline>
          <c:xVal>
            <c:strRef>
              <c:f>'PC9-processed data'!$B$2:$B$104</c:f>
              <c:strCache>
                <c:ptCount val="103"/>
                <c:pt idx="0">
                  <c:v>Day0</c:v>
                </c:pt>
                <c:pt idx="1">
                  <c:v>Day1</c:v>
                </c:pt>
                <c:pt idx="2">
                  <c:v>Day2</c:v>
                </c:pt>
                <c:pt idx="3">
                  <c:v>Day3</c:v>
                </c:pt>
                <c:pt idx="4">
                  <c:v>Day4</c:v>
                </c:pt>
                <c:pt idx="5">
                  <c:v>Day5</c:v>
                </c:pt>
                <c:pt idx="6">
                  <c:v>Day6</c:v>
                </c:pt>
                <c:pt idx="7">
                  <c:v>Day7</c:v>
                </c:pt>
                <c:pt idx="8">
                  <c:v>Day8</c:v>
                </c:pt>
                <c:pt idx="9">
                  <c:v>Day9</c:v>
                </c:pt>
                <c:pt idx="10">
                  <c:v>Day10</c:v>
                </c:pt>
                <c:pt idx="11">
                  <c:v>Day11</c:v>
                </c:pt>
                <c:pt idx="12">
                  <c:v>Day12</c:v>
                </c:pt>
                <c:pt idx="13">
                  <c:v>Day13</c:v>
                </c:pt>
                <c:pt idx="14">
                  <c:v>Day14</c:v>
                </c:pt>
                <c:pt idx="15">
                  <c:v>Day15</c:v>
                </c:pt>
                <c:pt idx="16">
                  <c:v>Day16</c:v>
                </c:pt>
                <c:pt idx="17">
                  <c:v>Day17</c:v>
                </c:pt>
                <c:pt idx="18">
                  <c:v>Day18</c:v>
                </c:pt>
                <c:pt idx="19">
                  <c:v>Day19</c:v>
                </c:pt>
                <c:pt idx="20">
                  <c:v>Day20</c:v>
                </c:pt>
                <c:pt idx="21">
                  <c:v>Day21</c:v>
                </c:pt>
                <c:pt idx="22">
                  <c:v>Day22</c:v>
                </c:pt>
                <c:pt idx="23">
                  <c:v>Day23</c:v>
                </c:pt>
                <c:pt idx="24">
                  <c:v>Day24</c:v>
                </c:pt>
                <c:pt idx="25">
                  <c:v>Day25</c:v>
                </c:pt>
                <c:pt idx="26">
                  <c:v>Day26</c:v>
                </c:pt>
                <c:pt idx="27">
                  <c:v>Day27</c:v>
                </c:pt>
                <c:pt idx="28">
                  <c:v>Day28</c:v>
                </c:pt>
                <c:pt idx="29">
                  <c:v>Day29</c:v>
                </c:pt>
                <c:pt idx="30">
                  <c:v>Day30</c:v>
                </c:pt>
                <c:pt idx="31">
                  <c:v>Day31</c:v>
                </c:pt>
                <c:pt idx="32">
                  <c:v>Day32</c:v>
                </c:pt>
                <c:pt idx="33">
                  <c:v>Day33</c:v>
                </c:pt>
                <c:pt idx="34">
                  <c:v>Day34</c:v>
                </c:pt>
                <c:pt idx="35">
                  <c:v>Day35</c:v>
                </c:pt>
                <c:pt idx="36">
                  <c:v>Day36</c:v>
                </c:pt>
                <c:pt idx="37">
                  <c:v>Day37</c:v>
                </c:pt>
                <c:pt idx="38">
                  <c:v>Day38</c:v>
                </c:pt>
                <c:pt idx="39">
                  <c:v>Day39</c:v>
                </c:pt>
                <c:pt idx="40">
                  <c:v>Day40</c:v>
                </c:pt>
                <c:pt idx="41">
                  <c:v>Day41</c:v>
                </c:pt>
                <c:pt idx="42">
                  <c:v>Day42</c:v>
                </c:pt>
                <c:pt idx="43">
                  <c:v>Day43</c:v>
                </c:pt>
                <c:pt idx="44">
                  <c:v>Day44</c:v>
                </c:pt>
                <c:pt idx="45">
                  <c:v>Day45</c:v>
                </c:pt>
                <c:pt idx="46">
                  <c:v>Day46</c:v>
                </c:pt>
                <c:pt idx="47">
                  <c:v>Day47</c:v>
                </c:pt>
                <c:pt idx="48">
                  <c:v>Day48</c:v>
                </c:pt>
                <c:pt idx="49">
                  <c:v>Day49</c:v>
                </c:pt>
                <c:pt idx="50">
                  <c:v>Day50</c:v>
                </c:pt>
                <c:pt idx="51">
                  <c:v>Day51</c:v>
                </c:pt>
                <c:pt idx="52">
                  <c:v>Day52</c:v>
                </c:pt>
                <c:pt idx="53">
                  <c:v>Day53</c:v>
                </c:pt>
                <c:pt idx="54">
                  <c:v>Day54</c:v>
                </c:pt>
                <c:pt idx="55">
                  <c:v>Day55</c:v>
                </c:pt>
                <c:pt idx="56">
                  <c:v>Day56</c:v>
                </c:pt>
                <c:pt idx="57">
                  <c:v>Day57</c:v>
                </c:pt>
                <c:pt idx="58">
                  <c:v>Day58</c:v>
                </c:pt>
                <c:pt idx="59">
                  <c:v>Day59</c:v>
                </c:pt>
                <c:pt idx="60">
                  <c:v>Day60</c:v>
                </c:pt>
                <c:pt idx="61">
                  <c:v>Day61</c:v>
                </c:pt>
                <c:pt idx="62">
                  <c:v>Day62</c:v>
                </c:pt>
                <c:pt idx="63">
                  <c:v>Day63</c:v>
                </c:pt>
                <c:pt idx="64">
                  <c:v>Day64</c:v>
                </c:pt>
                <c:pt idx="65">
                  <c:v>Day65</c:v>
                </c:pt>
                <c:pt idx="66">
                  <c:v>Day66</c:v>
                </c:pt>
                <c:pt idx="67">
                  <c:v>Day67</c:v>
                </c:pt>
                <c:pt idx="68">
                  <c:v>Day68</c:v>
                </c:pt>
                <c:pt idx="69">
                  <c:v>Day69</c:v>
                </c:pt>
                <c:pt idx="70">
                  <c:v>Day70</c:v>
                </c:pt>
                <c:pt idx="71">
                  <c:v>Day71</c:v>
                </c:pt>
                <c:pt idx="72">
                  <c:v>Day72</c:v>
                </c:pt>
                <c:pt idx="73">
                  <c:v>Day73</c:v>
                </c:pt>
                <c:pt idx="74">
                  <c:v>Day74</c:v>
                </c:pt>
                <c:pt idx="75">
                  <c:v>Day75</c:v>
                </c:pt>
                <c:pt idx="76">
                  <c:v>Day76</c:v>
                </c:pt>
                <c:pt idx="77">
                  <c:v>Day77</c:v>
                </c:pt>
                <c:pt idx="78">
                  <c:v>Day78</c:v>
                </c:pt>
                <c:pt idx="79">
                  <c:v>Day79</c:v>
                </c:pt>
                <c:pt idx="80">
                  <c:v>Day80</c:v>
                </c:pt>
                <c:pt idx="81">
                  <c:v>Day81</c:v>
                </c:pt>
                <c:pt idx="82">
                  <c:v>Day82</c:v>
                </c:pt>
                <c:pt idx="83">
                  <c:v>Day83</c:v>
                </c:pt>
                <c:pt idx="84">
                  <c:v>Day84</c:v>
                </c:pt>
                <c:pt idx="85">
                  <c:v>Day85</c:v>
                </c:pt>
                <c:pt idx="86">
                  <c:v>Day86</c:v>
                </c:pt>
                <c:pt idx="87">
                  <c:v>Day87</c:v>
                </c:pt>
                <c:pt idx="88">
                  <c:v>Day88</c:v>
                </c:pt>
                <c:pt idx="89">
                  <c:v>Day89</c:v>
                </c:pt>
                <c:pt idx="90">
                  <c:v>Day90</c:v>
                </c:pt>
                <c:pt idx="91">
                  <c:v>Day91</c:v>
                </c:pt>
                <c:pt idx="92">
                  <c:v>Day92</c:v>
                </c:pt>
                <c:pt idx="93">
                  <c:v>Day93</c:v>
                </c:pt>
                <c:pt idx="94">
                  <c:v>Day94</c:v>
                </c:pt>
                <c:pt idx="95">
                  <c:v>Day95</c:v>
                </c:pt>
                <c:pt idx="96">
                  <c:v>Day96</c:v>
                </c:pt>
                <c:pt idx="97">
                  <c:v>Day97</c:v>
                </c:pt>
                <c:pt idx="98">
                  <c:v>Day98</c:v>
                </c:pt>
                <c:pt idx="99">
                  <c:v>Day99</c:v>
                </c:pt>
                <c:pt idx="100">
                  <c:v>Day100</c:v>
                </c:pt>
                <c:pt idx="101">
                  <c:v>Day101</c:v>
                </c:pt>
                <c:pt idx="102">
                  <c:v>Day102</c:v>
                </c:pt>
              </c:strCache>
            </c:strRef>
          </c:xVal>
          <c:yVal>
            <c:numRef>
              <c:f>'PC9-processed data'!$P$2:$P$104</c:f>
              <c:numCache>
                <c:formatCode>0.00E+00</c:formatCode>
                <c:ptCount val="103"/>
                <c:pt idx="0">
                  <c:v>1000000</c:v>
                </c:pt>
                <c:pt idx="61">
                  <c:v>573000</c:v>
                </c:pt>
                <c:pt idx="72">
                  <c:v>6894000</c:v>
                </c:pt>
                <c:pt idx="77">
                  <c:v>31644000</c:v>
                </c:pt>
                <c:pt idx="82">
                  <c:v>251424000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EAB5-47D1-9F1F-20B686091EE4}"/>
            </c:ext>
          </c:extLst>
        </c:ser>
        <c:ser>
          <c:idx val="14"/>
          <c:order val="14"/>
          <c:tx>
            <c:strRef>
              <c:f>'PC9-processed data'!$Q$1</c:f>
              <c:strCache>
                <c:ptCount val="1"/>
                <c:pt idx="0">
                  <c:v>2.94 nM Daco+5.19 nM Osim -3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chemeClr val="accent3">
                    <a:lumMod val="60000"/>
                    <a:lumOff val="40000"/>
                  </a:schemeClr>
                </a:solidFill>
              </a:ln>
            </c:spPr>
            <c:trendlineType val="movingAvg"/>
            <c:period val="2"/>
            <c:dispRSqr val="0"/>
            <c:dispEq val="0"/>
          </c:trendline>
          <c:xVal>
            <c:strRef>
              <c:f>'PC9-processed data'!$B$2:$B$104</c:f>
              <c:strCache>
                <c:ptCount val="103"/>
                <c:pt idx="0">
                  <c:v>Day0</c:v>
                </c:pt>
                <c:pt idx="1">
                  <c:v>Day1</c:v>
                </c:pt>
                <c:pt idx="2">
                  <c:v>Day2</c:v>
                </c:pt>
                <c:pt idx="3">
                  <c:v>Day3</c:v>
                </c:pt>
                <c:pt idx="4">
                  <c:v>Day4</c:v>
                </c:pt>
                <c:pt idx="5">
                  <c:v>Day5</c:v>
                </c:pt>
                <c:pt idx="6">
                  <c:v>Day6</c:v>
                </c:pt>
                <c:pt idx="7">
                  <c:v>Day7</c:v>
                </c:pt>
                <c:pt idx="8">
                  <c:v>Day8</c:v>
                </c:pt>
                <c:pt idx="9">
                  <c:v>Day9</c:v>
                </c:pt>
                <c:pt idx="10">
                  <c:v>Day10</c:v>
                </c:pt>
                <c:pt idx="11">
                  <c:v>Day11</c:v>
                </c:pt>
                <c:pt idx="12">
                  <c:v>Day12</c:v>
                </c:pt>
                <c:pt idx="13">
                  <c:v>Day13</c:v>
                </c:pt>
                <c:pt idx="14">
                  <c:v>Day14</c:v>
                </c:pt>
                <c:pt idx="15">
                  <c:v>Day15</c:v>
                </c:pt>
                <c:pt idx="16">
                  <c:v>Day16</c:v>
                </c:pt>
                <c:pt idx="17">
                  <c:v>Day17</c:v>
                </c:pt>
                <c:pt idx="18">
                  <c:v>Day18</c:v>
                </c:pt>
                <c:pt idx="19">
                  <c:v>Day19</c:v>
                </c:pt>
                <c:pt idx="20">
                  <c:v>Day20</c:v>
                </c:pt>
                <c:pt idx="21">
                  <c:v>Day21</c:v>
                </c:pt>
                <c:pt idx="22">
                  <c:v>Day22</c:v>
                </c:pt>
                <c:pt idx="23">
                  <c:v>Day23</c:v>
                </c:pt>
                <c:pt idx="24">
                  <c:v>Day24</c:v>
                </c:pt>
                <c:pt idx="25">
                  <c:v>Day25</c:v>
                </c:pt>
                <c:pt idx="26">
                  <c:v>Day26</c:v>
                </c:pt>
                <c:pt idx="27">
                  <c:v>Day27</c:v>
                </c:pt>
                <c:pt idx="28">
                  <c:v>Day28</c:v>
                </c:pt>
                <c:pt idx="29">
                  <c:v>Day29</c:v>
                </c:pt>
                <c:pt idx="30">
                  <c:v>Day30</c:v>
                </c:pt>
                <c:pt idx="31">
                  <c:v>Day31</c:v>
                </c:pt>
                <c:pt idx="32">
                  <c:v>Day32</c:v>
                </c:pt>
                <c:pt idx="33">
                  <c:v>Day33</c:v>
                </c:pt>
                <c:pt idx="34">
                  <c:v>Day34</c:v>
                </c:pt>
                <c:pt idx="35">
                  <c:v>Day35</c:v>
                </c:pt>
                <c:pt idx="36">
                  <c:v>Day36</c:v>
                </c:pt>
                <c:pt idx="37">
                  <c:v>Day37</c:v>
                </c:pt>
                <c:pt idx="38">
                  <c:v>Day38</c:v>
                </c:pt>
                <c:pt idx="39">
                  <c:v>Day39</c:v>
                </c:pt>
                <c:pt idx="40">
                  <c:v>Day40</c:v>
                </c:pt>
                <c:pt idx="41">
                  <c:v>Day41</c:v>
                </c:pt>
                <c:pt idx="42">
                  <c:v>Day42</c:v>
                </c:pt>
                <c:pt idx="43">
                  <c:v>Day43</c:v>
                </c:pt>
                <c:pt idx="44">
                  <c:v>Day44</c:v>
                </c:pt>
                <c:pt idx="45">
                  <c:v>Day45</c:v>
                </c:pt>
                <c:pt idx="46">
                  <c:v>Day46</c:v>
                </c:pt>
                <c:pt idx="47">
                  <c:v>Day47</c:v>
                </c:pt>
                <c:pt idx="48">
                  <c:v>Day48</c:v>
                </c:pt>
                <c:pt idx="49">
                  <c:v>Day49</c:v>
                </c:pt>
                <c:pt idx="50">
                  <c:v>Day50</c:v>
                </c:pt>
                <c:pt idx="51">
                  <c:v>Day51</c:v>
                </c:pt>
                <c:pt idx="52">
                  <c:v>Day52</c:v>
                </c:pt>
                <c:pt idx="53">
                  <c:v>Day53</c:v>
                </c:pt>
                <c:pt idx="54">
                  <c:v>Day54</c:v>
                </c:pt>
                <c:pt idx="55">
                  <c:v>Day55</c:v>
                </c:pt>
                <c:pt idx="56">
                  <c:v>Day56</c:v>
                </c:pt>
                <c:pt idx="57">
                  <c:v>Day57</c:v>
                </c:pt>
                <c:pt idx="58">
                  <c:v>Day58</c:v>
                </c:pt>
                <c:pt idx="59">
                  <c:v>Day59</c:v>
                </c:pt>
                <c:pt idx="60">
                  <c:v>Day60</c:v>
                </c:pt>
                <c:pt idx="61">
                  <c:v>Day61</c:v>
                </c:pt>
                <c:pt idx="62">
                  <c:v>Day62</c:v>
                </c:pt>
                <c:pt idx="63">
                  <c:v>Day63</c:v>
                </c:pt>
                <c:pt idx="64">
                  <c:v>Day64</c:v>
                </c:pt>
                <c:pt idx="65">
                  <c:v>Day65</c:v>
                </c:pt>
                <c:pt idx="66">
                  <c:v>Day66</c:v>
                </c:pt>
                <c:pt idx="67">
                  <c:v>Day67</c:v>
                </c:pt>
                <c:pt idx="68">
                  <c:v>Day68</c:v>
                </c:pt>
                <c:pt idx="69">
                  <c:v>Day69</c:v>
                </c:pt>
                <c:pt idx="70">
                  <c:v>Day70</c:v>
                </c:pt>
                <c:pt idx="71">
                  <c:v>Day71</c:v>
                </c:pt>
                <c:pt idx="72">
                  <c:v>Day72</c:v>
                </c:pt>
                <c:pt idx="73">
                  <c:v>Day73</c:v>
                </c:pt>
                <c:pt idx="74">
                  <c:v>Day74</c:v>
                </c:pt>
                <c:pt idx="75">
                  <c:v>Day75</c:v>
                </c:pt>
                <c:pt idx="76">
                  <c:v>Day76</c:v>
                </c:pt>
                <c:pt idx="77">
                  <c:v>Day77</c:v>
                </c:pt>
                <c:pt idx="78">
                  <c:v>Day78</c:v>
                </c:pt>
                <c:pt idx="79">
                  <c:v>Day79</c:v>
                </c:pt>
                <c:pt idx="80">
                  <c:v>Day80</c:v>
                </c:pt>
                <c:pt idx="81">
                  <c:v>Day81</c:v>
                </c:pt>
                <c:pt idx="82">
                  <c:v>Day82</c:v>
                </c:pt>
                <c:pt idx="83">
                  <c:v>Day83</c:v>
                </c:pt>
                <c:pt idx="84">
                  <c:v>Day84</c:v>
                </c:pt>
                <c:pt idx="85">
                  <c:v>Day85</c:v>
                </c:pt>
                <c:pt idx="86">
                  <c:v>Day86</c:v>
                </c:pt>
                <c:pt idx="87">
                  <c:v>Day87</c:v>
                </c:pt>
                <c:pt idx="88">
                  <c:v>Day88</c:v>
                </c:pt>
                <c:pt idx="89">
                  <c:v>Day89</c:v>
                </c:pt>
                <c:pt idx="90">
                  <c:v>Day90</c:v>
                </c:pt>
                <c:pt idx="91">
                  <c:v>Day91</c:v>
                </c:pt>
                <c:pt idx="92">
                  <c:v>Day92</c:v>
                </c:pt>
                <c:pt idx="93">
                  <c:v>Day93</c:v>
                </c:pt>
                <c:pt idx="94">
                  <c:v>Day94</c:v>
                </c:pt>
                <c:pt idx="95">
                  <c:v>Day95</c:v>
                </c:pt>
                <c:pt idx="96">
                  <c:v>Day96</c:v>
                </c:pt>
                <c:pt idx="97">
                  <c:v>Day97</c:v>
                </c:pt>
                <c:pt idx="98">
                  <c:v>Day98</c:v>
                </c:pt>
                <c:pt idx="99">
                  <c:v>Day99</c:v>
                </c:pt>
                <c:pt idx="100">
                  <c:v>Day100</c:v>
                </c:pt>
                <c:pt idx="101">
                  <c:v>Day101</c:v>
                </c:pt>
                <c:pt idx="102">
                  <c:v>Day102</c:v>
                </c:pt>
              </c:strCache>
            </c:strRef>
          </c:xVal>
          <c:yVal>
            <c:numRef>
              <c:f>'PC9-processed data'!$Q$2:$Q$104</c:f>
              <c:numCache>
                <c:formatCode>0.00E+00</c:formatCode>
                <c:ptCount val="103"/>
                <c:pt idx="0">
                  <c:v>1000000</c:v>
                </c:pt>
                <c:pt idx="61">
                  <c:v>720000</c:v>
                </c:pt>
                <c:pt idx="72">
                  <c:v>7830000</c:v>
                </c:pt>
                <c:pt idx="77">
                  <c:v>35424000</c:v>
                </c:pt>
                <c:pt idx="82">
                  <c:v>289008000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EAB5-47D1-9F1F-20B686091EE4}"/>
            </c:ext>
          </c:extLst>
        </c:ser>
        <c:ser>
          <c:idx val="15"/>
          <c:order val="15"/>
          <c:tx>
            <c:strRef>
              <c:f>'PC9-processed data'!$R$1</c:f>
              <c:strCache>
                <c:ptCount val="1"/>
                <c:pt idx="0">
                  <c:v>1.47 nM Daco+10.38 nM Osim -1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chemeClr val="accent4">
                    <a:lumMod val="75000"/>
                  </a:schemeClr>
                </a:solidFill>
              </a:ln>
            </c:spPr>
            <c:trendlineType val="movingAvg"/>
            <c:period val="2"/>
            <c:dispRSqr val="0"/>
            <c:dispEq val="0"/>
          </c:trendline>
          <c:xVal>
            <c:strRef>
              <c:f>'PC9-processed data'!$B$2:$B$104</c:f>
              <c:strCache>
                <c:ptCount val="103"/>
                <c:pt idx="0">
                  <c:v>Day0</c:v>
                </c:pt>
                <c:pt idx="1">
                  <c:v>Day1</c:v>
                </c:pt>
                <c:pt idx="2">
                  <c:v>Day2</c:v>
                </c:pt>
                <c:pt idx="3">
                  <c:v>Day3</c:v>
                </c:pt>
                <c:pt idx="4">
                  <c:v>Day4</c:v>
                </c:pt>
                <c:pt idx="5">
                  <c:v>Day5</c:v>
                </c:pt>
                <c:pt idx="6">
                  <c:v>Day6</c:v>
                </c:pt>
                <c:pt idx="7">
                  <c:v>Day7</c:v>
                </c:pt>
                <c:pt idx="8">
                  <c:v>Day8</c:v>
                </c:pt>
                <c:pt idx="9">
                  <c:v>Day9</c:v>
                </c:pt>
                <c:pt idx="10">
                  <c:v>Day10</c:v>
                </c:pt>
                <c:pt idx="11">
                  <c:v>Day11</c:v>
                </c:pt>
                <c:pt idx="12">
                  <c:v>Day12</c:v>
                </c:pt>
                <c:pt idx="13">
                  <c:v>Day13</c:v>
                </c:pt>
                <c:pt idx="14">
                  <c:v>Day14</c:v>
                </c:pt>
                <c:pt idx="15">
                  <c:v>Day15</c:v>
                </c:pt>
                <c:pt idx="16">
                  <c:v>Day16</c:v>
                </c:pt>
                <c:pt idx="17">
                  <c:v>Day17</c:v>
                </c:pt>
                <c:pt idx="18">
                  <c:v>Day18</c:v>
                </c:pt>
                <c:pt idx="19">
                  <c:v>Day19</c:v>
                </c:pt>
                <c:pt idx="20">
                  <c:v>Day20</c:v>
                </c:pt>
                <c:pt idx="21">
                  <c:v>Day21</c:v>
                </c:pt>
                <c:pt idx="22">
                  <c:v>Day22</c:v>
                </c:pt>
                <c:pt idx="23">
                  <c:v>Day23</c:v>
                </c:pt>
                <c:pt idx="24">
                  <c:v>Day24</c:v>
                </c:pt>
                <c:pt idx="25">
                  <c:v>Day25</c:v>
                </c:pt>
                <c:pt idx="26">
                  <c:v>Day26</c:v>
                </c:pt>
                <c:pt idx="27">
                  <c:v>Day27</c:v>
                </c:pt>
                <c:pt idx="28">
                  <c:v>Day28</c:v>
                </c:pt>
                <c:pt idx="29">
                  <c:v>Day29</c:v>
                </c:pt>
                <c:pt idx="30">
                  <c:v>Day30</c:v>
                </c:pt>
                <c:pt idx="31">
                  <c:v>Day31</c:v>
                </c:pt>
                <c:pt idx="32">
                  <c:v>Day32</c:v>
                </c:pt>
                <c:pt idx="33">
                  <c:v>Day33</c:v>
                </c:pt>
                <c:pt idx="34">
                  <c:v>Day34</c:v>
                </c:pt>
                <c:pt idx="35">
                  <c:v>Day35</c:v>
                </c:pt>
                <c:pt idx="36">
                  <c:v>Day36</c:v>
                </c:pt>
                <c:pt idx="37">
                  <c:v>Day37</c:v>
                </c:pt>
                <c:pt idx="38">
                  <c:v>Day38</c:v>
                </c:pt>
                <c:pt idx="39">
                  <c:v>Day39</c:v>
                </c:pt>
                <c:pt idx="40">
                  <c:v>Day40</c:v>
                </c:pt>
                <c:pt idx="41">
                  <c:v>Day41</c:v>
                </c:pt>
                <c:pt idx="42">
                  <c:v>Day42</c:v>
                </c:pt>
                <c:pt idx="43">
                  <c:v>Day43</c:v>
                </c:pt>
                <c:pt idx="44">
                  <c:v>Day44</c:v>
                </c:pt>
                <c:pt idx="45">
                  <c:v>Day45</c:v>
                </c:pt>
                <c:pt idx="46">
                  <c:v>Day46</c:v>
                </c:pt>
                <c:pt idx="47">
                  <c:v>Day47</c:v>
                </c:pt>
                <c:pt idx="48">
                  <c:v>Day48</c:v>
                </c:pt>
                <c:pt idx="49">
                  <c:v>Day49</c:v>
                </c:pt>
                <c:pt idx="50">
                  <c:v>Day50</c:v>
                </c:pt>
                <c:pt idx="51">
                  <c:v>Day51</c:v>
                </c:pt>
                <c:pt idx="52">
                  <c:v>Day52</c:v>
                </c:pt>
                <c:pt idx="53">
                  <c:v>Day53</c:v>
                </c:pt>
                <c:pt idx="54">
                  <c:v>Day54</c:v>
                </c:pt>
                <c:pt idx="55">
                  <c:v>Day55</c:v>
                </c:pt>
                <c:pt idx="56">
                  <c:v>Day56</c:v>
                </c:pt>
                <c:pt idx="57">
                  <c:v>Day57</c:v>
                </c:pt>
                <c:pt idx="58">
                  <c:v>Day58</c:v>
                </c:pt>
                <c:pt idx="59">
                  <c:v>Day59</c:v>
                </c:pt>
                <c:pt idx="60">
                  <c:v>Day60</c:v>
                </c:pt>
                <c:pt idx="61">
                  <c:v>Day61</c:v>
                </c:pt>
                <c:pt idx="62">
                  <c:v>Day62</c:v>
                </c:pt>
                <c:pt idx="63">
                  <c:v>Day63</c:v>
                </c:pt>
                <c:pt idx="64">
                  <c:v>Day64</c:v>
                </c:pt>
                <c:pt idx="65">
                  <c:v>Day65</c:v>
                </c:pt>
                <c:pt idx="66">
                  <c:v>Day66</c:v>
                </c:pt>
                <c:pt idx="67">
                  <c:v>Day67</c:v>
                </c:pt>
                <c:pt idx="68">
                  <c:v>Day68</c:v>
                </c:pt>
                <c:pt idx="69">
                  <c:v>Day69</c:v>
                </c:pt>
                <c:pt idx="70">
                  <c:v>Day70</c:v>
                </c:pt>
                <c:pt idx="71">
                  <c:v>Day71</c:v>
                </c:pt>
                <c:pt idx="72">
                  <c:v>Day72</c:v>
                </c:pt>
                <c:pt idx="73">
                  <c:v>Day73</c:v>
                </c:pt>
                <c:pt idx="74">
                  <c:v>Day74</c:v>
                </c:pt>
                <c:pt idx="75">
                  <c:v>Day75</c:v>
                </c:pt>
                <c:pt idx="76">
                  <c:v>Day76</c:v>
                </c:pt>
                <c:pt idx="77">
                  <c:v>Day77</c:v>
                </c:pt>
                <c:pt idx="78">
                  <c:v>Day78</c:v>
                </c:pt>
                <c:pt idx="79">
                  <c:v>Day79</c:v>
                </c:pt>
                <c:pt idx="80">
                  <c:v>Day80</c:v>
                </c:pt>
                <c:pt idx="81">
                  <c:v>Day81</c:v>
                </c:pt>
                <c:pt idx="82">
                  <c:v>Day82</c:v>
                </c:pt>
                <c:pt idx="83">
                  <c:v>Day83</c:v>
                </c:pt>
                <c:pt idx="84">
                  <c:v>Day84</c:v>
                </c:pt>
                <c:pt idx="85">
                  <c:v>Day85</c:v>
                </c:pt>
                <c:pt idx="86">
                  <c:v>Day86</c:v>
                </c:pt>
                <c:pt idx="87">
                  <c:v>Day87</c:v>
                </c:pt>
                <c:pt idx="88">
                  <c:v>Day88</c:v>
                </c:pt>
                <c:pt idx="89">
                  <c:v>Day89</c:v>
                </c:pt>
                <c:pt idx="90">
                  <c:v>Day90</c:v>
                </c:pt>
                <c:pt idx="91">
                  <c:v>Day91</c:v>
                </c:pt>
                <c:pt idx="92">
                  <c:v>Day92</c:v>
                </c:pt>
                <c:pt idx="93">
                  <c:v>Day93</c:v>
                </c:pt>
                <c:pt idx="94">
                  <c:v>Day94</c:v>
                </c:pt>
                <c:pt idx="95">
                  <c:v>Day95</c:v>
                </c:pt>
                <c:pt idx="96">
                  <c:v>Day96</c:v>
                </c:pt>
                <c:pt idx="97">
                  <c:v>Day97</c:v>
                </c:pt>
                <c:pt idx="98">
                  <c:v>Day98</c:v>
                </c:pt>
                <c:pt idx="99">
                  <c:v>Day99</c:v>
                </c:pt>
                <c:pt idx="100">
                  <c:v>Day100</c:v>
                </c:pt>
                <c:pt idx="101">
                  <c:v>Day101</c:v>
                </c:pt>
                <c:pt idx="102">
                  <c:v>Day102</c:v>
                </c:pt>
              </c:strCache>
            </c:strRef>
          </c:xVal>
          <c:yVal>
            <c:numRef>
              <c:f>'PC9-processed data'!$R$2:$R$104</c:f>
              <c:numCache>
                <c:formatCode>0.00E+00</c:formatCode>
                <c:ptCount val="103"/>
                <c:pt idx="0">
                  <c:v>1000000</c:v>
                </c:pt>
                <c:pt idx="61">
                  <c:v>492000</c:v>
                </c:pt>
                <c:pt idx="79">
                  <c:v>4338000</c:v>
                </c:pt>
                <c:pt idx="89">
                  <c:v>28512000</c:v>
                </c:pt>
                <c:pt idx="99">
                  <c:v>190512000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EAB5-47D1-9F1F-20B686091EE4}"/>
            </c:ext>
          </c:extLst>
        </c:ser>
        <c:ser>
          <c:idx val="16"/>
          <c:order val="16"/>
          <c:tx>
            <c:strRef>
              <c:f>'PC9-processed data'!$S$1</c:f>
              <c:strCache>
                <c:ptCount val="1"/>
                <c:pt idx="0">
                  <c:v>1.47 nM Daco+10.38 nM Osim -2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chemeClr val="accent1"/>
                </a:solidFill>
              </a:ln>
            </c:spPr>
            <c:trendlineType val="movingAvg"/>
            <c:period val="2"/>
            <c:dispRSqr val="0"/>
            <c:dispEq val="0"/>
          </c:trendline>
          <c:xVal>
            <c:strRef>
              <c:f>'PC9-processed data'!$B$2:$B$104</c:f>
              <c:strCache>
                <c:ptCount val="103"/>
                <c:pt idx="0">
                  <c:v>Day0</c:v>
                </c:pt>
                <c:pt idx="1">
                  <c:v>Day1</c:v>
                </c:pt>
                <c:pt idx="2">
                  <c:v>Day2</c:v>
                </c:pt>
                <c:pt idx="3">
                  <c:v>Day3</c:v>
                </c:pt>
                <c:pt idx="4">
                  <c:v>Day4</c:v>
                </c:pt>
                <c:pt idx="5">
                  <c:v>Day5</c:v>
                </c:pt>
                <c:pt idx="6">
                  <c:v>Day6</c:v>
                </c:pt>
                <c:pt idx="7">
                  <c:v>Day7</c:v>
                </c:pt>
                <c:pt idx="8">
                  <c:v>Day8</c:v>
                </c:pt>
                <c:pt idx="9">
                  <c:v>Day9</c:v>
                </c:pt>
                <c:pt idx="10">
                  <c:v>Day10</c:v>
                </c:pt>
                <c:pt idx="11">
                  <c:v>Day11</c:v>
                </c:pt>
                <c:pt idx="12">
                  <c:v>Day12</c:v>
                </c:pt>
                <c:pt idx="13">
                  <c:v>Day13</c:v>
                </c:pt>
                <c:pt idx="14">
                  <c:v>Day14</c:v>
                </c:pt>
                <c:pt idx="15">
                  <c:v>Day15</c:v>
                </c:pt>
                <c:pt idx="16">
                  <c:v>Day16</c:v>
                </c:pt>
                <c:pt idx="17">
                  <c:v>Day17</c:v>
                </c:pt>
                <c:pt idx="18">
                  <c:v>Day18</c:v>
                </c:pt>
                <c:pt idx="19">
                  <c:v>Day19</c:v>
                </c:pt>
                <c:pt idx="20">
                  <c:v>Day20</c:v>
                </c:pt>
                <c:pt idx="21">
                  <c:v>Day21</c:v>
                </c:pt>
                <c:pt idx="22">
                  <c:v>Day22</c:v>
                </c:pt>
                <c:pt idx="23">
                  <c:v>Day23</c:v>
                </c:pt>
                <c:pt idx="24">
                  <c:v>Day24</c:v>
                </c:pt>
                <c:pt idx="25">
                  <c:v>Day25</c:v>
                </c:pt>
                <c:pt idx="26">
                  <c:v>Day26</c:v>
                </c:pt>
                <c:pt idx="27">
                  <c:v>Day27</c:v>
                </c:pt>
                <c:pt idx="28">
                  <c:v>Day28</c:v>
                </c:pt>
                <c:pt idx="29">
                  <c:v>Day29</c:v>
                </c:pt>
                <c:pt idx="30">
                  <c:v>Day30</c:v>
                </c:pt>
                <c:pt idx="31">
                  <c:v>Day31</c:v>
                </c:pt>
                <c:pt idx="32">
                  <c:v>Day32</c:v>
                </c:pt>
                <c:pt idx="33">
                  <c:v>Day33</c:v>
                </c:pt>
                <c:pt idx="34">
                  <c:v>Day34</c:v>
                </c:pt>
                <c:pt idx="35">
                  <c:v>Day35</c:v>
                </c:pt>
                <c:pt idx="36">
                  <c:v>Day36</c:v>
                </c:pt>
                <c:pt idx="37">
                  <c:v>Day37</c:v>
                </c:pt>
                <c:pt idx="38">
                  <c:v>Day38</c:v>
                </c:pt>
                <c:pt idx="39">
                  <c:v>Day39</c:v>
                </c:pt>
                <c:pt idx="40">
                  <c:v>Day40</c:v>
                </c:pt>
                <c:pt idx="41">
                  <c:v>Day41</c:v>
                </c:pt>
                <c:pt idx="42">
                  <c:v>Day42</c:v>
                </c:pt>
                <c:pt idx="43">
                  <c:v>Day43</c:v>
                </c:pt>
                <c:pt idx="44">
                  <c:v>Day44</c:v>
                </c:pt>
                <c:pt idx="45">
                  <c:v>Day45</c:v>
                </c:pt>
                <c:pt idx="46">
                  <c:v>Day46</c:v>
                </c:pt>
                <c:pt idx="47">
                  <c:v>Day47</c:v>
                </c:pt>
                <c:pt idx="48">
                  <c:v>Day48</c:v>
                </c:pt>
                <c:pt idx="49">
                  <c:v>Day49</c:v>
                </c:pt>
                <c:pt idx="50">
                  <c:v>Day50</c:v>
                </c:pt>
                <c:pt idx="51">
                  <c:v>Day51</c:v>
                </c:pt>
                <c:pt idx="52">
                  <c:v>Day52</c:v>
                </c:pt>
                <c:pt idx="53">
                  <c:v>Day53</c:v>
                </c:pt>
                <c:pt idx="54">
                  <c:v>Day54</c:v>
                </c:pt>
                <c:pt idx="55">
                  <c:v>Day55</c:v>
                </c:pt>
                <c:pt idx="56">
                  <c:v>Day56</c:v>
                </c:pt>
                <c:pt idx="57">
                  <c:v>Day57</c:v>
                </c:pt>
                <c:pt idx="58">
                  <c:v>Day58</c:v>
                </c:pt>
                <c:pt idx="59">
                  <c:v>Day59</c:v>
                </c:pt>
                <c:pt idx="60">
                  <c:v>Day60</c:v>
                </c:pt>
                <c:pt idx="61">
                  <c:v>Day61</c:v>
                </c:pt>
                <c:pt idx="62">
                  <c:v>Day62</c:v>
                </c:pt>
                <c:pt idx="63">
                  <c:v>Day63</c:v>
                </c:pt>
                <c:pt idx="64">
                  <c:v>Day64</c:v>
                </c:pt>
                <c:pt idx="65">
                  <c:v>Day65</c:v>
                </c:pt>
                <c:pt idx="66">
                  <c:v>Day66</c:v>
                </c:pt>
                <c:pt idx="67">
                  <c:v>Day67</c:v>
                </c:pt>
                <c:pt idx="68">
                  <c:v>Day68</c:v>
                </c:pt>
                <c:pt idx="69">
                  <c:v>Day69</c:v>
                </c:pt>
                <c:pt idx="70">
                  <c:v>Day70</c:v>
                </c:pt>
                <c:pt idx="71">
                  <c:v>Day71</c:v>
                </c:pt>
                <c:pt idx="72">
                  <c:v>Day72</c:v>
                </c:pt>
                <c:pt idx="73">
                  <c:v>Day73</c:v>
                </c:pt>
                <c:pt idx="74">
                  <c:v>Day74</c:v>
                </c:pt>
                <c:pt idx="75">
                  <c:v>Day75</c:v>
                </c:pt>
                <c:pt idx="76">
                  <c:v>Day76</c:v>
                </c:pt>
                <c:pt idx="77">
                  <c:v>Day77</c:v>
                </c:pt>
                <c:pt idx="78">
                  <c:v>Day78</c:v>
                </c:pt>
                <c:pt idx="79">
                  <c:v>Day79</c:v>
                </c:pt>
                <c:pt idx="80">
                  <c:v>Day80</c:v>
                </c:pt>
                <c:pt idx="81">
                  <c:v>Day81</c:v>
                </c:pt>
                <c:pt idx="82">
                  <c:v>Day82</c:v>
                </c:pt>
                <c:pt idx="83">
                  <c:v>Day83</c:v>
                </c:pt>
                <c:pt idx="84">
                  <c:v>Day84</c:v>
                </c:pt>
                <c:pt idx="85">
                  <c:v>Day85</c:v>
                </c:pt>
                <c:pt idx="86">
                  <c:v>Day86</c:v>
                </c:pt>
                <c:pt idx="87">
                  <c:v>Day87</c:v>
                </c:pt>
                <c:pt idx="88">
                  <c:v>Day88</c:v>
                </c:pt>
                <c:pt idx="89">
                  <c:v>Day89</c:v>
                </c:pt>
                <c:pt idx="90">
                  <c:v>Day90</c:v>
                </c:pt>
                <c:pt idx="91">
                  <c:v>Day91</c:v>
                </c:pt>
                <c:pt idx="92">
                  <c:v>Day92</c:v>
                </c:pt>
                <c:pt idx="93">
                  <c:v>Day93</c:v>
                </c:pt>
                <c:pt idx="94">
                  <c:v>Day94</c:v>
                </c:pt>
                <c:pt idx="95">
                  <c:v>Day95</c:v>
                </c:pt>
                <c:pt idx="96">
                  <c:v>Day96</c:v>
                </c:pt>
                <c:pt idx="97">
                  <c:v>Day97</c:v>
                </c:pt>
                <c:pt idx="98">
                  <c:v>Day98</c:v>
                </c:pt>
                <c:pt idx="99">
                  <c:v>Day99</c:v>
                </c:pt>
                <c:pt idx="100">
                  <c:v>Day100</c:v>
                </c:pt>
                <c:pt idx="101">
                  <c:v>Day101</c:v>
                </c:pt>
                <c:pt idx="102">
                  <c:v>Day102</c:v>
                </c:pt>
              </c:strCache>
            </c:strRef>
          </c:xVal>
          <c:yVal>
            <c:numRef>
              <c:f>'PC9-processed data'!$S$2:$S$104</c:f>
              <c:numCache>
                <c:formatCode>0.00E+00</c:formatCode>
                <c:ptCount val="103"/>
                <c:pt idx="0">
                  <c:v>1000000</c:v>
                </c:pt>
                <c:pt idx="61">
                  <c:v>657000</c:v>
                </c:pt>
                <c:pt idx="79">
                  <c:v>5490000</c:v>
                </c:pt>
                <c:pt idx="89">
                  <c:v>33696000</c:v>
                </c:pt>
                <c:pt idx="99">
                  <c:v>320112000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EAB5-47D1-9F1F-20B686091EE4}"/>
            </c:ext>
          </c:extLst>
        </c:ser>
        <c:ser>
          <c:idx val="17"/>
          <c:order val="17"/>
          <c:tx>
            <c:strRef>
              <c:f>'PC9-processed data'!$T$1</c:f>
              <c:strCache>
                <c:ptCount val="1"/>
                <c:pt idx="0">
                  <c:v>1.47 nM Daco+10.38 nM Osim -3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chemeClr val="accent6">
                    <a:lumMod val="75000"/>
                  </a:schemeClr>
                </a:solidFill>
              </a:ln>
            </c:spPr>
            <c:trendlineType val="movingAvg"/>
            <c:period val="2"/>
            <c:dispRSqr val="0"/>
            <c:dispEq val="0"/>
          </c:trendline>
          <c:xVal>
            <c:strRef>
              <c:f>'PC9-processed data'!$B$2:$B$104</c:f>
              <c:strCache>
                <c:ptCount val="103"/>
                <c:pt idx="0">
                  <c:v>Day0</c:v>
                </c:pt>
                <c:pt idx="1">
                  <c:v>Day1</c:v>
                </c:pt>
                <c:pt idx="2">
                  <c:v>Day2</c:v>
                </c:pt>
                <c:pt idx="3">
                  <c:v>Day3</c:v>
                </c:pt>
                <c:pt idx="4">
                  <c:v>Day4</c:v>
                </c:pt>
                <c:pt idx="5">
                  <c:v>Day5</c:v>
                </c:pt>
                <c:pt idx="6">
                  <c:v>Day6</c:v>
                </c:pt>
                <c:pt idx="7">
                  <c:v>Day7</c:v>
                </c:pt>
                <c:pt idx="8">
                  <c:v>Day8</c:v>
                </c:pt>
                <c:pt idx="9">
                  <c:v>Day9</c:v>
                </c:pt>
                <c:pt idx="10">
                  <c:v>Day10</c:v>
                </c:pt>
                <c:pt idx="11">
                  <c:v>Day11</c:v>
                </c:pt>
                <c:pt idx="12">
                  <c:v>Day12</c:v>
                </c:pt>
                <c:pt idx="13">
                  <c:v>Day13</c:v>
                </c:pt>
                <c:pt idx="14">
                  <c:v>Day14</c:v>
                </c:pt>
                <c:pt idx="15">
                  <c:v>Day15</c:v>
                </c:pt>
                <c:pt idx="16">
                  <c:v>Day16</c:v>
                </c:pt>
                <c:pt idx="17">
                  <c:v>Day17</c:v>
                </c:pt>
                <c:pt idx="18">
                  <c:v>Day18</c:v>
                </c:pt>
                <c:pt idx="19">
                  <c:v>Day19</c:v>
                </c:pt>
                <c:pt idx="20">
                  <c:v>Day20</c:v>
                </c:pt>
                <c:pt idx="21">
                  <c:v>Day21</c:v>
                </c:pt>
                <c:pt idx="22">
                  <c:v>Day22</c:v>
                </c:pt>
                <c:pt idx="23">
                  <c:v>Day23</c:v>
                </c:pt>
                <c:pt idx="24">
                  <c:v>Day24</c:v>
                </c:pt>
                <c:pt idx="25">
                  <c:v>Day25</c:v>
                </c:pt>
                <c:pt idx="26">
                  <c:v>Day26</c:v>
                </c:pt>
                <c:pt idx="27">
                  <c:v>Day27</c:v>
                </c:pt>
                <c:pt idx="28">
                  <c:v>Day28</c:v>
                </c:pt>
                <c:pt idx="29">
                  <c:v>Day29</c:v>
                </c:pt>
                <c:pt idx="30">
                  <c:v>Day30</c:v>
                </c:pt>
                <c:pt idx="31">
                  <c:v>Day31</c:v>
                </c:pt>
                <c:pt idx="32">
                  <c:v>Day32</c:v>
                </c:pt>
                <c:pt idx="33">
                  <c:v>Day33</c:v>
                </c:pt>
                <c:pt idx="34">
                  <c:v>Day34</c:v>
                </c:pt>
                <c:pt idx="35">
                  <c:v>Day35</c:v>
                </c:pt>
                <c:pt idx="36">
                  <c:v>Day36</c:v>
                </c:pt>
                <c:pt idx="37">
                  <c:v>Day37</c:v>
                </c:pt>
                <c:pt idx="38">
                  <c:v>Day38</c:v>
                </c:pt>
                <c:pt idx="39">
                  <c:v>Day39</c:v>
                </c:pt>
                <c:pt idx="40">
                  <c:v>Day40</c:v>
                </c:pt>
                <c:pt idx="41">
                  <c:v>Day41</c:v>
                </c:pt>
                <c:pt idx="42">
                  <c:v>Day42</c:v>
                </c:pt>
                <c:pt idx="43">
                  <c:v>Day43</c:v>
                </c:pt>
                <c:pt idx="44">
                  <c:v>Day44</c:v>
                </c:pt>
                <c:pt idx="45">
                  <c:v>Day45</c:v>
                </c:pt>
                <c:pt idx="46">
                  <c:v>Day46</c:v>
                </c:pt>
                <c:pt idx="47">
                  <c:v>Day47</c:v>
                </c:pt>
                <c:pt idx="48">
                  <c:v>Day48</c:v>
                </c:pt>
                <c:pt idx="49">
                  <c:v>Day49</c:v>
                </c:pt>
                <c:pt idx="50">
                  <c:v>Day50</c:v>
                </c:pt>
                <c:pt idx="51">
                  <c:v>Day51</c:v>
                </c:pt>
                <c:pt idx="52">
                  <c:v>Day52</c:v>
                </c:pt>
                <c:pt idx="53">
                  <c:v>Day53</c:v>
                </c:pt>
                <c:pt idx="54">
                  <c:v>Day54</c:v>
                </c:pt>
                <c:pt idx="55">
                  <c:v>Day55</c:v>
                </c:pt>
                <c:pt idx="56">
                  <c:v>Day56</c:v>
                </c:pt>
                <c:pt idx="57">
                  <c:v>Day57</c:v>
                </c:pt>
                <c:pt idx="58">
                  <c:v>Day58</c:v>
                </c:pt>
                <c:pt idx="59">
                  <c:v>Day59</c:v>
                </c:pt>
                <c:pt idx="60">
                  <c:v>Day60</c:v>
                </c:pt>
                <c:pt idx="61">
                  <c:v>Day61</c:v>
                </c:pt>
                <c:pt idx="62">
                  <c:v>Day62</c:v>
                </c:pt>
                <c:pt idx="63">
                  <c:v>Day63</c:v>
                </c:pt>
                <c:pt idx="64">
                  <c:v>Day64</c:v>
                </c:pt>
                <c:pt idx="65">
                  <c:v>Day65</c:v>
                </c:pt>
                <c:pt idx="66">
                  <c:v>Day66</c:v>
                </c:pt>
                <c:pt idx="67">
                  <c:v>Day67</c:v>
                </c:pt>
                <c:pt idx="68">
                  <c:v>Day68</c:v>
                </c:pt>
                <c:pt idx="69">
                  <c:v>Day69</c:v>
                </c:pt>
                <c:pt idx="70">
                  <c:v>Day70</c:v>
                </c:pt>
                <c:pt idx="71">
                  <c:v>Day71</c:v>
                </c:pt>
                <c:pt idx="72">
                  <c:v>Day72</c:v>
                </c:pt>
                <c:pt idx="73">
                  <c:v>Day73</c:v>
                </c:pt>
                <c:pt idx="74">
                  <c:v>Day74</c:v>
                </c:pt>
                <c:pt idx="75">
                  <c:v>Day75</c:v>
                </c:pt>
                <c:pt idx="76">
                  <c:v>Day76</c:v>
                </c:pt>
                <c:pt idx="77">
                  <c:v>Day77</c:v>
                </c:pt>
                <c:pt idx="78">
                  <c:v>Day78</c:v>
                </c:pt>
                <c:pt idx="79">
                  <c:v>Day79</c:v>
                </c:pt>
                <c:pt idx="80">
                  <c:v>Day80</c:v>
                </c:pt>
                <c:pt idx="81">
                  <c:v>Day81</c:v>
                </c:pt>
                <c:pt idx="82">
                  <c:v>Day82</c:v>
                </c:pt>
                <c:pt idx="83">
                  <c:v>Day83</c:v>
                </c:pt>
                <c:pt idx="84">
                  <c:v>Day84</c:v>
                </c:pt>
                <c:pt idx="85">
                  <c:v>Day85</c:v>
                </c:pt>
                <c:pt idx="86">
                  <c:v>Day86</c:v>
                </c:pt>
                <c:pt idx="87">
                  <c:v>Day87</c:v>
                </c:pt>
                <c:pt idx="88">
                  <c:v>Day88</c:v>
                </c:pt>
                <c:pt idx="89">
                  <c:v>Day89</c:v>
                </c:pt>
                <c:pt idx="90">
                  <c:v>Day90</c:v>
                </c:pt>
                <c:pt idx="91">
                  <c:v>Day91</c:v>
                </c:pt>
                <c:pt idx="92">
                  <c:v>Day92</c:v>
                </c:pt>
                <c:pt idx="93">
                  <c:v>Day93</c:v>
                </c:pt>
                <c:pt idx="94">
                  <c:v>Day94</c:v>
                </c:pt>
                <c:pt idx="95">
                  <c:v>Day95</c:v>
                </c:pt>
                <c:pt idx="96">
                  <c:v>Day96</c:v>
                </c:pt>
                <c:pt idx="97">
                  <c:v>Day97</c:v>
                </c:pt>
                <c:pt idx="98">
                  <c:v>Day98</c:v>
                </c:pt>
                <c:pt idx="99">
                  <c:v>Day99</c:v>
                </c:pt>
                <c:pt idx="100">
                  <c:v>Day100</c:v>
                </c:pt>
                <c:pt idx="101">
                  <c:v>Day101</c:v>
                </c:pt>
                <c:pt idx="102">
                  <c:v>Day102</c:v>
                </c:pt>
              </c:strCache>
            </c:strRef>
          </c:xVal>
          <c:yVal>
            <c:numRef>
              <c:f>'PC9-processed data'!$T$2:$T$104</c:f>
              <c:numCache>
                <c:formatCode>0.00E+00</c:formatCode>
                <c:ptCount val="103"/>
                <c:pt idx="0">
                  <c:v>1000000</c:v>
                </c:pt>
                <c:pt idx="61">
                  <c:v>615000</c:v>
                </c:pt>
                <c:pt idx="79">
                  <c:v>4068000</c:v>
                </c:pt>
                <c:pt idx="89">
                  <c:v>18360000</c:v>
                </c:pt>
                <c:pt idx="99">
                  <c:v>116640000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EAB5-47D1-9F1F-20B686091EE4}"/>
            </c:ext>
          </c:extLst>
        </c:ser>
        <c:ser>
          <c:idx val="18"/>
          <c:order val="18"/>
          <c:tx>
            <c:strRef>
              <c:f>'PC9-processed data'!$U$1</c:f>
              <c:strCache>
                <c:ptCount val="1"/>
                <c:pt idx="0">
                  <c:v>4.40 nM Daco+10.38 nM Osim -1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  <c:trendlineType val="movingAvg"/>
            <c:period val="2"/>
            <c:dispRSqr val="0"/>
            <c:dispEq val="0"/>
          </c:trendline>
          <c:xVal>
            <c:strRef>
              <c:f>'PC9-processed data'!$B$2:$B$104</c:f>
              <c:strCache>
                <c:ptCount val="103"/>
                <c:pt idx="0">
                  <c:v>Day0</c:v>
                </c:pt>
                <c:pt idx="1">
                  <c:v>Day1</c:v>
                </c:pt>
                <c:pt idx="2">
                  <c:v>Day2</c:v>
                </c:pt>
                <c:pt idx="3">
                  <c:v>Day3</c:v>
                </c:pt>
                <c:pt idx="4">
                  <c:v>Day4</c:v>
                </c:pt>
                <c:pt idx="5">
                  <c:v>Day5</c:v>
                </c:pt>
                <c:pt idx="6">
                  <c:v>Day6</c:v>
                </c:pt>
                <c:pt idx="7">
                  <c:v>Day7</c:v>
                </c:pt>
                <c:pt idx="8">
                  <c:v>Day8</c:v>
                </c:pt>
                <c:pt idx="9">
                  <c:v>Day9</c:v>
                </c:pt>
                <c:pt idx="10">
                  <c:v>Day10</c:v>
                </c:pt>
                <c:pt idx="11">
                  <c:v>Day11</c:v>
                </c:pt>
                <c:pt idx="12">
                  <c:v>Day12</c:v>
                </c:pt>
                <c:pt idx="13">
                  <c:v>Day13</c:v>
                </c:pt>
                <c:pt idx="14">
                  <c:v>Day14</c:v>
                </c:pt>
                <c:pt idx="15">
                  <c:v>Day15</c:v>
                </c:pt>
                <c:pt idx="16">
                  <c:v>Day16</c:v>
                </c:pt>
                <c:pt idx="17">
                  <c:v>Day17</c:v>
                </c:pt>
                <c:pt idx="18">
                  <c:v>Day18</c:v>
                </c:pt>
                <c:pt idx="19">
                  <c:v>Day19</c:v>
                </c:pt>
                <c:pt idx="20">
                  <c:v>Day20</c:v>
                </c:pt>
                <c:pt idx="21">
                  <c:v>Day21</c:v>
                </c:pt>
                <c:pt idx="22">
                  <c:v>Day22</c:v>
                </c:pt>
                <c:pt idx="23">
                  <c:v>Day23</c:v>
                </c:pt>
                <c:pt idx="24">
                  <c:v>Day24</c:v>
                </c:pt>
                <c:pt idx="25">
                  <c:v>Day25</c:v>
                </c:pt>
                <c:pt idx="26">
                  <c:v>Day26</c:v>
                </c:pt>
                <c:pt idx="27">
                  <c:v>Day27</c:v>
                </c:pt>
                <c:pt idx="28">
                  <c:v>Day28</c:v>
                </c:pt>
                <c:pt idx="29">
                  <c:v>Day29</c:v>
                </c:pt>
                <c:pt idx="30">
                  <c:v>Day30</c:v>
                </c:pt>
                <c:pt idx="31">
                  <c:v>Day31</c:v>
                </c:pt>
                <c:pt idx="32">
                  <c:v>Day32</c:v>
                </c:pt>
                <c:pt idx="33">
                  <c:v>Day33</c:v>
                </c:pt>
                <c:pt idx="34">
                  <c:v>Day34</c:v>
                </c:pt>
                <c:pt idx="35">
                  <c:v>Day35</c:v>
                </c:pt>
                <c:pt idx="36">
                  <c:v>Day36</c:v>
                </c:pt>
                <c:pt idx="37">
                  <c:v>Day37</c:v>
                </c:pt>
                <c:pt idx="38">
                  <c:v>Day38</c:v>
                </c:pt>
                <c:pt idx="39">
                  <c:v>Day39</c:v>
                </c:pt>
                <c:pt idx="40">
                  <c:v>Day40</c:v>
                </c:pt>
                <c:pt idx="41">
                  <c:v>Day41</c:v>
                </c:pt>
                <c:pt idx="42">
                  <c:v>Day42</c:v>
                </c:pt>
                <c:pt idx="43">
                  <c:v>Day43</c:v>
                </c:pt>
                <c:pt idx="44">
                  <c:v>Day44</c:v>
                </c:pt>
                <c:pt idx="45">
                  <c:v>Day45</c:v>
                </c:pt>
                <c:pt idx="46">
                  <c:v>Day46</c:v>
                </c:pt>
                <c:pt idx="47">
                  <c:v>Day47</c:v>
                </c:pt>
                <c:pt idx="48">
                  <c:v>Day48</c:v>
                </c:pt>
                <c:pt idx="49">
                  <c:v>Day49</c:v>
                </c:pt>
                <c:pt idx="50">
                  <c:v>Day50</c:v>
                </c:pt>
                <c:pt idx="51">
                  <c:v>Day51</c:v>
                </c:pt>
                <c:pt idx="52">
                  <c:v>Day52</c:v>
                </c:pt>
                <c:pt idx="53">
                  <c:v>Day53</c:v>
                </c:pt>
                <c:pt idx="54">
                  <c:v>Day54</c:v>
                </c:pt>
                <c:pt idx="55">
                  <c:v>Day55</c:v>
                </c:pt>
                <c:pt idx="56">
                  <c:v>Day56</c:v>
                </c:pt>
                <c:pt idx="57">
                  <c:v>Day57</c:v>
                </c:pt>
                <c:pt idx="58">
                  <c:v>Day58</c:v>
                </c:pt>
                <c:pt idx="59">
                  <c:v>Day59</c:v>
                </c:pt>
                <c:pt idx="60">
                  <c:v>Day60</c:v>
                </c:pt>
                <c:pt idx="61">
                  <c:v>Day61</c:v>
                </c:pt>
                <c:pt idx="62">
                  <c:v>Day62</c:v>
                </c:pt>
                <c:pt idx="63">
                  <c:v>Day63</c:v>
                </c:pt>
                <c:pt idx="64">
                  <c:v>Day64</c:v>
                </c:pt>
                <c:pt idx="65">
                  <c:v>Day65</c:v>
                </c:pt>
                <c:pt idx="66">
                  <c:v>Day66</c:v>
                </c:pt>
                <c:pt idx="67">
                  <c:v>Day67</c:v>
                </c:pt>
                <c:pt idx="68">
                  <c:v>Day68</c:v>
                </c:pt>
                <c:pt idx="69">
                  <c:v>Day69</c:v>
                </c:pt>
                <c:pt idx="70">
                  <c:v>Day70</c:v>
                </c:pt>
                <c:pt idx="71">
                  <c:v>Day71</c:v>
                </c:pt>
                <c:pt idx="72">
                  <c:v>Day72</c:v>
                </c:pt>
                <c:pt idx="73">
                  <c:v>Day73</c:v>
                </c:pt>
                <c:pt idx="74">
                  <c:v>Day74</c:v>
                </c:pt>
                <c:pt idx="75">
                  <c:v>Day75</c:v>
                </c:pt>
                <c:pt idx="76">
                  <c:v>Day76</c:v>
                </c:pt>
                <c:pt idx="77">
                  <c:v>Day77</c:v>
                </c:pt>
                <c:pt idx="78">
                  <c:v>Day78</c:v>
                </c:pt>
                <c:pt idx="79">
                  <c:v>Day79</c:v>
                </c:pt>
                <c:pt idx="80">
                  <c:v>Day80</c:v>
                </c:pt>
                <c:pt idx="81">
                  <c:v>Day81</c:v>
                </c:pt>
                <c:pt idx="82">
                  <c:v>Day82</c:v>
                </c:pt>
                <c:pt idx="83">
                  <c:v>Day83</c:v>
                </c:pt>
                <c:pt idx="84">
                  <c:v>Day84</c:v>
                </c:pt>
                <c:pt idx="85">
                  <c:v>Day85</c:v>
                </c:pt>
                <c:pt idx="86">
                  <c:v>Day86</c:v>
                </c:pt>
                <c:pt idx="87">
                  <c:v>Day87</c:v>
                </c:pt>
                <c:pt idx="88">
                  <c:v>Day88</c:v>
                </c:pt>
                <c:pt idx="89">
                  <c:v>Day89</c:v>
                </c:pt>
                <c:pt idx="90">
                  <c:v>Day90</c:v>
                </c:pt>
                <c:pt idx="91">
                  <c:v>Day91</c:v>
                </c:pt>
                <c:pt idx="92">
                  <c:v>Day92</c:v>
                </c:pt>
                <c:pt idx="93">
                  <c:v>Day93</c:v>
                </c:pt>
                <c:pt idx="94">
                  <c:v>Day94</c:v>
                </c:pt>
                <c:pt idx="95">
                  <c:v>Day95</c:v>
                </c:pt>
                <c:pt idx="96">
                  <c:v>Day96</c:v>
                </c:pt>
                <c:pt idx="97">
                  <c:v>Day97</c:v>
                </c:pt>
                <c:pt idx="98">
                  <c:v>Day98</c:v>
                </c:pt>
                <c:pt idx="99">
                  <c:v>Day99</c:v>
                </c:pt>
                <c:pt idx="100">
                  <c:v>Day100</c:v>
                </c:pt>
                <c:pt idx="101">
                  <c:v>Day101</c:v>
                </c:pt>
                <c:pt idx="102">
                  <c:v>Day102</c:v>
                </c:pt>
              </c:strCache>
            </c:strRef>
          </c:xVal>
          <c:yVal>
            <c:numRef>
              <c:f>'PC9-processed data'!$U$2:$U$104</c:f>
              <c:numCache>
                <c:formatCode>0.00E+00</c:formatCode>
                <c:ptCount val="103"/>
                <c:pt idx="0">
                  <c:v>1000000</c:v>
                </c:pt>
                <c:pt idx="61">
                  <c:v>579000</c:v>
                </c:pt>
                <c:pt idx="79">
                  <c:v>3690000</c:v>
                </c:pt>
                <c:pt idx="89">
                  <c:v>33156000</c:v>
                </c:pt>
                <c:pt idx="102">
                  <c:v>261792000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EAB5-47D1-9F1F-20B686091EE4}"/>
            </c:ext>
          </c:extLst>
        </c:ser>
        <c:ser>
          <c:idx val="19"/>
          <c:order val="19"/>
          <c:tx>
            <c:strRef>
              <c:f>'PC9-processed data'!$V$1</c:f>
              <c:strCache>
                <c:ptCount val="1"/>
                <c:pt idx="0">
                  <c:v>4.40 nM Daco+10.38 nM Osim -2 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  <c:trendlineType val="movingAvg"/>
            <c:period val="2"/>
            <c:dispRSqr val="0"/>
            <c:dispEq val="0"/>
          </c:trendline>
          <c:xVal>
            <c:strRef>
              <c:f>'PC9-processed data'!$B$2:$B$104</c:f>
              <c:strCache>
                <c:ptCount val="103"/>
                <c:pt idx="0">
                  <c:v>Day0</c:v>
                </c:pt>
                <c:pt idx="1">
                  <c:v>Day1</c:v>
                </c:pt>
                <c:pt idx="2">
                  <c:v>Day2</c:v>
                </c:pt>
                <c:pt idx="3">
                  <c:v>Day3</c:v>
                </c:pt>
                <c:pt idx="4">
                  <c:v>Day4</c:v>
                </c:pt>
                <c:pt idx="5">
                  <c:v>Day5</c:v>
                </c:pt>
                <c:pt idx="6">
                  <c:v>Day6</c:v>
                </c:pt>
                <c:pt idx="7">
                  <c:v>Day7</c:v>
                </c:pt>
                <c:pt idx="8">
                  <c:v>Day8</c:v>
                </c:pt>
                <c:pt idx="9">
                  <c:v>Day9</c:v>
                </c:pt>
                <c:pt idx="10">
                  <c:v>Day10</c:v>
                </c:pt>
                <c:pt idx="11">
                  <c:v>Day11</c:v>
                </c:pt>
                <c:pt idx="12">
                  <c:v>Day12</c:v>
                </c:pt>
                <c:pt idx="13">
                  <c:v>Day13</c:v>
                </c:pt>
                <c:pt idx="14">
                  <c:v>Day14</c:v>
                </c:pt>
                <c:pt idx="15">
                  <c:v>Day15</c:v>
                </c:pt>
                <c:pt idx="16">
                  <c:v>Day16</c:v>
                </c:pt>
                <c:pt idx="17">
                  <c:v>Day17</c:v>
                </c:pt>
                <c:pt idx="18">
                  <c:v>Day18</c:v>
                </c:pt>
                <c:pt idx="19">
                  <c:v>Day19</c:v>
                </c:pt>
                <c:pt idx="20">
                  <c:v>Day20</c:v>
                </c:pt>
                <c:pt idx="21">
                  <c:v>Day21</c:v>
                </c:pt>
                <c:pt idx="22">
                  <c:v>Day22</c:v>
                </c:pt>
                <c:pt idx="23">
                  <c:v>Day23</c:v>
                </c:pt>
                <c:pt idx="24">
                  <c:v>Day24</c:v>
                </c:pt>
                <c:pt idx="25">
                  <c:v>Day25</c:v>
                </c:pt>
                <c:pt idx="26">
                  <c:v>Day26</c:v>
                </c:pt>
                <c:pt idx="27">
                  <c:v>Day27</c:v>
                </c:pt>
                <c:pt idx="28">
                  <c:v>Day28</c:v>
                </c:pt>
                <c:pt idx="29">
                  <c:v>Day29</c:v>
                </c:pt>
                <c:pt idx="30">
                  <c:v>Day30</c:v>
                </c:pt>
                <c:pt idx="31">
                  <c:v>Day31</c:v>
                </c:pt>
                <c:pt idx="32">
                  <c:v>Day32</c:v>
                </c:pt>
                <c:pt idx="33">
                  <c:v>Day33</c:v>
                </c:pt>
                <c:pt idx="34">
                  <c:v>Day34</c:v>
                </c:pt>
                <c:pt idx="35">
                  <c:v>Day35</c:v>
                </c:pt>
                <c:pt idx="36">
                  <c:v>Day36</c:v>
                </c:pt>
                <c:pt idx="37">
                  <c:v>Day37</c:v>
                </c:pt>
                <c:pt idx="38">
                  <c:v>Day38</c:v>
                </c:pt>
                <c:pt idx="39">
                  <c:v>Day39</c:v>
                </c:pt>
                <c:pt idx="40">
                  <c:v>Day40</c:v>
                </c:pt>
                <c:pt idx="41">
                  <c:v>Day41</c:v>
                </c:pt>
                <c:pt idx="42">
                  <c:v>Day42</c:v>
                </c:pt>
                <c:pt idx="43">
                  <c:v>Day43</c:v>
                </c:pt>
                <c:pt idx="44">
                  <c:v>Day44</c:v>
                </c:pt>
                <c:pt idx="45">
                  <c:v>Day45</c:v>
                </c:pt>
                <c:pt idx="46">
                  <c:v>Day46</c:v>
                </c:pt>
                <c:pt idx="47">
                  <c:v>Day47</c:v>
                </c:pt>
                <c:pt idx="48">
                  <c:v>Day48</c:v>
                </c:pt>
                <c:pt idx="49">
                  <c:v>Day49</c:v>
                </c:pt>
                <c:pt idx="50">
                  <c:v>Day50</c:v>
                </c:pt>
                <c:pt idx="51">
                  <c:v>Day51</c:v>
                </c:pt>
                <c:pt idx="52">
                  <c:v>Day52</c:v>
                </c:pt>
                <c:pt idx="53">
                  <c:v>Day53</c:v>
                </c:pt>
                <c:pt idx="54">
                  <c:v>Day54</c:v>
                </c:pt>
                <c:pt idx="55">
                  <c:v>Day55</c:v>
                </c:pt>
                <c:pt idx="56">
                  <c:v>Day56</c:v>
                </c:pt>
                <c:pt idx="57">
                  <c:v>Day57</c:v>
                </c:pt>
                <c:pt idx="58">
                  <c:v>Day58</c:v>
                </c:pt>
                <c:pt idx="59">
                  <c:v>Day59</c:v>
                </c:pt>
                <c:pt idx="60">
                  <c:v>Day60</c:v>
                </c:pt>
                <c:pt idx="61">
                  <c:v>Day61</c:v>
                </c:pt>
                <c:pt idx="62">
                  <c:v>Day62</c:v>
                </c:pt>
                <c:pt idx="63">
                  <c:v>Day63</c:v>
                </c:pt>
                <c:pt idx="64">
                  <c:v>Day64</c:v>
                </c:pt>
                <c:pt idx="65">
                  <c:v>Day65</c:v>
                </c:pt>
                <c:pt idx="66">
                  <c:v>Day66</c:v>
                </c:pt>
                <c:pt idx="67">
                  <c:v>Day67</c:v>
                </c:pt>
                <c:pt idx="68">
                  <c:v>Day68</c:v>
                </c:pt>
                <c:pt idx="69">
                  <c:v>Day69</c:v>
                </c:pt>
                <c:pt idx="70">
                  <c:v>Day70</c:v>
                </c:pt>
                <c:pt idx="71">
                  <c:v>Day71</c:v>
                </c:pt>
                <c:pt idx="72">
                  <c:v>Day72</c:v>
                </c:pt>
                <c:pt idx="73">
                  <c:v>Day73</c:v>
                </c:pt>
                <c:pt idx="74">
                  <c:v>Day74</c:v>
                </c:pt>
                <c:pt idx="75">
                  <c:v>Day75</c:v>
                </c:pt>
                <c:pt idx="76">
                  <c:v>Day76</c:v>
                </c:pt>
                <c:pt idx="77">
                  <c:v>Day77</c:v>
                </c:pt>
                <c:pt idx="78">
                  <c:v>Day78</c:v>
                </c:pt>
                <c:pt idx="79">
                  <c:v>Day79</c:v>
                </c:pt>
                <c:pt idx="80">
                  <c:v>Day80</c:v>
                </c:pt>
                <c:pt idx="81">
                  <c:v>Day81</c:v>
                </c:pt>
                <c:pt idx="82">
                  <c:v>Day82</c:v>
                </c:pt>
                <c:pt idx="83">
                  <c:v>Day83</c:v>
                </c:pt>
                <c:pt idx="84">
                  <c:v>Day84</c:v>
                </c:pt>
                <c:pt idx="85">
                  <c:v>Day85</c:v>
                </c:pt>
                <c:pt idx="86">
                  <c:v>Day86</c:v>
                </c:pt>
                <c:pt idx="87">
                  <c:v>Day87</c:v>
                </c:pt>
                <c:pt idx="88">
                  <c:v>Day88</c:v>
                </c:pt>
                <c:pt idx="89">
                  <c:v>Day89</c:v>
                </c:pt>
                <c:pt idx="90">
                  <c:v>Day90</c:v>
                </c:pt>
                <c:pt idx="91">
                  <c:v>Day91</c:v>
                </c:pt>
                <c:pt idx="92">
                  <c:v>Day92</c:v>
                </c:pt>
                <c:pt idx="93">
                  <c:v>Day93</c:v>
                </c:pt>
                <c:pt idx="94">
                  <c:v>Day94</c:v>
                </c:pt>
                <c:pt idx="95">
                  <c:v>Day95</c:v>
                </c:pt>
                <c:pt idx="96">
                  <c:v>Day96</c:v>
                </c:pt>
                <c:pt idx="97">
                  <c:v>Day97</c:v>
                </c:pt>
                <c:pt idx="98">
                  <c:v>Day98</c:v>
                </c:pt>
                <c:pt idx="99">
                  <c:v>Day99</c:v>
                </c:pt>
                <c:pt idx="100">
                  <c:v>Day100</c:v>
                </c:pt>
                <c:pt idx="101">
                  <c:v>Day101</c:v>
                </c:pt>
                <c:pt idx="102">
                  <c:v>Day102</c:v>
                </c:pt>
              </c:strCache>
            </c:strRef>
          </c:xVal>
          <c:yVal>
            <c:numRef>
              <c:f>'PC9-processed data'!$V$2:$V$104</c:f>
              <c:numCache>
                <c:formatCode>0.00E+00</c:formatCode>
                <c:ptCount val="103"/>
                <c:pt idx="0">
                  <c:v>1000000</c:v>
                </c:pt>
                <c:pt idx="61">
                  <c:v>420000</c:v>
                </c:pt>
                <c:pt idx="79">
                  <c:v>3528000</c:v>
                </c:pt>
                <c:pt idx="89">
                  <c:v>23652000</c:v>
                </c:pt>
                <c:pt idx="102">
                  <c:v>168480000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6-EAB5-47D1-9F1F-20B686091EE4}"/>
            </c:ext>
          </c:extLst>
        </c:ser>
        <c:ser>
          <c:idx val="20"/>
          <c:order val="20"/>
          <c:tx>
            <c:strRef>
              <c:f>'PC9-processed data'!$W$1</c:f>
              <c:strCache>
                <c:ptCount val="1"/>
                <c:pt idx="0">
                  <c:v>4.40 nM Daco+10.38 nM Osim -3 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chemeClr val="accent3">
                    <a:lumMod val="60000"/>
                    <a:lumOff val="40000"/>
                  </a:schemeClr>
                </a:solidFill>
              </a:ln>
            </c:spPr>
            <c:trendlineType val="movingAvg"/>
            <c:period val="2"/>
            <c:dispRSqr val="0"/>
            <c:dispEq val="0"/>
          </c:trendline>
          <c:xVal>
            <c:strRef>
              <c:f>'PC9-processed data'!$B$2:$B$104</c:f>
              <c:strCache>
                <c:ptCount val="103"/>
                <c:pt idx="0">
                  <c:v>Day0</c:v>
                </c:pt>
                <c:pt idx="1">
                  <c:v>Day1</c:v>
                </c:pt>
                <c:pt idx="2">
                  <c:v>Day2</c:v>
                </c:pt>
                <c:pt idx="3">
                  <c:v>Day3</c:v>
                </c:pt>
                <c:pt idx="4">
                  <c:v>Day4</c:v>
                </c:pt>
                <c:pt idx="5">
                  <c:v>Day5</c:v>
                </c:pt>
                <c:pt idx="6">
                  <c:v>Day6</c:v>
                </c:pt>
                <c:pt idx="7">
                  <c:v>Day7</c:v>
                </c:pt>
                <c:pt idx="8">
                  <c:v>Day8</c:v>
                </c:pt>
                <c:pt idx="9">
                  <c:v>Day9</c:v>
                </c:pt>
                <c:pt idx="10">
                  <c:v>Day10</c:v>
                </c:pt>
                <c:pt idx="11">
                  <c:v>Day11</c:v>
                </c:pt>
                <c:pt idx="12">
                  <c:v>Day12</c:v>
                </c:pt>
                <c:pt idx="13">
                  <c:v>Day13</c:v>
                </c:pt>
                <c:pt idx="14">
                  <c:v>Day14</c:v>
                </c:pt>
                <c:pt idx="15">
                  <c:v>Day15</c:v>
                </c:pt>
                <c:pt idx="16">
                  <c:v>Day16</c:v>
                </c:pt>
                <c:pt idx="17">
                  <c:v>Day17</c:v>
                </c:pt>
                <c:pt idx="18">
                  <c:v>Day18</c:v>
                </c:pt>
                <c:pt idx="19">
                  <c:v>Day19</c:v>
                </c:pt>
                <c:pt idx="20">
                  <c:v>Day20</c:v>
                </c:pt>
                <c:pt idx="21">
                  <c:v>Day21</c:v>
                </c:pt>
                <c:pt idx="22">
                  <c:v>Day22</c:v>
                </c:pt>
                <c:pt idx="23">
                  <c:v>Day23</c:v>
                </c:pt>
                <c:pt idx="24">
                  <c:v>Day24</c:v>
                </c:pt>
                <c:pt idx="25">
                  <c:v>Day25</c:v>
                </c:pt>
                <c:pt idx="26">
                  <c:v>Day26</c:v>
                </c:pt>
                <c:pt idx="27">
                  <c:v>Day27</c:v>
                </c:pt>
                <c:pt idx="28">
                  <c:v>Day28</c:v>
                </c:pt>
                <c:pt idx="29">
                  <c:v>Day29</c:v>
                </c:pt>
                <c:pt idx="30">
                  <c:v>Day30</c:v>
                </c:pt>
                <c:pt idx="31">
                  <c:v>Day31</c:v>
                </c:pt>
                <c:pt idx="32">
                  <c:v>Day32</c:v>
                </c:pt>
                <c:pt idx="33">
                  <c:v>Day33</c:v>
                </c:pt>
                <c:pt idx="34">
                  <c:v>Day34</c:v>
                </c:pt>
                <c:pt idx="35">
                  <c:v>Day35</c:v>
                </c:pt>
                <c:pt idx="36">
                  <c:v>Day36</c:v>
                </c:pt>
                <c:pt idx="37">
                  <c:v>Day37</c:v>
                </c:pt>
                <c:pt idx="38">
                  <c:v>Day38</c:v>
                </c:pt>
                <c:pt idx="39">
                  <c:v>Day39</c:v>
                </c:pt>
                <c:pt idx="40">
                  <c:v>Day40</c:v>
                </c:pt>
                <c:pt idx="41">
                  <c:v>Day41</c:v>
                </c:pt>
                <c:pt idx="42">
                  <c:v>Day42</c:v>
                </c:pt>
                <c:pt idx="43">
                  <c:v>Day43</c:v>
                </c:pt>
                <c:pt idx="44">
                  <c:v>Day44</c:v>
                </c:pt>
                <c:pt idx="45">
                  <c:v>Day45</c:v>
                </c:pt>
                <c:pt idx="46">
                  <c:v>Day46</c:v>
                </c:pt>
                <c:pt idx="47">
                  <c:v>Day47</c:v>
                </c:pt>
                <c:pt idx="48">
                  <c:v>Day48</c:v>
                </c:pt>
                <c:pt idx="49">
                  <c:v>Day49</c:v>
                </c:pt>
                <c:pt idx="50">
                  <c:v>Day50</c:v>
                </c:pt>
                <c:pt idx="51">
                  <c:v>Day51</c:v>
                </c:pt>
                <c:pt idx="52">
                  <c:v>Day52</c:v>
                </c:pt>
                <c:pt idx="53">
                  <c:v>Day53</c:v>
                </c:pt>
                <c:pt idx="54">
                  <c:v>Day54</c:v>
                </c:pt>
                <c:pt idx="55">
                  <c:v>Day55</c:v>
                </c:pt>
                <c:pt idx="56">
                  <c:v>Day56</c:v>
                </c:pt>
                <c:pt idx="57">
                  <c:v>Day57</c:v>
                </c:pt>
                <c:pt idx="58">
                  <c:v>Day58</c:v>
                </c:pt>
                <c:pt idx="59">
                  <c:v>Day59</c:v>
                </c:pt>
                <c:pt idx="60">
                  <c:v>Day60</c:v>
                </c:pt>
                <c:pt idx="61">
                  <c:v>Day61</c:v>
                </c:pt>
                <c:pt idx="62">
                  <c:v>Day62</c:v>
                </c:pt>
                <c:pt idx="63">
                  <c:v>Day63</c:v>
                </c:pt>
                <c:pt idx="64">
                  <c:v>Day64</c:v>
                </c:pt>
                <c:pt idx="65">
                  <c:v>Day65</c:v>
                </c:pt>
                <c:pt idx="66">
                  <c:v>Day66</c:v>
                </c:pt>
                <c:pt idx="67">
                  <c:v>Day67</c:v>
                </c:pt>
                <c:pt idx="68">
                  <c:v>Day68</c:v>
                </c:pt>
                <c:pt idx="69">
                  <c:v>Day69</c:v>
                </c:pt>
                <c:pt idx="70">
                  <c:v>Day70</c:v>
                </c:pt>
                <c:pt idx="71">
                  <c:v>Day71</c:v>
                </c:pt>
                <c:pt idx="72">
                  <c:v>Day72</c:v>
                </c:pt>
                <c:pt idx="73">
                  <c:v>Day73</c:v>
                </c:pt>
                <c:pt idx="74">
                  <c:v>Day74</c:v>
                </c:pt>
                <c:pt idx="75">
                  <c:v>Day75</c:v>
                </c:pt>
                <c:pt idx="76">
                  <c:v>Day76</c:v>
                </c:pt>
                <c:pt idx="77">
                  <c:v>Day77</c:v>
                </c:pt>
                <c:pt idx="78">
                  <c:v>Day78</c:v>
                </c:pt>
                <c:pt idx="79">
                  <c:v>Day79</c:v>
                </c:pt>
                <c:pt idx="80">
                  <c:v>Day80</c:v>
                </c:pt>
                <c:pt idx="81">
                  <c:v>Day81</c:v>
                </c:pt>
                <c:pt idx="82">
                  <c:v>Day82</c:v>
                </c:pt>
                <c:pt idx="83">
                  <c:v>Day83</c:v>
                </c:pt>
                <c:pt idx="84">
                  <c:v>Day84</c:v>
                </c:pt>
                <c:pt idx="85">
                  <c:v>Day85</c:v>
                </c:pt>
                <c:pt idx="86">
                  <c:v>Day86</c:v>
                </c:pt>
                <c:pt idx="87">
                  <c:v>Day87</c:v>
                </c:pt>
                <c:pt idx="88">
                  <c:v>Day88</c:v>
                </c:pt>
                <c:pt idx="89">
                  <c:v>Day89</c:v>
                </c:pt>
                <c:pt idx="90">
                  <c:v>Day90</c:v>
                </c:pt>
                <c:pt idx="91">
                  <c:v>Day91</c:v>
                </c:pt>
                <c:pt idx="92">
                  <c:v>Day92</c:v>
                </c:pt>
                <c:pt idx="93">
                  <c:v>Day93</c:v>
                </c:pt>
                <c:pt idx="94">
                  <c:v>Day94</c:v>
                </c:pt>
                <c:pt idx="95">
                  <c:v>Day95</c:v>
                </c:pt>
                <c:pt idx="96">
                  <c:v>Day96</c:v>
                </c:pt>
                <c:pt idx="97">
                  <c:v>Day97</c:v>
                </c:pt>
                <c:pt idx="98">
                  <c:v>Day98</c:v>
                </c:pt>
                <c:pt idx="99">
                  <c:v>Day99</c:v>
                </c:pt>
                <c:pt idx="100">
                  <c:v>Day100</c:v>
                </c:pt>
                <c:pt idx="101">
                  <c:v>Day101</c:v>
                </c:pt>
                <c:pt idx="102">
                  <c:v>Day102</c:v>
                </c:pt>
              </c:strCache>
            </c:strRef>
          </c:xVal>
          <c:yVal>
            <c:numRef>
              <c:f>'PC9-processed data'!$W$2:$W$104</c:f>
              <c:numCache>
                <c:formatCode>0.00E+00</c:formatCode>
                <c:ptCount val="103"/>
                <c:pt idx="0">
                  <c:v>1000000</c:v>
                </c:pt>
                <c:pt idx="61">
                  <c:v>534000</c:v>
                </c:pt>
                <c:pt idx="79">
                  <c:v>4932000</c:v>
                </c:pt>
                <c:pt idx="89">
                  <c:v>35532000</c:v>
                </c:pt>
                <c:pt idx="102">
                  <c:v>202824000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8-EAB5-47D1-9F1F-20B686091EE4}"/>
            </c:ext>
          </c:extLst>
        </c:ser>
        <c:ser>
          <c:idx val="21"/>
          <c:order val="21"/>
          <c:tx>
            <c:strRef>
              <c:f>'PC9-processed data'!$X$1</c:f>
              <c:strCache>
                <c:ptCount val="1"/>
                <c:pt idx="0">
                  <c:v>2.94 nM Daco+20.75 nM Osim -1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chemeClr val="accent4">
                    <a:lumMod val="60000"/>
                    <a:lumOff val="40000"/>
                  </a:schemeClr>
                </a:solidFill>
              </a:ln>
            </c:spPr>
            <c:trendlineType val="movingAvg"/>
            <c:period val="2"/>
            <c:dispRSqr val="0"/>
            <c:dispEq val="0"/>
          </c:trendline>
          <c:xVal>
            <c:strRef>
              <c:f>'PC9-processed data'!$B$2:$B$104</c:f>
              <c:strCache>
                <c:ptCount val="103"/>
                <c:pt idx="0">
                  <c:v>Day0</c:v>
                </c:pt>
                <c:pt idx="1">
                  <c:v>Day1</c:v>
                </c:pt>
                <c:pt idx="2">
                  <c:v>Day2</c:v>
                </c:pt>
                <c:pt idx="3">
                  <c:v>Day3</c:v>
                </c:pt>
                <c:pt idx="4">
                  <c:v>Day4</c:v>
                </c:pt>
                <c:pt idx="5">
                  <c:v>Day5</c:v>
                </c:pt>
                <c:pt idx="6">
                  <c:v>Day6</c:v>
                </c:pt>
                <c:pt idx="7">
                  <c:v>Day7</c:v>
                </c:pt>
                <c:pt idx="8">
                  <c:v>Day8</c:v>
                </c:pt>
                <c:pt idx="9">
                  <c:v>Day9</c:v>
                </c:pt>
                <c:pt idx="10">
                  <c:v>Day10</c:v>
                </c:pt>
                <c:pt idx="11">
                  <c:v>Day11</c:v>
                </c:pt>
                <c:pt idx="12">
                  <c:v>Day12</c:v>
                </c:pt>
                <c:pt idx="13">
                  <c:v>Day13</c:v>
                </c:pt>
                <c:pt idx="14">
                  <c:v>Day14</c:v>
                </c:pt>
                <c:pt idx="15">
                  <c:v>Day15</c:v>
                </c:pt>
                <c:pt idx="16">
                  <c:v>Day16</c:v>
                </c:pt>
                <c:pt idx="17">
                  <c:v>Day17</c:v>
                </c:pt>
                <c:pt idx="18">
                  <c:v>Day18</c:v>
                </c:pt>
                <c:pt idx="19">
                  <c:v>Day19</c:v>
                </c:pt>
                <c:pt idx="20">
                  <c:v>Day20</c:v>
                </c:pt>
                <c:pt idx="21">
                  <c:v>Day21</c:v>
                </c:pt>
                <c:pt idx="22">
                  <c:v>Day22</c:v>
                </c:pt>
                <c:pt idx="23">
                  <c:v>Day23</c:v>
                </c:pt>
                <c:pt idx="24">
                  <c:v>Day24</c:v>
                </c:pt>
                <c:pt idx="25">
                  <c:v>Day25</c:v>
                </c:pt>
                <c:pt idx="26">
                  <c:v>Day26</c:v>
                </c:pt>
                <c:pt idx="27">
                  <c:v>Day27</c:v>
                </c:pt>
                <c:pt idx="28">
                  <c:v>Day28</c:v>
                </c:pt>
                <c:pt idx="29">
                  <c:v>Day29</c:v>
                </c:pt>
                <c:pt idx="30">
                  <c:v>Day30</c:v>
                </c:pt>
                <c:pt idx="31">
                  <c:v>Day31</c:v>
                </c:pt>
                <c:pt idx="32">
                  <c:v>Day32</c:v>
                </c:pt>
                <c:pt idx="33">
                  <c:v>Day33</c:v>
                </c:pt>
                <c:pt idx="34">
                  <c:v>Day34</c:v>
                </c:pt>
                <c:pt idx="35">
                  <c:v>Day35</c:v>
                </c:pt>
                <c:pt idx="36">
                  <c:v>Day36</c:v>
                </c:pt>
                <c:pt idx="37">
                  <c:v>Day37</c:v>
                </c:pt>
                <c:pt idx="38">
                  <c:v>Day38</c:v>
                </c:pt>
                <c:pt idx="39">
                  <c:v>Day39</c:v>
                </c:pt>
                <c:pt idx="40">
                  <c:v>Day40</c:v>
                </c:pt>
                <c:pt idx="41">
                  <c:v>Day41</c:v>
                </c:pt>
                <c:pt idx="42">
                  <c:v>Day42</c:v>
                </c:pt>
                <c:pt idx="43">
                  <c:v>Day43</c:v>
                </c:pt>
                <c:pt idx="44">
                  <c:v>Day44</c:v>
                </c:pt>
                <c:pt idx="45">
                  <c:v>Day45</c:v>
                </c:pt>
                <c:pt idx="46">
                  <c:v>Day46</c:v>
                </c:pt>
                <c:pt idx="47">
                  <c:v>Day47</c:v>
                </c:pt>
                <c:pt idx="48">
                  <c:v>Day48</c:v>
                </c:pt>
                <c:pt idx="49">
                  <c:v>Day49</c:v>
                </c:pt>
                <c:pt idx="50">
                  <c:v>Day50</c:v>
                </c:pt>
                <c:pt idx="51">
                  <c:v>Day51</c:v>
                </c:pt>
                <c:pt idx="52">
                  <c:v>Day52</c:v>
                </c:pt>
                <c:pt idx="53">
                  <c:v>Day53</c:v>
                </c:pt>
                <c:pt idx="54">
                  <c:v>Day54</c:v>
                </c:pt>
                <c:pt idx="55">
                  <c:v>Day55</c:v>
                </c:pt>
                <c:pt idx="56">
                  <c:v>Day56</c:v>
                </c:pt>
                <c:pt idx="57">
                  <c:v>Day57</c:v>
                </c:pt>
                <c:pt idx="58">
                  <c:v>Day58</c:v>
                </c:pt>
                <c:pt idx="59">
                  <c:v>Day59</c:v>
                </c:pt>
                <c:pt idx="60">
                  <c:v>Day60</c:v>
                </c:pt>
                <c:pt idx="61">
                  <c:v>Day61</c:v>
                </c:pt>
                <c:pt idx="62">
                  <c:v>Day62</c:v>
                </c:pt>
                <c:pt idx="63">
                  <c:v>Day63</c:v>
                </c:pt>
                <c:pt idx="64">
                  <c:v>Day64</c:v>
                </c:pt>
                <c:pt idx="65">
                  <c:v>Day65</c:v>
                </c:pt>
                <c:pt idx="66">
                  <c:v>Day66</c:v>
                </c:pt>
                <c:pt idx="67">
                  <c:v>Day67</c:v>
                </c:pt>
                <c:pt idx="68">
                  <c:v>Day68</c:v>
                </c:pt>
                <c:pt idx="69">
                  <c:v>Day69</c:v>
                </c:pt>
                <c:pt idx="70">
                  <c:v>Day70</c:v>
                </c:pt>
                <c:pt idx="71">
                  <c:v>Day71</c:v>
                </c:pt>
                <c:pt idx="72">
                  <c:v>Day72</c:v>
                </c:pt>
                <c:pt idx="73">
                  <c:v>Day73</c:v>
                </c:pt>
                <c:pt idx="74">
                  <c:v>Day74</c:v>
                </c:pt>
                <c:pt idx="75">
                  <c:v>Day75</c:v>
                </c:pt>
                <c:pt idx="76">
                  <c:v>Day76</c:v>
                </c:pt>
                <c:pt idx="77">
                  <c:v>Day77</c:v>
                </c:pt>
                <c:pt idx="78">
                  <c:v>Day78</c:v>
                </c:pt>
                <c:pt idx="79">
                  <c:v>Day79</c:v>
                </c:pt>
                <c:pt idx="80">
                  <c:v>Day80</c:v>
                </c:pt>
                <c:pt idx="81">
                  <c:v>Day81</c:v>
                </c:pt>
                <c:pt idx="82">
                  <c:v>Day82</c:v>
                </c:pt>
                <c:pt idx="83">
                  <c:v>Day83</c:v>
                </c:pt>
                <c:pt idx="84">
                  <c:v>Day84</c:v>
                </c:pt>
                <c:pt idx="85">
                  <c:v>Day85</c:v>
                </c:pt>
                <c:pt idx="86">
                  <c:v>Day86</c:v>
                </c:pt>
                <c:pt idx="87">
                  <c:v>Day87</c:v>
                </c:pt>
                <c:pt idx="88">
                  <c:v>Day88</c:v>
                </c:pt>
                <c:pt idx="89">
                  <c:v>Day89</c:v>
                </c:pt>
                <c:pt idx="90">
                  <c:v>Day90</c:v>
                </c:pt>
                <c:pt idx="91">
                  <c:v>Day91</c:v>
                </c:pt>
                <c:pt idx="92">
                  <c:v>Day92</c:v>
                </c:pt>
                <c:pt idx="93">
                  <c:v>Day93</c:v>
                </c:pt>
                <c:pt idx="94">
                  <c:v>Day94</c:v>
                </c:pt>
                <c:pt idx="95">
                  <c:v>Day95</c:v>
                </c:pt>
                <c:pt idx="96">
                  <c:v>Day96</c:v>
                </c:pt>
                <c:pt idx="97">
                  <c:v>Day97</c:v>
                </c:pt>
                <c:pt idx="98">
                  <c:v>Day98</c:v>
                </c:pt>
                <c:pt idx="99">
                  <c:v>Day99</c:v>
                </c:pt>
                <c:pt idx="100">
                  <c:v>Day100</c:v>
                </c:pt>
                <c:pt idx="101">
                  <c:v>Day101</c:v>
                </c:pt>
                <c:pt idx="102">
                  <c:v>Day102</c:v>
                </c:pt>
              </c:strCache>
            </c:strRef>
          </c:xVal>
          <c:yVal>
            <c:numRef>
              <c:f>'PC9-processed data'!$X$2:$X$104</c:f>
              <c:numCache>
                <c:formatCode>0.00E+00</c:formatCode>
                <c:ptCount val="103"/>
                <c:pt idx="0">
                  <c:v>1000000</c:v>
                </c:pt>
                <c:pt idx="58">
                  <c:v>603000</c:v>
                </c:pt>
                <c:pt idx="68">
                  <c:v>3276000</c:v>
                </c:pt>
                <c:pt idx="77">
                  <c:v>20628000</c:v>
                </c:pt>
                <c:pt idx="86">
                  <c:v>178848000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A-EAB5-47D1-9F1F-20B686091EE4}"/>
            </c:ext>
          </c:extLst>
        </c:ser>
        <c:ser>
          <c:idx val="22"/>
          <c:order val="22"/>
          <c:tx>
            <c:strRef>
              <c:f>'PC9-processed data'!$Y$1</c:f>
              <c:strCache>
                <c:ptCount val="1"/>
                <c:pt idx="0">
                  <c:v>2.94 nM Daco+20.75 nM Osim -2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chemeClr val="tx2">
                    <a:lumMod val="40000"/>
                    <a:lumOff val="60000"/>
                  </a:schemeClr>
                </a:solidFill>
              </a:ln>
            </c:spPr>
            <c:trendlineType val="movingAvg"/>
            <c:period val="2"/>
            <c:dispRSqr val="0"/>
            <c:dispEq val="0"/>
          </c:trendline>
          <c:xVal>
            <c:strRef>
              <c:f>'PC9-processed data'!$B$2:$B$104</c:f>
              <c:strCache>
                <c:ptCount val="103"/>
                <c:pt idx="0">
                  <c:v>Day0</c:v>
                </c:pt>
                <c:pt idx="1">
                  <c:v>Day1</c:v>
                </c:pt>
                <c:pt idx="2">
                  <c:v>Day2</c:v>
                </c:pt>
                <c:pt idx="3">
                  <c:v>Day3</c:v>
                </c:pt>
                <c:pt idx="4">
                  <c:v>Day4</c:v>
                </c:pt>
                <c:pt idx="5">
                  <c:v>Day5</c:v>
                </c:pt>
                <c:pt idx="6">
                  <c:v>Day6</c:v>
                </c:pt>
                <c:pt idx="7">
                  <c:v>Day7</c:v>
                </c:pt>
                <c:pt idx="8">
                  <c:v>Day8</c:v>
                </c:pt>
                <c:pt idx="9">
                  <c:v>Day9</c:v>
                </c:pt>
                <c:pt idx="10">
                  <c:v>Day10</c:v>
                </c:pt>
                <c:pt idx="11">
                  <c:v>Day11</c:v>
                </c:pt>
                <c:pt idx="12">
                  <c:v>Day12</c:v>
                </c:pt>
                <c:pt idx="13">
                  <c:v>Day13</c:v>
                </c:pt>
                <c:pt idx="14">
                  <c:v>Day14</c:v>
                </c:pt>
                <c:pt idx="15">
                  <c:v>Day15</c:v>
                </c:pt>
                <c:pt idx="16">
                  <c:v>Day16</c:v>
                </c:pt>
                <c:pt idx="17">
                  <c:v>Day17</c:v>
                </c:pt>
                <c:pt idx="18">
                  <c:v>Day18</c:v>
                </c:pt>
                <c:pt idx="19">
                  <c:v>Day19</c:v>
                </c:pt>
                <c:pt idx="20">
                  <c:v>Day20</c:v>
                </c:pt>
                <c:pt idx="21">
                  <c:v>Day21</c:v>
                </c:pt>
                <c:pt idx="22">
                  <c:v>Day22</c:v>
                </c:pt>
                <c:pt idx="23">
                  <c:v>Day23</c:v>
                </c:pt>
                <c:pt idx="24">
                  <c:v>Day24</c:v>
                </c:pt>
                <c:pt idx="25">
                  <c:v>Day25</c:v>
                </c:pt>
                <c:pt idx="26">
                  <c:v>Day26</c:v>
                </c:pt>
                <c:pt idx="27">
                  <c:v>Day27</c:v>
                </c:pt>
                <c:pt idx="28">
                  <c:v>Day28</c:v>
                </c:pt>
                <c:pt idx="29">
                  <c:v>Day29</c:v>
                </c:pt>
                <c:pt idx="30">
                  <c:v>Day30</c:v>
                </c:pt>
                <c:pt idx="31">
                  <c:v>Day31</c:v>
                </c:pt>
                <c:pt idx="32">
                  <c:v>Day32</c:v>
                </c:pt>
                <c:pt idx="33">
                  <c:v>Day33</c:v>
                </c:pt>
                <c:pt idx="34">
                  <c:v>Day34</c:v>
                </c:pt>
                <c:pt idx="35">
                  <c:v>Day35</c:v>
                </c:pt>
                <c:pt idx="36">
                  <c:v>Day36</c:v>
                </c:pt>
                <c:pt idx="37">
                  <c:v>Day37</c:v>
                </c:pt>
                <c:pt idx="38">
                  <c:v>Day38</c:v>
                </c:pt>
                <c:pt idx="39">
                  <c:v>Day39</c:v>
                </c:pt>
                <c:pt idx="40">
                  <c:v>Day40</c:v>
                </c:pt>
                <c:pt idx="41">
                  <c:v>Day41</c:v>
                </c:pt>
                <c:pt idx="42">
                  <c:v>Day42</c:v>
                </c:pt>
                <c:pt idx="43">
                  <c:v>Day43</c:v>
                </c:pt>
                <c:pt idx="44">
                  <c:v>Day44</c:v>
                </c:pt>
                <c:pt idx="45">
                  <c:v>Day45</c:v>
                </c:pt>
                <c:pt idx="46">
                  <c:v>Day46</c:v>
                </c:pt>
                <c:pt idx="47">
                  <c:v>Day47</c:v>
                </c:pt>
                <c:pt idx="48">
                  <c:v>Day48</c:v>
                </c:pt>
                <c:pt idx="49">
                  <c:v>Day49</c:v>
                </c:pt>
                <c:pt idx="50">
                  <c:v>Day50</c:v>
                </c:pt>
                <c:pt idx="51">
                  <c:v>Day51</c:v>
                </c:pt>
                <c:pt idx="52">
                  <c:v>Day52</c:v>
                </c:pt>
                <c:pt idx="53">
                  <c:v>Day53</c:v>
                </c:pt>
                <c:pt idx="54">
                  <c:v>Day54</c:v>
                </c:pt>
                <c:pt idx="55">
                  <c:v>Day55</c:v>
                </c:pt>
                <c:pt idx="56">
                  <c:v>Day56</c:v>
                </c:pt>
                <c:pt idx="57">
                  <c:v>Day57</c:v>
                </c:pt>
                <c:pt idx="58">
                  <c:v>Day58</c:v>
                </c:pt>
                <c:pt idx="59">
                  <c:v>Day59</c:v>
                </c:pt>
                <c:pt idx="60">
                  <c:v>Day60</c:v>
                </c:pt>
                <c:pt idx="61">
                  <c:v>Day61</c:v>
                </c:pt>
                <c:pt idx="62">
                  <c:v>Day62</c:v>
                </c:pt>
                <c:pt idx="63">
                  <c:v>Day63</c:v>
                </c:pt>
                <c:pt idx="64">
                  <c:v>Day64</c:v>
                </c:pt>
                <c:pt idx="65">
                  <c:v>Day65</c:v>
                </c:pt>
                <c:pt idx="66">
                  <c:v>Day66</c:v>
                </c:pt>
                <c:pt idx="67">
                  <c:v>Day67</c:v>
                </c:pt>
                <c:pt idx="68">
                  <c:v>Day68</c:v>
                </c:pt>
                <c:pt idx="69">
                  <c:v>Day69</c:v>
                </c:pt>
                <c:pt idx="70">
                  <c:v>Day70</c:v>
                </c:pt>
                <c:pt idx="71">
                  <c:v>Day71</c:v>
                </c:pt>
                <c:pt idx="72">
                  <c:v>Day72</c:v>
                </c:pt>
                <c:pt idx="73">
                  <c:v>Day73</c:v>
                </c:pt>
                <c:pt idx="74">
                  <c:v>Day74</c:v>
                </c:pt>
                <c:pt idx="75">
                  <c:v>Day75</c:v>
                </c:pt>
                <c:pt idx="76">
                  <c:v>Day76</c:v>
                </c:pt>
                <c:pt idx="77">
                  <c:v>Day77</c:v>
                </c:pt>
                <c:pt idx="78">
                  <c:v>Day78</c:v>
                </c:pt>
                <c:pt idx="79">
                  <c:v>Day79</c:v>
                </c:pt>
                <c:pt idx="80">
                  <c:v>Day80</c:v>
                </c:pt>
                <c:pt idx="81">
                  <c:v>Day81</c:v>
                </c:pt>
                <c:pt idx="82">
                  <c:v>Day82</c:v>
                </c:pt>
                <c:pt idx="83">
                  <c:v>Day83</c:v>
                </c:pt>
                <c:pt idx="84">
                  <c:v>Day84</c:v>
                </c:pt>
                <c:pt idx="85">
                  <c:v>Day85</c:v>
                </c:pt>
                <c:pt idx="86">
                  <c:v>Day86</c:v>
                </c:pt>
                <c:pt idx="87">
                  <c:v>Day87</c:v>
                </c:pt>
                <c:pt idx="88">
                  <c:v>Day88</c:v>
                </c:pt>
                <c:pt idx="89">
                  <c:v>Day89</c:v>
                </c:pt>
                <c:pt idx="90">
                  <c:v>Day90</c:v>
                </c:pt>
                <c:pt idx="91">
                  <c:v>Day91</c:v>
                </c:pt>
                <c:pt idx="92">
                  <c:v>Day92</c:v>
                </c:pt>
                <c:pt idx="93">
                  <c:v>Day93</c:v>
                </c:pt>
                <c:pt idx="94">
                  <c:v>Day94</c:v>
                </c:pt>
                <c:pt idx="95">
                  <c:v>Day95</c:v>
                </c:pt>
                <c:pt idx="96">
                  <c:v>Day96</c:v>
                </c:pt>
                <c:pt idx="97">
                  <c:v>Day97</c:v>
                </c:pt>
                <c:pt idx="98">
                  <c:v>Day98</c:v>
                </c:pt>
                <c:pt idx="99">
                  <c:v>Day99</c:v>
                </c:pt>
                <c:pt idx="100">
                  <c:v>Day100</c:v>
                </c:pt>
                <c:pt idx="101">
                  <c:v>Day101</c:v>
                </c:pt>
                <c:pt idx="102">
                  <c:v>Day102</c:v>
                </c:pt>
              </c:strCache>
            </c:strRef>
          </c:xVal>
          <c:yVal>
            <c:numRef>
              <c:f>'PC9-processed data'!$Y$2:$Y$104</c:f>
              <c:numCache>
                <c:formatCode>0.00E+00</c:formatCode>
                <c:ptCount val="103"/>
                <c:pt idx="0">
                  <c:v>1000000</c:v>
                </c:pt>
                <c:pt idx="58">
                  <c:v>531000</c:v>
                </c:pt>
                <c:pt idx="68">
                  <c:v>2880000</c:v>
                </c:pt>
                <c:pt idx="77">
                  <c:v>13392000</c:v>
                </c:pt>
                <c:pt idx="86">
                  <c:v>135432000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C-EAB5-47D1-9F1F-20B686091EE4}"/>
            </c:ext>
          </c:extLst>
        </c:ser>
        <c:ser>
          <c:idx val="23"/>
          <c:order val="23"/>
          <c:tx>
            <c:strRef>
              <c:f>'PC9-processed data'!$Z$1</c:f>
              <c:strCache>
                <c:ptCount val="1"/>
                <c:pt idx="0">
                  <c:v>2.94 nM Daco+20.75 nM Osim -3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chemeClr val="accent6">
                    <a:lumMod val="75000"/>
                  </a:schemeClr>
                </a:solidFill>
              </a:ln>
            </c:spPr>
            <c:trendlineType val="movingAvg"/>
            <c:period val="2"/>
            <c:dispRSqr val="0"/>
            <c:dispEq val="0"/>
          </c:trendline>
          <c:xVal>
            <c:strRef>
              <c:f>'PC9-processed data'!$B$2:$B$104</c:f>
              <c:strCache>
                <c:ptCount val="103"/>
                <c:pt idx="0">
                  <c:v>Day0</c:v>
                </c:pt>
                <c:pt idx="1">
                  <c:v>Day1</c:v>
                </c:pt>
                <c:pt idx="2">
                  <c:v>Day2</c:v>
                </c:pt>
                <c:pt idx="3">
                  <c:v>Day3</c:v>
                </c:pt>
                <c:pt idx="4">
                  <c:v>Day4</c:v>
                </c:pt>
                <c:pt idx="5">
                  <c:v>Day5</c:v>
                </c:pt>
                <c:pt idx="6">
                  <c:v>Day6</c:v>
                </c:pt>
                <c:pt idx="7">
                  <c:v>Day7</c:v>
                </c:pt>
                <c:pt idx="8">
                  <c:v>Day8</c:v>
                </c:pt>
                <c:pt idx="9">
                  <c:v>Day9</c:v>
                </c:pt>
                <c:pt idx="10">
                  <c:v>Day10</c:v>
                </c:pt>
                <c:pt idx="11">
                  <c:v>Day11</c:v>
                </c:pt>
                <c:pt idx="12">
                  <c:v>Day12</c:v>
                </c:pt>
                <c:pt idx="13">
                  <c:v>Day13</c:v>
                </c:pt>
                <c:pt idx="14">
                  <c:v>Day14</c:v>
                </c:pt>
                <c:pt idx="15">
                  <c:v>Day15</c:v>
                </c:pt>
                <c:pt idx="16">
                  <c:v>Day16</c:v>
                </c:pt>
                <c:pt idx="17">
                  <c:v>Day17</c:v>
                </c:pt>
                <c:pt idx="18">
                  <c:v>Day18</c:v>
                </c:pt>
                <c:pt idx="19">
                  <c:v>Day19</c:v>
                </c:pt>
                <c:pt idx="20">
                  <c:v>Day20</c:v>
                </c:pt>
                <c:pt idx="21">
                  <c:v>Day21</c:v>
                </c:pt>
                <c:pt idx="22">
                  <c:v>Day22</c:v>
                </c:pt>
                <c:pt idx="23">
                  <c:v>Day23</c:v>
                </c:pt>
                <c:pt idx="24">
                  <c:v>Day24</c:v>
                </c:pt>
                <c:pt idx="25">
                  <c:v>Day25</c:v>
                </c:pt>
                <c:pt idx="26">
                  <c:v>Day26</c:v>
                </c:pt>
                <c:pt idx="27">
                  <c:v>Day27</c:v>
                </c:pt>
                <c:pt idx="28">
                  <c:v>Day28</c:v>
                </c:pt>
                <c:pt idx="29">
                  <c:v>Day29</c:v>
                </c:pt>
                <c:pt idx="30">
                  <c:v>Day30</c:v>
                </c:pt>
                <c:pt idx="31">
                  <c:v>Day31</c:v>
                </c:pt>
                <c:pt idx="32">
                  <c:v>Day32</c:v>
                </c:pt>
                <c:pt idx="33">
                  <c:v>Day33</c:v>
                </c:pt>
                <c:pt idx="34">
                  <c:v>Day34</c:v>
                </c:pt>
                <c:pt idx="35">
                  <c:v>Day35</c:v>
                </c:pt>
                <c:pt idx="36">
                  <c:v>Day36</c:v>
                </c:pt>
                <c:pt idx="37">
                  <c:v>Day37</c:v>
                </c:pt>
                <c:pt idx="38">
                  <c:v>Day38</c:v>
                </c:pt>
                <c:pt idx="39">
                  <c:v>Day39</c:v>
                </c:pt>
                <c:pt idx="40">
                  <c:v>Day40</c:v>
                </c:pt>
                <c:pt idx="41">
                  <c:v>Day41</c:v>
                </c:pt>
                <c:pt idx="42">
                  <c:v>Day42</c:v>
                </c:pt>
                <c:pt idx="43">
                  <c:v>Day43</c:v>
                </c:pt>
                <c:pt idx="44">
                  <c:v>Day44</c:v>
                </c:pt>
                <c:pt idx="45">
                  <c:v>Day45</c:v>
                </c:pt>
                <c:pt idx="46">
                  <c:v>Day46</c:v>
                </c:pt>
                <c:pt idx="47">
                  <c:v>Day47</c:v>
                </c:pt>
                <c:pt idx="48">
                  <c:v>Day48</c:v>
                </c:pt>
                <c:pt idx="49">
                  <c:v>Day49</c:v>
                </c:pt>
                <c:pt idx="50">
                  <c:v>Day50</c:v>
                </c:pt>
                <c:pt idx="51">
                  <c:v>Day51</c:v>
                </c:pt>
                <c:pt idx="52">
                  <c:v>Day52</c:v>
                </c:pt>
                <c:pt idx="53">
                  <c:v>Day53</c:v>
                </c:pt>
                <c:pt idx="54">
                  <c:v>Day54</c:v>
                </c:pt>
                <c:pt idx="55">
                  <c:v>Day55</c:v>
                </c:pt>
                <c:pt idx="56">
                  <c:v>Day56</c:v>
                </c:pt>
                <c:pt idx="57">
                  <c:v>Day57</c:v>
                </c:pt>
                <c:pt idx="58">
                  <c:v>Day58</c:v>
                </c:pt>
                <c:pt idx="59">
                  <c:v>Day59</c:v>
                </c:pt>
                <c:pt idx="60">
                  <c:v>Day60</c:v>
                </c:pt>
                <c:pt idx="61">
                  <c:v>Day61</c:v>
                </c:pt>
                <c:pt idx="62">
                  <c:v>Day62</c:v>
                </c:pt>
                <c:pt idx="63">
                  <c:v>Day63</c:v>
                </c:pt>
                <c:pt idx="64">
                  <c:v>Day64</c:v>
                </c:pt>
                <c:pt idx="65">
                  <c:v>Day65</c:v>
                </c:pt>
                <c:pt idx="66">
                  <c:v>Day66</c:v>
                </c:pt>
                <c:pt idx="67">
                  <c:v>Day67</c:v>
                </c:pt>
                <c:pt idx="68">
                  <c:v>Day68</c:v>
                </c:pt>
                <c:pt idx="69">
                  <c:v>Day69</c:v>
                </c:pt>
                <c:pt idx="70">
                  <c:v>Day70</c:v>
                </c:pt>
                <c:pt idx="71">
                  <c:v>Day71</c:v>
                </c:pt>
                <c:pt idx="72">
                  <c:v>Day72</c:v>
                </c:pt>
                <c:pt idx="73">
                  <c:v>Day73</c:v>
                </c:pt>
                <c:pt idx="74">
                  <c:v>Day74</c:v>
                </c:pt>
                <c:pt idx="75">
                  <c:v>Day75</c:v>
                </c:pt>
                <c:pt idx="76">
                  <c:v>Day76</c:v>
                </c:pt>
                <c:pt idx="77">
                  <c:v>Day77</c:v>
                </c:pt>
                <c:pt idx="78">
                  <c:v>Day78</c:v>
                </c:pt>
                <c:pt idx="79">
                  <c:v>Day79</c:v>
                </c:pt>
                <c:pt idx="80">
                  <c:v>Day80</c:v>
                </c:pt>
                <c:pt idx="81">
                  <c:v>Day81</c:v>
                </c:pt>
                <c:pt idx="82">
                  <c:v>Day82</c:v>
                </c:pt>
                <c:pt idx="83">
                  <c:v>Day83</c:v>
                </c:pt>
                <c:pt idx="84">
                  <c:v>Day84</c:v>
                </c:pt>
                <c:pt idx="85">
                  <c:v>Day85</c:v>
                </c:pt>
                <c:pt idx="86">
                  <c:v>Day86</c:v>
                </c:pt>
                <c:pt idx="87">
                  <c:v>Day87</c:v>
                </c:pt>
                <c:pt idx="88">
                  <c:v>Day88</c:v>
                </c:pt>
                <c:pt idx="89">
                  <c:v>Day89</c:v>
                </c:pt>
                <c:pt idx="90">
                  <c:v>Day90</c:v>
                </c:pt>
                <c:pt idx="91">
                  <c:v>Day91</c:v>
                </c:pt>
                <c:pt idx="92">
                  <c:v>Day92</c:v>
                </c:pt>
                <c:pt idx="93">
                  <c:v>Day93</c:v>
                </c:pt>
                <c:pt idx="94">
                  <c:v>Day94</c:v>
                </c:pt>
                <c:pt idx="95">
                  <c:v>Day95</c:v>
                </c:pt>
                <c:pt idx="96">
                  <c:v>Day96</c:v>
                </c:pt>
                <c:pt idx="97">
                  <c:v>Day97</c:v>
                </c:pt>
                <c:pt idx="98">
                  <c:v>Day98</c:v>
                </c:pt>
                <c:pt idx="99">
                  <c:v>Day99</c:v>
                </c:pt>
                <c:pt idx="100">
                  <c:v>Day100</c:v>
                </c:pt>
                <c:pt idx="101">
                  <c:v>Day101</c:v>
                </c:pt>
                <c:pt idx="102">
                  <c:v>Day102</c:v>
                </c:pt>
              </c:strCache>
            </c:strRef>
          </c:xVal>
          <c:yVal>
            <c:numRef>
              <c:f>'PC9-processed data'!$Z$2:$Z$104</c:f>
              <c:numCache>
                <c:formatCode>0.00E+00</c:formatCode>
                <c:ptCount val="103"/>
                <c:pt idx="0">
                  <c:v>1000000</c:v>
                </c:pt>
                <c:pt idx="58">
                  <c:v>537000</c:v>
                </c:pt>
                <c:pt idx="68">
                  <c:v>2754000</c:v>
                </c:pt>
                <c:pt idx="77">
                  <c:v>17820000</c:v>
                </c:pt>
                <c:pt idx="86">
                  <c:v>173016000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E-EAB5-47D1-9F1F-20B686091EE4}"/>
            </c:ext>
          </c:extLst>
        </c:ser>
        <c:ser>
          <c:idx val="24"/>
          <c:order val="24"/>
          <c:tx>
            <c:strRef>
              <c:f>'PC9-processed data'!$AA$1</c:f>
              <c:strCache>
                <c:ptCount val="1"/>
                <c:pt idx="0">
                  <c:v>LINE</c:v>
                </c:pt>
              </c:strCache>
            </c:strRef>
          </c:tx>
          <c:spPr>
            <a:ln w="34925">
              <a:solidFill>
                <a:srgbClr val="C00000"/>
              </a:solidFill>
              <a:prstDash val="dash"/>
            </a:ln>
          </c:spPr>
          <c:marker>
            <c:symbol val="none"/>
          </c:marker>
          <c:xVal>
            <c:strRef>
              <c:f>'PC9-processed data'!$B$2:$B$104</c:f>
              <c:strCache>
                <c:ptCount val="103"/>
                <c:pt idx="0">
                  <c:v>Day0</c:v>
                </c:pt>
                <c:pt idx="1">
                  <c:v>Day1</c:v>
                </c:pt>
                <c:pt idx="2">
                  <c:v>Day2</c:v>
                </c:pt>
                <c:pt idx="3">
                  <c:v>Day3</c:v>
                </c:pt>
                <c:pt idx="4">
                  <c:v>Day4</c:v>
                </c:pt>
                <c:pt idx="5">
                  <c:v>Day5</c:v>
                </c:pt>
                <c:pt idx="6">
                  <c:v>Day6</c:v>
                </c:pt>
                <c:pt idx="7">
                  <c:v>Day7</c:v>
                </c:pt>
                <c:pt idx="8">
                  <c:v>Day8</c:v>
                </c:pt>
                <c:pt idx="9">
                  <c:v>Day9</c:v>
                </c:pt>
                <c:pt idx="10">
                  <c:v>Day10</c:v>
                </c:pt>
                <c:pt idx="11">
                  <c:v>Day11</c:v>
                </c:pt>
                <c:pt idx="12">
                  <c:v>Day12</c:v>
                </c:pt>
                <c:pt idx="13">
                  <c:v>Day13</c:v>
                </c:pt>
                <c:pt idx="14">
                  <c:v>Day14</c:v>
                </c:pt>
                <c:pt idx="15">
                  <c:v>Day15</c:v>
                </c:pt>
                <c:pt idx="16">
                  <c:v>Day16</c:v>
                </c:pt>
                <c:pt idx="17">
                  <c:v>Day17</c:v>
                </c:pt>
                <c:pt idx="18">
                  <c:v>Day18</c:v>
                </c:pt>
                <c:pt idx="19">
                  <c:v>Day19</c:v>
                </c:pt>
                <c:pt idx="20">
                  <c:v>Day20</c:v>
                </c:pt>
                <c:pt idx="21">
                  <c:v>Day21</c:v>
                </c:pt>
                <c:pt idx="22">
                  <c:v>Day22</c:v>
                </c:pt>
                <c:pt idx="23">
                  <c:v>Day23</c:v>
                </c:pt>
                <c:pt idx="24">
                  <c:v>Day24</c:v>
                </c:pt>
                <c:pt idx="25">
                  <c:v>Day25</c:v>
                </c:pt>
                <c:pt idx="26">
                  <c:v>Day26</c:v>
                </c:pt>
                <c:pt idx="27">
                  <c:v>Day27</c:v>
                </c:pt>
                <c:pt idx="28">
                  <c:v>Day28</c:v>
                </c:pt>
                <c:pt idx="29">
                  <c:v>Day29</c:v>
                </c:pt>
                <c:pt idx="30">
                  <c:v>Day30</c:v>
                </c:pt>
                <c:pt idx="31">
                  <c:v>Day31</c:v>
                </c:pt>
                <c:pt idx="32">
                  <c:v>Day32</c:v>
                </c:pt>
                <c:pt idx="33">
                  <c:v>Day33</c:v>
                </c:pt>
                <c:pt idx="34">
                  <c:v>Day34</c:v>
                </c:pt>
                <c:pt idx="35">
                  <c:v>Day35</c:v>
                </c:pt>
                <c:pt idx="36">
                  <c:v>Day36</c:v>
                </c:pt>
                <c:pt idx="37">
                  <c:v>Day37</c:v>
                </c:pt>
                <c:pt idx="38">
                  <c:v>Day38</c:v>
                </c:pt>
                <c:pt idx="39">
                  <c:v>Day39</c:v>
                </c:pt>
                <c:pt idx="40">
                  <c:v>Day40</c:v>
                </c:pt>
                <c:pt idx="41">
                  <c:v>Day41</c:v>
                </c:pt>
                <c:pt idx="42">
                  <c:v>Day42</c:v>
                </c:pt>
                <c:pt idx="43">
                  <c:v>Day43</c:v>
                </c:pt>
                <c:pt idx="44">
                  <c:v>Day44</c:v>
                </c:pt>
                <c:pt idx="45">
                  <c:v>Day45</c:v>
                </c:pt>
                <c:pt idx="46">
                  <c:v>Day46</c:v>
                </c:pt>
                <c:pt idx="47">
                  <c:v>Day47</c:v>
                </c:pt>
                <c:pt idx="48">
                  <c:v>Day48</c:v>
                </c:pt>
                <c:pt idx="49">
                  <c:v>Day49</c:v>
                </c:pt>
                <c:pt idx="50">
                  <c:v>Day50</c:v>
                </c:pt>
                <c:pt idx="51">
                  <c:v>Day51</c:v>
                </c:pt>
                <c:pt idx="52">
                  <c:v>Day52</c:v>
                </c:pt>
                <c:pt idx="53">
                  <c:v>Day53</c:v>
                </c:pt>
                <c:pt idx="54">
                  <c:v>Day54</c:v>
                </c:pt>
                <c:pt idx="55">
                  <c:v>Day55</c:v>
                </c:pt>
                <c:pt idx="56">
                  <c:v>Day56</c:v>
                </c:pt>
                <c:pt idx="57">
                  <c:v>Day57</c:v>
                </c:pt>
                <c:pt idx="58">
                  <c:v>Day58</c:v>
                </c:pt>
                <c:pt idx="59">
                  <c:v>Day59</c:v>
                </c:pt>
                <c:pt idx="60">
                  <c:v>Day60</c:v>
                </c:pt>
                <c:pt idx="61">
                  <c:v>Day61</c:v>
                </c:pt>
                <c:pt idx="62">
                  <c:v>Day62</c:v>
                </c:pt>
                <c:pt idx="63">
                  <c:v>Day63</c:v>
                </c:pt>
                <c:pt idx="64">
                  <c:v>Day64</c:v>
                </c:pt>
                <c:pt idx="65">
                  <c:v>Day65</c:v>
                </c:pt>
                <c:pt idx="66">
                  <c:v>Day66</c:v>
                </c:pt>
                <c:pt idx="67">
                  <c:v>Day67</c:v>
                </c:pt>
                <c:pt idx="68">
                  <c:v>Day68</c:v>
                </c:pt>
                <c:pt idx="69">
                  <c:v>Day69</c:v>
                </c:pt>
                <c:pt idx="70">
                  <c:v>Day70</c:v>
                </c:pt>
                <c:pt idx="71">
                  <c:v>Day71</c:v>
                </c:pt>
                <c:pt idx="72">
                  <c:v>Day72</c:v>
                </c:pt>
                <c:pt idx="73">
                  <c:v>Day73</c:v>
                </c:pt>
                <c:pt idx="74">
                  <c:v>Day74</c:v>
                </c:pt>
                <c:pt idx="75">
                  <c:v>Day75</c:v>
                </c:pt>
                <c:pt idx="76">
                  <c:v>Day76</c:v>
                </c:pt>
                <c:pt idx="77">
                  <c:v>Day77</c:v>
                </c:pt>
                <c:pt idx="78">
                  <c:v>Day78</c:v>
                </c:pt>
                <c:pt idx="79">
                  <c:v>Day79</c:v>
                </c:pt>
                <c:pt idx="80">
                  <c:v>Day80</c:v>
                </c:pt>
                <c:pt idx="81">
                  <c:v>Day81</c:v>
                </c:pt>
                <c:pt idx="82">
                  <c:v>Day82</c:v>
                </c:pt>
                <c:pt idx="83">
                  <c:v>Day83</c:v>
                </c:pt>
                <c:pt idx="84">
                  <c:v>Day84</c:v>
                </c:pt>
                <c:pt idx="85">
                  <c:v>Day85</c:v>
                </c:pt>
                <c:pt idx="86">
                  <c:v>Day86</c:v>
                </c:pt>
                <c:pt idx="87">
                  <c:v>Day87</c:v>
                </c:pt>
                <c:pt idx="88">
                  <c:v>Day88</c:v>
                </c:pt>
                <c:pt idx="89">
                  <c:v>Day89</c:v>
                </c:pt>
                <c:pt idx="90">
                  <c:v>Day90</c:v>
                </c:pt>
                <c:pt idx="91">
                  <c:v>Day91</c:v>
                </c:pt>
                <c:pt idx="92">
                  <c:v>Day92</c:v>
                </c:pt>
                <c:pt idx="93">
                  <c:v>Day93</c:v>
                </c:pt>
                <c:pt idx="94">
                  <c:v>Day94</c:v>
                </c:pt>
                <c:pt idx="95">
                  <c:v>Day95</c:v>
                </c:pt>
                <c:pt idx="96">
                  <c:v>Day96</c:v>
                </c:pt>
                <c:pt idx="97">
                  <c:v>Day97</c:v>
                </c:pt>
                <c:pt idx="98">
                  <c:v>Day98</c:v>
                </c:pt>
                <c:pt idx="99">
                  <c:v>Day99</c:v>
                </c:pt>
                <c:pt idx="100">
                  <c:v>Day100</c:v>
                </c:pt>
                <c:pt idx="101">
                  <c:v>Day101</c:v>
                </c:pt>
                <c:pt idx="102">
                  <c:v>Day102</c:v>
                </c:pt>
              </c:strCache>
            </c:strRef>
          </c:xVal>
          <c:yVal>
            <c:numRef>
              <c:f>'PC9-processed data'!$AA$2:$AA$104</c:f>
              <c:numCache>
                <c:formatCode>0.00E+00</c:formatCode>
                <c:ptCount val="103"/>
                <c:pt idx="0">
                  <c:v>10000000</c:v>
                </c:pt>
                <c:pt idx="1">
                  <c:v>10000000</c:v>
                </c:pt>
                <c:pt idx="2">
                  <c:v>10000000</c:v>
                </c:pt>
                <c:pt idx="3">
                  <c:v>10000000</c:v>
                </c:pt>
                <c:pt idx="4">
                  <c:v>10000000</c:v>
                </c:pt>
                <c:pt idx="5">
                  <c:v>10000000</c:v>
                </c:pt>
                <c:pt idx="6">
                  <c:v>10000000</c:v>
                </c:pt>
                <c:pt idx="7">
                  <c:v>10000000</c:v>
                </c:pt>
                <c:pt idx="8">
                  <c:v>10000000</c:v>
                </c:pt>
                <c:pt idx="9">
                  <c:v>10000000</c:v>
                </c:pt>
                <c:pt idx="10">
                  <c:v>10000000</c:v>
                </c:pt>
                <c:pt idx="11">
                  <c:v>10000000</c:v>
                </c:pt>
                <c:pt idx="12">
                  <c:v>10000000</c:v>
                </c:pt>
                <c:pt idx="13">
                  <c:v>10000000</c:v>
                </c:pt>
                <c:pt idx="14">
                  <c:v>10000000</c:v>
                </c:pt>
                <c:pt idx="15">
                  <c:v>10000000</c:v>
                </c:pt>
                <c:pt idx="16">
                  <c:v>10000000</c:v>
                </c:pt>
                <c:pt idx="17">
                  <c:v>10000000</c:v>
                </c:pt>
                <c:pt idx="18">
                  <c:v>10000000</c:v>
                </c:pt>
                <c:pt idx="19">
                  <c:v>10000000</c:v>
                </c:pt>
                <c:pt idx="20">
                  <c:v>10000000</c:v>
                </c:pt>
                <c:pt idx="21">
                  <c:v>10000000</c:v>
                </c:pt>
                <c:pt idx="22">
                  <c:v>10000000</c:v>
                </c:pt>
                <c:pt idx="23">
                  <c:v>10000000</c:v>
                </c:pt>
                <c:pt idx="24">
                  <c:v>10000000</c:v>
                </c:pt>
                <c:pt idx="25">
                  <c:v>10000000</c:v>
                </c:pt>
                <c:pt idx="26">
                  <c:v>10000000</c:v>
                </c:pt>
                <c:pt idx="27">
                  <c:v>10000000</c:v>
                </c:pt>
                <c:pt idx="28">
                  <c:v>10000000</c:v>
                </c:pt>
                <c:pt idx="29">
                  <c:v>10000000</c:v>
                </c:pt>
                <c:pt idx="30">
                  <c:v>10000000</c:v>
                </c:pt>
                <c:pt idx="31">
                  <c:v>10000000</c:v>
                </c:pt>
                <c:pt idx="32">
                  <c:v>10000000</c:v>
                </c:pt>
                <c:pt idx="33">
                  <c:v>10000000</c:v>
                </c:pt>
                <c:pt idx="34">
                  <c:v>10000000</c:v>
                </c:pt>
                <c:pt idx="35">
                  <c:v>10000000</c:v>
                </c:pt>
                <c:pt idx="36">
                  <c:v>10000000</c:v>
                </c:pt>
                <c:pt idx="37">
                  <c:v>10000000</c:v>
                </c:pt>
                <c:pt idx="38">
                  <c:v>10000000</c:v>
                </c:pt>
                <c:pt idx="39">
                  <c:v>10000000</c:v>
                </c:pt>
                <c:pt idx="40">
                  <c:v>10000000</c:v>
                </c:pt>
                <c:pt idx="41">
                  <c:v>10000000</c:v>
                </c:pt>
                <c:pt idx="42">
                  <c:v>10000000</c:v>
                </c:pt>
                <c:pt idx="43">
                  <c:v>10000000</c:v>
                </c:pt>
                <c:pt idx="44">
                  <c:v>10000000</c:v>
                </c:pt>
                <c:pt idx="45">
                  <c:v>10000000</c:v>
                </c:pt>
                <c:pt idx="46">
                  <c:v>10000000</c:v>
                </c:pt>
                <c:pt idx="47">
                  <c:v>10000000</c:v>
                </c:pt>
                <c:pt idx="48">
                  <c:v>10000000</c:v>
                </c:pt>
                <c:pt idx="49">
                  <c:v>10000000</c:v>
                </c:pt>
                <c:pt idx="50">
                  <c:v>10000000</c:v>
                </c:pt>
                <c:pt idx="51">
                  <c:v>10000000</c:v>
                </c:pt>
                <c:pt idx="52">
                  <c:v>10000000</c:v>
                </c:pt>
                <c:pt idx="53">
                  <c:v>10000000</c:v>
                </c:pt>
                <c:pt idx="54">
                  <c:v>10000000</c:v>
                </c:pt>
                <c:pt idx="55">
                  <c:v>10000000</c:v>
                </c:pt>
                <c:pt idx="56">
                  <c:v>10000000</c:v>
                </c:pt>
                <c:pt idx="57">
                  <c:v>10000000</c:v>
                </c:pt>
                <c:pt idx="58">
                  <c:v>10000000</c:v>
                </c:pt>
                <c:pt idx="59">
                  <c:v>10000000</c:v>
                </c:pt>
                <c:pt idx="60">
                  <c:v>10000000</c:v>
                </c:pt>
                <c:pt idx="61">
                  <c:v>10000000</c:v>
                </c:pt>
                <c:pt idx="62">
                  <c:v>10000000</c:v>
                </c:pt>
                <c:pt idx="63">
                  <c:v>10000000</c:v>
                </c:pt>
                <c:pt idx="64">
                  <c:v>10000000</c:v>
                </c:pt>
                <c:pt idx="65">
                  <c:v>10000000</c:v>
                </c:pt>
                <c:pt idx="66">
                  <c:v>10000000</c:v>
                </c:pt>
                <c:pt idx="67">
                  <c:v>10000000</c:v>
                </c:pt>
                <c:pt idx="68">
                  <c:v>10000000</c:v>
                </c:pt>
                <c:pt idx="69">
                  <c:v>10000000</c:v>
                </c:pt>
                <c:pt idx="70">
                  <c:v>10000000</c:v>
                </c:pt>
                <c:pt idx="71">
                  <c:v>10000000</c:v>
                </c:pt>
                <c:pt idx="72">
                  <c:v>10000000</c:v>
                </c:pt>
                <c:pt idx="73">
                  <c:v>10000000</c:v>
                </c:pt>
                <c:pt idx="74">
                  <c:v>10000000</c:v>
                </c:pt>
                <c:pt idx="75">
                  <c:v>10000000</c:v>
                </c:pt>
                <c:pt idx="76">
                  <c:v>10000000</c:v>
                </c:pt>
                <c:pt idx="77">
                  <c:v>10000000</c:v>
                </c:pt>
                <c:pt idx="78">
                  <c:v>10000000</c:v>
                </c:pt>
                <c:pt idx="79">
                  <c:v>10000000</c:v>
                </c:pt>
                <c:pt idx="80">
                  <c:v>10000000</c:v>
                </c:pt>
                <c:pt idx="81">
                  <c:v>10000000</c:v>
                </c:pt>
                <c:pt idx="82">
                  <c:v>10000000</c:v>
                </c:pt>
                <c:pt idx="83">
                  <c:v>10000000</c:v>
                </c:pt>
                <c:pt idx="84">
                  <c:v>10000000</c:v>
                </c:pt>
                <c:pt idx="85">
                  <c:v>10000000</c:v>
                </c:pt>
                <c:pt idx="86">
                  <c:v>10000000</c:v>
                </c:pt>
                <c:pt idx="87">
                  <c:v>10000000</c:v>
                </c:pt>
                <c:pt idx="88">
                  <c:v>10000000</c:v>
                </c:pt>
                <c:pt idx="89">
                  <c:v>10000000</c:v>
                </c:pt>
                <c:pt idx="90">
                  <c:v>10000000</c:v>
                </c:pt>
                <c:pt idx="91">
                  <c:v>10000000</c:v>
                </c:pt>
                <c:pt idx="92">
                  <c:v>10000000</c:v>
                </c:pt>
                <c:pt idx="93">
                  <c:v>10000000</c:v>
                </c:pt>
                <c:pt idx="94">
                  <c:v>10000000</c:v>
                </c:pt>
                <c:pt idx="95">
                  <c:v>10000000</c:v>
                </c:pt>
                <c:pt idx="96">
                  <c:v>10000000</c:v>
                </c:pt>
                <c:pt idx="97">
                  <c:v>10000000</c:v>
                </c:pt>
                <c:pt idx="98">
                  <c:v>10000000</c:v>
                </c:pt>
                <c:pt idx="99">
                  <c:v>10000000</c:v>
                </c:pt>
                <c:pt idx="100">
                  <c:v>10000000</c:v>
                </c:pt>
                <c:pt idx="101">
                  <c:v>10000000</c:v>
                </c:pt>
                <c:pt idx="102">
                  <c:v>10000000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F-EAB5-47D1-9F1F-20B686091E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215744"/>
        <c:axId val="133217664"/>
      </c:scatterChart>
      <c:valAx>
        <c:axId val="133215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Time/</a:t>
                </a:r>
                <a:r>
                  <a:rPr lang="en-US" sz="1200" baseline="0"/>
                  <a:t> Days</a:t>
                </a:r>
                <a:endParaRPr lang="en-US" sz="1200"/>
              </a:p>
            </c:rich>
          </c:tx>
          <c:overlay val="0"/>
        </c:title>
        <c:numFmt formatCode="@" sourceLinked="0"/>
        <c:majorTickMark val="out"/>
        <c:minorTickMark val="none"/>
        <c:tickLblPos val="nextTo"/>
        <c:crossAx val="133217664"/>
        <c:crosses val="autoZero"/>
        <c:crossBetween val="midCat"/>
        <c:majorUnit val="7"/>
      </c:valAx>
      <c:valAx>
        <c:axId val="133217664"/>
        <c:scaling>
          <c:logBase val="2"/>
          <c:orientation val="minMax"/>
          <c:min val="30000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 b="1" i="0" baseline="0"/>
                  <a:t>Predicated total live cells</a:t>
                </a:r>
                <a:endParaRPr lang="en-US"/>
              </a:p>
              <a:p>
                <a:pPr>
                  <a:defRPr/>
                </a:pPr>
                <a:r>
                  <a:rPr lang="en-US" sz="1800" b="1" i="0" baseline="0"/>
                  <a:t> (Based on the recording sheet)</a:t>
                </a:r>
              </a:p>
            </c:rich>
          </c:tx>
          <c:layout>
            <c:manualLayout>
              <c:xMode val="edge"/>
              <c:yMode val="edge"/>
              <c:x val="2.2836043843910907E-2"/>
              <c:y val="0.21367773264386261"/>
            </c:manualLayout>
          </c:layout>
          <c:overlay val="0"/>
        </c:title>
        <c:numFmt formatCode="0.00E+00" sourceLinked="1"/>
        <c:majorTickMark val="out"/>
        <c:minorTickMark val="none"/>
        <c:tickLblPos val="nextTo"/>
        <c:crossAx val="133215744"/>
        <c:crosses val="autoZero"/>
        <c:crossBetween val="midCat"/>
      </c:valAx>
    </c:plotArea>
    <c:legend>
      <c:legendPos val="b"/>
      <c:legendEntry>
        <c:idx val="25"/>
        <c:delete val="1"/>
      </c:legendEntry>
      <c:legendEntry>
        <c:idx val="26"/>
        <c:delete val="1"/>
      </c:legendEntry>
      <c:legendEntry>
        <c:idx val="27"/>
        <c:delete val="1"/>
      </c:legendEntry>
      <c:legendEntry>
        <c:idx val="28"/>
        <c:delete val="1"/>
      </c:legendEntry>
      <c:legendEntry>
        <c:idx val="29"/>
        <c:delete val="1"/>
      </c:legendEntry>
      <c:legendEntry>
        <c:idx val="30"/>
        <c:delete val="1"/>
      </c:legendEntry>
      <c:legendEntry>
        <c:idx val="31"/>
        <c:delete val="1"/>
      </c:legendEntry>
      <c:legendEntry>
        <c:idx val="32"/>
        <c:delete val="1"/>
      </c:legendEntry>
      <c:legendEntry>
        <c:idx val="33"/>
        <c:delete val="1"/>
      </c:legendEntry>
      <c:legendEntry>
        <c:idx val="34"/>
        <c:delete val="1"/>
      </c:legendEntry>
      <c:legendEntry>
        <c:idx val="35"/>
        <c:delete val="1"/>
      </c:legendEntry>
      <c:legendEntry>
        <c:idx val="36"/>
        <c:delete val="1"/>
      </c:legendEntry>
      <c:legendEntry>
        <c:idx val="37"/>
        <c:delete val="1"/>
      </c:legendEntry>
      <c:legendEntry>
        <c:idx val="38"/>
        <c:delete val="1"/>
      </c:legendEntry>
      <c:legendEntry>
        <c:idx val="39"/>
        <c:delete val="1"/>
      </c:legendEntry>
      <c:legendEntry>
        <c:idx val="40"/>
        <c:delete val="1"/>
      </c:legendEntry>
      <c:legendEntry>
        <c:idx val="41"/>
        <c:delete val="1"/>
      </c:legendEntry>
      <c:legendEntry>
        <c:idx val="42"/>
        <c:delete val="1"/>
      </c:legendEntry>
      <c:legendEntry>
        <c:idx val="43"/>
        <c:delete val="1"/>
      </c:legendEntry>
      <c:legendEntry>
        <c:idx val="44"/>
        <c:delete val="1"/>
      </c:legendEntry>
      <c:legendEntry>
        <c:idx val="45"/>
        <c:delete val="1"/>
      </c:legendEntry>
      <c:legendEntry>
        <c:idx val="46"/>
        <c:delete val="1"/>
      </c:legendEntry>
      <c:legendEntry>
        <c:idx val="47"/>
        <c:delete val="1"/>
      </c:legendEntry>
      <c:layout>
        <c:manualLayout>
          <c:xMode val="edge"/>
          <c:yMode val="edge"/>
          <c:x val="0.10353657032464707"/>
          <c:y val="0.75621472561498104"/>
          <c:w val="0.87237275906869027"/>
          <c:h val="0.221603633193135"/>
        </c:manualLayout>
      </c:layout>
      <c:overlay val="0"/>
      <c:txPr>
        <a:bodyPr/>
        <a:lstStyle/>
        <a:p>
          <a:pPr>
            <a:defRPr sz="1050">
              <a:latin typeface="+mn-lt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1"/>
    </mc:Choice>
    <mc:Fallback>
      <c:style val="1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T25 DOR study PC9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'PC9-processed data'!$AP$187</c:f>
              <c:strCache>
                <c:ptCount val="1"/>
                <c:pt idx="0">
                  <c:v>Vehicle(DMSO)-1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'PC9-processed data'!$AO$187</c:f>
              <c:numCache>
                <c:formatCode>General</c:formatCode>
                <c:ptCount val="1"/>
              </c:numCache>
            </c:numRef>
          </c:cat>
          <c:val>
            <c:numRef>
              <c:f>'PC9-processed data'!$AP$188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A0-449D-B30B-76276A9D96D1}"/>
            </c:ext>
          </c:extLst>
        </c:ser>
        <c:ser>
          <c:idx val="1"/>
          <c:order val="1"/>
          <c:tx>
            <c:strRef>
              <c:f>'PC9-processed data'!$AQ$187</c:f>
              <c:strCache>
                <c:ptCount val="1"/>
                <c:pt idx="0">
                  <c:v>Vehicle(DMSO) -2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'PC9-processed data'!$AO$187</c:f>
              <c:numCache>
                <c:formatCode>General</c:formatCode>
                <c:ptCount val="1"/>
              </c:numCache>
            </c:numRef>
          </c:cat>
          <c:val>
            <c:numRef>
              <c:f>'PC9-processed data'!$AQ$188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A0-449D-B30B-76276A9D96D1}"/>
            </c:ext>
          </c:extLst>
        </c:ser>
        <c:ser>
          <c:idx val="2"/>
          <c:order val="2"/>
          <c:tx>
            <c:strRef>
              <c:f>'PC9-processed data'!$AR$187</c:f>
              <c:strCache>
                <c:ptCount val="1"/>
                <c:pt idx="0">
                  <c:v>Vehicle(DMSO) -3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'PC9-processed data'!$AO$187</c:f>
              <c:numCache>
                <c:formatCode>General</c:formatCode>
                <c:ptCount val="1"/>
              </c:numCache>
            </c:numRef>
          </c:cat>
          <c:val>
            <c:numRef>
              <c:f>'PC9-processed data'!$AR$188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A0-449D-B30B-76276A9D96D1}"/>
            </c:ext>
          </c:extLst>
        </c:ser>
        <c:ser>
          <c:idx val="3"/>
          <c:order val="3"/>
          <c:tx>
            <c:strRef>
              <c:f>'PC9-processed data'!$AS$187</c:f>
              <c:strCache>
                <c:ptCount val="1"/>
                <c:pt idx="0">
                  <c:v>Daco 4.40 nM -1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'PC9-processed data'!$AO$187</c:f>
              <c:numCache>
                <c:formatCode>General</c:formatCode>
                <c:ptCount val="1"/>
              </c:numCache>
            </c:numRef>
          </c:cat>
          <c:val>
            <c:numRef>
              <c:f>'PC9-processed data'!$AS$188</c:f>
              <c:numCache>
                <c:formatCode>General</c:formatCode>
                <c:ptCount val="1"/>
                <c:pt idx="0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2A0-449D-B30B-76276A9D96D1}"/>
            </c:ext>
          </c:extLst>
        </c:ser>
        <c:ser>
          <c:idx val="4"/>
          <c:order val="4"/>
          <c:tx>
            <c:strRef>
              <c:f>'PC9-processed data'!$AT$187</c:f>
              <c:strCache>
                <c:ptCount val="1"/>
                <c:pt idx="0">
                  <c:v>Daco 4.40 nM -2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'PC9-processed data'!$AO$187</c:f>
              <c:numCache>
                <c:formatCode>General</c:formatCode>
                <c:ptCount val="1"/>
              </c:numCache>
            </c:numRef>
          </c:cat>
          <c:val>
            <c:numRef>
              <c:f>'PC9-processed data'!$AT$188</c:f>
              <c:numCache>
                <c:formatCode>General</c:formatCode>
                <c:ptCount val="1"/>
                <c:pt idx="0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2A0-449D-B30B-76276A9D96D1}"/>
            </c:ext>
          </c:extLst>
        </c:ser>
        <c:ser>
          <c:idx val="5"/>
          <c:order val="5"/>
          <c:tx>
            <c:strRef>
              <c:f>'PC9-processed data'!$AU$187</c:f>
              <c:strCache>
                <c:ptCount val="1"/>
                <c:pt idx="0">
                  <c:v>Daco 4.40 nM -3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'PC9-processed data'!$AO$187</c:f>
              <c:numCache>
                <c:formatCode>General</c:formatCode>
                <c:ptCount val="1"/>
              </c:numCache>
            </c:numRef>
          </c:cat>
          <c:val>
            <c:numRef>
              <c:f>'PC9-processed data'!$AU$188</c:f>
              <c:numCache>
                <c:formatCode>General</c:formatCode>
                <c:ptCount val="1"/>
                <c:pt idx="0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2A0-449D-B30B-76276A9D96D1}"/>
            </c:ext>
          </c:extLst>
        </c:ser>
        <c:ser>
          <c:idx val="6"/>
          <c:order val="6"/>
          <c:tx>
            <c:strRef>
              <c:f>'PC9-processed data'!$AV$187</c:f>
              <c:strCache>
                <c:ptCount val="1"/>
                <c:pt idx="0">
                  <c:v>Osimertinib 10.38 nM-1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'PC9-processed data'!$AO$187</c:f>
              <c:numCache>
                <c:formatCode>General</c:formatCode>
                <c:ptCount val="1"/>
              </c:numCache>
            </c:numRef>
          </c:cat>
          <c:val>
            <c:numRef>
              <c:f>'PC9-processed data'!$AV$188</c:f>
              <c:numCache>
                <c:formatCode>General</c:formatCode>
                <c:ptCount val="1"/>
                <c:pt idx="0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2A0-449D-B30B-76276A9D96D1}"/>
            </c:ext>
          </c:extLst>
        </c:ser>
        <c:ser>
          <c:idx val="7"/>
          <c:order val="7"/>
          <c:tx>
            <c:strRef>
              <c:f>'PC9-processed data'!$AW$187</c:f>
              <c:strCache>
                <c:ptCount val="1"/>
                <c:pt idx="0">
                  <c:v>Osimertinib 10.38 nM -2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'PC9-processed data'!$AO$187</c:f>
              <c:numCache>
                <c:formatCode>General</c:formatCode>
                <c:ptCount val="1"/>
              </c:numCache>
            </c:numRef>
          </c:cat>
          <c:val>
            <c:numRef>
              <c:f>'PC9-processed data'!$AW$188</c:f>
              <c:numCache>
                <c:formatCode>General</c:formatCode>
                <c:ptCount val="1"/>
                <c:pt idx="0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2A0-449D-B30B-76276A9D96D1}"/>
            </c:ext>
          </c:extLst>
        </c:ser>
        <c:ser>
          <c:idx val="8"/>
          <c:order val="8"/>
          <c:tx>
            <c:strRef>
              <c:f>'PC9-processed data'!$AX$187</c:f>
              <c:strCache>
                <c:ptCount val="1"/>
                <c:pt idx="0">
                  <c:v>Osimertinib 10.38 nM -3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'PC9-processed data'!$AO$187</c:f>
              <c:numCache>
                <c:formatCode>General</c:formatCode>
                <c:ptCount val="1"/>
              </c:numCache>
            </c:numRef>
          </c:cat>
          <c:val>
            <c:numRef>
              <c:f>'PC9-processed data'!$AX$188</c:f>
              <c:numCache>
                <c:formatCode>General</c:formatCode>
                <c:ptCount val="1"/>
                <c:pt idx="0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2A0-449D-B30B-76276A9D96D1}"/>
            </c:ext>
          </c:extLst>
        </c:ser>
        <c:ser>
          <c:idx val="9"/>
          <c:order val="9"/>
          <c:tx>
            <c:strRef>
              <c:f>'PC9-processed data'!$AY$187</c:f>
              <c:strCache>
                <c:ptCount val="1"/>
                <c:pt idx="0">
                  <c:v>1.47 nM Daco+5.19 nM Osim -1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'PC9-processed data'!$AO$187</c:f>
              <c:numCache>
                <c:formatCode>General</c:formatCode>
                <c:ptCount val="1"/>
              </c:numCache>
            </c:numRef>
          </c:cat>
          <c:val>
            <c:numRef>
              <c:f>'PC9-processed data'!$AY$188</c:f>
              <c:numCache>
                <c:formatCode>General</c:formatCode>
                <c:ptCount val="1"/>
                <c:pt idx="0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2A0-449D-B30B-76276A9D96D1}"/>
            </c:ext>
          </c:extLst>
        </c:ser>
        <c:ser>
          <c:idx val="10"/>
          <c:order val="10"/>
          <c:tx>
            <c:strRef>
              <c:f>'PC9-processed data'!$AZ$187</c:f>
              <c:strCache>
                <c:ptCount val="1"/>
                <c:pt idx="0">
                  <c:v>1.47 nM Daco+5.19 nM Osim -2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'PC9-processed data'!$AO$187</c:f>
              <c:numCache>
                <c:formatCode>General</c:formatCode>
                <c:ptCount val="1"/>
              </c:numCache>
            </c:numRef>
          </c:cat>
          <c:val>
            <c:numRef>
              <c:f>'PC9-processed data'!$AZ$188</c:f>
              <c:numCache>
                <c:formatCode>General</c:formatCode>
                <c:ptCount val="1"/>
                <c:pt idx="0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2A0-449D-B30B-76276A9D96D1}"/>
            </c:ext>
          </c:extLst>
        </c:ser>
        <c:ser>
          <c:idx val="11"/>
          <c:order val="11"/>
          <c:tx>
            <c:strRef>
              <c:f>'PC9-processed data'!$BA$187</c:f>
              <c:strCache>
                <c:ptCount val="1"/>
                <c:pt idx="0">
                  <c:v>1.47 nM Daco+5.19 nM Osim -3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'PC9-processed data'!$AO$187</c:f>
              <c:numCache>
                <c:formatCode>General</c:formatCode>
                <c:ptCount val="1"/>
              </c:numCache>
            </c:numRef>
          </c:cat>
          <c:val>
            <c:numRef>
              <c:f>'PC9-processed data'!$BA$188</c:f>
              <c:numCache>
                <c:formatCode>General</c:formatCode>
                <c:ptCount val="1"/>
                <c:pt idx="0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2A0-449D-B30B-76276A9D96D1}"/>
            </c:ext>
          </c:extLst>
        </c:ser>
        <c:ser>
          <c:idx val="12"/>
          <c:order val="12"/>
          <c:tx>
            <c:strRef>
              <c:f>'PC9-processed data'!$BB$187</c:f>
              <c:strCache>
                <c:ptCount val="1"/>
                <c:pt idx="0">
                  <c:v>2.94 nM Daco+5.19 nM Osim-1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'PC9-processed data'!$AO$187</c:f>
              <c:numCache>
                <c:formatCode>General</c:formatCode>
                <c:ptCount val="1"/>
              </c:numCache>
            </c:numRef>
          </c:cat>
          <c:val>
            <c:numRef>
              <c:f>'PC9-processed data'!$BB$188</c:f>
              <c:numCache>
                <c:formatCode>General</c:formatCode>
                <c:ptCount val="1"/>
                <c:pt idx="0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2A0-449D-B30B-76276A9D96D1}"/>
            </c:ext>
          </c:extLst>
        </c:ser>
        <c:ser>
          <c:idx val="13"/>
          <c:order val="13"/>
          <c:tx>
            <c:strRef>
              <c:f>'PC9-processed data'!$BC$187</c:f>
              <c:strCache>
                <c:ptCount val="1"/>
                <c:pt idx="0">
                  <c:v>2.94 nM Daco+5.19 nM Osim-2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'PC9-processed data'!$AO$187</c:f>
              <c:numCache>
                <c:formatCode>General</c:formatCode>
                <c:ptCount val="1"/>
              </c:numCache>
            </c:numRef>
          </c:cat>
          <c:val>
            <c:numRef>
              <c:f>'PC9-processed data'!$BC$188</c:f>
              <c:numCache>
                <c:formatCode>General</c:formatCode>
                <c:ptCount val="1"/>
                <c:pt idx="0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E2A0-449D-B30B-76276A9D96D1}"/>
            </c:ext>
          </c:extLst>
        </c:ser>
        <c:ser>
          <c:idx val="14"/>
          <c:order val="14"/>
          <c:tx>
            <c:strRef>
              <c:f>'PC9-processed data'!$BD$187</c:f>
              <c:strCache>
                <c:ptCount val="1"/>
                <c:pt idx="0">
                  <c:v>2.94 nM Daco+5.19 nM Osim-3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'PC9-processed data'!$AO$187</c:f>
              <c:numCache>
                <c:formatCode>General</c:formatCode>
                <c:ptCount val="1"/>
              </c:numCache>
            </c:numRef>
          </c:cat>
          <c:val>
            <c:numRef>
              <c:f>'PC9-processed data'!$BD$188</c:f>
              <c:numCache>
                <c:formatCode>General</c:formatCode>
                <c:ptCount val="1"/>
                <c:pt idx="0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E2A0-449D-B30B-76276A9D96D1}"/>
            </c:ext>
          </c:extLst>
        </c:ser>
        <c:ser>
          <c:idx val="15"/>
          <c:order val="15"/>
          <c:tx>
            <c:strRef>
              <c:f>'PC9-processed data'!$BE$187</c:f>
              <c:strCache>
                <c:ptCount val="1"/>
                <c:pt idx="0">
                  <c:v>1.47 nM Daco+10.38 nM Osim -1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'PC9-processed data'!$AO$187</c:f>
              <c:numCache>
                <c:formatCode>General</c:formatCode>
                <c:ptCount val="1"/>
              </c:numCache>
            </c:numRef>
          </c:cat>
          <c:val>
            <c:numRef>
              <c:f>'PC9-processed data'!$BE$188</c:f>
              <c:numCache>
                <c:formatCode>General</c:formatCode>
                <c:ptCount val="1"/>
                <c:pt idx="0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E2A0-449D-B30B-76276A9D96D1}"/>
            </c:ext>
          </c:extLst>
        </c:ser>
        <c:ser>
          <c:idx val="16"/>
          <c:order val="16"/>
          <c:tx>
            <c:strRef>
              <c:f>'PC9-processed data'!$BF$187</c:f>
              <c:strCache>
                <c:ptCount val="1"/>
                <c:pt idx="0">
                  <c:v>1.47 nM Daco+10.38 nM Osim -2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'PC9-processed data'!$AO$187</c:f>
              <c:numCache>
                <c:formatCode>General</c:formatCode>
                <c:ptCount val="1"/>
              </c:numCache>
            </c:numRef>
          </c:cat>
          <c:val>
            <c:numRef>
              <c:f>'PC9-processed data'!$BF$188</c:f>
              <c:numCache>
                <c:formatCode>General</c:formatCode>
                <c:ptCount val="1"/>
                <c:pt idx="0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E2A0-449D-B30B-76276A9D96D1}"/>
            </c:ext>
          </c:extLst>
        </c:ser>
        <c:ser>
          <c:idx val="17"/>
          <c:order val="17"/>
          <c:tx>
            <c:strRef>
              <c:f>'PC9-processed data'!$BG$187</c:f>
              <c:strCache>
                <c:ptCount val="1"/>
                <c:pt idx="0">
                  <c:v>1.47 nM Daco+10.38 nM Osim -3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'PC9-processed data'!$AO$187</c:f>
              <c:numCache>
                <c:formatCode>General</c:formatCode>
                <c:ptCount val="1"/>
              </c:numCache>
            </c:numRef>
          </c:cat>
          <c:val>
            <c:numRef>
              <c:f>'PC9-processed data'!$BG$188</c:f>
              <c:numCache>
                <c:formatCode>General</c:formatCode>
                <c:ptCount val="1"/>
                <c:pt idx="0">
                  <c:v>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E2A0-449D-B30B-76276A9D96D1}"/>
            </c:ext>
          </c:extLst>
        </c:ser>
        <c:ser>
          <c:idx val="18"/>
          <c:order val="18"/>
          <c:tx>
            <c:strRef>
              <c:f>'PC9-processed data'!$BH$187</c:f>
              <c:strCache>
                <c:ptCount val="1"/>
                <c:pt idx="0">
                  <c:v>4.40 nM Daco+10.38 nM Osim-1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'PC9-processed data'!$AO$187</c:f>
              <c:numCache>
                <c:formatCode>General</c:formatCode>
                <c:ptCount val="1"/>
              </c:numCache>
            </c:numRef>
          </c:cat>
          <c:val>
            <c:numRef>
              <c:f>'PC9-processed data'!$BH$188</c:f>
              <c:numCache>
                <c:formatCode>General</c:formatCode>
                <c:ptCount val="1"/>
                <c:pt idx="0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E2A0-449D-B30B-76276A9D96D1}"/>
            </c:ext>
          </c:extLst>
        </c:ser>
        <c:ser>
          <c:idx val="19"/>
          <c:order val="19"/>
          <c:tx>
            <c:strRef>
              <c:f>'PC9-processed data'!$BI$187</c:f>
              <c:strCache>
                <c:ptCount val="1"/>
                <c:pt idx="0">
                  <c:v>4.40 nM Daco+10.38 nM Osim-2 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'PC9-processed data'!$AO$187</c:f>
              <c:numCache>
                <c:formatCode>General</c:formatCode>
                <c:ptCount val="1"/>
              </c:numCache>
            </c:numRef>
          </c:cat>
          <c:val>
            <c:numRef>
              <c:f>'PC9-processed data'!$BI$188</c:f>
              <c:numCache>
                <c:formatCode>General</c:formatCode>
                <c:ptCount val="1"/>
                <c:pt idx="0">
                  <c:v>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E2A0-449D-B30B-76276A9D96D1}"/>
            </c:ext>
          </c:extLst>
        </c:ser>
        <c:ser>
          <c:idx val="20"/>
          <c:order val="20"/>
          <c:tx>
            <c:strRef>
              <c:f>'PC9-processed data'!$BJ$187</c:f>
              <c:strCache>
                <c:ptCount val="1"/>
                <c:pt idx="0">
                  <c:v>4.40 nM Daco+10.38 nM Osim-3 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'PC9-processed data'!$AO$187</c:f>
              <c:numCache>
                <c:formatCode>General</c:formatCode>
                <c:ptCount val="1"/>
              </c:numCache>
            </c:numRef>
          </c:cat>
          <c:val>
            <c:numRef>
              <c:f>'PC9-processed data'!$BJ$188</c:f>
              <c:numCache>
                <c:formatCode>General</c:formatCode>
                <c:ptCount val="1"/>
                <c:pt idx="0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E2A0-449D-B30B-76276A9D96D1}"/>
            </c:ext>
          </c:extLst>
        </c:ser>
        <c:ser>
          <c:idx val="21"/>
          <c:order val="21"/>
          <c:tx>
            <c:strRef>
              <c:f>'PC9-processed data'!$BK$187</c:f>
              <c:strCache>
                <c:ptCount val="1"/>
                <c:pt idx="0">
                  <c:v>2.94 nM Daco+20.75 nM Osim -1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'PC9-processed data'!$AO$187</c:f>
              <c:numCache>
                <c:formatCode>General</c:formatCode>
                <c:ptCount val="1"/>
              </c:numCache>
            </c:numRef>
          </c:cat>
          <c:val>
            <c:numRef>
              <c:f>'PC9-processed data'!$BK$188</c:f>
              <c:numCache>
                <c:formatCode>General</c:formatCode>
                <c:ptCount val="1"/>
                <c:pt idx="0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E2A0-449D-B30B-76276A9D96D1}"/>
            </c:ext>
          </c:extLst>
        </c:ser>
        <c:ser>
          <c:idx val="22"/>
          <c:order val="22"/>
          <c:tx>
            <c:strRef>
              <c:f>'PC9-processed data'!$BL$187</c:f>
              <c:strCache>
                <c:ptCount val="1"/>
                <c:pt idx="0">
                  <c:v>2.94 nM Daco+20.75 nM Osim -2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17-E2A0-449D-B30B-76276A9D96D1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'PC9-processed data'!$AO$187</c:f>
              <c:numCache>
                <c:formatCode>General</c:formatCode>
                <c:ptCount val="1"/>
              </c:numCache>
            </c:numRef>
          </c:cat>
          <c:val>
            <c:numRef>
              <c:f>'PC9-processed data'!$BL$188</c:f>
              <c:numCache>
                <c:formatCode>General</c:formatCode>
                <c:ptCount val="1"/>
                <c:pt idx="0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E2A0-449D-B30B-76276A9D96D1}"/>
            </c:ext>
          </c:extLst>
        </c:ser>
        <c:ser>
          <c:idx val="23"/>
          <c:order val="23"/>
          <c:tx>
            <c:strRef>
              <c:f>'PC9-processed data'!$BM$187</c:f>
              <c:strCache>
                <c:ptCount val="1"/>
                <c:pt idx="0">
                  <c:v>2.94 nM Daco+20.75 nM Osim -3</c:v>
                </c:pt>
              </c:strCache>
            </c:strRef>
          </c:tx>
          <c:spPr>
            <a:solidFill>
              <a:schemeClr val="accent3">
                <a:lumMod val="20000"/>
                <a:lumOff val="80000"/>
              </a:schemeClr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1A-E2A0-449D-B30B-76276A9D96D1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'PC9-processed data'!$AO$187</c:f>
              <c:numCache>
                <c:formatCode>General</c:formatCode>
                <c:ptCount val="1"/>
              </c:numCache>
            </c:numRef>
          </c:cat>
          <c:val>
            <c:numRef>
              <c:f>'PC9-processed data'!$BM$188</c:f>
              <c:numCache>
                <c:formatCode>General</c:formatCode>
                <c:ptCount val="1"/>
                <c:pt idx="0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E2A0-449D-B30B-76276A9D96D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36587520"/>
        <c:axId val="137423488"/>
      </c:barChart>
      <c:catAx>
        <c:axId val="1365875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PC9 start steady growth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37423488"/>
        <c:crosses val="autoZero"/>
        <c:auto val="1"/>
        <c:lblAlgn val="ctr"/>
        <c:lblOffset val="100"/>
        <c:noMultiLvlLbl val="0"/>
      </c:catAx>
      <c:valAx>
        <c:axId val="13742348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Time/ Days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6587520"/>
        <c:crosses val="autoZero"/>
        <c:crossBetween val="between"/>
        <c:majorUnit val="7"/>
      </c:valAx>
    </c:plotArea>
    <c:legend>
      <c:legendPos val="r"/>
      <c:layout>
        <c:manualLayout>
          <c:xMode val="edge"/>
          <c:yMode val="edge"/>
          <c:x val="0.78907342689747539"/>
          <c:y val="9.1701877523488934E-2"/>
          <c:w val="0.20285564639172909"/>
          <c:h val="0.8047685257362727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159876</xdr:colOff>
      <xdr:row>8</xdr:row>
      <xdr:rowOff>169333</xdr:rowOff>
    </xdr:from>
    <xdr:to>
      <xdr:col>48</xdr:col>
      <xdr:colOff>243417</xdr:colOff>
      <xdr:row>43</xdr:row>
      <xdr:rowOff>21167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49</xdr:col>
      <xdr:colOff>112568</xdr:colOff>
      <xdr:row>189</xdr:row>
      <xdr:rowOff>87456</xdr:rowOff>
    </xdr:from>
    <xdr:to>
      <xdr:col>64</xdr:col>
      <xdr:colOff>346363</xdr:colOff>
      <xdr:row>226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11"/>
  <sheetViews>
    <sheetView topLeftCell="J73" workbookViewId="0">
      <selection activeCell="N95" sqref="N95"/>
    </sheetView>
  </sheetViews>
  <sheetFormatPr baseColWidth="10" defaultColWidth="8.83203125" defaultRowHeight="15"/>
  <cols>
    <col min="1" max="1" width="22.83203125" customWidth="1"/>
    <col min="2" max="2" width="25" customWidth="1"/>
    <col min="3" max="3" width="17" customWidth="1"/>
    <col min="4" max="4" width="19.6640625" customWidth="1"/>
    <col min="5" max="5" width="22.33203125" customWidth="1"/>
    <col min="7" max="7" width="22.83203125" customWidth="1"/>
    <col min="8" max="8" width="25" customWidth="1"/>
    <col min="9" max="9" width="17" customWidth="1"/>
    <col min="10" max="10" width="19.6640625" customWidth="1"/>
    <col min="11" max="11" width="22.33203125" customWidth="1"/>
    <col min="13" max="13" width="22.83203125" customWidth="1"/>
    <col min="14" max="14" width="25" customWidth="1"/>
    <col min="15" max="15" width="17" customWidth="1"/>
    <col min="16" max="16" width="19.6640625" customWidth="1"/>
    <col min="17" max="17" width="22.33203125" customWidth="1"/>
    <col min="257" max="257" width="22.83203125" customWidth="1"/>
    <col min="258" max="258" width="25" customWidth="1"/>
    <col min="259" max="259" width="17" customWidth="1"/>
    <col min="260" max="260" width="19.6640625" customWidth="1"/>
    <col min="261" max="261" width="22.33203125" customWidth="1"/>
    <col min="513" max="513" width="22.83203125" customWidth="1"/>
    <col min="514" max="514" width="25" customWidth="1"/>
    <col min="515" max="515" width="17" customWidth="1"/>
    <col min="516" max="516" width="19.6640625" customWidth="1"/>
    <col min="517" max="517" width="22.33203125" customWidth="1"/>
    <col min="769" max="769" width="22.83203125" customWidth="1"/>
    <col min="770" max="770" width="25" customWidth="1"/>
    <col min="771" max="771" width="17" customWidth="1"/>
    <col min="772" max="772" width="19.6640625" customWidth="1"/>
    <col min="773" max="773" width="22.33203125" customWidth="1"/>
    <col min="1025" max="1025" width="22.83203125" customWidth="1"/>
    <col min="1026" max="1026" width="25" customWidth="1"/>
    <col min="1027" max="1027" width="17" customWidth="1"/>
    <col min="1028" max="1028" width="19.6640625" customWidth="1"/>
    <col min="1029" max="1029" width="22.33203125" customWidth="1"/>
    <col min="1281" max="1281" width="22.83203125" customWidth="1"/>
    <col min="1282" max="1282" width="25" customWidth="1"/>
    <col min="1283" max="1283" width="17" customWidth="1"/>
    <col min="1284" max="1284" width="19.6640625" customWidth="1"/>
    <col min="1285" max="1285" width="22.33203125" customWidth="1"/>
    <col min="1537" max="1537" width="22.83203125" customWidth="1"/>
    <col min="1538" max="1538" width="25" customWidth="1"/>
    <col min="1539" max="1539" width="17" customWidth="1"/>
    <col min="1540" max="1540" width="19.6640625" customWidth="1"/>
    <col min="1541" max="1541" width="22.33203125" customWidth="1"/>
    <col min="1793" max="1793" width="22.83203125" customWidth="1"/>
    <col min="1794" max="1794" width="25" customWidth="1"/>
    <col min="1795" max="1795" width="17" customWidth="1"/>
    <col min="1796" max="1796" width="19.6640625" customWidth="1"/>
    <col min="1797" max="1797" width="22.33203125" customWidth="1"/>
    <col min="2049" max="2049" width="22.83203125" customWidth="1"/>
    <col min="2050" max="2050" width="25" customWidth="1"/>
    <col min="2051" max="2051" width="17" customWidth="1"/>
    <col min="2052" max="2052" width="19.6640625" customWidth="1"/>
    <col min="2053" max="2053" width="22.33203125" customWidth="1"/>
    <col min="2305" max="2305" width="22.83203125" customWidth="1"/>
    <col min="2306" max="2306" width="25" customWidth="1"/>
    <col min="2307" max="2307" width="17" customWidth="1"/>
    <col min="2308" max="2308" width="19.6640625" customWidth="1"/>
    <col min="2309" max="2309" width="22.33203125" customWidth="1"/>
    <col min="2561" max="2561" width="22.83203125" customWidth="1"/>
    <col min="2562" max="2562" width="25" customWidth="1"/>
    <col min="2563" max="2563" width="17" customWidth="1"/>
    <col min="2564" max="2564" width="19.6640625" customWidth="1"/>
    <col min="2565" max="2565" width="22.33203125" customWidth="1"/>
    <col min="2817" max="2817" width="22.83203125" customWidth="1"/>
    <col min="2818" max="2818" width="25" customWidth="1"/>
    <col min="2819" max="2819" width="17" customWidth="1"/>
    <col min="2820" max="2820" width="19.6640625" customWidth="1"/>
    <col min="2821" max="2821" width="22.33203125" customWidth="1"/>
    <col min="3073" max="3073" width="22.83203125" customWidth="1"/>
    <col min="3074" max="3074" width="25" customWidth="1"/>
    <col min="3075" max="3075" width="17" customWidth="1"/>
    <col min="3076" max="3076" width="19.6640625" customWidth="1"/>
    <col min="3077" max="3077" width="22.33203125" customWidth="1"/>
    <col min="3329" max="3329" width="22.83203125" customWidth="1"/>
    <col min="3330" max="3330" width="25" customWidth="1"/>
    <col min="3331" max="3331" width="17" customWidth="1"/>
    <col min="3332" max="3332" width="19.6640625" customWidth="1"/>
    <col min="3333" max="3333" width="22.33203125" customWidth="1"/>
    <col min="3585" max="3585" width="22.83203125" customWidth="1"/>
    <col min="3586" max="3586" width="25" customWidth="1"/>
    <col min="3587" max="3587" width="17" customWidth="1"/>
    <col min="3588" max="3588" width="19.6640625" customWidth="1"/>
    <col min="3589" max="3589" width="22.33203125" customWidth="1"/>
    <col min="3841" max="3841" width="22.83203125" customWidth="1"/>
    <col min="3842" max="3842" width="25" customWidth="1"/>
    <col min="3843" max="3843" width="17" customWidth="1"/>
    <col min="3844" max="3844" width="19.6640625" customWidth="1"/>
    <col min="3845" max="3845" width="22.33203125" customWidth="1"/>
    <col min="4097" max="4097" width="22.83203125" customWidth="1"/>
    <col min="4098" max="4098" width="25" customWidth="1"/>
    <col min="4099" max="4099" width="17" customWidth="1"/>
    <col min="4100" max="4100" width="19.6640625" customWidth="1"/>
    <col min="4101" max="4101" width="22.33203125" customWidth="1"/>
    <col min="4353" max="4353" width="22.83203125" customWidth="1"/>
    <col min="4354" max="4354" width="25" customWidth="1"/>
    <col min="4355" max="4355" width="17" customWidth="1"/>
    <col min="4356" max="4356" width="19.6640625" customWidth="1"/>
    <col min="4357" max="4357" width="22.33203125" customWidth="1"/>
    <col min="4609" max="4609" width="22.83203125" customWidth="1"/>
    <col min="4610" max="4610" width="25" customWidth="1"/>
    <col min="4611" max="4611" width="17" customWidth="1"/>
    <col min="4612" max="4612" width="19.6640625" customWidth="1"/>
    <col min="4613" max="4613" width="22.33203125" customWidth="1"/>
    <col min="4865" max="4865" width="22.83203125" customWidth="1"/>
    <col min="4866" max="4866" width="25" customWidth="1"/>
    <col min="4867" max="4867" width="17" customWidth="1"/>
    <col min="4868" max="4868" width="19.6640625" customWidth="1"/>
    <col min="4869" max="4869" width="22.33203125" customWidth="1"/>
    <col min="5121" max="5121" width="22.83203125" customWidth="1"/>
    <col min="5122" max="5122" width="25" customWidth="1"/>
    <col min="5123" max="5123" width="17" customWidth="1"/>
    <col min="5124" max="5124" width="19.6640625" customWidth="1"/>
    <col min="5125" max="5125" width="22.33203125" customWidth="1"/>
    <col min="5377" max="5377" width="22.83203125" customWidth="1"/>
    <col min="5378" max="5378" width="25" customWidth="1"/>
    <col min="5379" max="5379" width="17" customWidth="1"/>
    <col min="5380" max="5380" width="19.6640625" customWidth="1"/>
    <col min="5381" max="5381" width="22.33203125" customWidth="1"/>
    <col min="5633" max="5633" width="22.83203125" customWidth="1"/>
    <col min="5634" max="5634" width="25" customWidth="1"/>
    <col min="5635" max="5635" width="17" customWidth="1"/>
    <col min="5636" max="5636" width="19.6640625" customWidth="1"/>
    <col min="5637" max="5637" width="22.33203125" customWidth="1"/>
    <col min="5889" max="5889" width="22.83203125" customWidth="1"/>
    <col min="5890" max="5890" width="25" customWidth="1"/>
    <col min="5891" max="5891" width="17" customWidth="1"/>
    <col min="5892" max="5892" width="19.6640625" customWidth="1"/>
    <col min="5893" max="5893" width="22.33203125" customWidth="1"/>
    <col min="6145" max="6145" width="22.83203125" customWidth="1"/>
    <col min="6146" max="6146" width="25" customWidth="1"/>
    <col min="6147" max="6147" width="17" customWidth="1"/>
    <col min="6148" max="6148" width="19.6640625" customWidth="1"/>
    <col min="6149" max="6149" width="22.33203125" customWidth="1"/>
    <col min="6401" max="6401" width="22.83203125" customWidth="1"/>
    <col min="6402" max="6402" width="25" customWidth="1"/>
    <col min="6403" max="6403" width="17" customWidth="1"/>
    <col min="6404" max="6404" width="19.6640625" customWidth="1"/>
    <col min="6405" max="6405" width="22.33203125" customWidth="1"/>
    <col min="6657" max="6657" width="22.83203125" customWidth="1"/>
    <col min="6658" max="6658" width="25" customWidth="1"/>
    <col min="6659" max="6659" width="17" customWidth="1"/>
    <col min="6660" max="6660" width="19.6640625" customWidth="1"/>
    <col min="6661" max="6661" width="22.33203125" customWidth="1"/>
    <col min="6913" max="6913" width="22.83203125" customWidth="1"/>
    <col min="6914" max="6914" width="25" customWidth="1"/>
    <col min="6915" max="6915" width="17" customWidth="1"/>
    <col min="6916" max="6916" width="19.6640625" customWidth="1"/>
    <col min="6917" max="6917" width="22.33203125" customWidth="1"/>
    <col min="7169" max="7169" width="22.83203125" customWidth="1"/>
    <col min="7170" max="7170" width="25" customWidth="1"/>
    <col min="7171" max="7171" width="17" customWidth="1"/>
    <col min="7172" max="7172" width="19.6640625" customWidth="1"/>
    <col min="7173" max="7173" width="22.33203125" customWidth="1"/>
    <col min="7425" max="7425" width="22.83203125" customWidth="1"/>
    <col min="7426" max="7426" width="25" customWidth="1"/>
    <col min="7427" max="7427" width="17" customWidth="1"/>
    <col min="7428" max="7428" width="19.6640625" customWidth="1"/>
    <col min="7429" max="7429" width="22.33203125" customWidth="1"/>
    <col min="7681" max="7681" width="22.83203125" customWidth="1"/>
    <col min="7682" max="7682" width="25" customWidth="1"/>
    <col min="7683" max="7683" width="17" customWidth="1"/>
    <col min="7684" max="7684" width="19.6640625" customWidth="1"/>
    <col min="7685" max="7685" width="22.33203125" customWidth="1"/>
    <col min="7937" max="7937" width="22.83203125" customWidth="1"/>
    <col min="7938" max="7938" width="25" customWidth="1"/>
    <col min="7939" max="7939" width="17" customWidth="1"/>
    <col min="7940" max="7940" width="19.6640625" customWidth="1"/>
    <col min="7941" max="7941" width="22.33203125" customWidth="1"/>
    <col min="8193" max="8193" width="22.83203125" customWidth="1"/>
    <col min="8194" max="8194" width="25" customWidth="1"/>
    <col min="8195" max="8195" width="17" customWidth="1"/>
    <col min="8196" max="8196" width="19.6640625" customWidth="1"/>
    <col min="8197" max="8197" width="22.33203125" customWidth="1"/>
    <col min="8449" max="8449" width="22.83203125" customWidth="1"/>
    <col min="8450" max="8450" width="25" customWidth="1"/>
    <col min="8451" max="8451" width="17" customWidth="1"/>
    <col min="8452" max="8452" width="19.6640625" customWidth="1"/>
    <col min="8453" max="8453" width="22.33203125" customWidth="1"/>
    <col min="8705" max="8705" width="22.83203125" customWidth="1"/>
    <col min="8706" max="8706" width="25" customWidth="1"/>
    <col min="8707" max="8707" width="17" customWidth="1"/>
    <col min="8708" max="8708" width="19.6640625" customWidth="1"/>
    <col min="8709" max="8709" width="22.33203125" customWidth="1"/>
    <col min="8961" max="8961" width="22.83203125" customWidth="1"/>
    <col min="8962" max="8962" width="25" customWidth="1"/>
    <col min="8963" max="8963" width="17" customWidth="1"/>
    <col min="8964" max="8964" width="19.6640625" customWidth="1"/>
    <col min="8965" max="8965" width="22.33203125" customWidth="1"/>
    <col min="9217" max="9217" width="22.83203125" customWidth="1"/>
    <col min="9218" max="9218" width="25" customWidth="1"/>
    <col min="9219" max="9219" width="17" customWidth="1"/>
    <col min="9220" max="9220" width="19.6640625" customWidth="1"/>
    <col min="9221" max="9221" width="22.33203125" customWidth="1"/>
    <col min="9473" max="9473" width="22.83203125" customWidth="1"/>
    <col min="9474" max="9474" width="25" customWidth="1"/>
    <col min="9475" max="9475" width="17" customWidth="1"/>
    <col min="9476" max="9476" width="19.6640625" customWidth="1"/>
    <col min="9477" max="9477" width="22.33203125" customWidth="1"/>
    <col min="9729" max="9729" width="22.83203125" customWidth="1"/>
    <col min="9730" max="9730" width="25" customWidth="1"/>
    <col min="9731" max="9731" width="17" customWidth="1"/>
    <col min="9732" max="9732" width="19.6640625" customWidth="1"/>
    <col min="9733" max="9733" width="22.33203125" customWidth="1"/>
    <col min="9985" max="9985" width="22.83203125" customWidth="1"/>
    <col min="9986" max="9986" width="25" customWidth="1"/>
    <col min="9987" max="9987" width="17" customWidth="1"/>
    <col min="9988" max="9988" width="19.6640625" customWidth="1"/>
    <col min="9989" max="9989" width="22.33203125" customWidth="1"/>
    <col min="10241" max="10241" width="22.83203125" customWidth="1"/>
    <col min="10242" max="10242" width="25" customWidth="1"/>
    <col min="10243" max="10243" width="17" customWidth="1"/>
    <col min="10244" max="10244" width="19.6640625" customWidth="1"/>
    <col min="10245" max="10245" width="22.33203125" customWidth="1"/>
    <col min="10497" max="10497" width="22.83203125" customWidth="1"/>
    <col min="10498" max="10498" width="25" customWidth="1"/>
    <col min="10499" max="10499" width="17" customWidth="1"/>
    <col min="10500" max="10500" width="19.6640625" customWidth="1"/>
    <col min="10501" max="10501" width="22.33203125" customWidth="1"/>
    <col min="10753" max="10753" width="22.83203125" customWidth="1"/>
    <col min="10754" max="10754" width="25" customWidth="1"/>
    <col min="10755" max="10755" width="17" customWidth="1"/>
    <col min="10756" max="10756" width="19.6640625" customWidth="1"/>
    <col min="10757" max="10757" width="22.33203125" customWidth="1"/>
    <col min="11009" max="11009" width="22.83203125" customWidth="1"/>
    <col min="11010" max="11010" width="25" customWidth="1"/>
    <col min="11011" max="11011" width="17" customWidth="1"/>
    <col min="11012" max="11012" width="19.6640625" customWidth="1"/>
    <col min="11013" max="11013" width="22.33203125" customWidth="1"/>
    <col min="11265" max="11265" width="22.83203125" customWidth="1"/>
    <col min="11266" max="11266" width="25" customWidth="1"/>
    <col min="11267" max="11267" width="17" customWidth="1"/>
    <col min="11268" max="11268" width="19.6640625" customWidth="1"/>
    <col min="11269" max="11269" width="22.33203125" customWidth="1"/>
    <col min="11521" max="11521" width="22.83203125" customWidth="1"/>
    <col min="11522" max="11522" width="25" customWidth="1"/>
    <col min="11523" max="11523" width="17" customWidth="1"/>
    <col min="11524" max="11524" width="19.6640625" customWidth="1"/>
    <col min="11525" max="11525" width="22.33203125" customWidth="1"/>
    <col min="11777" max="11777" width="22.83203125" customWidth="1"/>
    <col min="11778" max="11778" width="25" customWidth="1"/>
    <col min="11779" max="11779" width="17" customWidth="1"/>
    <col min="11780" max="11780" width="19.6640625" customWidth="1"/>
    <col min="11781" max="11781" width="22.33203125" customWidth="1"/>
    <col min="12033" max="12033" width="22.83203125" customWidth="1"/>
    <col min="12034" max="12034" width="25" customWidth="1"/>
    <col min="12035" max="12035" width="17" customWidth="1"/>
    <col min="12036" max="12036" width="19.6640625" customWidth="1"/>
    <col min="12037" max="12037" width="22.33203125" customWidth="1"/>
    <col min="12289" max="12289" width="22.83203125" customWidth="1"/>
    <col min="12290" max="12290" width="25" customWidth="1"/>
    <col min="12291" max="12291" width="17" customWidth="1"/>
    <col min="12292" max="12292" width="19.6640625" customWidth="1"/>
    <col min="12293" max="12293" width="22.33203125" customWidth="1"/>
    <col min="12545" max="12545" width="22.83203125" customWidth="1"/>
    <col min="12546" max="12546" width="25" customWidth="1"/>
    <col min="12547" max="12547" width="17" customWidth="1"/>
    <col min="12548" max="12548" width="19.6640625" customWidth="1"/>
    <col min="12549" max="12549" width="22.33203125" customWidth="1"/>
    <col min="12801" max="12801" width="22.83203125" customWidth="1"/>
    <col min="12802" max="12802" width="25" customWidth="1"/>
    <col min="12803" max="12803" width="17" customWidth="1"/>
    <col min="12804" max="12804" width="19.6640625" customWidth="1"/>
    <col min="12805" max="12805" width="22.33203125" customWidth="1"/>
    <col min="13057" max="13057" width="22.83203125" customWidth="1"/>
    <col min="13058" max="13058" width="25" customWidth="1"/>
    <col min="13059" max="13059" width="17" customWidth="1"/>
    <col min="13060" max="13060" width="19.6640625" customWidth="1"/>
    <col min="13061" max="13061" width="22.33203125" customWidth="1"/>
    <col min="13313" max="13313" width="22.83203125" customWidth="1"/>
    <col min="13314" max="13314" width="25" customWidth="1"/>
    <col min="13315" max="13315" width="17" customWidth="1"/>
    <col min="13316" max="13316" width="19.6640625" customWidth="1"/>
    <col min="13317" max="13317" width="22.33203125" customWidth="1"/>
    <col min="13569" max="13569" width="22.83203125" customWidth="1"/>
    <col min="13570" max="13570" width="25" customWidth="1"/>
    <col min="13571" max="13571" width="17" customWidth="1"/>
    <col min="13572" max="13572" width="19.6640625" customWidth="1"/>
    <col min="13573" max="13573" width="22.33203125" customWidth="1"/>
    <col min="13825" max="13825" width="22.83203125" customWidth="1"/>
    <col min="13826" max="13826" width="25" customWidth="1"/>
    <col min="13827" max="13827" width="17" customWidth="1"/>
    <col min="13828" max="13828" width="19.6640625" customWidth="1"/>
    <col min="13829" max="13829" width="22.33203125" customWidth="1"/>
    <col min="14081" max="14081" width="22.83203125" customWidth="1"/>
    <col min="14082" max="14082" width="25" customWidth="1"/>
    <col min="14083" max="14083" width="17" customWidth="1"/>
    <col min="14084" max="14084" width="19.6640625" customWidth="1"/>
    <col min="14085" max="14085" width="22.33203125" customWidth="1"/>
    <col min="14337" max="14337" width="22.83203125" customWidth="1"/>
    <col min="14338" max="14338" width="25" customWidth="1"/>
    <col min="14339" max="14339" width="17" customWidth="1"/>
    <col min="14340" max="14340" width="19.6640625" customWidth="1"/>
    <col min="14341" max="14341" width="22.33203125" customWidth="1"/>
    <col min="14593" max="14593" width="22.83203125" customWidth="1"/>
    <col min="14594" max="14594" width="25" customWidth="1"/>
    <col min="14595" max="14595" width="17" customWidth="1"/>
    <col min="14596" max="14596" width="19.6640625" customWidth="1"/>
    <col min="14597" max="14597" width="22.33203125" customWidth="1"/>
    <col min="14849" max="14849" width="22.83203125" customWidth="1"/>
    <col min="14850" max="14850" width="25" customWidth="1"/>
    <col min="14851" max="14851" width="17" customWidth="1"/>
    <col min="14852" max="14852" width="19.6640625" customWidth="1"/>
    <col min="14853" max="14853" width="22.33203125" customWidth="1"/>
    <col min="15105" max="15105" width="22.83203125" customWidth="1"/>
    <col min="15106" max="15106" width="25" customWidth="1"/>
    <col min="15107" max="15107" width="17" customWidth="1"/>
    <col min="15108" max="15108" width="19.6640625" customWidth="1"/>
    <col min="15109" max="15109" width="22.33203125" customWidth="1"/>
    <col min="15361" max="15361" width="22.83203125" customWidth="1"/>
    <col min="15362" max="15362" width="25" customWidth="1"/>
    <col min="15363" max="15363" width="17" customWidth="1"/>
    <col min="15364" max="15364" width="19.6640625" customWidth="1"/>
    <col min="15365" max="15365" width="22.33203125" customWidth="1"/>
    <col min="15617" max="15617" width="22.83203125" customWidth="1"/>
    <col min="15618" max="15618" width="25" customWidth="1"/>
    <col min="15619" max="15619" width="17" customWidth="1"/>
    <col min="15620" max="15620" width="19.6640625" customWidth="1"/>
    <col min="15621" max="15621" width="22.33203125" customWidth="1"/>
    <col min="15873" max="15873" width="22.83203125" customWidth="1"/>
    <col min="15874" max="15874" width="25" customWidth="1"/>
    <col min="15875" max="15875" width="17" customWidth="1"/>
    <col min="15876" max="15876" width="19.6640625" customWidth="1"/>
    <col min="15877" max="15877" width="22.33203125" customWidth="1"/>
    <col min="16129" max="16129" width="22.83203125" customWidth="1"/>
    <col min="16130" max="16130" width="25" customWidth="1"/>
    <col min="16131" max="16131" width="17" customWidth="1"/>
    <col min="16132" max="16132" width="19.6640625" customWidth="1"/>
    <col min="16133" max="16133" width="22.33203125" customWidth="1"/>
  </cols>
  <sheetData>
    <row r="1" spans="1:17">
      <c r="A1" s="32" t="s">
        <v>17</v>
      </c>
      <c r="B1" s="32"/>
      <c r="C1" s="32"/>
      <c r="D1" s="32"/>
      <c r="E1" s="32"/>
      <c r="G1" s="32" t="s">
        <v>20</v>
      </c>
      <c r="H1" s="32"/>
      <c r="I1" s="32"/>
      <c r="J1" s="32"/>
      <c r="K1" s="32"/>
      <c r="M1" s="32" t="s">
        <v>19</v>
      </c>
      <c r="N1" s="32"/>
      <c r="O1" s="32"/>
      <c r="P1" s="32"/>
      <c r="Q1" s="32"/>
    </row>
    <row r="2" spans="1:17" ht="35.25" customHeight="1">
      <c r="A2" s="30" t="s">
        <v>9</v>
      </c>
      <c r="B2" s="31"/>
      <c r="C2" s="1" t="s">
        <v>0</v>
      </c>
      <c r="D2" s="1" t="s">
        <v>1</v>
      </c>
      <c r="E2" s="1" t="s">
        <v>8</v>
      </c>
      <c r="G2" s="30" t="s">
        <v>9</v>
      </c>
      <c r="H2" s="31"/>
      <c r="I2" s="1" t="s">
        <v>0</v>
      </c>
      <c r="J2" s="1" t="s">
        <v>1</v>
      </c>
      <c r="K2" s="1" t="s">
        <v>8</v>
      </c>
      <c r="M2" s="30" t="s">
        <v>9</v>
      </c>
      <c r="N2" s="31"/>
      <c r="O2" s="1" t="s">
        <v>0</v>
      </c>
      <c r="P2" s="1" t="s">
        <v>1</v>
      </c>
      <c r="Q2" s="1" t="s">
        <v>8</v>
      </c>
    </row>
    <row r="3" spans="1:17" ht="16.5" customHeight="1">
      <c r="A3" s="2" t="s">
        <v>37</v>
      </c>
      <c r="B3" s="3" t="s">
        <v>18</v>
      </c>
      <c r="C3" s="3">
        <v>1000000</v>
      </c>
      <c r="D3" s="3">
        <v>1000000</v>
      </c>
      <c r="E3" s="3">
        <v>1000000</v>
      </c>
      <c r="G3" s="2" t="s">
        <v>37</v>
      </c>
      <c r="H3" s="3" t="s">
        <v>18</v>
      </c>
      <c r="I3" s="3">
        <v>1000000</v>
      </c>
      <c r="J3" s="3">
        <v>1000000</v>
      </c>
      <c r="K3" s="3">
        <v>1000000</v>
      </c>
      <c r="M3" s="2" t="s">
        <v>37</v>
      </c>
      <c r="N3" s="3" t="s">
        <v>18</v>
      </c>
      <c r="O3" s="3">
        <v>1000000</v>
      </c>
      <c r="P3" s="3">
        <v>1000000</v>
      </c>
      <c r="Q3" s="3">
        <v>1000000</v>
      </c>
    </row>
    <row r="4" spans="1:17">
      <c r="A4" s="4" t="s">
        <v>21</v>
      </c>
      <c r="B4" s="5" t="s">
        <v>22</v>
      </c>
      <c r="C4" s="3">
        <v>1200000</v>
      </c>
      <c r="D4" s="3">
        <f>C4*6^(0)</f>
        <v>1200000</v>
      </c>
      <c r="E4" s="3">
        <f>D4*3</f>
        <v>3600000</v>
      </c>
      <c r="G4" s="4" t="s">
        <v>21</v>
      </c>
      <c r="H4" s="5" t="s">
        <v>38</v>
      </c>
      <c r="I4" s="3">
        <v>1260000</v>
      </c>
      <c r="J4" s="3">
        <f>I4*6^(0)</f>
        <v>1260000</v>
      </c>
      <c r="K4" s="3">
        <f>J4*3</f>
        <v>3780000</v>
      </c>
      <c r="M4" s="4" t="s">
        <v>21</v>
      </c>
      <c r="N4" s="5" t="s">
        <v>39</v>
      </c>
      <c r="O4" s="3">
        <v>1300000</v>
      </c>
      <c r="P4" s="3">
        <f>O4*6^(0)</f>
        <v>1300000</v>
      </c>
      <c r="Q4" s="3">
        <f>P4*3</f>
        <v>3900000</v>
      </c>
    </row>
    <row r="5" spans="1:17">
      <c r="A5" s="4" t="s">
        <v>40</v>
      </c>
      <c r="B5" s="5" t="s">
        <v>55</v>
      </c>
      <c r="C5" s="3">
        <v>1270000</v>
      </c>
      <c r="D5" s="3">
        <f>C5*6^(1)</f>
        <v>7620000</v>
      </c>
      <c r="E5" s="3">
        <f>D5*3</f>
        <v>22860000</v>
      </c>
      <c r="G5" s="4" t="s">
        <v>40</v>
      </c>
      <c r="H5" s="5" t="s">
        <v>56</v>
      </c>
      <c r="I5" s="3">
        <v>1170000</v>
      </c>
      <c r="J5" s="3">
        <f>I5*6^(1)</f>
        <v>7020000</v>
      </c>
      <c r="K5" s="3">
        <f>J5*3</f>
        <v>21060000</v>
      </c>
      <c r="M5" s="4" t="s">
        <v>40</v>
      </c>
      <c r="N5" s="5" t="s">
        <v>41</v>
      </c>
      <c r="O5" s="3">
        <v>1270000</v>
      </c>
      <c r="P5" s="3">
        <f>O5*6^(1)</f>
        <v>7620000</v>
      </c>
      <c r="Q5" s="3">
        <f>P5*3</f>
        <v>22860000</v>
      </c>
    </row>
    <row r="6" spans="1:17">
      <c r="A6" s="4" t="s">
        <v>42</v>
      </c>
      <c r="B6" s="5" t="s">
        <v>43</v>
      </c>
      <c r="C6" s="3">
        <v>1320000</v>
      </c>
      <c r="D6" s="3">
        <f>C6*6^(2)</f>
        <v>47520000</v>
      </c>
      <c r="E6" s="3">
        <f>D6*3</f>
        <v>142560000</v>
      </c>
      <c r="G6" s="4" t="s">
        <v>42</v>
      </c>
      <c r="H6" s="5" t="s">
        <v>44</v>
      </c>
      <c r="I6" s="3">
        <v>1200000</v>
      </c>
      <c r="J6" s="3">
        <f>I6*6^(2)</f>
        <v>43200000</v>
      </c>
      <c r="K6" s="3">
        <f>J6*3</f>
        <v>129600000</v>
      </c>
      <c r="M6" s="4" t="s">
        <v>42</v>
      </c>
      <c r="N6" s="5" t="s">
        <v>45</v>
      </c>
      <c r="O6" s="3">
        <v>1410000</v>
      </c>
      <c r="P6" s="3">
        <f>O6*6^(2)</f>
        <v>50760000</v>
      </c>
      <c r="Q6" s="3">
        <f>P6*3</f>
        <v>152280000</v>
      </c>
    </row>
    <row r="7" spans="1:17">
      <c r="A7" s="4"/>
      <c r="B7" s="5"/>
      <c r="C7" s="3"/>
      <c r="D7" s="3"/>
      <c r="E7" s="3"/>
      <c r="G7" s="4"/>
      <c r="H7" s="5"/>
      <c r="I7" s="3"/>
      <c r="J7" s="3"/>
      <c r="K7" s="3"/>
      <c r="M7" s="4"/>
      <c r="N7" s="5"/>
      <c r="O7" s="3"/>
      <c r="P7" s="3"/>
      <c r="Q7" s="3"/>
    </row>
    <row r="8" spans="1:17">
      <c r="A8" s="4"/>
      <c r="B8" s="7"/>
      <c r="C8" s="3"/>
      <c r="D8" s="3"/>
      <c r="E8" s="3"/>
      <c r="G8" s="4"/>
      <c r="H8" s="7"/>
      <c r="I8" s="3"/>
      <c r="J8" s="3"/>
      <c r="K8" s="3"/>
      <c r="M8" s="4"/>
      <c r="N8" s="7"/>
      <c r="O8" s="3"/>
      <c r="P8" s="3"/>
      <c r="Q8" s="3"/>
    </row>
    <row r="9" spans="1:17">
      <c r="A9" s="4"/>
      <c r="B9" s="7"/>
      <c r="C9" s="3"/>
      <c r="D9" s="3"/>
      <c r="E9" s="3"/>
      <c r="G9" s="4"/>
      <c r="H9" s="7"/>
      <c r="I9" s="3"/>
      <c r="J9" s="3"/>
      <c r="K9" s="3"/>
      <c r="M9" s="4"/>
      <c r="N9" s="7"/>
      <c r="O9" s="3"/>
      <c r="P9" s="3"/>
      <c r="Q9" s="3"/>
    </row>
    <row r="10" spans="1:17">
      <c r="A10" s="4"/>
      <c r="B10" s="7"/>
      <c r="C10" s="3"/>
      <c r="D10" s="3"/>
      <c r="E10" s="3"/>
      <c r="G10" s="4"/>
      <c r="H10" s="7"/>
      <c r="I10" s="3"/>
      <c r="J10" s="3"/>
      <c r="K10" s="3"/>
      <c r="M10" s="4"/>
      <c r="N10" s="7"/>
      <c r="O10" s="3"/>
      <c r="P10" s="3"/>
      <c r="Q10" s="3"/>
    </row>
    <row r="11" spans="1:17">
      <c r="A11" s="6"/>
      <c r="B11" s="7"/>
      <c r="C11" s="9"/>
      <c r="D11" s="8"/>
      <c r="E11" s="9"/>
      <c r="G11" s="6"/>
      <c r="H11" s="7"/>
      <c r="I11" s="9"/>
      <c r="J11" s="8"/>
      <c r="K11" s="9"/>
      <c r="M11" s="6"/>
      <c r="N11" s="7"/>
      <c r="O11" s="9"/>
      <c r="P11" s="8"/>
      <c r="Q11" s="9"/>
    </row>
    <row r="12" spans="1:17">
      <c r="A12" s="2"/>
      <c r="B12" s="10"/>
      <c r="C12" s="11"/>
      <c r="D12" s="11"/>
      <c r="E12" s="12"/>
      <c r="G12" s="2"/>
      <c r="H12" s="10"/>
      <c r="I12" s="11"/>
      <c r="J12" s="11"/>
      <c r="K12" s="12"/>
      <c r="M12" s="2"/>
      <c r="N12" s="10"/>
      <c r="O12" s="11"/>
      <c r="P12" s="11"/>
      <c r="Q12" s="12"/>
    </row>
    <row r="13" spans="1:17">
      <c r="A13" s="2"/>
      <c r="B13" s="10"/>
      <c r="C13" s="11"/>
      <c r="D13" s="11"/>
      <c r="E13" s="12"/>
      <c r="G13" s="2"/>
      <c r="H13" s="10"/>
      <c r="I13" s="11"/>
      <c r="J13" s="11"/>
      <c r="K13" s="12"/>
      <c r="M13" s="2"/>
      <c r="N13" s="10"/>
      <c r="O13" s="11"/>
      <c r="P13" s="11"/>
      <c r="Q13" s="12"/>
    </row>
    <row r="16" spans="1:17" ht="30" customHeight="1">
      <c r="A16" s="30" t="s">
        <v>10</v>
      </c>
      <c r="B16" s="31"/>
      <c r="C16" s="1" t="s">
        <v>0</v>
      </c>
      <c r="D16" s="1" t="s">
        <v>1</v>
      </c>
      <c r="E16" s="1" t="s">
        <v>8</v>
      </c>
      <c r="G16" s="30" t="s">
        <v>10</v>
      </c>
      <c r="H16" s="31"/>
      <c r="I16" s="1" t="s">
        <v>0</v>
      </c>
      <c r="J16" s="1" t="s">
        <v>1</v>
      </c>
      <c r="K16" s="1" t="s">
        <v>8</v>
      </c>
      <c r="M16" s="30" t="s">
        <v>10</v>
      </c>
      <c r="N16" s="31"/>
      <c r="O16" s="1" t="s">
        <v>0</v>
      </c>
      <c r="P16" s="1" t="s">
        <v>1</v>
      </c>
      <c r="Q16" s="1" t="s">
        <v>8</v>
      </c>
    </row>
    <row r="17" spans="1:17" ht="16">
      <c r="A17" s="2" t="s">
        <v>37</v>
      </c>
      <c r="B17" s="3" t="s">
        <v>18</v>
      </c>
      <c r="C17" s="3">
        <v>1000000</v>
      </c>
      <c r="D17" s="3">
        <v>1000000</v>
      </c>
      <c r="E17" s="3">
        <v>1000000</v>
      </c>
      <c r="G17" s="2" t="s">
        <v>37</v>
      </c>
      <c r="H17" s="3" t="s">
        <v>18</v>
      </c>
      <c r="I17" s="3">
        <v>1000000</v>
      </c>
      <c r="J17" s="3">
        <v>1000000</v>
      </c>
      <c r="K17" s="3">
        <v>1000000</v>
      </c>
      <c r="M17" s="2" t="s">
        <v>37</v>
      </c>
      <c r="N17" s="3" t="s">
        <v>18</v>
      </c>
      <c r="O17" s="3">
        <v>1000000</v>
      </c>
      <c r="P17" s="3">
        <v>1000000</v>
      </c>
      <c r="Q17" s="3">
        <v>1000000</v>
      </c>
    </row>
    <row r="18" spans="1:17">
      <c r="A18" s="4" t="s">
        <v>95</v>
      </c>
      <c r="B18" s="5" t="s">
        <v>96</v>
      </c>
      <c r="C18" s="3">
        <v>2010000</v>
      </c>
      <c r="D18" s="3">
        <f>C18*6^(0)</f>
        <v>2010000</v>
      </c>
      <c r="E18" s="3">
        <f>D18*3</f>
        <v>6030000</v>
      </c>
      <c r="G18" s="4" t="s">
        <v>95</v>
      </c>
      <c r="H18" s="5" t="s">
        <v>97</v>
      </c>
      <c r="I18" s="3">
        <v>1790000</v>
      </c>
      <c r="J18" s="3">
        <f>I18*6^(0)</f>
        <v>1790000</v>
      </c>
      <c r="K18" s="3">
        <f>J18*3</f>
        <v>5370000</v>
      </c>
      <c r="M18" s="4" t="s">
        <v>95</v>
      </c>
      <c r="N18" s="5" t="s">
        <v>98</v>
      </c>
      <c r="O18" s="3">
        <v>1830000</v>
      </c>
      <c r="P18" s="3">
        <f>O18*6^(0)</f>
        <v>1830000</v>
      </c>
      <c r="Q18" s="3">
        <f>P18*3</f>
        <v>5490000</v>
      </c>
    </row>
    <row r="19" spans="1:17">
      <c r="A19" s="4" t="s">
        <v>99</v>
      </c>
      <c r="B19" s="5" t="s">
        <v>100</v>
      </c>
      <c r="C19" s="3">
        <v>1980000</v>
      </c>
      <c r="D19" s="3">
        <f>C19*6^(1)</f>
        <v>11880000</v>
      </c>
      <c r="E19" s="3">
        <f>D19*3</f>
        <v>35640000</v>
      </c>
      <c r="G19" s="4" t="s">
        <v>99</v>
      </c>
      <c r="H19" s="5" t="s">
        <v>101</v>
      </c>
      <c r="I19" s="3">
        <v>1830000</v>
      </c>
      <c r="J19" s="3">
        <f>I19*6^(1)</f>
        <v>10980000</v>
      </c>
      <c r="K19" s="3">
        <f>J19*3</f>
        <v>32940000</v>
      </c>
      <c r="M19" s="4" t="s">
        <v>99</v>
      </c>
      <c r="N19" s="5" t="s">
        <v>102</v>
      </c>
      <c r="O19" s="3">
        <v>2070000</v>
      </c>
      <c r="P19" s="3">
        <f>O19*6^(1)</f>
        <v>12420000</v>
      </c>
      <c r="Q19" s="3">
        <f>P19*3</f>
        <v>37260000</v>
      </c>
    </row>
    <row r="20" spans="1:17">
      <c r="A20" s="4" t="s">
        <v>106</v>
      </c>
      <c r="B20" s="5" t="s">
        <v>103</v>
      </c>
      <c r="C20" s="3">
        <v>1320000</v>
      </c>
      <c r="D20" s="3">
        <f>C20*6^(2)</f>
        <v>47520000</v>
      </c>
      <c r="E20" s="3">
        <f>D20*3</f>
        <v>142560000</v>
      </c>
      <c r="G20" s="4" t="s">
        <v>106</v>
      </c>
      <c r="H20" s="5" t="s">
        <v>104</v>
      </c>
      <c r="I20" s="3">
        <v>1260000</v>
      </c>
      <c r="J20" s="3">
        <f>I20*6^(2)</f>
        <v>45360000</v>
      </c>
      <c r="K20" s="3">
        <f>J20*3</f>
        <v>136080000</v>
      </c>
      <c r="M20" s="4" t="s">
        <v>106</v>
      </c>
      <c r="N20" s="5" t="s">
        <v>105</v>
      </c>
      <c r="O20" s="3">
        <v>1400000</v>
      </c>
      <c r="P20" s="3">
        <f>O20*6^(2)</f>
        <v>50400000</v>
      </c>
      <c r="Q20" s="3">
        <f>P20*3</f>
        <v>151200000</v>
      </c>
    </row>
    <row r="21" spans="1:17">
      <c r="A21" s="6"/>
      <c r="B21" s="7"/>
      <c r="C21" s="3"/>
      <c r="D21" s="3"/>
      <c r="E21" s="3"/>
      <c r="G21" s="6"/>
      <c r="H21" s="7"/>
      <c r="I21" s="3"/>
      <c r="J21" s="3"/>
      <c r="K21" s="3"/>
      <c r="M21" s="6"/>
      <c r="N21" s="7"/>
      <c r="O21" s="3"/>
      <c r="P21" s="3"/>
      <c r="Q21" s="3"/>
    </row>
    <row r="22" spans="1:17">
      <c r="A22" s="4"/>
      <c r="B22" s="7"/>
      <c r="C22" s="3"/>
      <c r="D22" s="3"/>
      <c r="E22" s="3"/>
      <c r="G22" s="4"/>
      <c r="H22" s="7"/>
      <c r="I22" s="3"/>
      <c r="J22" s="3"/>
      <c r="K22" s="3"/>
      <c r="M22" s="4"/>
      <c r="N22" s="7"/>
      <c r="O22" s="3"/>
      <c r="P22" s="3"/>
      <c r="Q22" s="3"/>
    </row>
    <row r="23" spans="1:17">
      <c r="A23" s="4"/>
      <c r="B23" s="7"/>
      <c r="C23" s="3"/>
      <c r="D23" s="3"/>
      <c r="E23" s="3"/>
      <c r="G23" s="4"/>
      <c r="H23" s="7"/>
      <c r="I23" s="3"/>
      <c r="J23" s="3"/>
      <c r="K23" s="3"/>
      <c r="M23" s="4"/>
      <c r="N23" s="7"/>
      <c r="O23" s="3"/>
      <c r="P23" s="3"/>
      <c r="Q23" s="3"/>
    </row>
    <row r="24" spans="1:17">
      <c r="A24" s="4"/>
      <c r="B24" s="7"/>
      <c r="C24" s="3"/>
      <c r="D24" s="3"/>
      <c r="E24" s="3"/>
      <c r="G24" s="4"/>
      <c r="H24" s="7"/>
      <c r="I24" s="3"/>
      <c r="J24" s="3"/>
      <c r="K24" s="3"/>
      <c r="M24" s="4"/>
      <c r="N24" s="7"/>
      <c r="O24" s="3"/>
      <c r="P24" s="3"/>
      <c r="Q24" s="3"/>
    </row>
    <row r="25" spans="1:17">
      <c r="A25" s="6"/>
      <c r="B25" s="7"/>
      <c r="C25" s="9"/>
      <c r="D25" s="8"/>
      <c r="E25" s="9"/>
      <c r="G25" s="6"/>
      <c r="H25" s="7"/>
      <c r="I25" s="9"/>
      <c r="J25" s="8"/>
      <c r="K25" s="9"/>
      <c r="M25" s="6"/>
      <c r="N25" s="7"/>
      <c r="O25" s="9"/>
      <c r="P25" s="8"/>
      <c r="Q25" s="9"/>
    </row>
    <row r="26" spans="1:17">
      <c r="A26" s="2"/>
      <c r="B26" s="10"/>
      <c r="C26" s="11"/>
      <c r="D26" s="11"/>
      <c r="E26" s="12"/>
      <c r="G26" s="2"/>
      <c r="H26" s="10"/>
      <c r="I26" s="11"/>
      <c r="J26" s="11"/>
      <c r="K26" s="12"/>
      <c r="M26" s="2"/>
      <c r="N26" s="10"/>
      <c r="O26" s="11"/>
      <c r="P26" s="11"/>
      <c r="Q26" s="12"/>
    </row>
    <row r="27" spans="1:17">
      <c r="A27" s="2"/>
      <c r="B27" s="10"/>
      <c r="C27" s="11"/>
      <c r="D27" s="11"/>
      <c r="E27" s="12"/>
      <c r="G27" s="2"/>
      <c r="H27" s="10"/>
      <c r="I27" s="11"/>
      <c r="J27" s="11"/>
      <c r="K27" s="12"/>
      <c r="M27" s="2"/>
      <c r="N27" s="10"/>
      <c r="O27" s="11"/>
      <c r="P27" s="11"/>
      <c r="Q27" s="12"/>
    </row>
    <row r="30" spans="1:17" ht="30" customHeight="1">
      <c r="A30" s="30" t="s">
        <v>11</v>
      </c>
      <c r="B30" s="31"/>
      <c r="C30" s="1" t="s">
        <v>0</v>
      </c>
      <c r="D30" s="1" t="s">
        <v>1</v>
      </c>
      <c r="E30" s="1" t="s">
        <v>8</v>
      </c>
      <c r="G30" s="30" t="s">
        <v>11</v>
      </c>
      <c r="H30" s="31"/>
      <c r="I30" s="1" t="s">
        <v>0</v>
      </c>
      <c r="J30" s="1" t="s">
        <v>1</v>
      </c>
      <c r="K30" s="1" t="s">
        <v>8</v>
      </c>
      <c r="M30" s="30" t="s">
        <v>11</v>
      </c>
      <c r="N30" s="31"/>
      <c r="O30" s="1" t="s">
        <v>0</v>
      </c>
      <c r="P30" s="1" t="s">
        <v>1</v>
      </c>
      <c r="Q30" s="1" t="s">
        <v>8</v>
      </c>
    </row>
    <row r="31" spans="1:17" ht="16">
      <c r="A31" s="2" t="s">
        <v>37</v>
      </c>
      <c r="B31" s="3" t="s">
        <v>18</v>
      </c>
      <c r="C31" s="3">
        <v>1000000</v>
      </c>
      <c r="D31" s="3">
        <v>1000000</v>
      </c>
      <c r="E31" s="3">
        <v>1000000</v>
      </c>
      <c r="G31" s="2" t="s">
        <v>37</v>
      </c>
      <c r="H31" s="3" t="s">
        <v>18</v>
      </c>
      <c r="I31" s="3">
        <v>1000000</v>
      </c>
      <c r="J31" s="3">
        <v>1000000</v>
      </c>
      <c r="K31" s="3">
        <v>1000000</v>
      </c>
      <c r="M31" s="2" t="s">
        <v>37</v>
      </c>
      <c r="N31" s="3" t="s">
        <v>18</v>
      </c>
      <c r="O31" s="3">
        <v>1000000</v>
      </c>
      <c r="P31" s="3">
        <v>1000000</v>
      </c>
      <c r="Q31" s="3">
        <v>1000000</v>
      </c>
    </row>
    <row r="32" spans="1:17">
      <c r="A32" s="4" t="s">
        <v>42</v>
      </c>
      <c r="B32" s="5" t="s">
        <v>57</v>
      </c>
      <c r="C32" s="3">
        <v>1420000</v>
      </c>
      <c r="D32" s="3">
        <f>C32*6^(0)</f>
        <v>1420000</v>
      </c>
      <c r="E32" s="3">
        <f>D32*3</f>
        <v>4260000</v>
      </c>
      <c r="G32" s="4" t="s">
        <v>42</v>
      </c>
      <c r="H32" s="5" t="s">
        <v>58</v>
      </c>
      <c r="I32" s="3">
        <v>1390000</v>
      </c>
      <c r="J32" s="3">
        <f>I32*6^(0)</f>
        <v>1390000</v>
      </c>
      <c r="K32" s="3">
        <f>J32*3</f>
        <v>4170000</v>
      </c>
      <c r="M32" s="4" t="s">
        <v>42</v>
      </c>
      <c r="N32" s="5" t="s">
        <v>59</v>
      </c>
      <c r="O32" s="3">
        <v>1450000</v>
      </c>
      <c r="P32" s="3">
        <f>O32*6^(0)</f>
        <v>1450000</v>
      </c>
      <c r="Q32" s="3">
        <f>P32*3</f>
        <v>4350000</v>
      </c>
    </row>
    <row r="33" spans="1:17">
      <c r="A33" s="4" t="s">
        <v>72</v>
      </c>
      <c r="B33" s="5" t="s">
        <v>73</v>
      </c>
      <c r="C33" s="3">
        <v>1900000</v>
      </c>
      <c r="D33" s="3">
        <f>C33*6^(1)</f>
        <v>11400000</v>
      </c>
      <c r="E33" s="3">
        <f>D33*3</f>
        <v>34200000</v>
      </c>
      <c r="G33" s="4" t="s">
        <v>72</v>
      </c>
      <c r="H33" s="5" t="s">
        <v>76</v>
      </c>
      <c r="I33" s="3">
        <v>1820000</v>
      </c>
      <c r="J33" s="3">
        <f>I33*6^(1)</f>
        <v>10920000</v>
      </c>
      <c r="K33" s="3">
        <f>J33*3</f>
        <v>32760000</v>
      </c>
      <c r="M33" s="4" t="s">
        <v>72</v>
      </c>
      <c r="N33" s="5" t="s">
        <v>74</v>
      </c>
      <c r="O33" s="3">
        <v>1940000</v>
      </c>
      <c r="P33" s="3">
        <f>O33*6^(1)</f>
        <v>11640000</v>
      </c>
      <c r="Q33" s="3">
        <f>P33*3</f>
        <v>34920000</v>
      </c>
    </row>
    <row r="34" spans="1:17">
      <c r="A34" s="4" t="s">
        <v>75</v>
      </c>
      <c r="B34" s="5" t="s">
        <v>77</v>
      </c>
      <c r="C34" s="3">
        <v>2130000</v>
      </c>
      <c r="D34" s="3">
        <f>C34*6^(2)</f>
        <v>76680000</v>
      </c>
      <c r="E34" s="3">
        <f>D34*3</f>
        <v>230040000</v>
      </c>
      <c r="G34" s="4" t="s">
        <v>75</v>
      </c>
      <c r="H34" s="5" t="s">
        <v>79</v>
      </c>
      <c r="I34" s="3">
        <v>1950000</v>
      </c>
      <c r="J34" s="3">
        <f>I34*6^(2)</f>
        <v>70200000</v>
      </c>
      <c r="K34" s="3">
        <f>J34*3</f>
        <v>210600000</v>
      </c>
      <c r="M34" s="4" t="s">
        <v>75</v>
      </c>
      <c r="N34" s="5" t="s">
        <v>78</v>
      </c>
      <c r="O34" s="3">
        <v>1930000</v>
      </c>
      <c r="P34" s="3">
        <f>O34*6^(2)</f>
        <v>69480000</v>
      </c>
      <c r="Q34" s="3">
        <f>P34*3</f>
        <v>208440000</v>
      </c>
    </row>
    <row r="35" spans="1:17">
      <c r="A35" s="4"/>
      <c r="B35" s="7"/>
      <c r="C35" s="3"/>
      <c r="D35" s="3"/>
      <c r="E35" s="3"/>
      <c r="G35" s="4"/>
      <c r="H35" s="7"/>
      <c r="I35" s="3"/>
      <c r="J35" s="3"/>
      <c r="K35" s="3"/>
      <c r="M35" s="4"/>
      <c r="N35" s="7"/>
      <c r="O35" s="3"/>
      <c r="P35" s="3"/>
      <c r="Q35" s="3"/>
    </row>
    <row r="36" spans="1:17">
      <c r="A36" s="4"/>
      <c r="B36" s="7"/>
      <c r="C36" s="3"/>
      <c r="D36" s="3"/>
      <c r="E36" s="3"/>
      <c r="G36" s="4"/>
      <c r="H36" s="7"/>
      <c r="I36" s="3"/>
      <c r="J36" s="3"/>
      <c r="K36" s="3"/>
      <c r="M36" s="4"/>
      <c r="N36" s="7"/>
      <c r="O36" s="3"/>
      <c r="P36" s="3"/>
      <c r="Q36" s="3"/>
    </row>
    <row r="37" spans="1:17">
      <c r="A37" s="6"/>
      <c r="B37" s="7"/>
      <c r="C37" s="3"/>
      <c r="D37" s="3"/>
      <c r="E37" s="3"/>
      <c r="G37" s="6"/>
      <c r="H37" s="7"/>
      <c r="I37" s="3"/>
      <c r="J37" s="3"/>
      <c r="K37" s="3"/>
      <c r="M37" s="6"/>
      <c r="N37" s="7"/>
      <c r="O37" s="3"/>
      <c r="P37" s="3"/>
      <c r="Q37" s="3"/>
    </row>
    <row r="38" spans="1:17">
      <c r="A38" s="6"/>
      <c r="B38" s="7"/>
      <c r="C38" s="9"/>
      <c r="D38" s="8"/>
      <c r="E38" s="9"/>
      <c r="G38" s="6"/>
      <c r="H38" s="7"/>
      <c r="I38" s="9"/>
      <c r="J38" s="8"/>
      <c r="K38" s="9"/>
      <c r="M38" s="6"/>
      <c r="N38" s="7"/>
      <c r="O38" s="9"/>
      <c r="P38" s="8"/>
      <c r="Q38" s="9"/>
    </row>
    <row r="39" spans="1:17">
      <c r="A39" s="6"/>
      <c r="B39" s="7"/>
      <c r="C39" s="9"/>
      <c r="D39" s="8"/>
      <c r="E39" s="9"/>
      <c r="G39" s="6"/>
      <c r="H39" s="7"/>
      <c r="I39" s="9"/>
      <c r="J39" s="8"/>
      <c r="K39" s="9"/>
      <c r="M39" s="6"/>
      <c r="N39" s="7"/>
      <c r="O39" s="9"/>
      <c r="P39" s="8"/>
      <c r="Q39" s="9"/>
    </row>
    <row r="40" spans="1:17">
      <c r="A40" s="2"/>
      <c r="B40" s="10"/>
      <c r="C40" s="3"/>
      <c r="D40" s="11"/>
      <c r="E40" s="12"/>
      <c r="G40" s="2"/>
      <c r="H40" s="10"/>
      <c r="I40" s="3"/>
      <c r="J40" s="11"/>
      <c r="K40" s="12"/>
      <c r="M40" s="2"/>
      <c r="N40" s="10"/>
      <c r="O40" s="3"/>
      <c r="P40" s="11"/>
      <c r="Q40" s="12"/>
    </row>
    <row r="41" spans="1:17">
      <c r="A41" s="2"/>
      <c r="B41" s="10"/>
      <c r="C41" s="11"/>
      <c r="D41" s="11"/>
      <c r="E41" s="12"/>
      <c r="G41" s="2"/>
      <c r="H41" s="10"/>
      <c r="I41" s="11"/>
      <c r="J41" s="11"/>
      <c r="K41" s="12"/>
      <c r="M41" s="2"/>
      <c r="N41" s="10"/>
      <c r="O41" s="11"/>
      <c r="P41" s="11"/>
      <c r="Q41" s="12"/>
    </row>
    <row r="44" spans="1:17" ht="30" customHeight="1">
      <c r="A44" s="30" t="s">
        <v>12</v>
      </c>
      <c r="B44" s="31"/>
      <c r="C44" s="1" t="s">
        <v>0</v>
      </c>
      <c r="D44" s="1" t="s">
        <v>1</v>
      </c>
      <c r="E44" s="1" t="s">
        <v>8</v>
      </c>
      <c r="G44" s="30" t="s">
        <v>12</v>
      </c>
      <c r="H44" s="31"/>
      <c r="I44" s="1" t="s">
        <v>0</v>
      </c>
      <c r="J44" s="1" t="s">
        <v>1</v>
      </c>
      <c r="K44" s="1" t="s">
        <v>8</v>
      </c>
      <c r="M44" s="30" t="s">
        <v>12</v>
      </c>
      <c r="N44" s="31"/>
      <c r="O44" s="1" t="s">
        <v>0</v>
      </c>
      <c r="P44" s="1" t="s">
        <v>1</v>
      </c>
      <c r="Q44" s="1" t="s">
        <v>8</v>
      </c>
    </row>
    <row r="45" spans="1:17" ht="16">
      <c r="A45" s="2" t="s">
        <v>37</v>
      </c>
      <c r="B45" s="3" t="s">
        <v>18</v>
      </c>
      <c r="C45" s="3">
        <v>1000000</v>
      </c>
      <c r="D45" s="3">
        <v>1000000</v>
      </c>
      <c r="E45" s="3">
        <v>1000000</v>
      </c>
      <c r="G45" s="2" t="s">
        <v>37</v>
      </c>
      <c r="H45" s="3" t="s">
        <v>18</v>
      </c>
      <c r="I45" s="3">
        <v>1000000</v>
      </c>
      <c r="J45" s="3">
        <v>1000000</v>
      </c>
      <c r="K45" s="3">
        <v>1000000</v>
      </c>
      <c r="M45" s="2" t="s">
        <v>37</v>
      </c>
      <c r="N45" s="3" t="s">
        <v>18</v>
      </c>
      <c r="O45" s="3">
        <v>1000000</v>
      </c>
      <c r="P45" s="3">
        <v>1000000</v>
      </c>
      <c r="Q45" s="3">
        <v>1000000</v>
      </c>
    </row>
    <row r="46" spans="1:17">
      <c r="A46" s="4" t="s">
        <v>128</v>
      </c>
      <c r="B46" s="5" t="s">
        <v>129</v>
      </c>
      <c r="C46" s="3">
        <v>198000</v>
      </c>
      <c r="D46" s="3">
        <f>C46*6^(0)</f>
        <v>198000</v>
      </c>
      <c r="E46" s="3">
        <f>D46*3</f>
        <v>594000</v>
      </c>
      <c r="G46" s="4" t="s">
        <v>128</v>
      </c>
      <c r="H46" s="5" t="s">
        <v>130</v>
      </c>
      <c r="I46" s="3">
        <v>182000</v>
      </c>
      <c r="J46" s="3">
        <f>I46*6^(0)</f>
        <v>182000</v>
      </c>
      <c r="K46" s="3">
        <f>J46*3</f>
        <v>546000</v>
      </c>
      <c r="M46" s="4" t="s">
        <v>128</v>
      </c>
      <c r="N46" s="5" t="s">
        <v>131</v>
      </c>
      <c r="O46" s="3">
        <v>199000</v>
      </c>
      <c r="P46" s="3">
        <f>O46*6^(0)</f>
        <v>199000</v>
      </c>
      <c r="Q46" s="3">
        <f>P46*3</f>
        <v>597000</v>
      </c>
    </row>
    <row r="47" spans="1:17">
      <c r="A47" s="4" t="s">
        <v>182</v>
      </c>
      <c r="B47" s="5" t="s">
        <v>179</v>
      </c>
      <c r="C47" s="3">
        <v>176000</v>
      </c>
      <c r="D47" s="3">
        <f>C47*6^(1)</f>
        <v>1056000</v>
      </c>
      <c r="E47" s="3">
        <f>D47*3</f>
        <v>3168000</v>
      </c>
      <c r="G47" s="4" t="s">
        <v>182</v>
      </c>
      <c r="H47" s="5" t="s">
        <v>180</v>
      </c>
      <c r="I47" s="3">
        <v>223000</v>
      </c>
      <c r="J47" s="3">
        <f>I47*6^(1)</f>
        <v>1338000</v>
      </c>
      <c r="K47" s="3">
        <f>J47*3</f>
        <v>4014000</v>
      </c>
      <c r="M47" s="4" t="s">
        <v>182</v>
      </c>
      <c r="N47" s="5" t="s">
        <v>181</v>
      </c>
      <c r="O47" s="3">
        <v>180000</v>
      </c>
      <c r="P47" s="3">
        <f>O47*6^(1)</f>
        <v>1080000</v>
      </c>
      <c r="Q47" s="3">
        <f>P47*3</f>
        <v>3240000</v>
      </c>
    </row>
    <row r="48" spans="1:17">
      <c r="A48" s="4" t="s">
        <v>209</v>
      </c>
      <c r="B48" s="5" t="s">
        <v>210</v>
      </c>
      <c r="C48" s="3">
        <v>313000</v>
      </c>
      <c r="D48" s="3">
        <f>C48*6^(2)</f>
        <v>11268000</v>
      </c>
      <c r="E48" s="3">
        <f>D48*3</f>
        <v>33804000</v>
      </c>
      <c r="G48" s="4" t="s">
        <v>209</v>
      </c>
      <c r="H48" s="5" t="s">
        <v>211</v>
      </c>
      <c r="I48" s="3">
        <v>289000</v>
      </c>
      <c r="J48" s="3">
        <f>I48*6^(2)</f>
        <v>10404000</v>
      </c>
      <c r="K48" s="3">
        <f>J48*3</f>
        <v>31212000</v>
      </c>
      <c r="M48" s="4" t="s">
        <v>209</v>
      </c>
      <c r="N48" s="5" t="s">
        <v>212</v>
      </c>
      <c r="O48" s="3">
        <v>300000</v>
      </c>
      <c r="P48" s="3">
        <f>O48*6^(2)</f>
        <v>10800000</v>
      </c>
      <c r="Q48" s="3">
        <f>P48*3</f>
        <v>32400000</v>
      </c>
    </row>
    <row r="49" spans="1:17">
      <c r="A49" s="4" t="s">
        <v>237</v>
      </c>
      <c r="B49" s="5" t="s">
        <v>238</v>
      </c>
      <c r="C49" s="3">
        <v>295000</v>
      </c>
      <c r="D49" s="3">
        <f>C49*6^(3)</f>
        <v>63720000</v>
      </c>
      <c r="E49" s="3">
        <f>D49*3</f>
        <v>191160000</v>
      </c>
      <c r="G49" s="4" t="s">
        <v>237</v>
      </c>
      <c r="H49" s="5" t="s">
        <v>239</v>
      </c>
      <c r="I49" s="3">
        <v>218000</v>
      </c>
      <c r="J49" s="3">
        <f>I49*6^(3)</f>
        <v>47088000</v>
      </c>
      <c r="K49" s="3">
        <f>J49*3</f>
        <v>141264000</v>
      </c>
      <c r="M49" s="4" t="s">
        <v>237</v>
      </c>
      <c r="N49" s="5" t="s">
        <v>240</v>
      </c>
      <c r="O49" s="3">
        <v>243000</v>
      </c>
      <c r="P49" s="3">
        <f>O49*6^(3)</f>
        <v>52488000</v>
      </c>
      <c r="Q49" s="3">
        <f>P49*3</f>
        <v>157464000</v>
      </c>
    </row>
    <row r="50" spans="1:17">
      <c r="A50" s="4"/>
      <c r="B50" s="7"/>
      <c r="C50" s="3"/>
      <c r="D50" s="3"/>
      <c r="E50" s="3"/>
      <c r="G50" s="4"/>
      <c r="H50" s="7"/>
      <c r="I50" s="3"/>
      <c r="J50" s="3"/>
      <c r="K50" s="3"/>
      <c r="M50" s="4"/>
      <c r="N50" s="7"/>
      <c r="O50" s="3"/>
      <c r="P50" s="3"/>
      <c r="Q50" s="3"/>
    </row>
    <row r="51" spans="1:17">
      <c r="A51" s="4"/>
      <c r="B51" s="7"/>
      <c r="C51" s="3"/>
      <c r="D51" s="3"/>
      <c r="E51" s="3"/>
      <c r="G51" s="4"/>
      <c r="H51" s="7"/>
      <c r="I51" s="3"/>
      <c r="J51" s="3"/>
      <c r="K51" s="3"/>
      <c r="M51" s="4"/>
      <c r="N51" s="7"/>
      <c r="O51" s="3"/>
      <c r="P51" s="3"/>
      <c r="Q51" s="3"/>
    </row>
    <row r="52" spans="1:17">
      <c r="A52" s="4"/>
      <c r="B52" s="7"/>
      <c r="C52" s="3"/>
      <c r="D52" s="3"/>
      <c r="E52" s="3"/>
      <c r="G52" s="4"/>
      <c r="H52" s="7"/>
      <c r="I52" s="3"/>
      <c r="J52" s="3"/>
      <c r="K52" s="3"/>
      <c r="M52" s="4"/>
      <c r="N52" s="7"/>
      <c r="O52" s="3"/>
      <c r="P52" s="3"/>
      <c r="Q52" s="3"/>
    </row>
    <row r="53" spans="1:17">
      <c r="A53" s="6"/>
      <c r="B53" s="7"/>
      <c r="C53" s="9"/>
      <c r="D53" s="8"/>
      <c r="E53" s="9"/>
      <c r="G53" s="6"/>
      <c r="H53" s="7"/>
      <c r="I53" s="9"/>
      <c r="J53" s="8"/>
      <c r="K53" s="9"/>
      <c r="M53" s="6"/>
      <c r="N53" s="7"/>
      <c r="O53" s="9"/>
      <c r="P53" s="8"/>
      <c r="Q53" s="9"/>
    </row>
    <row r="54" spans="1:17">
      <c r="A54" s="2"/>
      <c r="B54" s="10"/>
      <c r="C54" s="11"/>
      <c r="D54" s="11"/>
      <c r="E54" s="12"/>
      <c r="G54" s="2"/>
      <c r="H54" s="10"/>
      <c r="I54" s="11"/>
      <c r="J54" s="11"/>
      <c r="K54" s="12"/>
      <c r="M54" s="2"/>
      <c r="N54" s="10"/>
      <c r="O54" s="11"/>
      <c r="P54" s="11"/>
      <c r="Q54" s="12"/>
    </row>
    <row r="55" spans="1:17">
      <c r="A55" s="2"/>
      <c r="B55" s="10"/>
      <c r="C55" s="11"/>
      <c r="D55" s="11"/>
      <c r="E55" s="12"/>
      <c r="G55" s="2"/>
      <c r="H55" s="10"/>
      <c r="I55" s="11"/>
      <c r="J55" s="11"/>
      <c r="K55" s="12"/>
      <c r="M55" s="2"/>
      <c r="N55" s="10"/>
      <c r="O55" s="11"/>
      <c r="P55" s="11"/>
      <c r="Q55" s="12"/>
    </row>
    <row r="58" spans="1:17" ht="30" customHeight="1">
      <c r="A58" s="30" t="s">
        <v>13</v>
      </c>
      <c r="B58" s="31"/>
      <c r="C58" s="1" t="s">
        <v>0</v>
      </c>
      <c r="D58" s="1" t="s">
        <v>1</v>
      </c>
      <c r="E58" s="1" t="s">
        <v>8</v>
      </c>
      <c r="G58" s="30" t="s">
        <v>13</v>
      </c>
      <c r="H58" s="31"/>
      <c r="I58" s="1" t="s">
        <v>0</v>
      </c>
      <c r="J58" s="1" t="s">
        <v>1</v>
      </c>
      <c r="K58" s="1" t="s">
        <v>8</v>
      </c>
      <c r="M58" s="30" t="s">
        <v>13</v>
      </c>
      <c r="N58" s="31"/>
      <c r="O58" s="1" t="s">
        <v>0</v>
      </c>
      <c r="P58" s="1" t="s">
        <v>1</v>
      </c>
      <c r="Q58" s="1" t="s">
        <v>8</v>
      </c>
    </row>
    <row r="59" spans="1:17" ht="16">
      <c r="A59" s="2" t="s">
        <v>37</v>
      </c>
      <c r="B59" s="3" t="s">
        <v>18</v>
      </c>
      <c r="C59" s="3">
        <v>1000000</v>
      </c>
      <c r="D59" s="3">
        <v>1000000</v>
      </c>
      <c r="E59" s="3">
        <v>1000000</v>
      </c>
      <c r="G59" s="2" t="s">
        <v>37</v>
      </c>
      <c r="H59" s="3" t="s">
        <v>18</v>
      </c>
      <c r="I59" s="3">
        <v>1000000</v>
      </c>
      <c r="J59" s="3">
        <v>1000000</v>
      </c>
      <c r="K59" s="3">
        <v>1000000</v>
      </c>
      <c r="M59" s="2" t="s">
        <v>37</v>
      </c>
      <c r="N59" s="3" t="s">
        <v>18</v>
      </c>
      <c r="O59" s="3">
        <v>1000000</v>
      </c>
      <c r="P59" s="3">
        <v>1000000</v>
      </c>
      <c r="Q59" s="3">
        <v>1000000</v>
      </c>
    </row>
    <row r="60" spans="1:17">
      <c r="A60" s="4" t="s">
        <v>128</v>
      </c>
      <c r="B60" s="5" t="s">
        <v>132</v>
      </c>
      <c r="C60" s="3">
        <v>231000</v>
      </c>
      <c r="D60" s="3">
        <f>C60*6^(0)</f>
        <v>231000</v>
      </c>
      <c r="E60" s="3">
        <f>D60*3</f>
        <v>693000</v>
      </c>
      <c r="G60" s="4" t="s">
        <v>128</v>
      </c>
      <c r="H60" s="5" t="s">
        <v>133</v>
      </c>
      <c r="I60" s="3">
        <v>191000</v>
      </c>
      <c r="J60" s="3">
        <f>I60*6^(0)</f>
        <v>191000</v>
      </c>
      <c r="K60" s="3">
        <f>J60*3</f>
        <v>573000</v>
      </c>
      <c r="M60" s="4" t="s">
        <v>128</v>
      </c>
      <c r="N60" s="5" t="s">
        <v>134</v>
      </c>
      <c r="O60" s="3">
        <v>240000</v>
      </c>
      <c r="P60" s="3">
        <f>O60*6^(0)</f>
        <v>240000</v>
      </c>
      <c r="Q60" s="3">
        <f>P60*3</f>
        <v>720000</v>
      </c>
    </row>
    <row r="61" spans="1:17">
      <c r="A61" s="4" t="s">
        <v>166</v>
      </c>
      <c r="B61" s="5" t="s">
        <v>167</v>
      </c>
      <c r="C61" s="3">
        <v>412000</v>
      </c>
      <c r="D61" s="3">
        <f>C61*6^(1)</f>
        <v>2472000</v>
      </c>
      <c r="E61" s="3">
        <f>D61*3</f>
        <v>7416000</v>
      </c>
      <c r="G61" s="4" t="s">
        <v>166</v>
      </c>
      <c r="H61" s="5" t="s">
        <v>168</v>
      </c>
      <c r="I61" s="3">
        <v>383000</v>
      </c>
      <c r="J61" s="3">
        <f>I61*6^(1)</f>
        <v>2298000</v>
      </c>
      <c r="K61" s="3">
        <f>J61*3</f>
        <v>6894000</v>
      </c>
      <c r="M61" s="4" t="s">
        <v>166</v>
      </c>
      <c r="N61" s="5" t="s">
        <v>169</v>
      </c>
      <c r="O61" s="3">
        <v>435000</v>
      </c>
      <c r="P61" s="3">
        <f>O61*6^(1)</f>
        <v>2610000</v>
      </c>
      <c r="Q61" s="3">
        <f>P61*3</f>
        <v>7830000</v>
      </c>
    </row>
    <row r="62" spans="1:17">
      <c r="A62" s="4" t="s">
        <v>183</v>
      </c>
      <c r="B62" s="5" t="s">
        <v>186</v>
      </c>
      <c r="C62" s="3">
        <v>305000</v>
      </c>
      <c r="D62" s="3">
        <f>C62*6^(2)</f>
        <v>10980000</v>
      </c>
      <c r="E62" s="3">
        <f>D62*3</f>
        <v>32940000</v>
      </c>
      <c r="G62" s="4" t="s">
        <v>183</v>
      </c>
      <c r="H62" s="5" t="s">
        <v>184</v>
      </c>
      <c r="I62" s="3">
        <v>293000</v>
      </c>
      <c r="J62" s="3">
        <f>I62*6^(2)</f>
        <v>10548000</v>
      </c>
      <c r="K62" s="3">
        <f>J62*3</f>
        <v>31644000</v>
      </c>
      <c r="M62" s="4" t="s">
        <v>183</v>
      </c>
      <c r="N62" s="5" t="s">
        <v>185</v>
      </c>
      <c r="O62" s="3">
        <v>328000</v>
      </c>
      <c r="P62" s="3">
        <f>O62*6^(2)</f>
        <v>11808000</v>
      </c>
      <c r="Q62" s="3">
        <f>P62*3</f>
        <v>35424000</v>
      </c>
    </row>
    <row r="63" spans="1:17">
      <c r="A63" s="4" t="s">
        <v>205</v>
      </c>
      <c r="B63" s="5" t="s">
        <v>206</v>
      </c>
      <c r="C63" s="3">
        <v>422000</v>
      </c>
      <c r="D63" s="3">
        <f>C63*6^(3)</f>
        <v>91152000</v>
      </c>
      <c r="E63" s="3">
        <f>D63*3</f>
        <v>273456000</v>
      </c>
      <c r="G63" s="4" t="s">
        <v>205</v>
      </c>
      <c r="H63" s="5" t="s">
        <v>207</v>
      </c>
      <c r="I63" s="3">
        <v>388000</v>
      </c>
      <c r="J63" s="3">
        <f>I63*6^(3)</f>
        <v>83808000</v>
      </c>
      <c r="K63" s="3">
        <f>J63*3</f>
        <v>251424000</v>
      </c>
      <c r="M63" s="4" t="s">
        <v>205</v>
      </c>
      <c r="N63" s="5" t="s">
        <v>208</v>
      </c>
      <c r="O63" s="3">
        <v>446000</v>
      </c>
      <c r="P63" s="3">
        <f>O63*6^(3)</f>
        <v>96336000</v>
      </c>
      <c r="Q63" s="3">
        <f>P63*3</f>
        <v>289008000</v>
      </c>
    </row>
    <row r="64" spans="1:17">
      <c r="A64" s="4"/>
      <c r="B64" s="7"/>
      <c r="C64" s="3"/>
      <c r="D64" s="3"/>
      <c r="E64" s="3"/>
      <c r="G64" s="4"/>
      <c r="H64" s="7"/>
      <c r="I64" s="3"/>
      <c r="J64" s="3"/>
      <c r="K64" s="3"/>
      <c r="M64" s="4"/>
      <c r="N64" s="7"/>
      <c r="O64" s="3"/>
      <c r="P64" s="3"/>
      <c r="Q64" s="3"/>
    </row>
    <row r="65" spans="1:17">
      <c r="A65" s="4"/>
      <c r="B65" s="7"/>
      <c r="C65" s="3"/>
      <c r="D65" s="3"/>
      <c r="E65" s="3"/>
      <c r="G65" s="4"/>
      <c r="H65" s="7"/>
      <c r="I65" s="3"/>
      <c r="J65" s="3"/>
      <c r="K65" s="3"/>
      <c r="M65" s="4"/>
      <c r="N65" s="7"/>
      <c r="O65" s="3"/>
      <c r="P65" s="3"/>
      <c r="Q65" s="3"/>
    </row>
    <row r="66" spans="1:17">
      <c r="A66" s="4"/>
      <c r="B66" s="7"/>
      <c r="C66" s="3"/>
      <c r="D66" s="3"/>
      <c r="E66" s="3"/>
      <c r="G66" s="4"/>
      <c r="H66" s="7"/>
      <c r="I66" s="3"/>
      <c r="J66" s="3"/>
      <c r="K66" s="3"/>
      <c r="M66" s="4"/>
      <c r="N66" s="7"/>
      <c r="O66" s="3"/>
      <c r="P66" s="3"/>
      <c r="Q66" s="3"/>
    </row>
    <row r="67" spans="1:17">
      <c r="A67" s="6"/>
      <c r="B67" s="7"/>
      <c r="C67" s="9"/>
      <c r="D67" s="8"/>
      <c r="E67" s="9"/>
      <c r="G67" s="6"/>
      <c r="H67" s="7"/>
      <c r="I67" s="9"/>
      <c r="J67" s="8"/>
      <c r="K67" s="9"/>
      <c r="M67" s="6"/>
      <c r="N67" s="7"/>
      <c r="O67" s="9"/>
      <c r="P67" s="8"/>
      <c r="Q67" s="9"/>
    </row>
    <row r="68" spans="1:17">
      <c r="A68" s="2"/>
      <c r="B68" s="10"/>
      <c r="C68" s="11"/>
      <c r="D68" s="11"/>
      <c r="E68" s="12"/>
      <c r="G68" s="2"/>
      <c r="H68" s="10"/>
      <c r="I68" s="11"/>
      <c r="J68" s="11"/>
      <c r="K68" s="12"/>
      <c r="M68" s="2"/>
      <c r="N68" s="10"/>
      <c r="O68" s="11"/>
      <c r="P68" s="11"/>
      <c r="Q68" s="12"/>
    </row>
    <row r="69" spans="1:17">
      <c r="A69" s="2"/>
      <c r="B69" s="10"/>
      <c r="C69" s="11"/>
      <c r="D69" s="11"/>
      <c r="E69" s="12"/>
      <c r="G69" s="2"/>
      <c r="H69" s="10"/>
      <c r="I69" s="11"/>
      <c r="J69" s="11"/>
      <c r="K69" s="12"/>
      <c r="M69" s="2"/>
      <c r="N69" s="10"/>
      <c r="O69" s="11"/>
      <c r="P69" s="11"/>
      <c r="Q69" s="12"/>
    </row>
    <row r="72" spans="1:17" ht="30" customHeight="1">
      <c r="A72" s="30" t="s">
        <v>14</v>
      </c>
      <c r="B72" s="31"/>
      <c r="C72" s="1" t="s">
        <v>0</v>
      </c>
      <c r="D72" s="1" t="s">
        <v>1</v>
      </c>
      <c r="E72" s="1" t="s">
        <v>8</v>
      </c>
      <c r="G72" s="30" t="s">
        <v>14</v>
      </c>
      <c r="H72" s="31"/>
      <c r="I72" s="1" t="s">
        <v>0</v>
      </c>
      <c r="J72" s="1" t="s">
        <v>1</v>
      </c>
      <c r="K72" s="1" t="s">
        <v>8</v>
      </c>
      <c r="M72" s="30" t="s">
        <v>14</v>
      </c>
      <c r="N72" s="31"/>
      <c r="O72" s="1" t="s">
        <v>0</v>
      </c>
      <c r="P72" s="1" t="s">
        <v>1</v>
      </c>
      <c r="Q72" s="1" t="s">
        <v>8</v>
      </c>
    </row>
    <row r="73" spans="1:17" ht="16">
      <c r="A73" s="2" t="s">
        <v>37</v>
      </c>
      <c r="B73" s="3" t="s">
        <v>18</v>
      </c>
      <c r="C73" s="3">
        <v>1000000</v>
      </c>
      <c r="D73" s="3">
        <v>1000000</v>
      </c>
      <c r="E73" s="3">
        <v>1000000</v>
      </c>
      <c r="G73" s="2" t="s">
        <v>37</v>
      </c>
      <c r="H73" s="3" t="s">
        <v>18</v>
      </c>
      <c r="I73" s="3">
        <v>1000000</v>
      </c>
      <c r="J73" s="3">
        <v>1000000</v>
      </c>
      <c r="K73" s="3">
        <v>1000000</v>
      </c>
      <c r="M73" s="2" t="s">
        <v>37</v>
      </c>
      <c r="N73" s="3" t="s">
        <v>18</v>
      </c>
      <c r="O73" s="3">
        <v>1000000</v>
      </c>
      <c r="P73" s="3">
        <v>1000000</v>
      </c>
      <c r="Q73" s="3">
        <v>1000000</v>
      </c>
    </row>
    <row r="74" spans="1:17">
      <c r="A74" s="4" t="s">
        <v>128</v>
      </c>
      <c r="B74" s="5" t="s">
        <v>135</v>
      </c>
      <c r="C74" s="3">
        <v>164000</v>
      </c>
      <c r="D74" s="3">
        <f>C74*6^(0)</f>
        <v>164000</v>
      </c>
      <c r="E74" s="3">
        <f>D74*3</f>
        <v>492000</v>
      </c>
      <c r="G74" s="4" t="s">
        <v>128</v>
      </c>
      <c r="H74" s="5" t="s">
        <v>136</v>
      </c>
      <c r="I74" s="3">
        <v>219000</v>
      </c>
      <c r="J74" s="3">
        <f>I74*6^(0)</f>
        <v>219000</v>
      </c>
      <c r="K74" s="3">
        <f>J74*3</f>
        <v>657000</v>
      </c>
      <c r="M74" s="4" t="s">
        <v>128</v>
      </c>
      <c r="N74" s="5" t="s">
        <v>137</v>
      </c>
      <c r="O74" s="3">
        <v>205000</v>
      </c>
      <c r="P74" s="3">
        <f>O74*6^(0)</f>
        <v>205000</v>
      </c>
      <c r="Q74" s="3">
        <f>P74*3</f>
        <v>615000</v>
      </c>
    </row>
    <row r="75" spans="1:17">
      <c r="A75" s="4" t="s">
        <v>198</v>
      </c>
      <c r="B75" s="5" t="s">
        <v>200</v>
      </c>
      <c r="C75" s="3">
        <v>241000</v>
      </c>
      <c r="D75" s="3">
        <f>C75*6^(1)</f>
        <v>1446000</v>
      </c>
      <c r="E75" s="3">
        <f>D75*3</f>
        <v>4338000</v>
      </c>
      <c r="G75" s="4" t="s">
        <v>198</v>
      </c>
      <c r="H75" s="5" t="s">
        <v>199</v>
      </c>
      <c r="I75" s="3">
        <v>305000</v>
      </c>
      <c r="J75" s="3">
        <f>I75*6^(1)</f>
        <v>1830000</v>
      </c>
      <c r="K75" s="3">
        <f>J75*3</f>
        <v>5490000</v>
      </c>
      <c r="M75" s="4" t="s">
        <v>198</v>
      </c>
      <c r="N75" s="5" t="s">
        <v>201</v>
      </c>
      <c r="O75" s="3">
        <v>226000</v>
      </c>
      <c r="P75" s="3">
        <f>O75*6^(1)</f>
        <v>1356000</v>
      </c>
      <c r="Q75" s="3">
        <f>P75*3</f>
        <v>4068000</v>
      </c>
    </row>
    <row r="76" spans="1:17">
      <c r="A76" s="4" t="s">
        <v>221</v>
      </c>
      <c r="B76" s="5" t="s">
        <v>222</v>
      </c>
      <c r="C76" s="3">
        <v>264000</v>
      </c>
      <c r="D76" s="3">
        <f>C76*6^(2)</f>
        <v>9504000</v>
      </c>
      <c r="E76" s="3">
        <f>D76*3</f>
        <v>28512000</v>
      </c>
      <c r="G76" s="4" t="s">
        <v>221</v>
      </c>
      <c r="H76" s="5" t="s">
        <v>223</v>
      </c>
      <c r="I76" s="3">
        <v>312000</v>
      </c>
      <c r="J76" s="3">
        <f>I76*6^(2)</f>
        <v>11232000</v>
      </c>
      <c r="K76" s="3">
        <f>J76*3</f>
        <v>33696000</v>
      </c>
      <c r="M76" s="4" t="s">
        <v>221</v>
      </c>
      <c r="N76" s="5" t="s">
        <v>224</v>
      </c>
      <c r="O76" s="3">
        <v>170000</v>
      </c>
      <c r="P76" s="3">
        <f>O76*6^(2)</f>
        <v>6120000</v>
      </c>
      <c r="Q76" s="3">
        <f>P76*3</f>
        <v>18360000</v>
      </c>
    </row>
    <row r="77" spans="1:17">
      <c r="A77" s="4" t="s">
        <v>241</v>
      </c>
      <c r="B77" s="5" t="s">
        <v>242</v>
      </c>
      <c r="C77" s="3">
        <v>294000</v>
      </c>
      <c r="D77" s="3">
        <f>C77*6^(3)</f>
        <v>63504000</v>
      </c>
      <c r="E77" s="3">
        <f>D77*3</f>
        <v>190512000</v>
      </c>
      <c r="G77" s="4" t="s">
        <v>241</v>
      </c>
      <c r="H77" s="5" t="s">
        <v>243</v>
      </c>
      <c r="I77" s="3">
        <v>494000</v>
      </c>
      <c r="J77" s="3">
        <f>I77*6^(3)</f>
        <v>106704000</v>
      </c>
      <c r="K77" s="3">
        <f>J77*3</f>
        <v>320112000</v>
      </c>
      <c r="M77" s="4" t="s">
        <v>241</v>
      </c>
      <c r="N77" s="5" t="s">
        <v>244</v>
      </c>
      <c r="O77" s="3">
        <v>180000</v>
      </c>
      <c r="P77" s="3">
        <f>O77*6^(3)</f>
        <v>38880000</v>
      </c>
      <c r="Q77" s="3">
        <f>P77*3</f>
        <v>116640000</v>
      </c>
    </row>
    <row r="78" spans="1:17">
      <c r="A78" s="4"/>
      <c r="B78" s="7"/>
      <c r="C78" s="3"/>
      <c r="D78" s="3"/>
      <c r="E78" s="3"/>
      <c r="G78" s="4"/>
      <c r="H78" s="7"/>
      <c r="I78" s="3"/>
      <c r="J78" s="3"/>
      <c r="K78" s="3"/>
      <c r="M78" s="4"/>
      <c r="N78" s="7"/>
      <c r="O78" s="3"/>
      <c r="P78" s="3"/>
      <c r="Q78" s="3"/>
    </row>
    <row r="79" spans="1:17">
      <c r="A79" s="6"/>
      <c r="B79" s="7"/>
      <c r="C79" s="3"/>
      <c r="D79" s="3"/>
      <c r="E79" s="3"/>
      <c r="G79" s="6"/>
      <c r="H79" s="7"/>
      <c r="I79" s="3"/>
      <c r="J79" s="3"/>
      <c r="K79" s="3"/>
      <c r="M79" s="6"/>
      <c r="N79" s="7"/>
      <c r="O79" s="3"/>
      <c r="P79" s="3"/>
      <c r="Q79" s="3"/>
    </row>
    <row r="80" spans="1:17">
      <c r="B80" s="7"/>
      <c r="C80" s="9"/>
      <c r="D80" s="8"/>
      <c r="E80" s="9"/>
      <c r="H80" s="7"/>
      <c r="I80" s="9"/>
      <c r="J80" s="8"/>
      <c r="K80" s="9"/>
      <c r="N80" s="7"/>
      <c r="O80" s="9"/>
      <c r="P80" s="8"/>
      <c r="Q80" s="9"/>
    </row>
    <row r="81" spans="1:17">
      <c r="A81" s="6"/>
      <c r="B81" s="7"/>
      <c r="C81" s="9"/>
      <c r="D81" s="8"/>
      <c r="E81" s="9"/>
      <c r="G81" s="6"/>
      <c r="H81" s="7"/>
      <c r="I81" s="9"/>
      <c r="J81" s="8"/>
      <c r="K81" s="9"/>
      <c r="M81" s="6"/>
      <c r="N81" s="7"/>
      <c r="O81" s="9"/>
      <c r="P81" s="8"/>
      <c r="Q81" s="9"/>
    </row>
    <row r="82" spans="1:17">
      <c r="A82" s="2"/>
      <c r="B82" s="10"/>
      <c r="C82" s="11"/>
      <c r="D82" s="11"/>
      <c r="E82" s="12"/>
      <c r="G82" s="2"/>
      <c r="H82" s="10"/>
      <c r="I82" s="11"/>
      <c r="J82" s="11"/>
      <c r="K82" s="12"/>
      <c r="M82" s="2"/>
      <c r="N82" s="10"/>
      <c r="O82" s="11"/>
      <c r="P82" s="11"/>
      <c r="Q82" s="12"/>
    </row>
    <row r="83" spans="1:17">
      <c r="A83" s="2"/>
      <c r="B83" s="10"/>
      <c r="C83" s="11"/>
      <c r="D83" s="11"/>
      <c r="E83" s="12"/>
      <c r="G83" s="2"/>
      <c r="H83" s="10"/>
      <c r="I83" s="11"/>
      <c r="J83" s="11"/>
      <c r="K83" s="12"/>
      <c r="M83" s="2"/>
      <c r="N83" s="10"/>
      <c r="O83" s="11"/>
      <c r="P83" s="11"/>
      <c r="Q83" s="12"/>
    </row>
    <row r="86" spans="1:17" ht="30" customHeight="1">
      <c r="A86" s="30" t="s">
        <v>15</v>
      </c>
      <c r="B86" s="31"/>
      <c r="C86" s="1" t="s">
        <v>0</v>
      </c>
      <c r="D86" s="1" t="s">
        <v>1</v>
      </c>
      <c r="E86" s="1" t="s">
        <v>8</v>
      </c>
      <c r="G86" s="30" t="s">
        <v>15</v>
      </c>
      <c r="H86" s="31"/>
      <c r="I86" s="1" t="s">
        <v>0</v>
      </c>
      <c r="J86" s="1" t="s">
        <v>1</v>
      </c>
      <c r="K86" s="1" t="s">
        <v>8</v>
      </c>
      <c r="M86" s="30" t="s">
        <v>15</v>
      </c>
      <c r="N86" s="31"/>
      <c r="O86" s="1" t="s">
        <v>0</v>
      </c>
      <c r="P86" s="1" t="s">
        <v>1</v>
      </c>
      <c r="Q86" s="1" t="s">
        <v>8</v>
      </c>
    </row>
    <row r="87" spans="1:17" ht="16">
      <c r="A87" s="2" t="s">
        <v>37</v>
      </c>
      <c r="B87" s="3" t="s">
        <v>18</v>
      </c>
      <c r="C87" s="3">
        <v>1000000</v>
      </c>
      <c r="D87" s="3">
        <v>1000000</v>
      </c>
      <c r="E87" s="3">
        <v>1000000</v>
      </c>
      <c r="G87" s="2" t="s">
        <v>37</v>
      </c>
      <c r="H87" s="3" t="s">
        <v>18</v>
      </c>
      <c r="I87" s="3">
        <v>1000000</v>
      </c>
      <c r="J87" s="3">
        <v>1000000</v>
      </c>
      <c r="K87" s="3">
        <v>1000000</v>
      </c>
      <c r="M87" s="2" t="s">
        <v>37</v>
      </c>
      <c r="N87" s="3" t="s">
        <v>18</v>
      </c>
      <c r="O87" s="3">
        <v>1000000</v>
      </c>
      <c r="P87" s="3">
        <v>1000000</v>
      </c>
      <c r="Q87" s="3">
        <v>1000000</v>
      </c>
    </row>
    <row r="88" spans="1:17">
      <c r="A88" s="4" t="s">
        <v>128</v>
      </c>
      <c r="B88" s="5" t="s">
        <v>138</v>
      </c>
      <c r="C88" s="3">
        <v>193000</v>
      </c>
      <c r="D88" s="3">
        <f>C88*6^(0)</f>
        <v>193000</v>
      </c>
      <c r="E88" s="3">
        <f>D88*3</f>
        <v>579000</v>
      </c>
      <c r="G88" s="4" t="s">
        <v>128</v>
      </c>
      <c r="H88" s="5" t="s">
        <v>139</v>
      </c>
      <c r="I88" s="3">
        <v>140000</v>
      </c>
      <c r="J88" s="3">
        <f>I88*6^(0)</f>
        <v>140000</v>
      </c>
      <c r="K88" s="3">
        <f>J88*3</f>
        <v>420000</v>
      </c>
      <c r="M88" s="4" t="s">
        <v>128</v>
      </c>
      <c r="N88" s="5" t="s">
        <v>140</v>
      </c>
      <c r="O88" s="3">
        <v>178000</v>
      </c>
      <c r="P88" s="3">
        <f>O88*6^(0)</f>
        <v>178000</v>
      </c>
      <c r="Q88" s="3">
        <f>P88*3</f>
        <v>534000</v>
      </c>
    </row>
    <row r="89" spans="1:17">
      <c r="A89" s="4" t="s">
        <v>198</v>
      </c>
      <c r="B89" s="5" t="s">
        <v>202</v>
      </c>
      <c r="C89" s="3">
        <v>205000</v>
      </c>
      <c r="D89" s="3">
        <f>C89*6^(1)</f>
        <v>1230000</v>
      </c>
      <c r="E89" s="3">
        <f>D89*3</f>
        <v>3690000</v>
      </c>
      <c r="G89" s="4" t="s">
        <v>198</v>
      </c>
      <c r="H89" s="5" t="s">
        <v>204</v>
      </c>
      <c r="I89" s="3">
        <v>196000</v>
      </c>
      <c r="J89" s="3">
        <f>I89*6^(1)</f>
        <v>1176000</v>
      </c>
      <c r="K89" s="3">
        <f>J89*3</f>
        <v>3528000</v>
      </c>
      <c r="M89" s="4" t="s">
        <v>198</v>
      </c>
      <c r="N89" s="5" t="s">
        <v>203</v>
      </c>
      <c r="O89" s="3">
        <v>274000</v>
      </c>
      <c r="P89" s="3">
        <f>O89*6^(1)</f>
        <v>1644000</v>
      </c>
      <c r="Q89" s="3">
        <f>P89*3</f>
        <v>4932000</v>
      </c>
    </row>
    <row r="90" spans="1:17">
      <c r="A90" s="4" t="s">
        <v>229</v>
      </c>
      <c r="B90" s="5" t="s">
        <v>230</v>
      </c>
      <c r="C90" s="3">
        <v>307000</v>
      </c>
      <c r="D90" s="3">
        <f>C90*6^(2)</f>
        <v>11052000</v>
      </c>
      <c r="E90" s="3">
        <f>D90*3</f>
        <v>33156000</v>
      </c>
      <c r="G90" s="4" t="s">
        <v>229</v>
      </c>
      <c r="H90" s="5" t="s">
        <v>232</v>
      </c>
      <c r="I90" s="3">
        <v>219000</v>
      </c>
      <c r="J90" s="3">
        <f>I90*6^(2)</f>
        <v>7884000</v>
      </c>
      <c r="K90" s="3">
        <f>J90*3</f>
        <v>23652000</v>
      </c>
      <c r="M90" s="4" t="s">
        <v>229</v>
      </c>
      <c r="N90" s="5" t="s">
        <v>231</v>
      </c>
      <c r="O90" s="3">
        <v>329000</v>
      </c>
      <c r="P90" s="3">
        <f>O90*6^(2)</f>
        <v>11844000</v>
      </c>
      <c r="Q90" s="3">
        <f>P90*3</f>
        <v>35532000</v>
      </c>
    </row>
    <row r="91" spans="1:17">
      <c r="A91" s="4" t="s">
        <v>251</v>
      </c>
      <c r="B91" s="5" t="s">
        <v>252</v>
      </c>
      <c r="C91" s="3">
        <v>404000</v>
      </c>
      <c r="D91" s="3">
        <f>C91*6^(3)</f>
        <v>87264000</v>
      </c>
      <c r="E91" s="3">
        <f>D91*3</f>
        <v>261792000</v>
      </c>
      <c r="G91" s="4" t="s">
        <v>251</v>
      </c>
      <c r="H91" s="5" t="s">
        <v>253</v>
      </c>
      <c r="I91" s="3">
        <v>260000</v>
      </c>
      <c r="J91" s="3">
        <f>I91*6^(3)</f>
        <v>56160000</v>
      </c>
      <c r="K91" s="3">
        <f>J91*3</f>
        <v>168480000</v>
      </c>
      <c r="M91" s="4" t="s">
        <v>251</v>
      </c>
      <c r="N91" s="5" t="s">
        <v>254</v>
      </c>
      <c r="O91" s="3">
        <v>313000</v>
      </c>
      <c r="P91" s="3">
        <f>O91*6^(3)</f>
        <v>67608000</v>
      </c>
      <c r="Q91" s="3">
        <f>P91*3</f>
        <v>202824000</v>
      </c>
    </row>
    <row r="92" spans="1:17">
      <c r="A92" s="4"/>
      <c r="B92" s="7"/>
      <c r="C92" s="3"/>
      <c r="D92" s="3"/>
      <c r="E92" s="3"/>
      <c r="G92" s="4"/>
      <c r="H92" s="7"/>
      <c r="I92" s="3"/>
      <c r="J92" s="3"/>
      <c r="K92" s="3"/>
      <c r="M92" s="4"/>
      <c r="N92" s="7"/>
      <c r="O92" s="3"/>
      <c r="P92" s="3"/>
      <c r="Q92" s="3"/>
    </row>
    <row r="93" spans="1:17">
      <c r="A93" s="6"/>
      <c r="B93" s="7"/>
      <c r="C93" s="3"/>
      <c r="D93" s="3"/>
      <c r="E93" s="3"/>
      <c r="G93" s="6"/>
      <c r="H93" s="7"/>
      <c r="I93" s="3"/>
      <c r="J93" s="3"/>
      <c r="K93" s="3"/>
      <c r="M93" s="6"/>
      <c r="N93" s="7"/>
      <c r="O93" s="3"/>
      <c r="P93" s="3"/>
      <c r="Q93" s="3"/>
    </row>
    <row r="94" spans="1:17">
      <c r="A94" s="6"/>
      <c r="B94" s="7"/>
      <c r="C94" s="9"/>
      <c r="D94" s="8"/>
      <c r="E94" s="9"/>
      <c r="G94" s="6"/>
      <c r="H94" s="7"/>
      <c r="I94" s="9"/>
      <c r="J94" s="8"/>
      <c r="K94" s="9"/>
      <c r="M94" s="6"/>
      <c r="N94" s="7"/>
      <c r="O94" s="9"/>
      <c r="P94" s="8"/>
      <c r="Q94" s="9"/>
    </row>
    <row r="95" spans="1:17">
      <c r="A95" s="6"/>
      <c r="B95" s="7"/>
      <c r="C95" s="9"/>
      <c r="D95" s="8"/>
      <c r="E95" s="9"/>
      <c r="G95" s="6"/>
      <c r="H95" s="7"/>
      <c r="I95" s="9"/>
      <c r="J95" s="8"/>
      <c r="K95" s="9"/>
      <c r="M95" s="6"/>
      <c r="N95" s="7"/>
      <c r="O95" s="9"/>
      <c r="P95" s="8"/>
      <c r="Q95" s="9"/>
    </row>
    <row r="96" spans="1:17">
      <c r="A96" s="2"/>
      <c r="B96" s="10"/>
      <c r="C96" s="11"/>
      <c r="D96" s="11"/>
      <c r="E96" s="12"/>
      <c r="G96" s="2"/>
      <c r="H96" s="10"/>
      <c r="I96" s="11"/>
      <c r="J96" s="11"/>
      <c r="K96" s="12"/>
      <c r="M96" s="2"/>
      <c r="N96" s="10"/>
      <c r="O96" s="11"/>
      <c r="P96" s="11"/>
      <c r="Q96" s="12"/>
    </row>
    <row r="97" spans="1:17">
      <c r="A97" s="2"/>
      <c r="B97" s="10"/>
      <c r="C97" s="11"/>
      <c r="D97" s="11"/>
      <c r="E97" s="12"/>
      <c r="G97" s="2"/>
      <c r="H97" s="10"/>
      <c r="I97" s="11"/>
      <c r="J97" s="11"/>
      <c r="K97" s="12"/>
      <c r="M97" s="2"/>
      <c r="N97" s="10"/>
      <c r="O97" s="11"/>
      <c r="P97" s="11"/>
      <c r="Q97" s="12"/>
    </row>
    <row r="100" spans="1:17" ht="30" customHeight="1">
      <c r="A100" s="30" t="s">
        <v>16</v>
      </c>
      <c r="B100" s="31"/>
      <c r="C100" s="1" t="s">
        <v>0</v>
      </c>
      <c r="D100" s="1" t="s">
        <v>1</v>
      </c>
      <c r="E100" s="1" t="s">
        <v>8</v>
      </c>
      <c r="G100" s="30" t="s">
        <v>16</v>
      </c>
      <c r="H100" s="31"/>
      <c r="I100" s="1" t="s">
        <v>0</v>
      </c>
      <c r="J100" s="1" t="s">
        <v>1</v>
      </c>
      <c r="K100" s="1" t="s">
        <v>8</v>
      </c>
      <c r="M100" s="30" t="s">
        <v>16</v>
      </c>
      <c r="N100" s="31"/>
      <c r="O100" s="1" t="s">
        <v>0</v>
      </c>
      <c r="P100" s="1" t="s">
        <v>1</v>
      </c>
      <c r="Q100" s="1" t="s">
        <v>8</v>
      </c>
    </row>
    <row r="101" spans="1:17" ht="16">
      <c r="A101" s="2" t="s">
        <v>37</v>
      </c>
      <c r="B101" s="3" t="s">
        <v>18</v>
      </c>
      <c r="C101" s="3">
        <v>1000000</v>
      </c>
      <c r="D101" s="3">
        <v>1000000</v>
      </c>
      <c r="E101" s="3">
        <v>1000000</v>
      </c>
      <c r="G101" s="2" t="s">
        <v>37</v>
      </c>
      <c r="H101" s="3" t="s">
        <v>18</v>
      </c>
      <c r="I101" s="3">
        <v>1000000</v>
      </c>
      <c r="J101" s="3">
        <v>1000000</v>
      </c>
      <c r="K101" s="3">
        <v>1000000</v>
      </c>
      <c r="M101" s="2" t="s">
        <v>37</v>
      </c>
      <c r="N101" s="3" t="s">
        <v>18</v>
      </c>
      <c r="O101" s="3">
        <v>1000000</v>
      </c>
      <c r="P101" s="3">
        <v>1000000</v>
      </c>
      <c r="Q101" s="3">
        <v>1000000</v>
      </c>
    </row>
    <row r="102" spans="1:17">
      <c r="A102" s="4" t="s">
        <v>121</v>
      </c>
      <c r="B102" s="5" t="s">
        <v>164</v>
      </c>
      <c r="C102" s="3">
        <v>201000</v>
      </c>
      <c r="D102" s="3">
        <f>C102*6^(0)</f>
        <v>201000</v>
      </c>
      <c r="E102" s="3">
        <f>D102*3</f>
        <v>603000</v>
      </c>
      <c r="G102" s="4" t="s">
        <v>121</v>
      </c>
      <c r="H102" s="5" t="s">
        <v>122</v>
      </c>
      <c r="I102" s="3">
        <v>177000</v>
      </c>
      <c r="J102" s="3">
        <f>I102*6^(0)</f>
        <v>177000</v>
      </c>
      <c r="K102" s="3">
        <f>J102*3</f>
        <v>531000</v>
      </c>
      <c r="M102" s="4" t="s">
        <v>121</v>
      </c>
      <c r="N102" s="5" t="s">
        <v>123</v>
      </c>
      <c r="O102" s="3">
        <v>179000</v>
      </c>
      <c r="P102" s="3">
        <f>O102*6^(0)</f>
        <v>179000</v>
      </c>
      <c r="Q102" s="3">
        <f>P102*3</f>
        <v>537000</v>
      </c>
    </row>
    <row r="103" spans="1:17">
      <c r="A103" s="4" t="s">
        <v>124</v>
      </c>
      <c r="B103" s="5" t="s">
        <v>125</v>
      </c>
      <c r="C103" s="3">
        <v>182000</v>
      </c>
      <c r="D103" s="3">
        <f>C103*6^(1)</f>
        <v>1092000</v>
      </c>
      <c r="E103" s="3">
        <f>D103*3</f>
        <v>3276000</v>
      </c>
      <c r="G103" s="4" t="s">
        <v>124</v>
      </c>
      <c r="H103" s="5" t="s">
        <v>126</v>
      </c>
      <c r="I103" s="3">
        <v>160000</v>
      </c>
      <c r="J103" s="3">
        <f>I103*6^(1)</f>
        <v>960000</v>
      </c>
      <c r="K103" s="3">
        <f>J103*3</f>
        <v>2880000</v>
      </c>
      <c r="M103" s="4" t="s">
        <v>124</v>
      </c>
      <c r="N103" s="5" t="s">
        <v>127</v>
      </c>
      <c r="O103" s="3">
        <v>153000</v>
      </c>
      <c r="P103" s="3">
        <f>O103*6^(1)</f>
        <v>918000</v>
      </c>
      <c r="Q103" s="3">
        <f>P103*3</f>
        <v>2754000</v>
      </c>
    </row>
    <row r="104" spans="1:17">
      <c r="A104" s="4" t="s">
        <v>183</v>
      </c>
      <c r="B104" s="5" t="s">
        <v>197</v>
      </c>
      <c r="C104" s="3">
        <v>191000</v>
      </c>
      <c r="D104" s="3">
        <f>C104*6^(2)</f>
        <v>6876000</v>
      </c>
      <c r="E104" s="3">
        <f>D104*3</f>
        <v>20628000</v>
      </c>
      <c r="G104" s="4" t="s">
        <v>183</v>
      </c>
      <c r="H104" s="5" t="s">
        <v>195</v>
      </c>
      <c r="I104" s="3">
        <v>124000</v>
      </c>
      <c r="J104" s="3">
        <f>I104*6^(2)</f>
        <v>4464000</v>
      </c>
      <c r="K104" s="3">
        <f>J104*3</f>
        <v>13392000</v>
      </c>
      <c r="M104" s="4" t="s">
        <v>183</v>
      </c>
      <c r="N104" s="5" t="s">
        <v>196</v>
      </c>
      <c r="O104" s="3">
        <v>165000</v>
      </c>
      <c r="P104" s="3">
        <f>O104*6^(2)</f>
        <v>5940000</v>
      </c>
      <c r="Q104" s="3">
        <f>P104*3</f>
        <v>17820000</v>
      </c>
    </row>
    <row r="105" spans="1:17">
      <c r="A105" s="4" t="s">
        <v>233</v>
      </c>
      <c r="B105" s="5" t="s">
        <v>234</v>
      </c>
      <c r="C105" s="3">
        <v>276000</v>
      </c>
      <c r="D105" s="3">
        <f>C105*6^(3)</f>
        <v>59616000</v>
      </c>
      <c r="E105" s="3">
        <f>D105*3</f>
        <v>178848000</v>
      </c>
      <c r="G105" s="4" t="s">
        <v>233</v>
      </c>
      <c r="H105" s="5" t="s">
        <v>235</v>
      </c>
      <c r="I105" s="3">
        <v>209000</v>
      </c>
      <c r="J105" s="3">
        <f>I105*6^(3)</f>
        <v>45144000</v>
      </c>
      <c r="K105" s="3">
        <f>J105*3</f>
        <v>135432000</v>
      </c>
      <c r="M105" s="4" t="s">
        <v>233</v>
      </c>
      <c r="N105" s="5" t="s">
        <v>236</v>
      </c>
      <c r="O105" s="3">
        <v>267000</v>
      </c>
      <c r="P105" s="3">
        <f>O105*6^(3)</f>
        <v>57672000</v>
      </c>
      <c r="Q105" s="3">
        <f>P105*3</f>
        <v>173016000</v>
      </c>
    </row>
    <row r="106" spans="1:17">
      <c r="A106" s="4"/>
      <c r="B106" s="7"/>
      <c r="C106" s="9"/>
      <c r="D106" s="8"/>
      <c r="E106" s="9"/>
      <c r="G106" s="4"/>
      <c r="H106" s="7"/>
      <c r="I106" s="9"/>
      <c r="J106" s="8"/>
      <c r="K106" s="9"/>
      <c r="M106" s="4"/>
      <c r="N106" s="7"/>
      <c r="O106" s="9"/>
      <c r="P106" s="8"/>
      <c r="Q106" s="9"/>
    </row>
    <row r="107" spans="1:17">
      <c r="A107" s="6"/>
      <c r="B107" s="7"/>
      <c r="C107" s="9"/>
      <c r="D107" s="8"/>
      <c r="E107" s="9"/>
      <c r="G107" s="6"/>
      <c r="H107" s="7"/>
      <c r="I107" s="9"/>
      <c r="J107" s="8"/>
      <c r="K107" s="9"/>
      <c r="M107" s="6"/>
      <c r="N107" s="7"/>
      <c r="O107" s="9"/>
      <c r="P107" s="8"/>
      <c r="Q107" s="9"/>
    </row>
    <row r="108" spans="1:17">
      <c r="A108" s="6"/>
      <c r="B108" s="7"/>
      <c r="C108" s="9"/>
      <c r="D108" s="8"/>
      <c r="E108" s="9"/>
      <c r="G108" s="6"/>
      <c r="H108" s="7"/>
      <c r="I108" s="9"/>
      <c r="J108" s="8"/>
      <c r="K108" s="9"/>
      <c r="M108" s="6"/>
      <c r="N108" s="7"/>
      <c r="O108" s="9"/>
      <c r="P108" s="8"/>
      <c r="Q108" s="9"/>
    </row>
    <row r="109" spans="1:17">
      <c r="A109" s="6"/>
      <c r="B109" s="7"/>
      <c r="C109" s="9"/>
      <c r="D109" s="8"/>
      <c r="E109" s="9"/>
      <c r="G109" s="6"/>
      <c r="H109" s="7"/>
      <c r="I109" s="9"/>
      <c r="J109" s="8"/>
      <c r="K109" s="9"/>
      <c r="M109" s="6"/>
      <c r="N109" s="7"/>
      <c r="O109" s="9"/>
      <c r="P109" s="8"/>
      <c r="Q109" s="9"/>
    </row>
    <row r="110" spans="1:17">
      <c r="A110" s="2"/>
      <c r="B110" s="10"/>
      <c r="C110" s="11"/>
      <c r="D110" s="11"/>
      <c r="E110" s="12"/>
      <c r="G110" s="2"/>
      <c r="H110" s="10"/>
      <c r="I110" s="11"/>
      <c r="J110" s="11"/>
      <c r="K110" s="12"/>
      <c r="M110" s="2"/>
      <c r="N110" s="10"/>
      <c r="O110" s="11"/>
      <c r="P110" s="11"/>
      <c r="Q110" s="12"/>
    </row>
    <row r="111" spans="1:17">
      <c r="A111" s="2"/>
      <c r="B111" s="10"/>
      <c r="C111" s="11"/>
      <c r="D111" s="11"/>
      <c r="E111" s="12"/>
      <c r="G111" s="2"/>
      <c r="H111" s="10"/>
      <c r="I111" s="11"/>
      <c r="J111" s="11"/>
      <c r="K111" s="12"/>
      <c r="M111" s="2"/>
      <c r="N111" s="10"/>
      <c r="O111" s="11"/>
      <c r="P111" s="11"/>
      <c r="Q111" s="12"/>
    </row>
  </sheetData>
  <mergeCells count="27">
    <mergeCell ref="G100:H100"/>
    <mergeCell ref="M1:Q1"/>
    <mergeCell ref="M2:N2"/>
    <mergeCell ref="M16:N16"/>
    <mergeCell ref="M30:N30"/>
    <mergeCell ref="M44:N44"/>
    <mergeCell ref="M58:N58"/>
    <mergeCell ref="M72:N72"/>
    <mergeCell ref="M86:N86"/>
    <mergeCell ref="M100:N100"/>
    <mergeCell ref="G44:H44"/>
    <mergeCell ref="G58:H58"/>
    <mergeCell ref="G72:H72"/>
    <mergeCell ref="G86:H86"/>
    <mergeCell ref="A1:E1"/>
    <mergeCell ref="G1:K1"/>
    <mergeCell ref="G2:H2"/>
    <mergeCell ref="G16:H16"/>
    <mergeCell ref="G30:H30"/>
    <mergeCell ref="A86:B86"/>
    <mergeCell ref="A100:B100"/>
    <mergeCell ref="A2:B2"/>
    <mergeCell ref="A16:B16"/>
    <mergeCell ref="A30:B30"/>
    <mergeCell ref="A44:B44"/>
    <mergeCell ref="A58:B58"/>
    <mergeCell ref="A72:B72"/>
  </mergeCells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M188"/>
  <sheetViews>
    <sheetView tabSelected="1" topLeftCell="J1" zoomScale="90" zoomScaleNormal="90" workbookViewId="0">
      <pane ySplit="1" topLeftCell="A78" activePane="bottomLeft" state="frozen"/>
      <selection pane="bottomLeft" activeCell="B1" sqref="B1:Z104"/>
    </sheetView>
  </sheetViews>
  <sheetFormatPr baseColWidth="10" defaultColWidth="8.83203125" defaultRowHeight="16"/>
  <cols>
    <col min="1" max="1" width="10.33203125" style="14" customWidth="1"/>
    <col min="2" max="2" width="9" style="13"/>
    <col min="3" max="5" width="12" style="17" customWidth="1"/>
    <col min="6" max="8" width="12" style="24" customWidth="1"/>
    <col min="9" max="11" width="13.5" style="17" customWidth="1"/>
    <col min="12" max="14" width="12" style="24" customWidth="1"/>
    <col min="15" max="17" width="12.5" customWidth="1"/>
    <col min="18" max="20" width="12" style="24" customWidth="1"/>
    <col min="21" max="23" width="12.1640625" customWidth="1"/>
    <col min="24" max="26" width="12" style="24" customWidth="1"/>
    <col min="27" max="27" width="13.5" customWidth="1"/>
    <col min="28" max="28" width="12.1640625" customWidth="1"/>
    <col min="29" max="29" width="11.6640625" customWidth="1"/>
    <col min="30" max="30" width="11.83203125" customWidth="1"/>
    <col min="31" max="31" width="13.83203125" customWidth="1"/>
  </cols>
  <sheetData>
    <row r="1" spans="1:27" ht="57.75" customHeight="1">
      <c r="B1" s="18" t="s">
        <v>165</v>
      </c>
      <c r="C1" s="20" t="s">
        <v>259</v>
      </c>
      <c r="D1" s="20" t="s">
        <v>24</v>
      </c>
      <c r="E1" s="20" t="s">
        <v>25</v>
      </c>
      <c r="F1" s="21" t="s">
        <v>26</v>
      </c>
      <c r="G1" s="21" t="s">
        <v>27</v>
      </c>
      <c r="H1" s="21" t="s">
        <v>28</v>
      </c>
      <c r="I1" s="20" t="s">
        <v>260</v>
      </c>
      <c r="J1" s="20" t="s">
        <v>30</v>
      </c>
      <c r="K1" s="20" t="s">
        <v>31</v>
      </c>
      <c r="L1" s="21" t="s">
        <v>261</v>
      </c>
      <c r="M1" s="21" t="s">
        <v>156</v>
      </c>
      <c r="N1" s="21" t="s">
        <v>157</v>
      </c>
      <c r="O1" s="20" t="s">
        <v>262</v>
      </c>
      <c r="P1" s="20" t="s">
        <v>263</v>
      </c>
      <c r="Q1" s="20" t="s">
        <v>264</v>
      </c>
      <c r="R1" s="21" t="s">
        <v>158</v>
      </c>
      <c r="S1" s="21" t="s">
        <v>159</v>
      </c>
      <c r="T1" s="21" t="s">
        <v>160</v>
      </c>
      <c r="U1" s="20" t="s">
        <v>265</v>
      </c>
      <c r="V1" s="20" t="s">
        <v>266</v>
      </c>
      <c r="W1" s="20" t="s">
        <v>267</v>
      </c>
      <c r="X1" s="21" t="s">
        <v>161</v>
      </c>
      <c r="Y1" s="21" t="s">
        <v>162</v>
      </c>
      <c r="Z1" s="21" t="s">
        <v>163</v>
      </c>
      <c r="AA1" s="25" t="s">
        <v>256</v>
      </c>
    </row>
    <row r="2" spans="1:27">
      <c r="A2" s="16">
        <v>43551</v>
      </c>
      <c r="B2" s="13" t="s">
        <v>2</v>
      </c>
      <c r="C2" s="19">
        <v>1000000</v>
      </c>
      <c r="D2" s="19">
        <v>1000000</v>
      </c>
      <c r="E2" s="19">
        <v>1000000</v>
      </c>
      <c r="F2" s="22">
        <v>1000000</v>
      </c>
      <c r="G2" s="22">
        <v>1000000</v>
      </c>
      <c r="H2" s="22">
        <v>1000000</v>
      </c>
      <c r="I2" s="19">
        <v>1000000</v>
      </c>
      <c r="J2" s="19">
        <v>1000000</v>
      </c>
      <c r="K2" s="19">
        <v>1000000</v>
      </c>
      <c r="L2" s="22">
        <v>1000000</v>
      </c>
      <c r="M2" s="22">
        <v>1000000</v>
      </c>
      <c r="N2" s="22">
        <v>1000000</v>
      </c>
      <c r="O2" s="19">
        <v>1000000</v>
      </c>
      <c r="P2" s="19">
        <v>1000000</v>
      </c>
      <c r="Q2" s="19">
        <v>1000000</v>
      </c>
      <c r="R2" s="22">
        <v>1000000</v>
      </c>
      <c r="S2" s="22">
        <v>1000000</v>
      </c>
      <c r="T2" s="22">
        <v>1000000</v>
      </c>
      <c r="U2" s="19">
        <v>1000000</v>
      </c>
      <c r="V2" s="19">
        <v>1000000</v>
      </c>
      <c r="W2" s="19">
        <v>1000000</v>
      </c>
      <c r="X2" s="22">
        <v>1000000</v>
      </c>
      <c r="Y2" s="22">
        <v>1000000</v>
      </c>
      <c r="Z2" s="22">
        <v>1000000</v>
      </c>
      <c r="AA2" s="26">
        <v>10000000</v>
      </c>
    </row>
    <row r="3" spans="1:27">
      <c r="A3" s="16">
        <v>43552</v>
      </c>
      <c r="B3" s="13" t="s">
        <v>3</v>
      </c>
      <c r="C3" s="15"/>
      <c r="D3" s="15"/>
      <c r="E3" s="15"/>
      <c r="F3" s="23"/>
      <c r="G3" s="23"/>
      <c r="H3" s="23"/>
      <c r="I3" s="15"/>
      <c r="J3" s="15"/>
      <c r="K3" s="15"/>
      <c r="L3" s="23"/>
      <c r="M3" s="23"/>
      <c r="N3" s="23"/>
      <c r="O3" s="15"/>
      <c r="P3" s="15"/>
      <c r="Q3" s="15"/>
      <c r="R3" s="23"/>
      <c r="S3" s="23"/>
      <c r="T3" s="23"/>
      <c r="U3" s="15"/>
      <c r="V3" s="15"/>
      <c r="W3" s="15"/>
      <c r="X3" s="23"/>
      <c r="Y3" s="23"/>
      <c r="Z3" s="23"/>
      <c r="AA3" s="26">
        <v>10000000</v>
      </c>
    </row>
    <row r="4" spans="1:27">
      <c r="A4" s="16">
        <v>43553</v>
      </c>
      <c r="B4" s="13" t="s">
        <v>4</v>
      </c>
      <c r="C4" s="15"/>
      <c r="D4" s="15"/>
      <c r="E4" s="15"/>
      <c r="F4" s="23"/>
      <c r="G4" s="23"/>
      <c r="H4" s="23"/>
      <c r="I4" s="15"/>
      <c r="J4" s="15"/>
      <c r="K4" s="15"/>
      <c r="L4" s="23"/>
      <c r="M4" s="23"/>
      <c r="N4" s="23"/>
      <c r="O4" s="15"/>
      <c r="P4" s="15"/>
      <c r="Q4" s="15"/>
      <c r="R4" s="23"/>
      <c r="S4" s="23"/>
      <c r="T4" s="23"/>
      <c r="U4" s="15"/>
      <c r="V4" s="15"/>
      <c r="W4" s="15"/>
      <c r="X4" s="23"/>
      <c r="Y4" s="23"/>
      <c r="Z4" s="23"/>
      <c r="AA4" s="26">
        <v>10000000</v>
      </c>
    </row>
    <row r="5" spans="1:27">
      <c r="A5" s="16">
        <v>43554</v>
      </c>
      <c r="B5" s="13" t="s">
        <v>5</v>
      </c>
      <c r="C5" s="15">
        <v>3600000</v>
      </c>
      <c r="D5" s="15">
        <v>3780000</v>
      </c>
      <c r="E5" s="15">
        <v>3900000</v>
      </c>
      <c r="F5" s="23"/>
      <c r="G5" s="23"/>
      <c r="H5" s="23"/>
      <c r="I5" s="15"/>
      <c r="J5" s="15"/>
      <c r="K5" s="15"/>
      <c r="L5" s="23"/>
      <c r="M5" s="23"/>
      <c r="N5" s="23"/>
      <c r="O5" s="15"/>
      <c r="P5" s="15"/>
      <c r="Q5" s="15"/>
      <c r="R5" s="23"/>
      <c r="S5" s="23"/>
      <c r="T5" s="23"/>
      <c r="U5" s="15"/>
      <c r="V5" s="15"/>
      <c r="W5" s="15"/>
      <c r="X5" s="23"/>
      <c r="Y5" s="23"/>
      <c r="Z5" s="23"/>
      <c r="AA5" s="26">
        <v>10000000</v>
      </c>
    </row>
    <row r="6" spans="1:27">
      <c r="A6" s="16">
        <v>43555</v>
      </c>
      <c r="B6" s="13" t="s">
        <v>6</v>
      </c>
      <c r="C6" s="15"/>
      <c r="D6" s="15"/>
      <c r="E6" s="15"/>
      <c r="F6" s="23"/>
      <c r="G6" s="23"/>
      <c r="H6" s="23"/>
      <c r="I6" s="15"/>
      <c r="J6" s="15"/>
      <c r="K6" s="15"/>
      <c r="L6" s="23"/>
      <c r="M6" s="23"/>
      <c r="N6" s="23"/>
      <c r="O6" s="15"/>
      <c r="P6" s="15"/>
      <c r="Q6" s="15"/>
      <c r="R6" s="23"/>
      <c r="S6" s="23"/>
      <c r="T6" s="23"/>
      <c r="U6" s="15"/>
      <c r="V6" s="15"/>
      <c r="W6" s="15"/>
      <c r="X6" s="23"/>
      <c r="Y6" s="23"/>
      <c r="Z6" s="23"/>
      <c r="AA6" s="26">
        <v>10000000</v>
      </c>
    </row>
    <row r="7" spans="1:27">
      <c r="A7" s="16">
        <v>43556</v>
      </c>
      <c r="B7" s="13" t="s">
        <v>7</v>
      </c>
      <c r="C7" s="15"/>
      <c r="D7" s="15"/>
      <c r="E7" s="15"/>
      <c r="F7" s="23"/>
      <c r="G7" s="23"/>
      <c r="H7" s="23"/>
      <c r="I7" s="15"/>
      <c r="J7" s="15"/>
      <c r="K7" s="15"/>
      <c r="L7" s="23"/>
      <c r="M7" s="23"/>
      <c r="N7" s="23"/>
      <c r="O7" s="15"/>
      <c r="P7" s="15"/>
      <c r="Q7" s="15"/>
      <c r="R7" s="23"/>
      <c r="S7" s="23"/>
      <c r="T7" s="23"/>
      <c r="U7" s="15"/>
      <c r="V7" s="15"/>
      <c r="W7" s="15"/>
      <c r="X7" s="23"/>
      <c r="Y7" s="23"/>
      <c r="Z7" s="23"/>
      <c r="AA7" s="26">
        <v>10000000</v>
      </c>
    </row>
    <row r="8" spans="1:27">
      <c r="A8" s="16">
        <v>43557</v>
      </c>
      <c r="B8" s="13" t="s">
        <v>46</v>
      </c>
      <c r="C8" s="15">
        <v>22860000</v>
      </c>
      <c r="D8" s="15">
        <v>21060000</v>
      </c>
      <c r="E8" s="15">
        <v>22860000</v>
      </c>
      <c r="F8" s="23"/>
      <c r="G8" s="23"/>
      <c r="H8" s="23"/>
      <c r="I8" s="15"/>
      <c r="J8" s="15"/>
      <c r="K8" s="15"/>
      <c r="L8" s="23"/>
      <c r="M8" s="23"/>
      <c r="N8" s="23"/>
      <c r="O8" s="15"/>
      <c r="P8" s="15"/>
      <c r="Q8" s="15"/>
      <c r="R8" s="23"/>
      <c r="S8" s="23"/>
      <c r="T8" s="23"/>
      <c r="U8" s="15"/>
      <c r="V8" s="15"/>
      <c r="W8" s="15"/>
      <c r="X8" s="23"/>
      <c r="Y8" s="23"/>
      <c r="Z8" s="23"/>
      <c r="AA8" s="26">
        <v>10000000</v>
      </c>
    </row>
    <row r="9" spans="1:27">
      <c r="A9" s="16">
        <v>43558</v>
      </c>
      <c r="B9" s="13" t="s">
        <v>47</v>
      </c>
      <c r="C9" s="15"/>
      <c r="D9" s="15"/>
      <c r="E9" s="15"/>
      <c r="F9" s="23"/>
      <c r="G9" s="23"/>
      <c r="H9" s="23"/>
      <c r="I9" s="15"/>
      <c r="J9" s="15"/>
      <c r="K9" s="15"/>
      <c r="L9" s="23"/>
      <c r="M9" s="23"/>
      <c r="N9" s="23"/>
      <c r="O9" s="15"/>
      <c r="P9" s="15"/>
      <c r="Q9" s="15"/>
      <c r="R9" s="23"/>
      <c r="S9" s="23"/>
      <c r="T9" s="23"/>
      <c r="U9" s="15"/>
      <c r="V9" s="15"/>
      <c r="W9" s="15"/>
      <c r="X9" s="23"/>
      <c r="Y9" s="23"/>
      <c r="Z9" s="23"/>
      <c r="AA9" s="26">
        <v>10000000</v>
      </c>
    </row>
    <row r="10" spans="1:27">
      <c r="A10" s="16">
        <v>43559</v>
      </c>
      <c r="B10" s="13" t="s">
        <v>48</v>
      </c>
      <c r="C10" s="15"/>
      <c r="D10" s="15"/>
      <c r="E10" s="15"/>
      <c r="F10" s="23"/>
      <c r="G10" s="23"/>
      <c r="H10" s="23"/>
      <c r="I10" s="15"/>
      <c r="J10" s="15"/>
      <c r="K10" s="15"/>
      <c r="L10" s="23"/>
      <c r="M10" s="23"/>
      <c r="N10" s="23"/>
      <c r="O10" s="15"/>
      <c r="P10" s="15"/>
      <c r="Q10" s="15"/>
      <c r="R10" s="23"/>
      <c r="S10" s="23"/>
      <c r="T10" s="23"/>
      <c r="U10" s="15"/>
      <c r="V10" s="15"/>
      <c r="W10" s="15"/>
      <c r="X10" s="23"/>
      <c r="Y10" s="23"/>
      <c r="Z10" s="23"/>
      <c r="AA10" s="26">
        <v>10000000</v>
      </c>
    </row>
    <row r="11" spans="1:27">
      <c r="A11" s="16">
        <v>43560</v>
      </c>
      <c r="B11" s="13" t="s">
        <v>49</v>
      </c>
      <c r="C11" s="15">
        <v>142560000</v>
      </c>
      <c r="D11" s="15">
        <v>129600000</v>
      </c>
      <c r="E11" s="15">
        <v>152280000</v>
      </c>
      <c r="F11" s="23"/>
      <c r="G11" s="23"/>
      <c r="H11" s="23"/>
      <c r="I11" s="15">
        <v>4260000</v>
      </c>
      <c r="J11" s="15">
        <v>4170000</v>
      </c>
      <c r="K11" s="15">
        <v>4350000</v>
      </c>
      <c r="L11" s="23"/>
      <c r="M11" s="23"/>
      <c r="N11" s="23"/>
      <c r="O11" s="15"/>
      <c r="P11" s="15"/>
      <c r="Q11" s="15"/>
      <c r="R11" s="23"/>
      <c r="S11" s="23"/>
      <c r="T11" s="23"/>
      <c r="U11" s="15"/>
      <c r="V11" s="15"/>
      <c r="W11" s="15"/>
      <c r="X11" s="23"/>
      <c r="Y11" s="23"/>
      <c r="Z11" s="23"/>
      <c r="AA11" s="26">
        <v>10000000</v>
      </c>
    </row>
    <row r="12" spans="1:27">
      <c r="A12" s="16">
        <v>43561</v>
      </c>
      <c r="B12" s="13" t="s">
        <v>50</v>
      </c>
      <c r="C12" s="15"/>
      <c r="D12" s="15"/>
      <c r="E12" s="15"/>
      <c r="F12" s="23"/>
      <c r="G12" s="23"/>
      <c r="H12" s="23"/>
      <c r="I12" s="15"/>
      <c r="J12" s="15"/>
      <c r="K12" s="15"/>
      <c r="L12" s="23"/>
      <c r="M12" s="23"/>
      <c r="N12" s="23"/>
      <c r="O12" s="15"/>
      <c r="P12" s="15"/>
      <c r="Q12" s="15"/>
      <c r="R12" s="23"/>
      <c r="S12" s="23"/>
      <c r="T12" s="23"/>
      <c r="U12" s="15"/>
      <c r="V12" s="15"/>
      <c r="W12" s="15"/>
      <c r="X12" s="23"/>
      <c r="Y12" s="23"/>
      <c r="Z12" s="23"/>
      <c r="AA12" s="26">
        <v>10000000</v>
      </c>
    </row>
    <row r="13" spans="1:27">
      <c r="A13" s="16">
        <v>43562</v>
      </c>
      <c r="B13" s="13" t="s">
        <v>51</v>
      </c>
      <c r="C13" s="15"/>
      <c r="D13" s="15"/>
      <c r="E13" s="15"/>
      <c r="F13" s="23"/>
      <c r="G13" s="23"/>
      <c r="H13" s="23"/>
      <c r="I13" s="15"/>
      <c r="J13" s="15"/>
      <c r="K13" s="15"/>
      <c r="L13" s="23"/>
      <c r="M13" s="23"/>
      <c r="N13" s="23"/>
      <c r="O13" s="15"/>
      <c r="P13" s="15"/>
      <c r="Q13" s="15"/>
      <c r="R13" s="23"/>
      <c r="S13" s="23"/>
      <c r="T13" s="23"/>
      <c r="U13" s="15"/>
      <c r="V13" s="15"/>
      <c r="W13" s="15"/>
      <c r="X13" s="23"/>
      <c r="Y13" s="23"/>
      <c r="Z13" s="23"/>
      <c r="AA13" s="26">
        <v>10000000</v>
      </c>
    </row>
    <row r="14" spans="1:27">
      <c r="A14" s="16">
        <v>43563</v>
      </c>
      <c r="B14" s="13" t="s">
        <v>52</v>
      </c>
      <c r="C14" s="15"/>
      <c r="D14" s="15"/>
      <c r="E14" s="15"/>
      <c r="F14" s="23"/>
      <c r="G14" s="23"/>
      <c r="H14" s="23"/>
      <c r="I14" s="15"/>
      <c r="J14" s="15"/>
      <c r="K14" s="15"/>
      <c r="L14" s="23"/>
      <c r="M14" s="23"/>
      <c r="N14" s="23"/>
      <c r="O14" s="15"/>
      <c r="P14" s="15"/>
      <c r="Q14" s="15"/>
      <c r="R14" s="23"/>
      <c r="S14" s="23"/>
      <c r="T14" s="23"/>
      <c r="U14" s="15"/>
      <c r="V14" s="15"/>
      <c r="W14" s="15"/>
      <c r="X14" s="23"/>
      <c r="Y14" s="23"/>
      <c r="Z14" s="23"/>
      <c r="AA14" s="26">
        <v>10000000</v>
      </c>
    </row>
    <row r="15" spans="1:27">
      <c r="A15" s="16">
        <v>43564</v>
      </c>
      <c r="B15" s="13" t="s">
        <v>53</v>
      </c>
      <c r="C15" s="15"/>
      <c r="D15" s="15"/>
      <c r="E15" s="15"/>
      <c r="F15" s="23"/>
      <c r="G15" s="23"/>
      <c r="H15" s="23"/>
      <c r="I15" s="15"/>
      <c r="J15" s="15"/>
      <c r="K15" s="15"/>
      <c r="L15" s="23"/>
      <c r="M15" s="23"/>
      <c r="N15" s="23"/>
      <c r="O15" s="15"/>
      <c r="P15" s="15"/>
      <c r="Q15" s="15"/>
      <c r="R15" s="23"/>
      <c r="S15" s="23"/>
      <c r="T15" s="23"/>
      <c r="U15" s="15"/>
      <c r="V15" s="15"/>
      <c r="W15" s="15"/>
      <c r="X15" s="23"/>
      <c r="Y15" s="23"/>
      <c r="Z15" s="23"/>
      <c r="AA15" s="26">
        <v>10000000</v>
      </c>
    </row>
    <row r="16" spans="1:27">
      <c r="A16" s="16">
        <v>43565</v>
      </c>
      <c r="B16" s="13" t="s">
        <v>54</v>
      </c>
      <c r="C16" s="15"/>
      <c r="D16" s="15"/>
      <c r="E16" s="15"/>
      <c r="F16" s="23"/>
      <c r="G16" s="23"/>
      <c r="H16" s="23"/>
      <c r="I16" s="15"/>
      <c r="J16" s="15"/>
      <c r="K16" s="15"/>
      <c r="L16" s="23"/>
      <c r="M16" s="23"/>
      <c r="N16" s="23"/>
      <c r="O16" s="15"/>
      <c r="P16" s="15"/>
      <c r="Q16" s="15"/>
      <c r="R16" s="23"/>
      <c r="S16" s="23"/>
      <c r="T16" s="23"/>
      <c r="U16" s="15"/>
      <c r="V16" s="15"/>
      <c r="W16" s="15"/>
      <c r="X16" s="23"/>
      <c r="Y16" s="23"/>
      <c r="Z16" s="23"/>
      <c r="AA16" s="26">
        <v>10000000</v>
      </c>
    </row>
    <row r="17" spans="1:27">
      <c r="A17" s="16">
        <v>43566</v>
      </c>
      <c r="B17" s="13" t="s">
        <v>60</v>
      </c>
      <c r="C17" s="15"/>
      <c r="D17" s="15"/>
      <c r="E17" s="15"/>
      <c r="F17" s="23"/>
      <c r="G17" s="23"/>
      <c r="H17" s="23"/>
      <c r="I17" s="15"/>
      <c r="J17" s="15"/>
      <c r="K17" s="15"/>
      <c r="L17" s="23"/>
      <c r="M17" s="23"/>
      <c r="N17" s="23"/>
      <c r="O17" s="15"/>
      <c r="P17" s="15"/>
      <c r="Q17" s="15"/>
      <c r="R17" s="23"/>
      <c r="S17" s="23"/>
      <c r="T17" s="23"/>
      <c r="U17" s="15"/>
      <c r="V17" s="15"/>
      <c r="W17" s="15"/>
      <c r="X17" s="23"/>
      <c r="Y17" s="23"/>
      <c r="Z17" s="23"/>
      <c r="AA17" s="26">
        <v>10000000</v>
      </c>
    </row>
    <row r="18" spans="1:27">
      <c r="A18" s="16">
        <v>43567</v>
      </c>
      <c r="B18" s="13" t="s">
        <v>61</v>
      </c>
      <c r="C18" s="15"/>
      <c r="D18" s="15"/>
      <c r="E18" s="15"/>
      <c r="F18" s="23"/>
      <c r="G18" s="23"/>
      <c r="H18" s="23"/>
      <c r="I18" s="15"/>
      <c r="J18" s="15"/>
      <c r="K18" s="15"/>
      <c r="L18" s="23"/>
      <c r="M18" s="23"/>
      <c r="N18" s="23"/>
      <c r="O18" s="15"/>
      <c r="P18" s="15"/>
      <c r="Q18" s="15"/>
      <c r="R18" s="23"/>
      <c r="S18" s="23"/>
      <c r="T18" s="23"/>
      <c r="U18" s="15"/>
      <c r="V18" s="15"/>
      <c r="W18" s="15"/>
      <c r="X18" s="23"/>
      <c r="Y18" s="23"/>
      <c r="Z18" s="23"/>
      <c r="AA18" s="26">
        <v>10000000</v>
      </c>
    </row>
    <row r="19" spans="1:27">
      <c r="A19" s="16">
        <v>43568</v>
      </c>
      <c r="B19" s="13" t="s">
        <v>62</v>
      </c>
      <c r="C19" s="15"/>
      <c r="D19" s="15"/>
      <c r="E19" s="15"/>
      <c r="F19" s="23"/>
      <c r="G19" s="23"/>
      <c r="H19" s="23"/>
      <c r="I19" s="15"/>
      <c r="J19" s="15"/>
      <c r="K19" s="15"/>
      <c r="L19" s="23"/>
      <c r="M19" s="23"/>
      <c r="N19" s="23"/>
      <c r="O19" s="15"/>
      <c r="P19" s="15"/>
      <c r="Q19" s="15"/>
      <c r="R19" s="23"/>
      <c r="S19" s="23"/>
      <c r="T19" s="23"/>
      <c r="U19" s="15"/>
      <c r="V19" s="15"/>
      <c r="W19" s="15"/>
      <c r="X19" s="23"/>
      <c r="Y19" s="23"/>
      <c r="Z19" s="23"/>
      <c r="AA19" s="26">
        <v>10000000</v>
      </c>
    </row>
    <row r="20" spans="1:27">
      <c r="A20" s="16">
        <v>43569</v>
      </c>
      <c r="B20" s="13" t="s">
        <v>63</v>
      </c>
      <c r="C20" s="15"/>
      <c r="D20" s="15"/>
      <c r="E20" s="15"/>
      <c r="F20" s="23"/>
      <c r="G20" s="23"/>
      <c r="H20" s="23"/>
      <c r="I20" s="15"/>
      <c r="J20" s="15"/>
      <c r="K20" s="15"/>
      <c r="L20" s="23"/>
      <c r="M20" s="23"/>
      <c r="N20" s="23"/>
      <c r="O20" s="15"/>
      <c r="P20" s="15"/>
      <c r="Q20" s="15"/>
      <c r="R20" s="23"/>
      <c r="S20" s="23"/>
      <c r="T20" s="23"/>
      <c r="U20" s="15"/>
      <c r="V20" s="15"/>
      <c r="W20" s="15"/>
      <c r="X20" s="23"/>
      <c r="Y20" s="23"/>
      <c r="Z20" s="23"/>
      <c r="AA20" s="26">
        <v>10000000</v>
      </c>
    </row>
    <row r="21" spans="1:27">
      <c r="A21" s="16">
        <v>43570</v>
      </c>
      <c r="B21" s="13" t="s">
        <v>64</v>
      </c>
      <c r="C21" s="15"/>
      <c r="D21" s="15"/>
      <c r="E21" s="15"/>
      <c r="F21" s="23"/>
      <c r="G21" s="23"/>
      <c r="H21" s="23"/>
      <c r="I21" s="15"/>
      <c r="J21" s="15"/>
      <c r="K21" s="15"/>
      <c r="L21" s="23"/>
      <c r="M21" s="23"/>
      <c r="N21" s="23"/>
      <c r="O21" s="15"/>
      <c r="P21" s="15"/>
      <c r="Q21" s="15"/>
      <c r="R21" s="23"/>
      <c r="S21" s="23"/>
      <c r="T21" s="23"/>
      <c r="U21" s="15"/>
      <c r="V21" s="15"/>
      <c r="W21" s="15"/>
      <c r="X21" s="23"/>
      <c r="Y21" s="23"/>
      <c r="Z21" s="23"/>
      <c r="AA21" s="26">
        <v>10000000</v>
      </c>
    </row>
    <row r="22" spans="1:27">
      <c r="A22" s="16">
        <v>43571</v>
      </c>
      <c r="B22" s="13" t="s">
        <v>65</v>
      </c>
      <c r="C22" s="15"/>
      <c r="D22" s="15"/>
      <c r="E22" s="15"/>
      <c r="F22" s="23"/>
      <c r="G22" s="23"/>
      <c r="H22" s="23"/>
      <c r="I22" s="3"/>
      <c r="J22" s="15"/>
      <c r="K22" s="15"/>
      <c r="L22" s="23"/>
      <c r="M22" s="23"/>
      <c r="N22" s="23"/>
      <c r="O22" s="15"/>
      <c r="P22" s="15"/>
      <c r="Q22" s="15"/>
      <c r="R22" s="23"/>
      <c r="S22" s="23"/>
      <c r="T22" s="23"/>
      <c r="U22" s="15"/>
      <c r="V22" s="15"/>
      <c r="W22" s="15"/>
      <c r="X22" s="23"/>
      <c r="Y22" s="23"/>
      <c r="Z22" s="23"/>
      <c r="AA22" s="26">
        <v>10000000</v>
      </c>
    </row>
    <row r="23" spans="1:27">
      <c r="A23" s="16">
        <v>43572</v>
      </c>
      <c r="B23" s="13" t="s">
        <v>66</v>
      </c>
      <c r="C23" s="15"/>
      <c r="D23" s="15"/>
      <c r="E23" s="15"/>
      <c r="F23" s="23"/>
      <c r="G23" s="23"/>
      <c r="H23" s="23"/>
      <c r="I23" s="15">
        <v>34200000</v>
      </c>
      <c r="J23" s="15">
        <v>32760000</v>
      </c>
      <c r="K23" s="15">
        <v>34920000</v>
      </c>
      <c r="L23" s="23"/>
      <c r="M23" s="23"/>
      <c r="N23" s="23"/>
      <c r="O23" s="15"/>
      <c r="P23" s="15"/>
      <c r="Q23" s="15"/>
      <c r="R23" s="23"/>
      <c r="S23" s="23"/>
      <c r="T23" s="23"/>
      <c r="U23" s="15"/>
      <c r="V23" s="15"/>
      <c r="W23" s="15"/>
      <c r="X23" s="23"/>
      <c r="Y23" s="23"/>
      <c r="Z23" s="23"/>
      <c r="AA23" s="26">
        <v>10000000</v>
      </c>
    </row>
    <row r="24" spans="1:27">
      <c r="A24" s="16">
        <v>43573</v>
      </c>
      <c r="B24" s="13" t="s">
        <v>67</v>
      </c>
      <c r="C24" s="15"/>
      <c r="D24" s="15"/>
      <c r="E24" s="15"/>
      <c r="F24" s="23"/>
      <c r="G24" s="23"/>
      <c r="H24" s="23"/>
      <c r="I24" s="15"/>
      <c r="J24" s="15"/>
      <c r="K24" s="15"/>
      <c r="L24" s="23"/>
      <c r="M24" s="23"/>
      <c r="N24" s="23"/>
      <c r="O24" s="15"/>
      <c r="P24" s="15"/>
      <c r="Q24" s="15"/>
      <c r="R24" s="23"/>
      <c r="S24" s="23"/>
      <c r="T24" s="23"/>
      <c r="U24" s="15"/>
      <c r="V24" s="15"/>
      <c r="W24" s="15"/>
      <c r="X24" s="23"/>
      <c r="Y24" s="23"/>
      <c r="Z24" s="23"/>
      <c r="AA24" s="26">
        <v>10000000</v>
      </c>
    </row>
    <row r="25" spans="1:27">
      <c r="A25" s="16">
        <v>43574</v>
      </c>
      <c r="B25" s="13" t="s">
        <v>68</v>
      </c>
      <c r="C25" s="15"/>
      <c r="D25" s="15"/>
      <c r="E25" s="15"/>
      <c r="F25" s="23"/>
      <c r="G25" s="23"/>
      <c r="H25" s="23"/>
      <c r="I25" s="15"/>
      <c r="J25" s="15"/>
      <c r="K25" s="15"/>
      <c r="L25" s="23"/>
      <c r="M25" s="23"/>
      <c r="N25" s="23"/>
      <c r="O25" s="15"/>
      <c r="P25" s="15"/>
      <c r="Q25" s="15"/>
      <c r="R25" s="23"/>
      <c r="S25" s="23"/>
      <c r="T25" s="23"/>
      <c r="U25" s="15"/>
      <c r="V25" s="15"/>
      <c r="W25" s="15"/>
      <c r="X25" s="23"/>
      <c r="Y25" s="23"/>
      <c r="Z25" s="23"/>
      <c r="AA25" s="26">
        <v>10000000</v>
      </c>
    </row>
    <row r="26" spans="1:27">
      <c r="A26" s="16">
        <v>43575</v>
      </c>
      <c r="B26" s="13" t="s">
        <v>69</v>
      </c>
      <c r="C26" s="15"/>
      <c r="D26" s="15"/>
      <c r="E26" s="15"/>
      <c r="F26" s="23"/>
      <c r="G26" s="23"/>
      <c r="H26" s="23"/>
      <c r="I26" s="15"/>
      <c r="J26" s="15"/>
      <c r="K26" s="15"/>
      <c r="L26" s="23"/>
      <c r="M26" s="23"/>
      <c r="N26" s="23"/>
      <c r="O26" s="15"/>
      <c r="P26" s="15"/>
      <c r="Q26" s="15"/>
      <c r="R26" s="23"/>
      <c r="S26" s="23"/>
      <c r="T26" s="23"/>
      <c r="U26" s="15"/>
      <c r="V26" s="15"/>
      <c r="W26" s="15"/>
      <c r="X26" s="23"/>
      <c r="Y26" s="23"/>
      <c r="Z26" s="23"/>
      <c r="AA26" s="26">
        <v>10000000</v>
      </c>
    </row>
    <row r="27" spans="1:27">
      <c r="A27" s="16">
        <v>43576</v>
      </c>
      <c r="B27" s="13" t="s">
        <v>70</v>
      </c>
      <c r="C27" s="15"/>
      <c r="D27" s="15"/>
      <c r="E27" s="15"/>
      <c r="F27" s="23"/>
      <c r="G27" s="23"/>
      <c r="H27" s="23"/>
      <c r="I27" s="15"/>
      <c r="J27" s="15"/>
      <c r="K27" s="15"/>
      <c r="L27" s="23"/>
      <c r="M27" s="23"/>
      <c r="N27" s="23"/>
      <c r="O27" s="15"/>
      <c r="P27" s="15"/>
      <c r="Q27" s="15"/>
      <c r="R27" s="23"/>
      <c r="S27" s="23"/>
      <c r="T27" s="23"/>
      <c r="U27" s="15"/>
      <c r="V27" s="15"/>
      <c r="W27" s="15"/>
      <c r="X27" s="23"/>
      <c r="Y27" s="23"/>
      <c r="Z27" s="23"/>
      <c r="AA27" s="26">
        <v>10000000</v>
      </c>
    </row>
    <row r="28" spans="1:27">
      <c r="A28" s="16">
        <v>43577</v>
      </c>
      <c r="B28" s="13" t="s">
        <v>71</v>
      </c>
      <c r="C28" s="15"/>
      <c r="D28" s="15"/>
      <c r="E28" s="15"/>
      <c r="F28" s="23"/>
      <c r="G28" s="23"/>
      <c r="H28" s="23"/>
      <c r="I28" s="15"/>
      <c r="J28" s="15"/>
      <c r="K28" s="15"/>
      <c r="L28" s="23"/>
      <c r="M28" s="23"/>
      <c r="N28" s="23"/>
      <c r="O28" s="15"/>
      <c r="P28" s="15"/>
      <c r="Q28" s="15"/>
      <c r="R28" s="23"/>
      <c r="S28" s="23"/>
      <c r="T28" s="23"/>
      <c r="U28" s="15"/>
      <c r="V28" s="15"/>
      <c r="W28" s="15"/>
      <c r="X28" s="23"/>
      <c r="Y28" s="23"/>
      <c r="Z28" s="23"/>
      <c r="AA28" s="26">
        <v>10000000</v>
      </c>
    </row>
    <row r="29" spans="1:27">
      <c r="A29" s="16">
        <v>43578</v>
      </c>
      <c r="B29" s="13" t="s">
        <v>80</v>
      </c>
      <c r="C29" s="15"/>
      <c r="D29" s="15"/>
      <c r="E29" s="15"/>
      <c r="F29" s="23"/>
      <c r="G29" s="23"/>
      <c r="H29" s="23"/>
      <c r="I29" s="15"/>
      <c r="J29" s="15"/>
      <c r="K29" s="15"/>
      <c r="L29" s="23"/>
      <c r="M29" s="23"/>
      <c r="N29" s="23"/>
      <c r="O29" s="15"/>
      <c r="P29" s="15"/>
      <c r="Q29" s="15"/>
      <c r="R29" s="23"/>
      <c r="S29" s="23"/>
      <c r="T29" s="23"/>
      <c r="U29" s="15"/>
      <c r="V29" s="15"/>
      <c r="W29" s="15"/>
      <c r="X29" s="23"/>
      <c r="Y29" s="23"/>
      <c r="Z29" s="23"/>
      <c r="AA29" s="26">
        <v>10000000</v>
      </c>
    </row>
    <row r="30" spans="1:27">
      <c r="A30" s="16">
        <v>43579</v>
      </c>
      <c r="B30" s="13" t="s">
        <v>81</v>
      </c>
      <c r="C30" s="15"/>
      <c r="D30" s="15"/>
      <c r="E30" s="15"/>
      <c r="F30" s="23"/>
      <c r="G30" s="23"/>
      <c r="H30" s="23"/>
      <c r="I30" s="15">
        <v>230040000</v>
      </c>
      <c r="J30" s="15">
        <v>210600000</v>
      </c>
      <c r="K30" s="15">
        <v>208440000</v>
      </c>
      <c r="L30" s="23"/>
      <c r="M30" s="23"/>
      <c r="N30" s="23"/>
      <c r="O30" s="15"/>
      <c r="P30" s="15"/>
      <c r="Q30" s="15"/>
      <c r="R30" s="23"/>
      <c r="S30" s="23"/>
      <c r="T30" s="23"/>
      <c r="U30" s="15"/>
      <c r="V30" s="15"/>
      <c r="W30" s="15"/>
      <c r="X30" s="23"/>
      <c r="Y30" s="23"/>
      <c r="Z30" s="23"/>
      <c r="AA30" s="26">
        <v>10000000</v>
      </c>
    </row>
    <row r="31" spans="1:27">
      <c r="A31" s="16">
        <v>43580</v>
      </c>
      <c r="B31" s="13" t="s">
        <v>82</v>
      </c>
      <c r="C31" s="15"/>
      <c r="D31" s="15"/>
      <c r="E31" s="15"/>
      <c r="F31" s="23"/>
      <c r="G31" s="23"/>
      <c r="H31" s="23"/>
      <c r="I31" s="15"/>
      <c r="J31" s="15"/>
      <c r="K31" s="15"/>
      <c r="L31" s="23"/>
      <c r="M31" s="23"/>
      <c r="N31" s="23"/>
      <c r="O31" s="15"/>
      <c r="P31" s="15"/>
      <c r="Q31" s="15"/>
      <c r="R31" s="23"/>
      <c r="S31" s="23"/>
      <c r="T31" s="23"/>
      <c r="U31" s="15"/>
      <c r="V31" s="15"/>
      <c r="W31" s="15"/>
      <c r="X31" s="23"/>
      <c r="Y31" s="23"/>
      <c r="Z31" s="23"/>
      <c r="AA31" s="26">
        <v>10000000</v>
      </c>
    </row>
    <row r="32" spans="1:27">
      <c r="A32" s="16">
        <v>43581</v>
      </c>
      <c r="B32" s="13" t="s">
        <v>83</v>
      </c>
      <c r="C32" s="15"/>
      <c r="D32" s="15"/>
      <c r="E32" s="15"/>
      <c r="F32" s="23">
        <v>6030000</v>
      </c>
      <c r="G32" s="23">
        <v>5370000</v>
      </c>
      <c r="H32" s="23">
        <v>5490000</v>
      </c>
      <c r="I32" s="15"/>
      <c r="J32" s="15"/>
      <c r="K32" s="15"/>
      <c r="L32" s="23"/>
      <c r="M32" s="23"/>
      <c r="N32" s="23"/>
      <c r="O32" s="15"/>
      <c r="P32" s="15"/>
      <c r="Q32" s="15"/>
      <c r="R32" s="23"/>
      <c r="S32" s="23"/>
      <c r="T32" s="23"/>
      <c r="U32" s="15"/>
      <c r="V32" s="15"/>
      <c r="W32" s="15"/>
      <c r="X32" s="23"/>
      <c r="Y32" s="23"/>
      <c r="Z32" s="23"/>
      <c r="AA32" s="26">
        <v>10000000</v>
      </c>
    </row>
    <row r="33" spans="1:27">
      <c r="A33" s="16">
        <v>43582</v>
      </c>
      <c r="B33" s="13" t="s">
        <v>84</v>
      </c>
      <c r="C33" s="15"/>
      <c r="D33" s="15"/>
      <c r="E33" s="15"/>
      <c r="F33" s="23"/>
      <c r="G33" s="23"/>
      <c r="H33" s="23"/>
      <c r="I33" s="15"/>
      <c r="J33" s="15"/>
      <c r="K33" s="15"/>
      <c r="L33" s="23"/>
      <c r="M33" s="23"/>
      <c r="N33" s="23"/>
      <c r="O33" s="15"/>
      <c r="P33" s="15"/>
      <c r="Q33" s="15"/>
      <c r="R33" s="23"/>
      <c r="S33" s="23"/>
      <c r="T33" s="23"/>
      <c r="U33" s="15"/>
      <c r="V33" s="15"/>
      <c r="W33" s="15"/>
      <c r="X33" s="23"/>
      <c r="Y33" s="23"/>
      <c r="Z33" s="23"/>
      <c r="AA33" s="26">
        <v>10000000</v>
      </c>
    </row>
    <row r="34" spans="1:27">
      <c r="A34" s="16">
        <v>43583</v>
      </c>
      <c r="B34" s="13" t="s">
        <v>85</v>
      </c>
      <c r="C34" s="15"/>
      <c r="D34" s="15"/>
      <c r="E34" s="15"/>
      <c r="F34" s="23"/>
      <c r="G34" s="23"/>
      <c r="H34" s="23"/>
      <c r="I34" s="15"/>
      <c r="J34" s="15"/>
      <c r="K34" s="15"/>
      <c r="L34" s="23"/>
      <c r="M34" s="23"/>
      <c r="N34" s="23"/>
      <c r="O34" s="15"/>
      <c r="P34" s="15"/>
      <c r="Q34" s="15"/>
      <c r="R34" s="23"/>
      <c r="S34" s="23"/>
      <c r="T34" s="23"/>
      <c r="U34" s="15"/>
      <c r="V34" s="15"/>
      <c r="W34" s="15"/>
      <c r="X34" s="23"/>
      <c r="Y34" s="23"/>
      <c r="Z34" s="23"/>
      <c r="AA34" s="26">
        <v>10000000</v>
      </c>
    </row>
    <row r="35" spans="1:27">
      <c r="A35" s="16">
        <v>43584</v>
      </c>
      <c r="B35" s="13" t="s">
        <v>86</v>
      </c>
      <c r="C35" s="15"/>
      <c r="D35" s="15"/>
      <c r="E35" s="15"/>
      <c r="F35" s="23"/>
      <c r="G35" s="23"/>
      <c r="H35" s="23"/>
      <c r="I35" s="15"/>
      <c r="J35" s="15"/>
      <c r="K35" s="15"/>
      <c r="L35" s="23"/>
      <c r="M35" s="23"/>
      <c r="N35" s="23"/>
      <c r="O35" s="15"/>
      <c r="P35" s="15"/>
      <c r="Q35" s="15"/>
      <c r="R35" s="23"/>
      <c r="S35" s="23"/>
      <c r="T35" s="23"/>
      <c r="U35" s="15"/>
      <c r="V35" s="15"/>
      <c r="W35" s="15"/>
      <c r="X35" s="23"/>
      <c r="Y35" s="23"/>
      <c r="Z35" s="23"/>
      <c r="AA35" s="26">
        <v>10000000</v>
      </c>
    </row>
    <row r="36" spans="1:27" ht="18.75" customHeight="1">
      <c r="A36" s="16">
        <v>43585</v>
      </c>
      <c r="B36" s="13" t="s">
        <v>87</v>
      </c>
      <c r="C36" s="15"/>
      <c r="D36" s="15"/>
      <c r="E36" s="15"/>
      <c r="F36" s="23">
        <v>35640000</v>
      </c>
      <c r="G36" s="23">
        <v>32940000</v>
      </c>
      <c r="H36" s="23">
        <v>37260000</v>
      </c>
      <c r="I36" s="15"/>
      <c r="J36" s="15"/>
      <c r="K36" s="15"/>
      <c r="L36" s="23"/>
      <c r="M36" s="23"/>
      <c r="N36" s="23"/>
      <c r="O36" s="15"/>
      <c r="P36" s="15"/>
      <c r="Q36" s="15"/>
      <c r="R36" s="23"/>
      <c r="S36" s="23"/>
      <c r="T36" s="23"/>
      <c r="U36" s="15"/>
      <c r="V36" s="15"/>
      <c r="W36" s="15"/>
      <c r="X36" s="23"/>
      <c r="Y36" s="23"/>
      <c r="Z36" s="23"/>
      <c r="AA36" s="26">
        <v>10000000</v>
      </c>
    </row>
    <row r="37" spans="1:27">
      <c r="A37" s="16">
        <v>43586</v>
      </c>
      <c r="B37" s="13" t="s">
        <v>88</v>
      </c>
      <c r="C37" s="15"/>
      <c r="D37" s="15"/>
      <c r="E37" s="15"/>
      <c r="F37" s="23"/>
      <c r="G37" s="23"/>
      <c r="H37" s="23"/>
      <c r="I37" s="15"/>
      <c r="J37" s="15"/>
      <c r="K37" s="15"/>
      <c r="L37" s="23"/>
      <c r="M37" s="23"/>
      <c r="N37" s="23"/>
      <c r="O37" s="15"/>
      <c r="P37" s="15"/>
      <c r="Q37" s="15"/>
      <c r="R37" s="23"/>
      <c r="S37" s="23"/>
      <c r="T37" s="23"/>
      <c r="U37" s="15"/>
      <c r="V37" s="15"/>
      <c r="W37" s="15"/>
      <c r="X37" s="23"/>
      <c r="Y37" s="23"/>
      <c r="Z37" s="23"/>
      <c r="AA37" s="26">
        <v>10000000</v>
      </c>
    </row>
    <row r="38" spans="1:27">
      <c r="A38" s="16">
        <v>43587</v>
      </c>
      <c r="B38" s="13" t="s">
        <v>89</v>
      </c>
      <c r="C38" s="15"/>
      <c r="D38" s="15"/>
      <c r="E38" s="15"/>
      <c r="F38" s="23"/>
      <c r="G38" s="23"/>
      <c r="H38" s="23"/>
      <c r="I38" s="15"/>
      <c r="J38" s="15"/>
      <c r="K38" s="15"/>
      <c r="L38" s="23"/>
      <c r="M38" s="23"/>
      <c r="N38" s="23"/>
      <c r="O38" s="15"/>
      <c r="P38" s="15"/>
      <c r="Q38" s="15"/>
      <c r="R38" s="23"/>
      <c r="S38" s="23"/>
      <c r="T38" s="23"/>
      <c r="U38" s="15"/>
      <c r="V38" s="15"/>
      <c r="W38" s="15"/>
      <c r="X38" s="23"/>
      <c r="Y38" s="23"/>
      <c r="Z38" s="23"/>
      <c r="AA38" s="26">
        <v>10000000</v>
      </c>
    </row>
    <row r="39" spans="1:27">
      <c r="A39" s="16">
        <v>43588</v>
      </c>
      <c r="B39" s="13" t="s">
        <v>90</v>
      </c>
      <c r="C39" s="15"/>
      <c r="D39" s="15"/>
      <c r="E39" s="15"/>
      <c r="F39" s="23">
        <v>142560000</v>
      </c>
      <c r="G39" s="23">
        <v>136080000</v>
      </c>
      <c r="H39" s="23">
        <v>151200000</v>
      </c>
      <c r="I39" s="15"/>
      <c r="J39" s="15"/>
      <c r="K39" s="15"/>
      <c r="L39" s="23"/>
      <c r="M39" s="23"/>
      <c r="N39" s="23"/>
      <c r="O39" s="15"/>
      <c r="P39" s="15"/>
      <c r="Q39" s="15"/>
      <c r="R39" s="23"/>
      <c r="S39" s="23"/>
      <c r="T39" s="23"/>
      <c r="U39" s="15"/>
      <c r="V39" s="15"/>
      <c r="W39" s="15"/>
      <c r="X39" s="23"/>
      <c r="Y39" s="23"/>
      <c r="Z39" s="23"/>
      <c r="AA39" s="26">
        <v>10000000</v>
      </c>
    </row>
    <row r="40" spans="1:27">
      <c r="A40" s="16">
        <v>43589</v>
      </c>
      <c r="B40" s="13" t="s">
        <v>91</v>
      </c>
      <c r="C40" s="15"/>
      <c r="D40" s="15"/>
      <c r="E40" s="15"/>
      <c r="F40" s="23"/>
      <c r="G40" s="23"/>
      <c r="H40" s="23"/>
      <c r="I40" s="15"/>
      <c r="J40" s="15"/>
      <c r="K40" s="15"/>
      <c r="L40" s="23"/>
      <c r="M40" s="23"/>
      <c r="N40" s="23"/>
      <c r="O40" s="15"/>
      <c r="P40" s="15"/>
      <c r="Q40" s="15"/>
      <c r="R40" s="23"/>
      <c r="S40" s="23"/>
      <c r="T40" s="23"/>
      <c r="U40" s="15"/>
      <c r="V40" s="15"/>
      <c r="W40" s="15"/>
      <c r="X40" s="23"/>
      <c r="Y40" s="23"/>
      <c r="Z40" s="23"/>
      <c r="AA40" s="26">
        <v>10000000</v>
      </c>
    </row>
    <row r="41" spans="1:27">
      <c r="A41" s="16">
        <v>43590</v>
      </c>
      <c r="B41" s="13" t="s">
        <v>92</v>
      </c>
      <c r="C41" s="15"/>
      <c r="D41" s="15"/>
      <c r="E41" s="15"/>
      <c r="F41" s="23"/>
      <c r="G41" s="23"/>
      <c r="H41" s="23"/>
      <c r="I41" s="15"/>
      <c r="J41" s="15"/>
      <c r="K41" s="15"/>
      <c r="L41" s="23"/>
      <c r="M41" s="23"/>
      <c r="N41" s="23"/>
      <c r="O41" s="15"/>
      <c r="P41" s="15"/>
      <c r="Q41" s="15"/>
      <c r="R41" s="23"/>
      <c r="S41" s="23"/>
      <c r="T41" s="23"/>
      <c r="U41" s="15"/>
      <c r="V41" s="15"/>
      <c r="W41" s="15"/>
      <c r="X41" s="23"/>
      <c r="Y41" s="23"/>
      <c r="Z41" s="23"/>
      <c r="AA41" s="26">
        <v>10000000</v>
      </c>
    </row>
    <row r="42" spans="1:27">
      <c r="A42" s="16">
        <v>43591</v>
      </c>
      <c r="B42" s="13" t="s">
        <v>93</v>
      </c>
      <c r="C42" s="15"/>
      <c r="D42" s="15"/>
      <c r="E42" s="15"/>
      <c r="F42" s="23"/>
      <c r="G42" s="23"/>
      <c r="H42" s="23"/>
      <c r="I42" s="15"/>
      <c r="J42" s="15"/>
      <c r="K42" s="15"/>
      <c r="L42" s="23"/>
      <c r="M42" s="23"/>
      <c r="N42" s="23"/>
      <c r="O42" s="15"/>
      <c r="P42" s="15"/>
      <c r="Q42" s="15"/>
      <c r="R42" s="23"/>
      <c r="S42" s="23"/>
      <c r="T42" s="23"/>
      <c r="U42" s="15"/>
      <c r="V42" s="15"/>
      <c r="W42" s="15"/>
      <c r="X42" s="23"/>
      <c r="Y42" s="23"/>
      <c r="Z42" s="23"/>
      <c r="AA42" s="26">
        <v>10000000</v>
      </c>
    </row>
    <row r="43" spans="1:27">
      <c r="A43" s="16">
        <v>43592</v>
      </c>
      <c r="B43" s="13" t="s">
        <v>94</v>
      </c>
      <c r="C43" s="15"/>
      <c r="D43" s="15"/>
      <c r="E43" s="15"/>
      <c r="F43" s="23"/>
      <c r="G43" s="23"/>
      <c r="H43" s="23"/>
      <c r="I43" s="15"/>
      <c r="J43" s="15"/>
      <c r="K43" s="15"/>
      <c r="L43" s="23"/>
      <c r="M43" s="23"/>
      <c r="N43" s="23"/>
      <c r="O43" s="15"/>
      <c r="P43" s="15"/>
      <c r="Q43" s="15"/>
      <c r="R43" s="23"/>
      <c r="S43" s="23"/>
      <c r="T43" s="23"/>
      <c r="U43" s="15"/>
      <c r="V43" s="15"/>
      <c r="W43" s="15"/>
      <c r="X43" s="23"/>
      <c r="Y43" s="23"/>
      <c r="Z43" s="23"/>
      <c r="AA43" s="26">
        <v>10000000</v>
      </c>
    </row>
    <row r="44" spans="1:27">
      <c r="A44" s="16">
        <v>43593</v>
      </c>
      <c r="B44" s="13" t="s">
        <v>108</v>
      </c>
      <c r="C44" s="15"/>
      <c r="D44" s="15"/>
      <c r="E44" s="15"/>
      <c r="F44" s="23"/>
      <c r="G44" s="23"/>
      <c r="H44" s="23"/>
      <c r="I44" s="15"/>
      <c r="J44" s="15"/>
      <c r="K44" s="15"/>
      <c r="L44" s="23"/>
      <c r="M44" s="23"/>
      <c r="N44" s="23"/>
      <c r="O44" s="15"/>
      <c r="P44" s="15"/>
      <c r="Q44" s="15"/>
      <c r="R44" s="23"/>
      <c r="S44" s="23"/>
      <c r="T44" s="23"/>
      <c r="U44" s="15"/>
      <c r="V44" s="15"/>
      <c r="W44" s="15"/>
      <c r="X44" s="23"/>
      <c r="Y44" s="23"/>
      <c r="Z44" s="23"/>
      <c r="AA44" s="26">
        <v>10000000</v>
      </c>
    </row>
    <row r="45" spans="1:27">
      <c r="A45" s="16">
        <v>43594</v>
      </c>
      <c r="B45" s="13" t="s">
        <v>109</v>
      </c>
      <c r="C45" s="15"/>
      <c r="D45" s="15"/>
      <c r="E45" s="15"/>
      <c r="F45" s="23"/>
      <c r="G45" s="23"/>
      <c r="H45" s="23"/>
      <c r="I45" s="15"/>
      <c r="J45" s="15"/>
      <c r="K45" s="15"/>
      <c r="L45" s="23"/>
      <c r="M45" s="23"/>
      <c r="N45" s="23"/>
      <c r="O45" s="15"/>
      <c r="P45" s="15"/>
      <c r="Q45" s="15"/>
      <c r="R45" s="23"/>
      <c r="S45" s="23"/>
      <c r="T45" s="23"/>
      <c r="U45" s="15"/>
      <c r="V45" s="15"/>
      <c r="W45" s="15"/>
      <c r="X45" s="23"/>
      <c r="Y45" s="23"/>
      <c r="Z45" s="23"/>
      <c r="AA45" s="26">
        <v>10000000</v>
      </c>
    </row>
    <row r="46" spans="1:27">
      <c r="A46" s="16">
        <v>43595</v>
      </c>
      <c r="B46" s="13" t="s">
        <v>110</v>
      </c>
      <c r="C46" s="15"/>
      <c r="D46" s="15"/>
      <c r="E46" s="15"/>
      <c r="F46" s="23"/>
      <c r="G46" s="23"/>
      <c r="H46" s="23"/>
      <c r="I46" s="15"/>
      <c r="J46" s="15"/>
      <c r="K46" s="15"/>
      <c r="L46" s="23"/>
      <c r="M46" s="23"/>
      <c r="N46" s="23"/>
      <c r="O46" s="15"/>
      <c r="P46" s="15"/>
      <c r="Q46" s="15"/>
      <c r="R46" s="23"/>
      <c r="S46" s="23"/>
      <c r="T46" s="23"/>
      <c r="U46" s="15"/>
      <c r="V46" s="15"/>
      <c r="W46" s="15"/>
      <c r="X46" s="23"/>
      <c r="Y46" s="23"/>
      <c r="Z46" s="23"/>
      <c r="AA46" s="26">
        <v>10000000</v>
      </c>
    </row>
    <row r="47" spans="1:27">
      <c r="A47" s="16">
        <v>43596</v>
      </c>
      <c r="B47" s="13" t="s">
        <v>111</v>
      </c>
      <c r="C47" s="15"/>
      <c r="D47" s="15"/>
      <c r="E47" s="15"/>
      <c r="F47" s="23"/>
      <c r="G47" s="23"/>
      <c r="H47" s="23"/>
      <c r="I47" s="15"/>
      <c r="J47" s="15"/>
      <c r="K47" s="15"/>
      <c r="L47" s="23"/>
      <c r="M47" s="23"/>
      <c r="N47" s="23"/>
      <c r="O47" s="15"/>
      <c r="P47" s="15"/>
      <c r="Q47" s="15"/>
      <c r="R47" s="23"/>
      <c r="S47" s="23"/>
      <c r="T47" s="23"/>
      <c r="U47" s="15"/>
      <c r="V47" s="15"/>
      <c r="W47" s="15"/>
      <c r="X47" s="23"/>
      <c r="Y47" s="23"/>
      <c r="Z47" s="23"/>
      <c r="AA47" s="26">
        <v>10000000</v>
      </c>
    </row>
    <row r="48" spans="1:27">
      <c r="A48" s="16">
        <v>43597</v>
      </c>
      <c r="B48" s="13" t="s">
        <v>112</v>
      </c>
      <c r="C48" s="15"/>
      <c r="D48" s="15"/>
      <c r="E48" s="15"/>
      <c r="F48" s="23"/>
      <c r="G48" s="23"/>
      <c r="H48" s="23"/>
      <c r="I48" s="15"/>
      <c r="J48" s="15"/>
      <c r="K48" s="15"/>
      <c r="L48" s="23"/>
      <c r="M48" s="23"/>
      <c r="N48" s="23"/>
      <c r="O48" s="15"/>
      <c r="P48" s="15"/>
      <c r="Q48" s="15"/>
      <c r="R48" s="23"/>
      <c r="S48" s="23"/>
      <c r="T48" s="23"/>
      <c r="U48" s="15"/>
      <c r="V48" s="15"/>
      <c r="W48" s="15"/>
      <c r="X48" s="23"/>
      <c r="Y48" s="23"/>
      <c r="Z48" s="23"/>
      <c r="AA48" s="26">
        <v>10000000</v>
      </c>
    </row>
    <row r="49" spans="1:27">
      <c r="A49" s="16">
        <v>43598</v>
      </c>
      <c r="B49" s="13" t="s">
        <v>113</v>
      </c>
      <c r="C49" s="15"/>
      <c r="D49" s="15"/>
      <c r="E49" s="15"/>
      <c r="F49" s="23"/>
      <c r="G49" s="23"/>
      <c r="H49" s="23"/>
      <c r="I49" s="15"/>
      <c r="J49" s="15"/>
      <c r="K49" s="15"/>
      <c r="L49" s="23"/>
      <c r="M49" s="23"/>
      <c r="N49" s="23"/>
      <c r="O49" s="15"/>
      <c r="P49" s="15"/>
      <c r="Q49" s="15"/>
      <c r="R49" s="23"/>
      <c r="S49" s="23"/>
      <c r="T49" s="23"/>
      <c r="U49" s="15"/>
      <c r="V49" s="15"/>
      <c r="W49" s="15"/>
      <c r="X49" s="23"/>
      <c r="Y49" s="23"/>
      <c r="Z49" s="23"/>
      <c r="AA49" s="26">
        <v>10000000</v>
      </c>
    </row>
    <row r="50" spans="1:27">
      <c r="A50" s="16">
        <v>43599</v>
      </c>
      <c r="B50" s="13" t="s">
        <v>114</v>
      </c>
      <c r="C50" s="15"/>
      <c r="D50" s="15"/>
      <c r="E50" s="15"/>
      <c r="F50" s="23"/>
      <c r="G50" s="23"/>
      <c r="H50" s="23"/>
      <c r="I50" s="15"/>
      <c r="J50" s="15"/>
      <c r="K50" s="15"/>
      <c r="L50" s="23"/>
      <c r="M50" s="23"/>
      <c r="N50" s="23"/>
      <c r="O50" s="15"/>
      <c r="P50" s="15"/>
      <c r="Q50" s="15"/>
      <c r="R50" s="23"/>
      <c r="S50" s="23"/>
      <c r="T50" s="23"/>
      <c r="U50" s="15"/>
      <c r="V50" s="15"/>
      <c r="W50" s="15"/>
      <c r="X50" s="23"/>
      <c r="Y50" s="23"/>
      <c r="Z50" s="23"/>
      <c r="AA50" s="26">
        <v>10000000</v>
      </c>
    </row>
    <row r="51" spans="1:27">
      <c r="A51" s="16">
        <v>43600</v>
      </c>
      <c r="B51" s="13" t="s">
        <v>115</v>
      </c>
      <c r="C51" s="15"/>
      <c r="D51" s="15"/>
      <c r="E51" s="15"/>
      <c r="F51" s="23"/>
      <c r="G51" s="23"/>
      <c r="H51" s="23"/>
      <c r="I51" s="15"/>
      <c r="J51" s="15"/>
      <c r="K51" s="15"/>
      <c r="L51" s="23"/>
      <c r="M51" s="23"/>
      <c r="N51" s="23"/>
      <c r="O51" s="15"/>
      <c r="P51" s="15"/>
      <c r="Q51" s="15"/>
      <c r="R51" s="23"/>
      <c r="S51" s="23"/>
      <c r="T51" s="23"/>
      <c r="U51" s="15"/>
      <c r="V51" s="15"/>
      <c r="W51" s="15"/>
      <c r="X51" s="23"/>
      <c r="Y51" s="23"/>
      <c r="Z51" s="23"/>
      <c r="AA51" s="26">
        <v>10000000</v>
      </c>
    </row>
    <row r="52" spans="1:27">
      <c r="A52" s="16">
        <v>43601</v>
      </c>
      <c r="B52" s="13" t="s">
        <v>116</v>
      </c>
      <c r="C52" s="15"/>
      <c r="D52" s="15"/>
      <c r="E52" s="15"/>
      <c r="F52" s="23"/>
      <c r="G52" s="23"/>
      <c r="H52" s="23"/>
      <c r="I52" s="15"/>
      <c r="J52" s="15"/>
      <c r="K52" s="15"/>
      <c r="L52" s="23"/>
      <c r="M52" s="23"/>
      <c r="N52" s="23"/>
      <c r="O52" s="15"/>
      <c r="P52" s="15"/>
      <c r="Q52" s="15"/>
      <c r="R52" s="23"/>
      <c r="S52" s="23"/>
      <c r="T52" s="23"/>
      <c r="U52" s="15"/>
      <c r="V52" s="15"/>
      <c r="W52" s="15"/>
      <c r="X52" s="23"/>
      <c r="Y52" s="23"/>
      <c r="Z52" s="23"/>
      <c r="AA52" s="26">
        <v>10000000</v>
      </c>
    </row>
    <row r="53" spans="1:27">
      <c r="A53" s="16">
        <v>43602</v>
      </c>
      <c r="B53" s="13" t="s">
        <v>117</v>
      </c>
      <c r="C53" s="15"/>
      <c r="D53" s="15"/>
      <c r="E53" s="15"/>
      <c r="F53" s="23"/>
      <c r="G53" s="23"/>
      <c r="H53" s="23"/>
      <c r="I53" s="15"/>
      <c r="J53" s="15"/>
      <c r="K53" s="15"/>
      <c r="L53" s="23"/>
      <c r="M53" s="23"/>
      <c r="N53" s="23"/>
      <c r="O53" s="15"/>
      <c r="P53" s="15"/>
      <c r="Q53" s="15"/>
      <c r="R53" s="23"/>
      <c r="S53" s="23"/>
      <c r="T53" s="23"/>
      <c r="U53" s="15"/>
      <c r="V53" s="15"/>
      <c r="W53" s="15"/>
      <c r="X53" s="23"/>
      <c r="Y53" s="23"/>
      <c r="Z53" s="23"/>
      <c r="AA53" s="26">
        <v>10000000</v>
      </c>
    </row>
    <row r="54" spans="1:27">
      <c r="A54" s="16">
        <v>43603</v>
      </c>
      <c r="B54" s="13" t="s">
        <v>118</v>
      </c>
      <c r="C54" s="15"/>
      <c r="D54" s="15"/>
      <c r="E54" s="15"/>
      <c r="F54" s="23"/>
      <c r="G54" s="23"/>
      <c r="H54" s="23"/>
      <c r="I54" s="15"/>
      <c r="J54" s="15"/>
      <c r="K54" s="15"/>
      <c r="L54" s="23"/>
      <c r="M54" s="23"/>
      <c r="N54" s="23"/>
      <c r="O54" s="15"/>
      <c r="P54" s="15"/>
      <c r="Q54" s="15"/>
      <c r="R54" s="23"/>
      <c r="S54" s="23"/>
      <c r="T54" s="23"/>
      <c r="U54" s="15"/>
      <c r="V54" s="15"/>
      <c r="W54" s="15"/>
      <c r="X54" s="23"/>
      <c r="Y54" s="23"/>
      <c r="Z54" s="23"/>
      <c r="AA54" s="26">
        <v>10000000</v>
      </c>
    </row>
    <row r="55" spans="1:27">
      <c r="A55" s="16">
        <v>43604</v>
      </c>
      <c r="B55" s="13" t="s">
        <v>119</v>
      </c>
      <c r="C55" s="15"/>
      <c r="D55" s="15"/>
      <c r="E55" s="15"/>
      <c r="F55" s="23"/>
      <c r="G55" s="23"/>
      <c r="H55" s="23"/>
      <c r="I55" s="15"/>
      <c r="J55" s="15"/>
      <c r="K55" s="15"/>
      <c r="L55" s="23"/>
      <c r="M55" s="23"/>
      <c r="N55" s="23"/>
      <c r="O55" s="15"/>
      <c r="P55" s="15"/>
      <c r="Q55" s="15"/>
      <c r="R55" s="23"/>
      <c r="S55" s="23"/>
      <c r="T55" s="23"/>
      <c r="U55" s="15"/>
      <c r="V55" s="15"/>
      <c r="W55" s="15"/>
      <c r="X55" s="23"/>
      <c r="Y55" s="23"/>
      <c r="Z55" s="23"/>
      <c r="AA55" s="26">
        <v>10000000</v>
      </c>
    </row>
    <row r="56" spans="1:27">
      <c r="A56" s="16">
        <v>43605</v>
      </c>
      <c r="B56" s="13" t="s">
        <v>120</v>
      </c>
      <c r="C56" s="15"/>
      <c r="D56" s="15"/>
      <c r="E56" s="15"/>
      <c r="F56" s="23"/>
      <c r="G56" s="23"/>
      <c r="H56" s="23"/>
      <c r="I56" s="15"/>
      <c r="J56" s="15"/>
      <c r="K56" s="15"/>
      <c r="L56" s="23"/>
      <c r="M56" s="23"/>
      <c r="N56" s="23"/>
      <c r="O56" s="15"/>
      <c r="P56" s="15"/>
      <c r="Q56" s="15"/>
      <c r="R56" s="23"/>
      <c r="S56" s="23"/>
      <c r="T56" s="23"/>
      <c r="U56" s="15"/>
      <c r="V56" s="15"/>
      <c r="W56" s="15"/>
      <c r="X56" s="23"/>
      <c r="Y56" s="23"/>
      <c r="Z56" s="23"/>
      <c r="AA56" s="26">
        <v>10000000</v>
      </c>
    </row>
    <row r="57" spans="1:27">
      <c r="A57" s="16">
        <v>43606</v>
      </c>
      <c r="B57" s="13" t="s">
        <v>141</v>
      </c>
      <c r="C57" s="15"/>
      <c r="D57" s="15"/>
      <c r="E57" s="15"/>
      <c r="F57" s="23"/>
      <c r="G57" s="23"/>
      <c r="H57" s="23"/>
      <c r="I57" s="15"/>
      <c r="J57" s="15"/>
      <c r="K57" s="15"/>
      <c r="L57" s="23"/>
      <c r="M57" s="23"/>
      <c r="N57" s="23"/>
      <c r="O57" s="15"/>
      <c r="P57" s="15"/>
      <c r="Q57" s="15"/>
      <c r="R57" s="23"/>
      <c r="S57" s="23"/>
      <c r="T57" s="23"/>
      <c r="U57" s="15"/>
      <c r="V57" s="15"/>
      <c r="W57" s="15"/>
      <c r="X57" s="23"/>
      <c r="Y57" s="23"/>
      <c r="Z57" s="23"/>
      <c r="AA57" s="26">
        <v>10000000</v>
      </c>
    </row>
    <row r="58" spans="1:27">
      <c r="A58" s="16">
        <v>43607</v>
      </c>
      <c r="B58" s="13" t="s">
        <v>142</v>
      </c>
      <c r="C58" s="15"/>
      <c r="D58" s="15"/>
      <c r="E58" s="15"/>
      <c r="F58" s="23"/>
      <c r="G58" s="23"/>
      <c r="H58" s="23"/>
      <c r="I58" s="15"/>
      <c r="J58" s="15"/>
      <c r="K58" s="15"/>
      <c r="L58" s="23"/>
      <c r="M58" s="23"/>
      <c r="N58" s="23"/>
      <c r="O58" s="15"/>
      <c r="P58" s="15"/>
      <c r="Q58" s="15"/>
      <c r="R58" s="23"/>
      <c r="S58" s="23"/>
      <c r="T58" s="23"/>
      <c r="U58" s="15"/>
      <c r="V58" s="15"/>
      <c r="W58" s="15"/>
      <c r="X58" s="23"/>
      <c r="Y58" s="23"/>
      <c r="Z58" s="23"/>
      <c r="AA58" s="26">
        <v>10000000</v>
      </c>
    </row>
    <row r="59" spans="1:27">
      <c r="A59" s="16">
        <v>43608</v>
      </c>
      <c r="B59" s="13" t="s">
        <v>143</v>
      </c>
      <c r="C59" s="15"/>
      <c r="D59" s="15"/>
      <c r="E59" s="15"/>
      <c r="F59" s="23"/>
      <c r="G59" s="23"/>
      <c r="H59" s="23"/>
      <c r="I59" s="15"/>
      <c r="J59" s="15"/>
      <c r="K59" s="15"/>
      <c r="L59" s="23"/>
      <c r="M59" s="23"/>
      <c r="N59" s="23"/>
      <c r="O59" s="15"/>
      <c r="P59" s="15"/>
      <c r="Q59" s="15"/>
      <c r="R59" s="23"/>
      <c r="S59" s="23"/>
      <c r="T59" s="23"/>
      <c r="U59" s="15"/>
      <c r="V59" s="15"/>
      <c r="W59" s="15"/>
      <c r="X59" s="23"/>
      <c r="Y59" s="23"/>
      <c r="Z59" s="23"/>
      <c r="AA59" s="26">
        <v>10000000</v>
      </c>
    </row>
    <row r="60" spans="1:27">
      <c r="A60" s="16">
        <v>43609</v>
      </c>
      <c r="B60" s="13" t="s">
        <v>144</v>
      </c>
      <c r="C60" s="15"/>
      <c r="D60" s="15"/>
      <c r="E60" s="15"/>
      <c r="F60" s="23"/>
      <c r="G60" s="23"/>
      <c r="H60" s="23"/>
      <c r="I60" s="15"/>
      <c r="J60" s="15"/>
      <c r="K60" s="15"/>
      <c r="L60" s="23"/>
      <c r="M60" s="23"/>
      <c r="N60" s="23"/>
      <c r="O60" s="15"/>
      <c r="P60" s="15"/>
      <c r="Q60" s="15"/>
      <c r="R60" s="23"/>
      <c r="S60" s="23"/>
      <c r="T60" s="23"/>
      <c r="U60" s="15"/>
      <c r="V60" s="15"/>
      <c r="W60" s="15"/>
      <c r="X60" s="23">
        <v>603000</v>
      </c>
      <c r="Y60" s="23">
        <v>531000</v>
      </c>
      <c r="Z60" s="23">
        <v>537000</v>
      </c>
      <c r="AA60" s="26">
        <v>10000000</v>
      </c>
    </row>
    <row r="61" spans="1:27">
      <c r="A61" s="16">
        <v>43610</v>
      </c>
      <c r="B61" s="13" t="s">
        <v>145</v>
      </c>
      <c r="C61" s="15"/>
      <c r="D61" s="15"/>
      <c r="E61" s="15"/>
      <c r="F61" s="23"/>
      <c r="G61" s="23"/>
      <c r="H61" s="23"/>
      <c r="I61" s="15"/>
      <c r="J61" s="15"/>
      <c r="K61" s="15"/>
      <c r="L61" s="23"/>
      <c r="M61" s="23"/>
      <c r="N61" s="23"/>
      <c r="O61" s="15"/>
      <c r="P61" s="15"/>
      <c r="Q61" s="15"/>
      <c r="R61" s="23"/>
      <c r="S61" s="23"/>
      <c r="T61" s="23"/>
      <c r="U61" s="15"/>
      <c r="V61" s="15"/>
      <c r="W61" s="15"/>
      <c r="X61" s="23"/>
      <c r="Y61" s="23"/>
      <c r="Z61" s="23"/>
      <c r="AA61" s="26">
        <v>10000000</v>
      </c>
    </row>
    <row r="62" spans="1:27">
      <c r="A62" s="16">
        <v>43611</v>
      </c>
      <c r="B62" s="13" t="s">
        <v>146</v>
      </c>
      <c r="C62" s="15"/>
      <c r="D62" s="15"/>
      <c r="E62" s="15"/>
      <c r="F62" s="23"/>
      <c r="G62" s="23"/>
      <c r="H62" s="23"/>
      <c r="I62" s="15"/>
      <c r="J62" s="15"/>
      <c r="K62" s="15"/>
      <c r="L62" s="23"/>
      <c r="M62" s="23"/>
      <c r="N62" s="23"/>
      <c r="O62" s="15"/>
      <c r="P62" s="15"/>
      <c r="Q62" s="15"/>
      <c r="R62" s="23"/>
      <c r="S62" s="23"/>
      <c r="T62" s="23"/>
      <c r="U62" s="15"/>
      <c r="V62" s="15"/>
      <c r="W62" s="15"/>
      <c r="X62" s="23"/>
      <c r="Y62" s="23"/>
      <c r="Z62" s="23"/>
      <c r="AA62" s="26">
        <v>10000000</v>
      </c>
    </row>
    <row r="63" spans="1:27">
      <c r="A63" s="16">
        <v>43612</v>
      </c>
      <c r="B63" s="13" t="s">
        <v>147</v>
      </c>
      <c r="C63" s="15"/>
      <c r="D63" s="15"/>
      <c r="E63" s="15"/>
      <c r="F63" s="23"/>
      <c r="G63" s="23"/>
      <c r="H63" s="23"/>
      <c r="I63" s="15"/>
      <c r="J63" s="15"/>
      <c r="K63" s="15"/>
      <c r="L63" s="23">
        <v>594000</v>
      </c>
      <c r="M63" s="23">
        <v>546000</v>
      </c>
      <c r="N63" s="23">
        <v>597000</v>
      </c>
      <c r="O63" s="15">
        <v>693000</v>
      </c>
      <c r="P63" s="15">
        <v>573000</v>
      </c>
      <c r="Q63" s="15">
        <v>720000</v>
      </c>
      <c r="R63" s="23">
        <v>492000</v>
      </c>
      <c r="S63" s="23">
        <v>657000</v>
      </c>
      <c r="T63" s="23">
        <v>615000</v>
      </c>
      <c r="U63" s="15">
        <v>579000</v>
      </c>
      <c r="V63" s="15">
        <v>420000</v>
      </c>
      <c r="W63" s="15">
        <v>534000</v>
      </c>
      <c r="X63" s="23"/>
      <c r="Y63" s="23"/>
      <c r="Z63" s="23"/>
      <c r="AA63" s="26">
        <v>10000000</v>
      </c>
    </row>
    <row r="64" spans="1:27">
      <c r="A64" s="16">
        <v>43613</v>
      </c>
      <c r="B64" s="13" t="s">
        <v>148</v>
      </c>
      <c r="C64" s="15"/>
      <c r="D64" s="15"/>
      <c r="E64" s="15"/>
      <c r="F64" s="23"/>
      <c r="G64" s="23"/>
      <c r="H64" s="23"/>
      <c r="I64" s="15"/>
      <c r="J64" s="15"/>
      <c r="K64" s="15"/>
      <c r="L64" s="23"/>
      <c r="M64" s="23"/>
      <c r="N64" s="23"/>
      <c r="O64" s="15"/>
      <c r="P64" s="15"/>
      <c r="Q64" s="15"/>
      <c r="R64" s="23"/>
      <c r="S64" s="23"/>
      <c r="T64" s="23"/>
      <c r="U64" s="15"/>
      <c r="V64" s="15"/>
      <c r="W64" s="15"/>
      <c r="X64" s="23"/>
      <c r="Y64" s="23"/>
      <c r="Z64" s="23"/>
      <c r="AA64" s="26">
        <v>10000000</v>
      </c>
    </row>
    <row r="65" spans="1:27">
      <c r="A65" s="16">
        <v>43614</v>
      </c>
      <c r="B65" s="13" t="s">
        <v>149</v>
      </c>
      <c r="C65" s="15"/>
      <c r="D65" s="15"/>
      <c r="E65" s="15"/>
      <c r="F65" s="23"/>
      <c r="G65" s="23"/>
      <c r="H65" s="23"/>
      <c r="I65" s="15"/>
      <c r="J65" s="15"/>
      <c r="K65" s="15"/>
      <c r="L65" s="23"/>
      <c r="M65" s="23"/>
      <c r="N65" s="23"/>
      <c r="O65" s="15"/>
      <c r="P65" s="15"/>
      <c r="Q65" s="15"/>
      <c r="R65" s="23"/>
      <c r="S65" s="23"/>
      <c r="T65" s="23"/>
      <c r="U65" s="15"/>
      <c r="V65" s="15"/>
      <c r="W65" s="15"/>
      <c r="X65" s="23"/>
      <c r="Y65" s="23"/>
      <c r="Z65" s="23"/>
      <c r="AA65" s="26">
        <v>10000000</v>
      </c>
    </row>
    <row r="66" spans="1:27">
      <c r="A66" s="16">
        <v>43615</v>
      </c>
      <c r="B66" s="13" t="s">
        <v>150</v>
      </c>
      <c r="C66" s="15"/>
      <c r="D66" s="15"/>
      <c r="E66" s="15"/>
      <c r="F66" s="23"/>
      <c r="G66" s="23"/>
      <c r="H66" s="23"/>
      <c r="I66" s="15"/>
      <c r="J66" s="15"/>
      <c r="K66" s="15"/>
      <c r="L66" s="23"/>
      <c r="M66" s="23"/>
      <c r="N66" s="23"/>
      <c r="O66" s="15"/>
      <c r="P66" s="15"/>
      <c r="Q66" s="15"/>
      <c r="R66" s="23"/>
      <c r="S66" s="23"/>
      <c r="T66" s="23"/>
      <c r="U66" s="15"/>
      <c r="V66" s="15"/>
      <c r="W66" s="15"/>
      <c r="X66" s="23"/>
      <c r="Y66" s="23"/>
      <c r="Z66" s="23"/>
      <c r="AA66" s="26">
        <v>10000000</v>
      </c>
    </row>
    <row r="67" spans="1:27">
      <c r="A67" s="16">
        <v>43616</v>
      </c>
      <c r="B67" s="13" t="s">
        <v>151</v>
      </c>
      <c r="C67" s="15"/>
      <c r="D67" s="15"/>
      <c r="E67" s="15"/>
      <c r="F67" s="23"/>
      <c r="G67" s="23"/>
      <c r="H67" s="23"/>
      <c r="I67" s="15"/>
      <c r="J67" s="15"/>
      <c r="K67" s="15"/>
      <c r="L67" s="23"/>
      <c r="M67" s="23"/>
      <c r="N67" s="23"/>
      <c r="O67" s="15"/>
      <c r="P67" s="15"/>
      <c r="Q67" s="15"/>
      <c r="R67" s="23"/>
      <c r="S67" s="23"/>
      <c r="T67" s="23"/>
      <c r="U67" s="15"/>
      <c r="V67" s="15"/>
      <c r="W67" s="15"/>
      <c r="X67" s="23"/>
      <c r="Y67" s="23"/>
      <c r="Z67" s="23"/>
      <c r="AA67" s="26">
        <v>10000000</v>
      </c>
    </row>
    <row r="68" spans="1:27">
      <c r="A68" s="16">
        <v>43617</v>
      </c>
      <c r="B68" s="13" t="s">
        <v>152</v>
      </c>
      <c r="C68" s="15"/>
      <c r="D68" s="15"/>
      <c r="E68" s="15"/>
      <c r="F68" s="23"/>
      <c r="G68" s="23"/>
      <c r="H68" s="23"/>
      <c r="I68" s="15"/>
      <c r="J68" s="15"/>
      <c r="K68" s="15"/>
      <c r="L68" s="23"/>
      <c r="M68" s="23"/>
      <c r="N68" s="23"/>
      <c r="O68" s="15"/>
      <c r="P68" s="15"/>
      <c r="Q68" s="15"/>
      <c r="R68" s="23"/>
      <c r="S68" s="23"/>
      <c r="T68" s="23"/>
      <c r="U68" s="15"/>
      <c r="V68" s="15"/>
      <c r="W68" s="15"/>
      <c r="X68" s="23"/>
      <c r="Y68" s="23"/>
      <c r="Z68" s="23"/>
      <c r="AA68" s="26">
        <v>10000000</v>
      </c>
    </row>
    <row r="69" spans="1:27">
      <c r="A69" s="16">
        <v>43618</v>
      </c>
      <c r="B69" s="13" t="s">
        <v>153</v>
      </c>
      <c r="C69" s="15"/>
      <c r="D69" s="15"/>
      <c r="E69" s="15"/>
      <c r="F69" s="23"/>
      <c r="G69" s="23"/>
      <c r="H69" s="23"/>
      <c r="I69" s="15"/>
      <c r="J69" s="15"/>
      <c r="K69" s="15"/>
      <c r="L69" s="23"/>
      <c r="M69" s="23"/>
      <c r="N69" s="23"/>
      <c r="O69" s="15"/>
      <c r="P69" s="15"/>
      <c r="Q69" s="15"/>
      <c r="R69" s="23"/>
      <c r="S69" s="23"/>
      <c r="T69" s="23"/>
      <c r="U69" s="15"/>
      <c r="V69" s="15"/>
      <c r="W69" s="15"/>
      <c r="X69" s="23"/>
      <c r="Y69" s="23"/>
      <c r="Z69" s="23"/>
      <c r="AA69" s="26">
        <v>10000000</v>
      </c>
    </row>
    <row r="70" spans="1:27">
      <c r="A70" s="16">
        <v>43619</v>
      </c>
      <c r="B70" s="13" t="s">
        <v>154</v>
      </c>
      <c r="C70" s="15"/>
      <c r="D70" s="15"/>
      <c r="E70" s="15"/>
      <c r="F70" s="23"/>
      <c r="G70" s="23"/>
      <c r="H70" s="23"/>
      <c r="I70" s="15"/>
      <c r="J70" s="15"/>
      <c r="K70" s="15"/>
      <c r="L70" s="23"/>
      <c r="M70" s="23"/>
      <c r="N70" s="23"/>
      <c r="O70" s="15"/>
      <c r="P70" s="15"/>
      <c r="Q70" s="15"/>
      <c r="R70" s="23"/>
      <c r="S70" s="23"/>
      <c r="T70" s="23"/>
      <c r="U70" s="15"/>
      <c r="V70" s="15"/>
      <c r="W70" s="15"/>
      <c r="X70" s="23">
        <v>3276000</v>
      </c>
      <c r="Y70" s="23">
        <v>2880000</v>
      </c>
      <c r="Z70" s="23">
        <v>2754000</v>
      </c>
      <c r="AA70" s="26">
        <v>10000000</v>
      </c>
    </row>
    <row r="71" spans="1:27">
      <c r="A71" s="16">
        <v>43620</v>
      </c>
      <c r="B71" s="13" t="s">
        <v>170</v>
      </c>
      <c r="C71" s="15"/>
      <c r="D71" s="15"/>
      <c r="E71" s="15"/>
      <c r="F71" s="23"/>
      <c r="G71" s="23"/>
      <c r="H71" s="23"/>
      <c r="I71" s="15"/>
      <c r="J71" s="15"/>
      <c r="K71" s="15"/>
      <c r="L71" s="23"/>
      <c r="M71" s="23"/>
      <c r="N71" s="23"/>
      <c r="O71" s="15"/>
      <c r="P71" s="15"/>
      <c r="Q71" s="15"/>
      <c r="R71" s="23"/>
      <c r="S71" s="23"/>
      <c r="T71" s="23"/>
      <c r="U71" s="15"/>
      <c r="V71" s="15"/>
      <c r="W71" s="15"/>
      <c r="X71" s="23"/>
      <c r="Y71" s="23"/>
      <c r="Z71" s="23"/>
      <c r="AA71" s="26">
        <v>10000000</v>
      </c>
    </row>
    <row r="72" spans="1:27">
      <c r="A72" s="16">
        <v>43621</v>
      </c>
      <c r="B72" s="13" t="s">
        <v>171</v>
      </c>
      <c r="C72" s="15"/>
      <c r="D72" s="15"/>
      <c r="E72" s="15"/>
      <c r="F72" s="23"/>
      <c r="G72" s="23"/>
      <c r="H72" s="23"/>
      <c r="I72" s="15"/>
      <c r="J72" s="15"/>
      <c r="K72" s="15"/>
      <c r="L72" s="23"/>
      <c r="M72" s="23"/>
      <c r="N72" s="23"/>
      <c r="O72" s="15"/>
      <c r="P72" s="15"/>
      <c r="Q72" s="15"/>
      <c r="R72" s="23"/>
      <c r="S72" s="23"/>
      <c r="T72" s="23"/>
      <c r="U72" s="15"/>
      <c r="V72" s="15"/>
      <c r="W72" s="15"/>
      <c r="X72" s="23"/>
      <c r="Y72" s="23"/>
      <c r="Z72" s="23"/>
      <c r="AA72" s="26">
        <v>10000000</v>
      </c>
    </row>
    <row r="73" spans="1:27">
      <c r="A73" s="16">
        <v>43622</v>
      </c>
      <c r="B73" s="13" t="s">
        <v>172</v>
      </c>
      <c r="C73" s="15"/>
      <c r="D73" s="15"/>
      <c r="E73" s="15"/>
      <c r="F73" s="23"/>
      <c r="G73" s="23"/>
      <c r="H73" s="23"/>
      <c r="I73" s="15"/>
      <c r="J73" s="15"/>
      <c r="K73" s="15"/>
      <c r="L73" s="23"/>
      <c r="M73" s="23"/>
      <c r="N73" s="23"/>
      <c r="O73" s="15"/>
      <c r="P73" s="15"/>
      <c r="Q73" s="15"/>
      <c r="R73" s="23"/>
      <c r="S73" s="23"/>
      <c r="T73" s="23"/>
      <c r="U73" s="15"/>
      <c r="V73" s="15"/>
      <c r="W73" s="15"/>
      <c r="X73" s="23"/>
      <c r="Y73" s="23"/>
      <c r="Z73" s="23"/>
      <c r="AA73" s="26">
        <v>10000000</v>
      </c>
    </row>
    <row r="74" spans="1:27">
      <c r="A74" s="16">
        <v>43623</v>
      </c>
      <c r="B74" s="13" t="s">
        <v>173</v>
      </c>
      <c r="C74" s="15"/>
      <c r="D74" s="15"/>
      <c r="E74" s="15"/>
      <c r="F74" s="23"/>
      <c r="G74" s="23"/>
      <c r="H74" s="23"/>
      <c r="I74" s="15"/>
      <c r="J74" s="15"/>
      <c r="K74" s="15"/>
      <c r="L74" s="23"/>
      <c r="M74" s="23"/>
      <c r="N74" s="23"/>
      <c r="O74" s="15">
        <v>7416000</v>
      </c>
      <c r="P74" s="15">
        <v>6894000</v>
      </c>
      <c r="Q74" s="15">
        <v>7830000</v>
      </c>
      <c r="R74" s="23"/>
      <c r="S74" s="23"/>
      <c r="T74" s="23"/>
      <c r="U74" s="15"/>
      <c r="V74" s="15"/>
      <c r="W74" s="15"/>
      <c r="X74" s="23"/>
      <c r="Y74" s="23"/>
      <c r="Z74" s="23"/>
      <c r="AA74" s="26">
        <v>10000000</v>
      </c>
    </row>
    <row r="75" spans="1:27">
      <c r="A75" s="16">
        <v>43624</v>
      </c>
      <c r="B75" s="13" t="s">
        <v>174</v>
      </c>
      <c r="C75" s="15"/>
      <c r="D75" s="15"/>
      <c r="E75" s="15"/>
      <c r="F75" s="23"/>
      <c r="G75" s="23"/>
      <c r="H75" s="23"/>
      <c r="I75" s="15"/>
      <c r="J75" s="15"/>
      <c r="K75" s="15"/>
      <c r="L75" s="23"/>
      <c r="M75" s="23"/>
      <c r="N75" s="23"/>
      <c r="O75" s="15"/>
      <c r="P75" s="15"/>
      <c r="Q75" s="15"/>
      <c r="R75" s="23"/>
      <c r="S75" s="23"/>
      <c r="T75" s="23"/>
      <c r="U75" s="15"/>
      <c r="V75" s="15"/>
      <c r="W75" s="15"/>
      <c r="X75" s="23"/>
      <c r="Y75" s="23"/>
      <c r="Z75" s="23"/>
      <c r="AA75" s="26">
        <v>10000000</v>
      </c>
    </row>
    <row r="76" spans="1:27">
      <c r="A76" s="16">
        <v>43625</v>
      </c>
      <c r="B76" s="13" t="s">
        <v>175</v>
      </c>
      <c r="C76" s="15"/>
      <c r="D76" s="15"/>
      <c r="E76" s="15"/>
      <c r="F76" s="23"/>
      <c r="G76" s="23"/>
      <c r="H76" s="23"/>
      <c r="I76" s="15"/>
      <c r="J76" s="15"/>
      <c r="K76" s="15"/>
      <c r="L76" s="23">
        <v>3168000</v>
      </c>
      <c r="M76" s="23">
        <v>4014000</v>
      </c>
      <c r="N76" s="23">
        <v>3240000</v>
      </c>
      <c r="O76" s="15"/>
      <c r="P76" s="15"/>
      <c r="Q76" s="15"/>
      <c r="R76" s="23"/>
      <c r="S76" s="23"/>
      <c r="T76" s="23"/>
      <c r="U76" s="15"/>
      <c r="V76" s="15"/>
      <c r="W76" s="15"/>
      <c r="X76" s="23"/>
      <c r="Y76" s="23"/>
      <c r="Z76" s="23"/>
      <c r="AA76" s="26">
        <v>10000000</v>
      </c>
    </row>
    <row r="77" spans="1:27">
      <c r="A77" s="16">
        <v>43626</v>
      </c>
      <c r="B77" s="13" t="s">
        <v>176</v>
      </c>
      <c r="C77" s="15"/>
      <c r="D77" s="15"/>
      <c r="E77" s="15"/>
      <c r="F77" s="23"/>
      <c r="G77" s="23"/>
      <c r="H77" s="23"/>
      <c r="I77" s="15"/>
      <c r="J77" s="15"/>
      <c r="K77" s="15"/>
      <c r="L77" s="23"/>
      <c r="M77" s="23"/>
      <c r="N77" s="23"/>
      <c r="O77" s="15"/>
      <c r="P77" s="15"/>
      <c r="Q77" s="15"/>
      <c r="R77" s="23"/>
      <c r="S77" s="23"/>
      <c r="T77" s="23"/>
      <c r="U77" s="15"/>
      <c r="V77" s="15"/>
      <c r="W77" s="15"/>
      <c r="X77" s="23"/>
      <c r="Y77" s="23"/>
      <c r="Z77" s="23"/>
      <c r="AA77" s="26">
        <v>10000000</v>
      </c>
    </row>
    <row r="78" spans="1:27">
      <c r="A78" s="16">
        <v>43627</v>
      </c>
      <c r="B78" s="13" t="s">
        <v>177</v>
      </c>
      <c r="C78" s="15"/>
      <c r="D78" s="15"/>
      <c r="E78" s="15"/>
      <c r="F78" s="23"/>
      <c r="G78" s="23"/>
      <c r="H78" s="23"/>
      <c r="I78" s="15"/>
      <c r="J78" s="15"/>
      <c r="K78" s="15"/>
      <c r="L78" s="23"/>
      <c r="M78" s="23"/>
      <c r="N78" s="23"/>
      <c r="O78" s="15"/>
      <c r="P78" s="15"/>
      <c r="Q78" s="15"/>
      <c r="R78" s="23"/>
      <c r="S78" s="23"/>
      <c r="T78" s="23"/>
      <c r="U78" s="15"/>
      <c r="V78" s="15"/>
      <c r="W78" s="15"/>
      <c r="X78" s="23"/>
      <c r="Y78" s="23"/>
      <c r="Z78" s="23"/>
      <c r="AA78" s="26">
        <v>10000000</v>
      </c>
    </row>
    <row r="79" spans="1:27">
      <c r="A79" s="16">
        <v>43628</v>
      </c>
      <c r="B79" s="13" t="s">
        <v>178</v>
      </c>
      <c r="C79" s="15"/>
      <c r="D79" s="15"/>
      <c r="E79" s="15"/>
      <c r="F79" s="23"/>
      <c r="G79" s="23"/>
      <c r="H79" s="23"/>
      <c r="I79" s="15"/>
      <c r="J79" s="15"/>
      <c r="K79" s="15"/>
      <c r="L79" s="23"/>
      <c r="M79" s="23"/>
      <c r="N79" s="23"/>
      <c r="O79" s="15">
        <v>32940000</v>
      </c>
      <c r="P79" s="15">
        <v>31644000</v>
      </c>
      <c r="Q79" s="15">
        <v>35424000</v>
      </c>
      <c r="R79" s="23"/>
      <c r="S79" s="23"/>
      <c r="T79" s="23"/>
      <c r="U79" s="15"/>
      <c r="V79" s="15"/>
      <c r="W79" s="15"/>
      <c r="X79" s="23">
        <v>20628000</v>
      </c>
      <c r="Y79" s="23">
        <v>13392000</v>
      </c>
      <c r="Z79" s="23">
        <v>17820000</v>
      </c>
      <c r="AA79" s="26">
        <v>10000000</v>
      </c>
    </row>
    <row r="80" spans="1:27">
      <c r="A80" s="16">
        <v>43629</v>
      </c>
      <c r="B80" s="13" t="s">
        <v>187</v>
      </c>
      <c r="C80" s="15"/>
      <c r="D80" s="15"/>
      <c r="E80" s="15"/>
      <c r="F80" s="23"/>
      <c r="G80" s="23"/>
      <c r="H80" s="23"/>
      <c r="I80" s="15"/>
      <c r="J80" s="15"/>
      <c r="K80" s="15"/>
      <c r="L80" s="23"/>
      <c r="M80" s="23"/>
      <c r="N80" s="23"/>
      <c r="O80" s="15"/>
      <c r="P80" s="15"/>
      <c r="Q80" s="15"/>
      <c r="R80" s="23"/>
      <c r="S80" s="23"/>
      <c r="T80" s="23"/>
      <c r="U80" s="15"/>
      <c r="V80" s="15"/>
      <c r="W80" s="15"/>
      <c r="X80" s="23"/>
      <c r="Y80" s="23"/>
      <c r="Z80" s="23"/>
      <c r="AA80" s="26">
        <v>10000000</v>
      </c>
    </row>
    <row r="81" spans="1:27">
      <c r="A81" s="16">
        <v>43630</v>
      </c>
      <c r="B81" s="13" t="s">
        <v>188</v>
      </c>
      <c r="C81" s="15"/>
      <c r="D81" s="15"/>
      <c r="E81" s="15"/>
      <c r="F81" s="23"/>
      <c r="G81" s="23"/>
      <c r="H81" s="23"/>
      <c r="I81" s="15"/>
      <c r="J81" s="15"/>
      <c r="K81" s="15"/>
      <c r="L81" s="23"/>
      <c r="M81" s="23"/>
      <c r="N81" s="23"/>
      <c r="O81" s="15"/>
      <c r="P81" s="15"/>
      <c r="Q81" s="15"/>
      <c r="R81" s="23">
        <v>4338000</v>
      </c>
      <c r="S81" s="23">
        <v>5490000</v>
      </c>
      <c r="T81" s="23">
        <v>4068000</v>
      </c>
      <c r="U81" s="15">
        <v>3690000</v>
      </c>
      <c r="V81" s="15">
        <v>3528000</v>
      </c>
      <c r="W81" s="15">
        <v>4932000</v>
      </c>
      <c r="X81" s="23"/>
      <c r="Y81" s="23"/>
      <c r="Z81" s="23"/>
      <c r="AA81" s="26">
        <v>10000000</v>
      </c>
    </row>
    <row r="82" spans="1:27">
      <c r="A82" s="16">
        <v>43631</v>
      </c>
      <c r="B82" s="13" t="s">
        <v>189</v>
      </c>
      <c r="C82" s="15"/>
      <c r="D82" s="15"/>
      <c r="E82" s="15"/>
      <c r="F82" s="23"/>
      <c r="G82" s="23"/>
      <c r="H82" s="23"/>
      <c r="I82" s="15"/>
      <c r="J82" s="15"/>
      <c r="K82" s="15"/>
      <c r="L82" s="23"/>
      <c r="M82" s="23"/>
      <c r="N82" s="23"/>
      <c r="O82" s="15"/>
      <c r="P82" s="15"/>
      <c r="Q82" s="15"/>
      <c r="R82" s="23"/>
      <c r="S82" s="23"/>
      <c r="T82" s="23"/>
      <c r="U82" s="15"/>
      <c r="V82" s="15"/>
      <c r="W82" s="15"/>
      <c r="X82" s="23"/>
      <c r="Y82" s="23"/>
      <c r="Z82" s="23"/>
      <c r="AA82" s="26">
        <v>10000000</v>
      </c>
    </row>
    <row r="83" spans="1:27">
      <c r="A83" s="16">
        <v>43632</v>
      </c>
      <c r="B83" s="13" t="s">
        <v>190</v>
      </c>
      <c r="C83" s="15"/>
      <c r="D83" s="15"/>
      <c r="E83" s="15"/>
      <c r="F83" s="23"/>
      <c r="G83" s="23"/>
      <c r="H83" s="23"/>
      <c r="I83" s="15"/>
      <c r="J83" s="15"/>
      <c r="K83" s="15"/>
      <c r="L83" s="23"/>
      <c r="M83" s="23"/>
      <c r="N83" s="23"/>
      <c r="O83" s="15"/>
      <c r="P83" s="15"/>
      <c r="Q83" s="15"/>
      <c r="R83" s="23"/>
      <c r="S83" s="23"/>
      <c r="T83" s="23"/>
      <c r="U83" s="15"/>
      <c r="V83" s="15"/>
      <c r="W83" s="15"/>
      <c r="X83" s="23"/>
      <c r="Y83" s="23"/>
      <c r="Z83" s="23"/>
      <c r="AA83" s="26">
        <v>10000000</v>
      </c>
    </row>
    <row r="84" spans="1:27">
      <c r="A84" s="16">
        <v>43633</v>
      </c>
      <c r="B84" s="13" t="s">
        <v>191</v>
      </c>
      <c r="C84" s="15"/>
      <c r="D84" s="15"/>
      <c r="E84" s="15"/>
      <c r="F84" s="23"/>
      <c r="G84" s="23"/>
      <c r="H84" s="23"/>
      <c r="I84" s="15"/>
      <c r="J84" s="15"/>
      <c r="K84" s="15"/>
      <c r="L84" s="23"/>
      <c r="M84" s="23"/>
      <c r="N84" s="23"/>
      <c r="O84" s="15">
        <v>273456000</v>
      </c>
      <c r="P84" s="15">
        <v>251424000</v>
      </c>
      <c r="Q84" s="15">
        <v>289008000</v>
      </c>
      <c r="R84" s="23"/>
      <c r="S84" s="23"/>
      <c r="T84" s="23"/>
      <c r="U84" s="15"/>
      <c r="V84" s="15"/>
      <c r="W84" s="15"/>
      <c r="X84" s="23"/>
      <c r="Y84" s="23"/>
      <c r="Z84" s="23"/>
      <c r="AA84" s="26">
        <v>10000000</v>
      </c>
    </row>
    <row r="85" spans="1:27">
      <c r="A85" s="16">
        <v>43634</v>
      </c>
      <c r="B85" s="13" t="s">
        <v>192</v>
      </c>
      <c r="C85" s="15"/>
      <c r="D85" s="15"/>
      <c r="E85" s="15"/>
      <c r="F85" s="23"/>
      <c r="G85" s="23"/>
      <c r="H85" s="23"/>
      <c r="I85" s="15"/>
      <c r="J85" s="15"/>
      <c r="K85" s="15"/>
      <c r="L85" s="23"/>
      <c r="M85" s="23"/>
      <c r="N85" s="23"/>
      <c r="O85" s="15"/>
      <c r="P85" s="15"/>
      <c r="Q85" s="15"/>
      <c r="R85" s="23"/>
      <c r="S85" s="23"/>
      <c r="T85" s="23"/>
      <c r="U85" s="15"/>
      <c r="V85" s="15"/>
      <c r="W85" s="15"/>
      <c r="X85" s="23"/>
      <c r="Y85" s="23"/>
      <c r="Z85" s="23"/>
      <c r="AA85" s="26">
        <v>10000000</v>
      </c>
    </row>
    <row r="86" spans="1:27">
      <c r="A86" s="16">
        <v>43635</v>
      </c>
      <c r="B86" s="13" t="s">
        <v>193</v>
      </c>
      <c r="C86" s="15"/>
      <c r="D86" s="15"/>
      <c r="E86" s="15"/>
      <c r="F86" s="23"/>
      <c r="G86" s="23"/>
      <c r="H86" s="23"/>
      <c r="I86" s="15"/>
      <c r="J86" s="15"/>
      <c r="K86" s="15"/>
      <c r="L86" s="23"/>
      <c r="M86" s="23"/>
      <c r="N86" s="23"/>
      <c r="O86" s="15"/>
      <c r="P86" s="15"/>
      <c r="Q86" s="15"/>
      <c r="R86" s="23"/>
      <c r="S86" s="23"/>
      <c r="T86" s="23"/>
      <c r="U86" s="15"/>
      <c r="V86" s="15"/>
      <c r="W86" s="15"/>
      <c r="X86" s="23"/>
      <c r="Y86" s="23"/>
      <c r="Z86" s="23"/>
      <c r="AA86" s="26">
        <v>10000000</v>
      </c>
    </row>
    <row r="87" spans="1:27">
      <c r="A87" s="16">
        <v>43636</v>
      </c>
      <c r="B87" s="13" t="s">
        <v>194</v>
      </c>
      <c r="C87" s="15"/>
      <c r="D87" s="15"/>
      <c r="E87" s="15"/>
      <c r="F87" s="23"/>
      <c r="G87" s="23"/>
      <c r="H87" s="23"/>
      <c r="I87" s="15"/>
      <c r="J87" s="15"/>
      <c r="K87" s="15"/>
      <c r="L87" s="23">
        <v>33804000</v>
      </c>
      <c r="M87" s="23">
        <v>31212000</v>
      </c>
      <c r="N87" s="23">
        <v>32400000</v>
      </c>
      <c r="O87" s="15"/>
      <c r="P87" s="15"/>
      <c r="Q87" s="15"/>
      <c r="R87" s="23"/>
      <c r="S87" s="23"/>
      <c r="T87" s="23"/>
      <c r="U87" s="15"/>
      <c r="V87" s="15"/>
      <c r="W87" s="15"/>
      <c r="X87" s="23"/>
      <c r="Y87" s="23"/>
      <c r="Z87" s="23"/>
      <c r="AA87" s="26">
        <v>10000000</v>
      </c>
    </row>
    <row r="88" spans="1:27">
      <c r="A88" s="16">
        <v>43637</v>
      </c>
      <c r="B88" s="13" t="s">
        <v>213</v>
      </c>
      <c r="C88" s="15"/>
      <c r="D88" s="15"/>
      <c r="E88" s="15"/>
      <c r="F88" s="23"/>
      <c r="G88" s="23"/>
      <c r="H88" s="23"/>
      <c r="I88" s="15"/>
      <c r="J88" s="15"/>
      <c r="K88" s="15"/>
      <c r="L88" s="23"/>
      <c r="M88" s="23"/>
      <c r="N88" s="23"/>
      <c r="O88" s="15"/>
      <c r="P88" s="15"/>
      <c r="Q88" s="15"/>
      <c r="R88" s="23"/>
      <c r="S88" s="23"/>
      <c r="T88" s="23"/>
      <c r="U88" s="15"/>
      <c r="V88" s="15"/>
      <c r="W88" s="15"/>
      <c r="X88" s="23">
        <v>178848000</v>
      </c>
      <c r="Y88" s="23">
        <v>135432000</v>
      </c>
      <c r="Z88" s="23">
        <v>173016000</v>
      </c>
      <c r="AA88" s="26">
        <v>10000000</v>
      </c>
    </row>
    <row r="89" spans="1:27">
      <c r="A89" s="16">
        <v>43638</v>
      </c>
      <c r="B89" s="13" t="s">
        <v>214</v>
      </c>
      <c r="C89" s="15"/>
      <c r="D89" s="15"/>
      <c r="E89" s="15"/>
      <c r="F89" s="23"/>
      <c r="G89" s="23"/>
      <c r="H89" s="23"/>
      <c r="I89" s="15"/>
      <c r="J89" s="15"/>
      <c r="K89" s="15"/>
      <c r="L89" s="23"/>
      <c r="M89" s="23"/>
      <c r="N89" s="23"/>
      <c r="O89" s="15"/>
      <c r="P89" s="15"/>
      <c r="Q89" s="15"/>
      <c r="R89" s="23"/>
      <c r="S89" s="23"/>
      <c r="T89" s="23"/>
      <c r="U89" s="15"/>
      <c r="V89" s="15"/>
      <c r="W89" s="15"/>
      <c r="X89" s="23"/>
      <c r="Y89" s="23"/>
      <c r="Z89" s="23"/>
      <c r="AA89" s="26">
        <v>10000000</v>
      </c>
    </row>
    <row r="90" spans="1:27">
      <c r="A90" s="16">
        <v>43639</v>
      </c>
      <c r="B90" s="13" t="s">
        <v>215</v>
      </c>
      <c r="C90" s="15"/>
      <c r="D90" s="15"/>
      <c r="E90" s="15"/>
      <c r="F90" s="23"/>
      <c r="G90" s="23"/>
      <c r="H90" s="23"/>
      <c r="I90" s="15"/>
      <c r="J90" s="15"/>
      <c r="K90" s="15"/>
      <c r="L90" s="23"/>
      <c r="M90" s="23"/>
      <c r="N90" s="23"/>
      <c r="O90" s="15"/>
      <c r="P90" s="15"/>
      <c r="Q90" s="15"/>
      <c r="R90" s="23"/>
      <c r="S90" s="23"/>
      <c r="T90" s="23"/>
      <c r="U90" s="15"/>
      <c r="V90" s="15"/>
      <c r="W90" s="15"/>
      <c r="X90" s="23"/>
      <c r="Y90" s="23"/>
      <c r="Z90" s="23"/>
      <c r="AA90" s="26">
        <v>10000000</v>
      </c>
    </row>
    <row r="91" spans="1:27">
      <c r="A91" s="16">
        <v>43640</v>
      </c>
      <c r="B91" s="13" t="s">
        <v>216</v>
      </c>
      <c r="C91" s="15"/>
      <c r="D91" s="15"/>
      <c r="E91" s="15"/>
      <c r="F91" s="23"/>
      <c r="G91" s="23"/>
      <c r="H91" s="23"/>
      <c r="I91" s="15"/>
      <c r="J91" s="15"/>
      <c r="K91" s="15"/>
      <c r="L91" s="23"/>
      <c r="M91" s="23"/>
      <c r="N91" s="23"/>
      <c r="O91" s="15"/>
      <c r="P91" s="15"/>
      <c r="Q91" s="15"/>
      <c r="R91" s="23">
        <v>28512000</v>
      </c>
      <c r="S91" s="23">
        <v>33696000</v>
      </c>
      <c r="T91" s="23">
        <v>18360000</v>
      </c>
      <c r="U91" s="15">
        <v>33156000</v>
      </c>
      <c r="V91" s="15">
        <v>23652000</v>
      </c>
      <c r="W91" s="15">
        <v>35532000</v>
      </c>
      <c r="X91" s="23"/>
      <c r="Y91" s="23"/>
      <c r="Z91" s="23"/>
      <c r="AA91" s="26">
        <v>10000000</v>
      </c>
    </row>
    <row r="92" spans="1:27">
      <c r="A92" s="16">
        <v>43641</v>
      </c>
      <c r="B92" s="13" t="s">
        <v>217</v>
      </c>
      <c r="C92" s="15"/>
      <c r="D92" s="15"/>
      <c r="E92" s="15"/>
      <c r="F92" s="23"/>
      <c r="G92" s="23"/>
      <c r="H92" s="23"/>
      <c r="I92" s="15"/>
      <c r="J92" s="15"/>
      <c r="K92" s="15"/>
      <c r="L92" s="23"/>
      <c r="M92" s="23"/>
      <c r="N92" s="23"/>
      <c r="O92" s="15"/>
      <c r="P92" s="15"/>
      <c r="Q92" s="15"/>
      <c r="R92" s="23"/>
      <c r="S92" s="23"/>
      <c r="T92" s="23"/>
      <c r="U92" s="15"/>
      <c r="V92" s="15"/>
      <c r="W92" s="15"/>
      <c r="X92" s="23"/>
      <c r="Y92" s="23"/>
      <c r="Z92" s="23"/>
      <c r="AA92" s="26">
        <v>10000000</v>
      </c>
    </row>
    <row r="93" spans="1:27">
      <c r="A93" s="16">
        <v>43642</v>
      </c>
      <c r="B93" s="13" t="s">
        <v>218</v>
      </c>
      <c r="C93" s="15"/>
      <c r="D93" s="15"/>
      <c r="E93" s="15"/>
      <c r="F93" s="23"/>
      <c r="G93" s="23"/>
      <c r="H93" s="23"/>
      <c r="I93" s="15"/>
      <c r="J93" s="15"/>
      <c r="K93" s="15"/>
      <c r="L93" s="23"/>
      <c r="M93" s="23"/>
      <c r="N93" s="23"/>
      <c r="O93" s="15"/>
      <c r="P93" s="15"/>
      <c r="Q93" s="15"/>
      <c r="R93" s="23"/>
      <c r="S93" s="23"/>
      <c r="T93" s="23"/>
      <c r="U93" s="15"/>
      <c r="V93" s="15"/>
      <c r="W93" s="15"/>
      <c r="X93" s="23"/>
      <c r="Y93" s="23"/>
      <c r="Z93" s="23"/>
      <c r="AA93" s="26">
        <v>10000000</v>
      </c>
    </row>
    <row r="94" spans="1:27">
      <c r="A94" s="16">
        <v>43643</v>
      </c>
      <c r="B94" s="13" t="s">
        <v>219</v>
      </c>
      <c r="C94" s="15"/>
      <c r="D94" s="15"/>
      <c r="E94" s="15"/>
      <c r="F94" s="23"/>
      <c r="G94" s="23"/>
      <c r="H94" s="23"/>
      <c r="I94" s="15"/>
      <c r="J94" s="15"/>
      <c r="K94" s="15"/>
      <c r="L94" s="23"/>
      <c r="M94" s="23"/>
      <c r="N94" s="23"/>
      <c r="O94" s="15"/>
      <c r="P94" s="15"/>
      <c r="Q94" s="15"/>
      <c r="R94" s="23"/>
      <c r="S94" s="23"/>
      <c r="T94" s="23"/>
      <c r="U94" s="15"/>
      <c r="V94" s="15"/>
      <c r="W94" s="15"/>
      <c r="X94" s="23"/>
      <c r="Y94" s="23"/>
      <c r="Z94" s="23"/>
      <c r="AA94" s="26">
        <v>10000000</v>
      </c>
    </row>
    <row r="95" spans="1:27">
      <c r="A95" s="16">
        <v>43644</v>
      </c>
      <c r="B95" s="13" t="s">
        <v>220</v>
      </c>
      <c r="C95" s="15"/>
      <c r="D95" s="15"/>
      <c r="E95" s="15"/>
      <c r="F95" s="23"/>
      <c r="G95" s="23"/>
      <c r="H95" s="23"/>
      <c r="I95" s="15"/>
      <c r="J95" s="15"/>
      <c r="K95" s="15"/>
      <c r="L95" s="23"/>
      <c r="M95" s="23"/>
      <c r="N95" s="23"/>
      <c r="O95" s="15"/>
      <c r="P95" s="15"/>
      <c r="Q95" s="15"/>
      <c r="R95" s="23"/>
      <c r="S95" s="23"/>
      <c r="T95" s="23"/>
      <c r="U95" s="15"/>
      <c r="V95" s="15"/>
      <c r="W95" s="15"/>
      <c r="X95" s="23"/>
      <c r="Y95" s="23"/>
      <c r="Z95" s="23"/>
      <c r="AA95" s="26">
        <v>10000000</v>
      </c>
    </row>
    <row r="96" spans="1:27">
      <c r="A96" s="16">
        <v>43645</v>
      </c>
      <c r="B96" s="13" t="s">
        <v>225</v>
      </c>
      <c r="C96" s="15"/>
      <c r="D96" s="15"/>
      <c r="E96" s="15"/>
      <c r="F96" s="23"/>
      <c r="G96" s="23"/>
      <c r="H96" s="23"/>
      <c r="I96" s="15"/>
      <c r="J96" s="15"/>
      <c r="K96" s="15"/>
      <c r="L96" s="23">
        <v>191160000</v>
      </c>
      <c r="M96" s="23">
        <v>141264000</v>
      </c>
      <c r="N96" s="23">
        <v>157464000</v>
      </c>
      <c r="O96" s="15"/>
      <c r="P96" s="15"/>
      <c r="Q96" s="15"/>
      <c r="R96" s="23"/>
      <c r="S96" s="23"/>
      <c r="T96" s="23"/>
      <c r="U96" s="15"/>
      <c r="V96" s="15"/>
      <c r="W96" s="15"/>
      <c r="X96" s="23"/>
      <c r="Y96" s="23"/>
      <c r="Z96" s="23"/>
      <c r="AA96" s="26">
        <v>10000000</v>
      </c>
    </row>
    <row r="97" spans="1:27">
      <c r="A97" s="16">
        <v>43646</v>
      </c>
      <c r="B97" s="13" t="s">
        <v>226</v>
      </c>
      <c r="C97" s="15"/>
      <c r="D97" s="15"/>
      <c r="E97" s="15"/>
      <c r="F97" s="23"/>
      <c r="G97" s="23"/>
      <c r="H97" s="23"/>
      <c r="I97" s="15"/>
      <c r="J97" s="15"/>
      <c r="K97" s="15"/>
      <c r="L97" s="23"/>
      <c r="M97" s="23"/>
      <c r="N97" s="23"/>
      <c r="O97" s="15"/>
      <c r="P97" s="15"/>
      <c r="Q97" s="15"/>
      <c r="R97" s="23"/>
      <c r="S97" s="23"/>
      <c r="T97" s="23"/>
      <c r="U97" s="15"/>
      <c r="V97" s="15"/>
      <c r="W97" s="15"/>
      <c r="X97" s="23"/>
      <c r="Y97" s="23"/>
      <c r="Z97" s="23"/>
      <c r="AA97" s="26">
        <v>10000000</v>
      </c>
    </row>
    <row r="98" spans="1:27">
      <c r="A98" s="16">
        <v>43647</v>
      </c>
      <c r="B98" s="13" t="s">
        <v>227</v>
      </c>
      <c r="C98" s="15"/>
      <c r="D98" s="15"/>
      <c r="E98" s="15"/>
      <c r="F98" s="23"/>
      <c r="G98" s="23"/>
      <c r="H98" s="23"/>
      <c r="I98" s="15"/>
      <c r="J98" s="15"/>
      <c r="K98" s="15"/>
      <c r="L98" s="23"/>
      <c r="M98" s="23"/>
      <c r="N98" s="23"/>
      <c r="O98" s="15"/>
      <c r="P98" s="15"/>
      <c r="Q98" s="15"/>
      <c r="R98" s="23"/>
      <c r="S98" s="23"/>
      <c r="T98" s="23"/>
      <c r="U98" s="15"/>
      <c r="V98" s="15"/>
      <c r="W98" s="15"/>
      <c r="X98" s="23"/>
      <c r="Y98" s="23"/>
      <c r="Z98" s="23"/>
      <c r="AA98" s="26">
        <v>10000000</v>
      </c>
    </row>
    <row r="99" spans="1:27">
      <c r="A99" s="16">
        <v>43648</v>
      </c>
      <c r="B99" s="13" t="s">
        <v>228</v>
      </c>
      <c r="C99" s="15"/>
      <c r="D99" s="15"/>
      <c r="E99" s="15"/>
      <c r="F99" s="23"/>
      <c r="G99" s="23"/>
      <c r="H99" s="23"/>
      <c r="I99" s="15"/>
      <c r="J99" s="15"/>
      <c r="K99" s="15"/>
      <c r="L99" s="23"/>
      <c r="M99" s="23"/>
      <c r="N99" s="23"/>
      <c r="O99" s="15"/>
      <c r="P99" s="15"/>
      <c r="Q99" s="15"/>
      <c r="R99" s="23"/>
      <c r="S99" s="23"/>
      <c r="T99" s="23"/>
      <c r="U99" s="15"/>
      <c r="V99" s="15"/>
      <c r="W99" s="15"/>
      <c r="X99" s="23"/>
      <c r="Y99" s="23"/>
      <c r="Z99" s="23"/>
      <c r="AA99" s="26">
        <v>10000000</v>
      </c>
    </row>
    <row r="100" spans="1:27">
      <c r="A100" s="16">
        <v>43649</v>
      </c>
      <c r="B100" s="13" t="s">
        <v>245</v>
      </c>
      <c r="C100" s="15"/>
      <c r="D100" s="15"/>
      <c r="E100" s="15"/>
      <c r="F100" s="23"/>
      <c r="G100" s="23"/>
      <c r="H100" s="23"/>
      <c r="I100" s="15"/>
      <c r="J100" s="15"/>
      <c r="K100" s="15"/>
      <c r="L100" s="23"/>
      <c r="M100" s="23"/>
      <c r="N100" s="23"/>
      <c r="O100" s="15"/>
      <c r="P100" s="15"/>
      <c r="Q100" s="15"/>
      <c r="R100" s="23"/>
      <c r="S100" s="23"/>
      <c r="T100" s="23"/>
      <c r="U100" s="15"/>
      <c r="V100" s="15"/>
      <c r="W100" s="15"/>
      <c r="X100" s="23"/>
      <c r="Y100" s="23"/>
      <c r="Z100" s="23"/>
      <c r="AA100" s="26">
        <v>10000000</v>
      </c>
    </row>
    <row r="101" spans="1:27">
      <c r="A101" s="16">
        <v>43650</v>
      </c>
      <c r="B101" s="13" t="s">
        <v>246</v>
      </c>
      <c r="C101" s="15"/>
      <c r="D101" s="15"/>
      <c r="E101" s="15"/>
      <c r="F101" s="23"/>
      <c r="G101" s="23"/>
      <c r="H101" s="23"/>
      <c r="I101" s="15"/>
      <c r="J101" s="15"/>
      <c r="K101" s="15"/>
      <c r="L101" s="23"/>
      <c r="M101" s="23"/>
      <c r="N101" s="23"/>
      <c r="O101" s="15"/>
      <c r="P101" s="15"/>
      <c r="Q101" s="15"/>
      <c r="R101" s="23">
        <v>190512000</v>
      </c>
      <c r="S101" s="23">
        <v>320112000</v>
      </c>
      <c r="T101" s="23">
        <v>116640000</v>
      </c>
      <c r="U101" s="15"/>
      <c r="V101" s="15"/>
      <c r="W101" s="15"/>
      <c r="X101" s="23"/>
      <c r="Y101" s="23"/>
      <c r="Z101" s="23"/>
      <c r="AA101" s="26">
        <v>10000000</v>
      </c>
    </row>
    <row r="102" spans="1:27">
      <c r="A102" s="16">
        <v>43651</v>
      </c>
      <c r="B102" s="13" t="s">
        <v>247</v>
      </c>
      <c r="C102" s="15"/>
      <c r="D102" s="15"/>
      <c r="E102" s="15"/>
      <c r="F102" s="23"/>
      <c r="G102" s="23"/>
      <c r="H102" s="23"/>
      <c r="I102" s="15"/>
      <c r="J102" s="15"/>
      <c r="K102" s="15"/>
      <c r="L102" s="23"/>
      <c r="M102" s="23"/>
      <c r="N102" s="23"/>
      <c r="O102" s="15"/>
      <c r="P102" s="15"/>
      <c r="Q102" s="15"/>
      <c r="R102" s="23"/>
      <c r="S102" s="23"/>
      <c r="T102" s="23"/>
      <c r="U102" s="15"/>
      <c r="V102" s="15"/>
      <c r="W102" s="15"/>
      <c r="X102" s="23"/>
      <c r="Y102" s="23"/>
      <c r="Z102" s="23"/>
      <c r="AA102" s="26">
        <v>10000000</v>
      </c>
    </row>
    <row r="103" spans="1:27">
      <c r="A103" s="16">
        <v>43652</v>
      </c>
      <c r="B103" s="13" t="s">
        <v>248</v>
      </c>
      <c r="C103" s="15"/>
      <c r="D103" s="15"/>
      <c r="E103" s="15"/>
      <c r="F103" s="23"/>
      <c r="G103" s="23"/>
      <c r="H103" s="23"/>
      <c r="I103" s="15"/>
      <c r="J103" s="15"/>
      <c r="K103" s="15"/>
      <c r="L103" s="23"/>
      <c r="M103" s="23"/>
      <c r="N103" s="23"/>
      <c r="O103" s="15"/>
      <c r="P103" s="15"/>
      <c r="Q103" s="15"/>
      <c r="R103" s="23"/>
      <c r="S103" s="23"/>
      <c r="T103" s="23"/>
      <c r="U103" s="15"/>
      <c r="V103" s="15"/>
      <c r="W103" s="15"/>
      <c r="X103" s="23"/>
      <c r="Y103" s="23"/>
      <c r="Z103" s="23"/>
      <c r="AA103" s="26">
        <v>10000000</v>
      </c>
    </row>
    <row r="104" spans="1:27">
      <c r="A104" s="16">
        <v>43653</v>
      </c>
      <c r="B104" s="13" t="s">
        <v>249</v>
      </c>
      <c r="C104" s="15"/>
      <c r="D104" s="15"/>
      <c r="E104" s="15"/>
      <c r="F104" s="23"/>
      <c r="G104" s="23"/>
      <c r="H104" s="23"/>
      <c r="I104" s="15"/>
      <c r="J104" s="15"/>
      <c r="K104" s="15"/>
      <c r="L104" s="23"/>
      <c r="M104" s="23"/>
      <c r="N104" s="23"/>
      <c r="O104" s="15"/>
      <c r="P104" s="15"/>
      <c r="Q104" s="15"/>
      <c r="R104" s="23"/>
      <c r="S104" s="23"/>
      <c r="T104" s="23"/>
      <c r="U104" s="15">
        <v>261792000</v>
      </c>
      <c r="V104" s="15">
        <v>168480000</v>
      </c>
      <c r="W104" s="15">
        <v>202824000</v>
      </c>
      <c r="X104" s="23"/>
      <c r="Y104" s="23"/>
      <c r="Z104" s="23"/>
      <c r="AA104" s="26">
        <v>10000000</v>
      </c>
    </row>
    <row r="105" spans="1:27">
      <c r="A105" s="16">
        <v>43654</v>
      </c>
      <c r="B105" s="13" t="s">
        <v>250</v>
      </c>
      <c r="C105" s="15"/>
      <c r="D105" s="15"/>
      <c r="E105" s="15"/>
      <c r="F105" s="23"/>
      <c r="G105" s="23"/>
      <c r="H105" s="23"/>
      <c r="I105" s="15"/>
      <c r="J105" s="15"/>
      <c r="K105" s="15"/>
      <c r="L105" s="23"/>
      <c r="M105" s="23"/>
      <c r="N105" s="23"/>
      <c r="O105" s="15"/>
      <c r="P105" s="15"/>
      <c r="Q105" s="15"/>
      <c r="R105" s="23"/>
      <c r="S105" s="23"/>
      <c r="T105" s="23"/>
      <c r="U105" s="15"/>
      <c r="V105" s="15"/>
      <c r="W105" s="15"/>
      <c r="X105" s="23"/>
      <c r="Y105" s="23"/>
      <c r="Z105" s="23"/>
      <c r="AA105" s="26">
        <v>10000000</v>
      </c>
    </row>
    <row r="106" spans="1:27">
      <c r="A106" s="16">
        <v>43655</v>
      </c>
      <c r="B106" s="13" t="s">
        <v>255</v>
      </c>
      <c r="C106" s="15"/>
      <c r="D106" s="15"/>
      <c r="E106" s="15"/>
      <c r="F106" s="23"/>
      <c r="G106" s="23"/>
      <c r="H106" s="23"/>
      <c r="I106" s="15"/>
      <c r="J106" s="15"/>
      <c r="K106" s="15"/>
      <c r="L106" s="23"/>
      <c r="M106" s="23"/>
      <c r="N106" s="23"/>
      <c r="O106" s="15"/>
      <c r="P106" s="15"/>
      <c r="Q106" s="15"/>
      <c r="R106" s="23"/>
      <c r="S106" s="23"/>
      <c r="T106" s="23"/>
      <c r="U106" s="15"/>
      <c r="V106" s="15"/>
      <c r="W106" s="15"/>
      <c r="X106" s="23"/>
      <c r="Y106" s="23"/>
      <c r="Z106" s="23"/>
      <c r="AA106" s="26">
        <v>10000000</v>
      </c>
    </row>
    <row r="186" spans="41:65" ht="19">
      <c r="AO186" s="27"/>
      <c r="AP186" s="33" t="s">
        <v>257</v>
      </c>
      <c r="AQ186" s="34"/>
      <c r="AR186" s="34"/>
      <c r="AS186" s="34"/>
      <c r="AT186" s="34"/>
      <c r="AU186" s="34"/>
      <c r="AV186" s="34"/>
      <c r="AW186" s="34"/>
      <c r="AX186" s="34"/>
      <c r="AY186" s="34"/>
      <c r="AZ186" s="34"/>
      <c r="BA186" s="34"/>
      <c r="BB186" s="34"/>
      <c r="BC186" s="34"/>
      <c r="BD186" s="34"/>
      <c r="BE186" s="34"/>
      <c r="BF186" s="34"/>
      <c r="BG186" s="34"/>
      <c r="BH186" s="34"/>
      <c r="BI186" s="34"/>
      <c r="BJ186" s="34"/>
      <c r="BK186" s="34"/>
      <c r="BL186" s="34"/>
      <c r="BM186" s="34"/>
    </row>
    <row r="187" spans="41:65" ht="68">
      <c r="AO187" s="27"/>
      <c r="AP187" s="20" t="s">
        <v>23</v>
      </c>
      <c r="AQ187" s="20" t="s">
        <v>24</v>
      </c>
      <c r="AR187" s="20" t="s">
        <v>25</v>
      </c>
      <c r="AS187" s="21" t="s">
        <v>26</v>
      </c>
      <c r="AT187" s="21" t="s">
        <v>27</v>
      </c>
      <c r="AU187" s="21" t="s">
        <v>28</v>
      </c>
      <c r="AV187" s="20" t="s">
        <v>29</v>
      </c>
      <c r="AW187" s="20" t="s">
        <v>30</v>
      </c>
      <c r="AX187" s="20" t="s">
        <v>31</v>
      </c>
      <c r="AY187" s="21" t="s">
        <v>155</v>
      </c>
      <c r="AZ187" s="21" t="s">
        <v>156</v>
      </c>
      <c r="BA187" s="21" t="s">
        <v>157</v>
      </c>
      <c r="BB187" s="20" t="s">
        <v>32</v>
      </c>
      <c r="BC187" s="20" t="s">
        <v>107</v>
      </c>
      <c r="BD187" s="20" t="s">
        <v>33</v>
      </c>
      <c r="BE187" s="21" t="s">
        <v>158</v>
      </c>
      <c r="BF187" s="21" t="s">
        <v>159</v>
      </c>
      <c r="BG187" s="21" t="s">
        <v>160</v>
      </c>
      <c r="BH187" s="20" t="s">
        <v>34</v>
      </c>
      <c r="BI187" s="20" t="s">
        <v>35</v>
      </c>
      <c r="BJ187" s="20" t="s">
        <v>36</v>
      </c>
      <c r="BK187" s="21" t="s">
        <v>161</v>
      </c>
      <c r="BL187" s="21" t="s">
        <v>162</v>
      </c>
      <c r="BM187" s="21" t="s">
        <v>163</v>
      </c>
    </row>
    <row r="188" spans="41:65" ht="45">
      <c r="AO188" s="28" t="s">
        <v>258</v>
      </c>
      <c r="AP188" s="29">
        <v>6</v>
      </c>
      <c r="AQ188" s="29">
        <v>6</v>
      </c>
      <c r="AR188" s="29">
        <v>6</v>
      </c>
      <c r="AS188" s="29">
        <v>33</v>
      </c>
      <c r="AT188" s="29">
        <v>33</v>
      </c>
      <c r="AU188" s="29">
        <v>33</v>
      </c>
      <c r="AV188" s="29">
        <v>15</v>
      </c>
      <c r="AW188" s="29">
        <v>15</v>
      </c>
      <c r="AX188" s="29">
        <v>15</v>
      </c>
      <c r="AY188" s="29">
        <v>80</v>
      </c>
      <c r="AZ188" s="29">
        <v>80</v>
      </c>
      <c r="BA188" s="29">
        <v>80</v>
      </c>
      <c r="BB188" s="29">
        <v>74</v>
      </c>
      <c r="BC188" s="29">
        <v>75</v>
      </c>
      <c r="BD188" s="29">
        <v>74</v>
      </c>
      <c r="BE188" s="29">
        <v>85</v>
      </c>
      <c r="BF188" s="29">
        <v>84</v>
      </c>
      <c r="BG188" s="29">
        <v>86</v>
      </c>
      <c r="BH188" s="29">
        <v>85</v>
      </c>
      <c r="BI188" s="29">
        <v>86</v>
      </c>
      <c r="BJ188" s="29">
        <v>84</v>
      </c>
      <c r="BK188" s="29">
        <v>74</v>
      </c>
      <c r="BL188" s="29">
        <v>76</v>
      </c>
      <c r="BM188" s="29">
        <v>75</v>
      </c>
    </row>
  </sheetData>
  <mergeCells count="1">
    <mergeCell ref="AP186:BM186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PC9</vt:lpstr>
      <vt:lpstr>PC9-processed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2019-10-29T04:04:08Z</dcterms:modified>
</cp:coreProperties>
</file>