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3"/>
  <workbookPr filterPrivacy="1" defaultThemeVersion="124226"/>
  <xr:revisionPtr revIDLastSave="0" documentId="13_ncr:1_{FC2A78BD-A1C1-D14D-9D86-147807F2E7B9}" xr6:coauthVersionLast="45" xr6:coauthVersionMax="45" xr10:uidLastSave="{00000000-0000-0000-0000-000000000000}"/>
  <bookViews>
    <workbookView xWindow="20" yWindow="460" windowWidth="33580" windowHeight="20020" activeTab="1" xr2:uid="{00000000-000D-0000-FFFF-FFFF00000000}"/>
  </bookViews>
  <sheets>
    <sheet name="PC9-7775R" sheetId="1" r:id="rId1"/>
    <sheet name="PC9-7775R " sheetId="4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P118" i="1" l="1"/>
  <c r="Q118" i="1" s="1"/>
  <c r="J118" i="1"/>
  <c r="K118" i="1" s="1"/>
  <c r="D118" i="1"/>
  <c r="E118" i="1" s="1"/>
  <c r="P117" i="1"/>
  <c r="Q117" i="1" s="1"/>
  <c r="J117" i="1"/>
  <c r="K117" i="1" s="1"/>
  <c r="D117" i="1"/>
  <c r="E117" i="1" s="1"/>
  <c r="P104" i="1"/>
  <c r="Q104" i="1" s="1"/>
  <c r="J104" i="1"/>
  <c r="K104" i="1" s="1"/>
  <c r="D104" i="1"/>
  <c r="E104" i="1" s="1"/>
  <c r="P103" i="1"/>
  <c r="Q103" i="1" s="1"/>
  <c r="J103" i="1"/>
  <c r="K103" i="1" s="1"/>
  <c r="D103" i="1"/>
  <c r="E103" i="1" s="1"/>
  <c r="P90" i="1"/>
  <c r="Q90" i="1" s="1"/>
  <c r="J90" i="1"/>
  <c r="K90" i="1" s="1"/>
  <c r="D90" i="1"/>
  <c r="E90" i="1" s="1"/>
  <c r="P89" i="1"/>
  <c r="Q89" i="1" s="1"/>
  <c r="J89" i="1"/>
  <c r="K89" i="1" s="1"/>
  <c r="D89" i="1"/>
  <c r="E89" i="1" s="1"/>
  <c r="P76" i="1"/>
  <c r="Q76" i="1" s="1"/>
  <c r="J76" i="1"/>
  <c r="K76" i="1" s="1"/>
  <c r="D76" i="1"/>
  <c r="E76" i="1" s="1"/>
  <c r="P75" i="1"/>
  <c r="Q75" i="1" s="1"/>
  <c r="J75" i="1"/>
  <c r="K75" i="1" s="1"/>
  <c r="D75" i="1"/>
  <c r="E75" i="1" s="1"/>
  <c r="P62" i="1"/>
  <c r="Q62" i="1" s="1"/>
  <c r="J62" i="1"/>
  <c r="K62" i="1" s="1"/>
  <c r="D62" i="1"/>
  <c r="E62" i="1" s="1"/>
  <c r="P61" i="1"/>
  <c r="Q61" i="1" s="1"/>
  <c r="J61" i="1"/>
  <c r="K61" i="1" s="1"/>
  <c r="D61" i="1"/>
  <c r="E61" i="1" s="1"/>
  <c r="P48" i="1"/>
  <c r="Q48" i="1" s="1"/>
  <c r="J48" i="1"/>
  <c r="K48" i="1" s="1"/>
  <c r="D48" i="1"/>
  <c r="E48" i="1" s="1"/>
  <c r="P47" i="1"/>
  <c r="Q47" i="1" s="1"/>
  <c r="J47" i="1"/>
  <c r="K47" i="1" s="1"/>
  <c r="D47" i="1"/>
  <c r="E47" i="1" s="1"/>
  <c r="P33" i="1"/>
  <c r="Q33" i="1" s="1"/>
  <c r="J33" i="1"/>
  <c r="K33" i="1" s="1"/>
  <c r="D33" i="1"/>
  <c r="E33" i="1" s="1"/>
  <c r="P32" i="1"/>
  <c r="Q32" i="1" s="1"/>
  <c r="J32" i="1"/>
  <c r="K32" i="1" s="1"/>
  <c r="D32" i="1"/>
  <c r="E32" i="1" s="1"/>
  <c r="P19" i="1"/>
  <c r="Q19" i="1" s="1"/>
  <c r="J19" i="1"/>
  <c r="K19" i="1" s="1"/>
  <c r="D19" i="1"/>
  <c r="E19" i="1" s="1"/>
  <c r="P18" i="1"/>
  <c r="Q18" i="1" s="1"/>
  <c r="J18" i="1"/>
  <c r="K18" i="1" s="1"/>
  <c r="D18" i="1"/>
  <c r="E18" i="1" s="1"/>
  <c r="P5" i="1"/>
  <c r="Q5" i="1" s="1"/>
  <c r="J5" i="1"/>
  <c r="K5" i="1" s="1"/>
  <c r="D5" i="1"/>
  <c r="E5" i="1" s="1"/>
  <c r="P4" i="1"/>
  <c r="Q4" i="1" s="1"/>
  <c r="J4" i="1"/>
  <c r="K4" i="1" s="1"/>
  <c r="D4" i="1"/>
  <c r="E4" i="1" s="1"/>
</calcChain>
</file>

<file path=xl/sharedStrings.xml><?xml version="1.0" encoding="utf-8"?>
<sst xmlns="http://schemas.openxmlformats.org/spreadsheetml/2006/main" count="359" uniqueCount="167">
  <si>
    <t>Recording cells (cells/ml)</t>
    <phoneticPr fontId="3" type="noConversion"/>
  </si>
  <si>
    <t>Predicated live cells (cells/ml)</t>
    <phoneticPr fontId="3" type="noConversion"/>
  </si>
  <si>
    <t>Day0</t>
    <phoneticPr fontId="3" type="noConversion"/>
  </si>
  <si>
    <t>Day1</t>
  </si>
  <si>
    <t>Day2</t>
  </si>
  <si>
    <t>Day3</t>
  </si>
  <si>
    <t>Day4</t>
  </si>
  <si>
    <t>Predicated total live cells in 3ml</t>
  </si>
  <si>
    <t>N=1</t>
    <phoneticPr fontId="2" type="noConversion"/>
  </si>
  <si>
    <t>Seed 1E6 cells in T25 flask</t>
    <phoneticPr fontId="2" type="noConversion"/>
  </si>
  <si>
    <t>N=3</t>
    <phoneticPr fontId="2" type="noConversion"/>
  </si>
  <si>
    <t>N=2</t>
    <phoneticPr fontId="2" type="noConversion"/>
  </si>
  <si>
    <t>Day5</t>
  </si>
  <si>
    <t>Day6</t>
  </si>
  <si>
    <t>Day7</t>
  </si>
  <si>
    <t>Day8</t>
  </si>
  <si>
    <t>Day9</t>
  </si>
  <si>
    <t>Day10</t>
  </si>
  <si>
    <t>Day11</t>
  </si>
  <si>
    <t>Day12</t>
  </si>
  <si>
    <t>Day13</t>
  </si>
  <si>
    <t>Day14</t>
  </si>
  <si>
    <t>Day15</t>
  </si>
  <si>
    <t>Day16</t>
  </si>
  <si>
    <t>Day17</t>
  </si>
  <si>
    <t>Day18</t>
  </si>
  <si>
    <t>Day19</t>
  </si>
  <si>
    <t>Day20</t>
  </si>
  <si>
    <t>Day21</t>
  </si>
  <si>
    <t>Day22</t>
  </si>
  <si>
    <t>Day23</t>
  </si>
  <si>
    <t>Day24</t>
  </si>
  <si>
    <t>Day25</t>
  </si>
  <si>
    <t>Day26</t>
  </si>
  <si>
    <t>Day27</t>
  </si>
  <si>
    <t>Day28</t>
  </si>
  <si>
    <t>Day29</t>
  </si>
  <si>
    <t>Day30</t>
  </si>
  <si>
    <t>Day31</t>
  </si>
  <si>
    <t>Day32</t>
  </si>
  <si>
    <t>Day33</t>
  </si>
  <si>
    <t>Osimertinib 10.38 nM -2</t>
  </si>
  <si>
    <t>Osimertinib 10.38 nM -3</t>
  </si>
  <si>
    <t>1.47 nM Daco+5.19 nM Osim -1</t>
  </si>
  <si>
    <t>1.47 nM Daco+5.19 nM Osim -2</t>
  </si>
  <si>
    <t>1.47 nM Daco+5.19 nM Osim -3</t>
  </si>
  <si>
    <t>1.47 nM Daco+10.38 nM Osim -1</t>
  </si>
  <si>
    <t>1.47 nM Daco+10.38 nM Osim -2</t>
  </si>
  <si>
    <t>1.47 nM Daco+10.38 nM Osim -3</t>
  </si>
  <si>
    <t>2.94 nM Daco+20.75 nM Osim -1</t>
  </si>
  <si>
    <t>2.94 nM Daco+20.75 nM Osim -2</t>
  </si>
  <si>
    <t>2.94 nM Daco+20.75 nM Osim -3</t>
  </si>
  <si>
    <t>PC9:RPC9-CL6(10:1)</t>
    <phoneticPr fontId="2" type="noConversion"/>
  </si>
  <si>
    <t>Day34</t>
  </si>
  <si>
    <t>Day35</t>
  </si>
  <si>
    <t>Day36</t>
  </si>
  <si>
    <t>Day37</t>
  </si>
  <si>
    <t>Day38</t>
  </si>
  <si>
    <t>Day39</t>
  </si>
  <si>
    <t>Day40</t>
  </si>
  <si>
    <t>Day41</t>
  </si>
  <si>
    <t>Day42</t>
  </si>
  <si>
    <t>Day43</t>
  </si>
  <si>
    <t>Day44</t>
  </si>
  <si>
    <t>Day45</t>
  </si>
  <si>
    <t>Day46</t>
  </si>
  <si>
    <t>Day47</t>
  </si>
  <si>
    <t>Day48</t>
  </si>
  <si>
    <t>Day49</t>
  </si>
  <si>
    <t>Day50</t>
  </si>
  <si>
    <t>Day51</t>
  </si>
  <si>
    <t>Day52</t>
  </si>
  <si>
    <t>Day53</t>
  </si>
  <si>
    <t>Day54</t>
  </si>
  <si>
    <t>Day55</t>
  </si>
  <si>
    <t>Day56</t>
  </si>
  <si>
    <t>Day57</t>
  </si>
  <si>
    <t>2019-9-17(Tue. 16:00)</t>
    <phoneticPr fontId="2" type="noConversion"/>
  </si>
  <si>
    <t>PC9-7775R-DMSO (1)---1/6</t>
    <phoneticPr fontId="2" type="noConversion"/>
  </si>
  <si>
    <t>Vehicle(DMSO) -2</t>
  </si>
  <si>
    <t>Vehicle(DMSO) -3</t>
  </si>
  <si>
    <t>PF7775 1 uM -1</t>
  </si>
  <si>
    <t>PF7775 1 uM -2</t>
  </si>
  <si>
    <t>PF7775 1 uM -3</t>
  </si>
  <si>
    <t>Daco 4.40nM -1</t>
  </si>
  <si>
    <t>Daco 4.40nM -2</t>
  </si>
  <si>
    <t>Daco 4.40nM -3</t>
  </si>
  <si>
    <t>PC9-7775R-PF9-R7775 1uM (2)---1/6</t>
    <phoneticPr fontId="2" type="noConversion"/>
  </si>
  <si>
    <t>PC9-7775R-Dacomitinib 4.4nM (3)---1/6</t>
    <phoneticPr fontId="2" type="noConversion"/>
  </si>
  <si>
    <t>PC9-7775R-Osimertinib 10.38nM (4)---1/6</t>
    <phoneticPr fontId="2" type="noConversion"/>
  </si>
  <si>
    <t>PC9-7775R-1.47 nM Daco+5.19 nM Osimertinib (5)---1/6</t>
    <phoneticPr fontId="2" type="noConversion"/>
  </si>
  <si>
    <t>PC9-7775R-2.94 nM Daco+5.19 nM Osimertinib(6)---1/6</t>
    <phoneticPr fontId="2" type="noConversion"/>
  </si>
  <si>
    <t>PC9-7775R-1.47 nM Daco+5.19 nM Osimertinib (5)---1/6</t>
    <phoneticPr fontId="2" type="noConversion"/>
  </si>
  <si>
    <t>PC9-7775R-1.47 nM Daco+10.38 nM Osimertinib (7)---1/6</t>
    <phoneticPr fontId="2" type="noConversion"/>
  </si>
  <si>
    <t>PC9-7775R-4.40 nM Daco+10.38 nM Osimertinib(8)---1/6</t>
    <phoneticPr fontId="2" type="noConversion"/>
  </si>
  <si>
    <t>PC9-7775R-2.94 nM Daco+20.75 nM Osimertinib (9)---1/6</t>
    <phoneticPr fontId="2" type="noConversion"/>
  </si>
  <si>
    <t>PC9-7775R-2.94 nM Daco+20.75 nM Osimertinib (9)---1/6</t>
    <phoneticPr fontId="2" type="noConversion"/>
  </si>
  <si>
    <t>2019-9-20(Fri. 15:00)</t>
    <phoneticPr fontId="2" type="noConversion"/>
  </si>
  <si>
    <t>CP1 2.31E6(93.5%)</t>
    <phoneticPr fontId="2" type="noConversion"/>
  </si>
  <si>
    <t>CP1 2.01E6(92.4%)</t>
    <phoneticPr fontId="2" type="noConversion"/>
  </si>
  <si>
    <t>CP1 1.90E6(94.3%)</t>
    <phoneticPr fontId="2" type="noConversion"/>
  </si>
  <si>
    <t>2019-9-23(Mon. 17:00)</t>
    <phoneticPr fontId="2" type="noConversion"/>
  </si>
  <si>
    <t>CP2 2.68E6(94.6%)</t>
    <phoneticPr fontId="2" type="noConversion"/>
  </si>
  <si>
    <t>CP2 3.01E6(94.7%)</t>
    <phoneticPr fontId="2" type="noConversion"/>
  </si>
  <si>
    <t>CP2 2.53E6(94.7%)</t>
    <phoneticPr fontId="2" type="noConversion"/>
  </si>
  <si>
    <t>2019-9-22(Sun. 15:00)</t>
    <phoneticPr fontId="2" type="noConversion"/>
  </si>
  <si>
    <t>CP1 3.31E6(95.8%)</t>
    <phoneticPr fontId="2" type="noConversion"/>
  </si>
  <si>
    <t>CP1 3.80E6(97.2%)</t>
    <phoneticPr fontId="2" type="noConversion"/>
  </si>
  <si>
    <t>CP1 3.46E6(97.0%)</t>
    <phoneticPr fontId="2" type="noConversion"/>
  </si>
  <si>
    <t>CP1 3.80E6(91.8%)</t>
    <phoneticPr fontId="2" type="noConversion"/>
  </si>
  <si>
    <t>CP1 4.31E6(97.4%)</t>
    <phoneticPr fontId="2" type="noConversion"/>
  </si>
  <si>
    <t>CP1 3.40E6(96.7%)</t>
    <phoneticPr fontId="2" type="noConversion"/>
  </si>
  <si>
    <t>CP1 2.16E6(94.5%)</t>
    <phoneticPr fontId="2" type="noConversion"/>
  </si>
  <si>
    <t>CP1 2.99E6(94.9%)</t>
    <phoneticPr fontId="2" type="noConversion"/>
  </si>
  <si>
    <t>CP1 3.52E6(96.2%)</t>
    <phoneticPr fontId="2" type="noConversion"/>
  </si>
  <si>
    <t>2019-9-23(Mon. 11:00)</t>
    <phoneticPr fontId="2" type="noConversion"/>
  </si>
  <si>
    <t>CP1 3.66E6(96.0%)</t>
    <phoneticPr fontId="2" type="noConversion"/>
  </si>
  <si>
    <t>CP1 3.70E6(96.8%)</t>
    <phoneticPr fontId="2" type="noConversion"/>
  </si>
  <si>
    <t>CP1 3.52E6(97.7%)</t>
    <phoneticPr fontId="2" type="noConversion"/>
  </si>
  <si>
    <t>CP1 3.37E6(94.2%)</t>
    <phoneticPr fontId="2" type="noConversion"/>
  </si>
  <si>
    <t>CP1 3.79E6(96.3%)</t>
    <phoneticPr fontId="2" type="noConversion"/>
  </si>
  <si>
    <t>CP1 2.99E6(93.6%)</t>
    <phoneticPr fontId="2" type="noConversion"/>
  </si>
  <si>
    <t>CP1 3.82E6(94.5%)</t>
    <phoneticPr fontId="2" type="noConversion"/>
  </si>
  <si>
    <t>CP1 3.77E6(94.9%)</t>
    <phoneticPr fontId="2" type="noConversion"/>
  </si>
  <si>
    <t>CP1 3.12E6(97.2%)</t>
    <phoneticPr fontId="2" type="noConversion"/>
  </si>
  <si>
    <t>CP1 3.42E6(96.9%)</t>
    <phoneticPr fontId="2" type="noConversion"/>
  </si>
  <si>
    <t>CP1 3.40E6(96.7%)</t>
    <phoneticPr fontId="2" type="noConversion"/>
  </si>
  <si>
    <t>CP1 3.04E6(98.5%)</t>
    <phoneticPr fontId="2" type="noConversion"/>
  </si>
  <si>
    <t>CP1 3.73E6(96.4%)</t>
    <phoneticPr fontId="2" type="noConversion"/>
  </si>
  <si>
    <t>CP1 3.29E6(93.4%)</t>
    <phoneticPr fontId="2" type="noConversion"/>
  </si>
  <si>
    <t>CP1 3.80E6(97.0%)</t>
    <phoneticPr fontId="2" type="noConversion"/>
  </si>
  <si>
    <t>2019-9-25(Wed. 17:00)</t>
    <phoneticPr fontId="2" type="noConversion"/>
  </si>
  <si>
    <t>CP2 3.46E6(91.7%)</t>
    <phoneticPr fontId="2" type="noConversion"/>
  </si>
  <si>
    <t>CP2 2.94E6(94.5%)</t>
    <phoneticPr fontId="2" type="noConversion"/>
  </si>
  <si>
    <t>CP2 2.87E6(96.3%)</t>
    <phoneticPr fontId="2" type="noConversion"/>
  </si>
  <si>
    <t>CP2 2.91E6(91.7%)</t>
    <phoneticPr fontId="2" type="noConversion"/>
  </si>
  <si>
    <t>CP2 3.09E6(94.5%)</t>
    <phoneticPr fontId="2" type="noConversion"/>
  </si>
  <si>
    <t>CP2 3.11E6(92.8%)</t>
    <phoneticPr fontId="2" type="noConversion"/>
  </si>
  <si>
    <t>CP2 3.49E6(92.1%)</t>
    <phoneticPr fontId="2" type="noConversion"/>
  </si>
  <si>
    <t>2019-9-26(Thu. 17:00)</t>
    <phoneticPr fontId="2" type="noConversion"/>
  </si>
  <si>
    <t>CP2 3.25E6(91.9%)</t>
    <phoneticPr fontId="2" type="noConversion"/>
  </si>
  <si>
    <t>CP2 3.83E6(96.2%)</t>
    <phoneticPr fontId="2" type="noConversion"/>
  </si>
  <si>
    <t>CP2 3.03E6(89.2%)</t>
    <phoneticPr fontId="2" type="noConversion"/>
  </si>
  <si>
    <t>CP2 2.66E6(96.2%)</t>
    <phoneticPr fontId="2" type="noConversion"/>
  </si>
  <si>
    <t>CP2 3.43E6(92.9%)</t>
    <phoneticPr fontId="2" type="noConversion"/>
  </si>
  <si>
    <t>CP2 2.96E6(93.7%)</t>
    <phoneticPr fontId="2" type="noConversion"/>
  </si>
  <si>
    <t>CP2 3.35E6(96.5%)</t>
    <phoneticPr fontId="2" type="noConversion"/>
  </si>
  <si>
    <t>CP2 3.45E6(97.0%)</t>
    <phoneticPr fontId="2" type="noConversion"/>
  </si>
  <si>
    <t>CP2 3.34E6(94.3%)</t>
    <phoneticPr fontId="2" type="noConversion"/>
  </si>
  <si>
    <t>2019-9-27(Fri. 16:30)</t>
    <phoneticPr fontId="2" type="noConversion"/>
  </si>
  <si>
    <t>2019-9-27(Fri. 16:30)</t>
    <phoneticPr fontId="2" type="noConversion"/>
  </si>
  <si>
    <t>CP2 3.36E6(92.1%)</t>
    <phoneticPr fontId="2" type="noConversion"/>
  </si>
  <si>
    <t>CP2 3.77E6(94.7%)</t>
    <phoneticPr fontId="2" type="noConversion"/>
  </si>
  <si>
    <t>CP2 3.33E6(93.5%)</t>
    <phoneticPr fontId="2" type="noConversion"/>
  </si>
  <si>
    <t>CP2 3.43E6(93.4%)</t>
    <phoneticPr fontId="2" type="noConversion"/>
  </si>
  <si>
    <t>CP2 3.47E6(95.2%)</t>
    <phoneticPr fontId="2" type="noConversion"/>
  </si>
  <si>
    <t>CP2 3.09E6(93.3%)</t>
    <phoneticPr fontId="2" type="noConversion"/>
  </si>
  <si>
    <t>CP2 3.43E6(93.2%)</t>
    <phoneticPr fontId="2" type="noConversion"/>
  </si>
  <si>
    <t>CP2 3.35E6(95.8%)</t>
    <phoneticPr fontId="2" type="noConversion"/>
  </si>
  <si>
    <t>Vehicle(DMSO) -1</t>
  </si>
  <si>
    <t>Osimertinib 10.38 nM -1</t>
  </si>
  <si>
    <t>2.94 nM Daco+5.19 nM Osim -1</t>
  </si>
  <si>
    <t>2.94 nM Daco+5.19 nM Osim -2</t>
  </si>
  <si>
    <t>2.94 nM Daco+5.19 nM Osim -3</t>
  </si>
  <si>
    <t>4.40 nM Daco+10.38 nM Osim -1</t>
  </si>
  <si>
    <t xml:space="preserve">4.40 nM Daco+10.38 nM Osim -2 </t>
  </si>
  <si>
    <t xml:space="preserve">4.40 nM Daco+10.38 nM Osim -3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</si>
</sst>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9"/>
      <name val="Calibri"/>
      <family val="3"/>
      <charset val="134"/>
      <scheme val="minor"/>
    </font>
    <font>
      <sz val="9"/>
      <name val="宋体"/>
      <family val="3"/>
      <charset val="134"/>
    </font>
    <font>
      <sz val="11"/>
      <color theme="1"/>
      <name val="Calibri"/>
      <family val="2"/>
    </font>
    <font>
      <sz val="10"/>
      <name val="Calibri"/>
      <family val="2"/>
    </font>
    <font>
      <sz val="11"/>
      <name val="Calibri"/>
      <family val="2"/>
    </font>
    <font>
      <b/>
      <sz val="11"/>
      <color theme="1"/>
      <name val="Calibri"/>
      <family val="2"/>
    </font>
    <font>
      <sz val="16"/>
      <color theme="1"/>
      <name val="Calibri"/>
      <family val="2"/>
    </font>
    <font>
      <sz val="16"/>
      <color rgb="FF000000"/>
      <name val="Calibri"/>
      <family val="2"/>
    </font>
    <font>
      <sz val="16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11" fontId="1" fillId="2" borderId="3" xfId="0" applyNumberFormat="1" applyFont="1" applyFill="1" applyBorder="1" applyAlignment="1">
      <alignment horizontal="center" vertical="center" wrapText="1" readingOrder="1"/>
    </xf>
    <xf numFmtId="11" fontId="1" fillId="0" borderId="3" xfId="0" applyNumberFormat="1" applyFont="1" applyBorder="1" applyAlignment="1">
      <alignment horizontal="left" vertical="center" wrapText="1"/>
    </xf>
    <xf numFmtId="11" fontId="1" fillId="0" borderId="3" xfId="0" applyNumberFormat="1" applyFont="1" applyBorder="1" applyAlignment="1">
      <alignment horizontal="center" vertical="center" wrapText="1"/>
    </xf>
    <xf numFmtId="0" fontId="4" fillId="0" borderId="3" xfId="0" applyFont="1" applyBorder="1"/>
    <xf numFmtId="0" fontId="4" fillId="0" borderId="3" xfId="0" applyFont="1" applyBorder="1" applyAlignment="1">
      <alignment horizontal="left"/>
    </xf>
    <xf numFmtId="14" fontId="5" fillId="0" borderId="1" xfId="0" applyNumberFormat="1" applyFont="1" applyBorder="1" applyAlignment="1">
      <alignment horizontal="left"/>
    </xf>
    <xf numFmtId="0" fontId="6" fillId="0" borderId="3" xfId="0" applyFont="1" applyBorder="1"/>
    <xf numFmtId="11" fontId="6" fillId="0" borderId="3" xfId="0" applyNumberFormat="1" applyFont="1" applyBorder="1" applyAlignment="1">
      <alignment horizontal="center"/>
    </xf>
    <xf numFmtId="11" fontId="6" fillId="0" borderId="3" xfId="0" applyNumberFormat="1" applyFont="1" applyBorder="1" applyAlignment="1">
      <alignment horizontal="center" vertical="center" wrapText="1"/>
    </xf>
    <xf numFmtId="0" fontId="4" fillId="3" borderId="2" xfId="0" applyFont="1" applyFill="1" applyBorder="1"/>
    <xf numFmtId="11" fontId="0" fillId="0" borderId="3" xfId="0" applyNumberFormat="1" applyBorder="1" applyAlignment="1">
      <alignment horizontal="center"/>
    </xf>
    <xf numFmtId="11" fontId="4" fillId="0" borderId="3" xfId="0" applyNumberFormat="1" applyFont="1" applyBorder="1" applyAlignment="1">
      <alignment horizontal="center"/>
    </xf>
    <xf numFmtId="0" fontId="8" fillId="0" borderId="0" xfId="0" applyFont="1"/>
    <xf numFmtId="0" fontId="8" fillId="4" borderId="1" xfId="0" applyFont="1" applyFill="1" applyBorder="1" applyAlignment="1">
      <alignment horizontal="center" vertical="center" wrapText="1"/>
    </xf>
    <xf numFmtId="0" fontId="9" fillId="5" borderId="3" xfId="0" applyFont="1" applyFill="1" applyBorder="1" applyAlignment="1">
      <alignment horizontal="center" vertical="center" wrapText="1" readingOrder="1"/>
    </xf>
    <xf numFmtId="0" fontId="9" fillId="6" borderId="3" xfId="0" applyFont="1" applyFill="1" applyBorder="1" applyAlignment="1">
      <alignment horizontal="center" vertical="center" wrapText="1" readingOrder="1"/>
    </xf>
    <xf numFmtId="14" fontId="8" fillId="0" borderId="0" xfId="0" applyNumberFormat="1" applyFont="1"/>
    <xf numFmtId="11" fontId="8" fillId="0" borderId="4" xfId="0" applyNumberFormat="1" applyFont="1" applyBorder="1" applyAlignment="1">
      <alignment horizontal="center" vertical="center" wrapText="1"/>
    </xf>
    <xf numFmtId="11" fontId="8" fillId="6" borderId="4" xfId="0" applyNumberFormat="1" applyFont="1" applyFill="1" applyBorder="1" applyAlignment="1">
      <alignment horizontal="center" vertical="center" wrapText="1"/>
    </xf>
    <xf numFmtId="11" fontId="8" fillId="0" borderId="4" xfId="0" applyNumberFormat="1" applyFont="1" applyFill="1" applyBorder="1" applyAlignment="1">
      <alignment horizontal="center" vertical="center" wrapText="1"/>
    </xf>
    <xf numFmtId="11" fontId="8" fillId="0" borderId="3" xfId="0" applyNumberFormat="1" applyFont="1" applyBorder="1" applyAlignment="1">
      <alignment horizontal="center" vertical="center" wrapText="1"/>
    </xf>
    <xf numFmtId="11" fontId="8" fillId="6" borderId="3" xfId="0" applyNumberFormat="1" applyFont="1" applyFill="1" applyBorder="1" applyAlignment="1">
      <alignment horizontal="center" vertical="center" wrapText="1"/>
    </xf>
    <xf numFmtId="11" fontId="8" fillId="0" borderId="3" xfId="0" applyNumberFormat="1" applyFont="1" applyFill="1" applyBorder="1" applyAlignment="1">
      <alignment horizontal="center" vertical="center" wrapText="1"/>
    </xf>
    <xf numFmtId="0" fontId="10" fillId="0" borderId="0" xfId="0" applyFont="1" applyFill="1"/>
    <xf numFmtId="11" fontId="9" fillId="0" borderId="3" xfId="0" applyNumberFormat="1" applyFont="1" applyFill="1" applyBorder="1" applyAlignment="1">
      <alignment horizontal="center" vertical="center" wrapText="1"/>
    </xf>
    <xf numFmtId="0" fontId="8" fillId="0" borderId="0" xfId="0" applyFont="1" applyAlignment="1">
      <alignment horizontal="center"/>
    </xf>
    <xf numFmtId="0" fontId="8" fillId="6" borderId="0" xfId="0" applyFont="1" applyFill="1" applyAlignment="1">
      <alignment horizontal="center"/>
    </xf>
    <xf numFmtId="0" fontId="8" fillId="0" borderId="0" xfId="0" applyFont="1" applyFill="1" applyAlignment="1">
      <alignment horizontal="center"/>
    </xf>
    <xf numFmtId="0" fontId="10" fillId="6" borderId="0" xfId="0" applyFont="1" applyFill="1"/>
    <xf numFmtId="0" fontId="4" fillId="0" borderId="3" xfId="0" applyFont="1" applyBorder="1" applyAlignment="1">
      <alignment horizontal="center"/>
    </xf>
    <xf numFmtId="11" fontId="1" fillId="0" borderId="0" xfId="0" applyNumberFormat="1" applyFont="1" applyBorder="1" applyAlignment="1">
      <alignment horizontal="left" vertical="center" wrapText="1"/>
    </xf>
    <xf numFmtId="0" fontId="4" fillId="3" borderId="0" xfId="0" applyFont="1" applyFill="1" applyBorder="1"/>
    <xf numFmtId="11" fontId="0" fillId="0" borderId="0" xfId="0" applyNumberFormat="1" applyBorder="1" applyAlignment="1">
      <alignment horizontal="center"/>
    </xf>
    <xf numFmtId="11" fontId="4" fillId="0" borderId="0" xfId="0" applyNumberFormat="1" applyFont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 readingOrder="1"/>
    </xf>
    <xf numFmtId="0" fontId="1" fillId="2" borderId="2" xfId="0" applyFont="1" applyFill="1" applyBorder="1" applyAlignment="1">
      <alignment horizontal="center" vertical="center" wrapText="1" readingOrder="1"/>
    </xf>
    <xf numFmtId="0" fontId="7" fillId="0" borderId="5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BDC8DD"/>
      <color rgb="FFC0CADE"/>
      <color rgb="FFDFC0BF"/>
      <color rgb="FFD2DDC1"/>
      <color rgb="FFD20000"/>
      <color rgb="FFA4CAD8"/>
      <color rgb="FFB6ABC5"/>
      <color rgb="FFF6BEA2"/>
      <color rgb="FFD0DCBF"/>
      <color rgb="FFDEBDB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altLang="zh-CN" sz="1800" b="1" i="0" baseline="0">
                <a:effectLst/>
              </a:rPr>
              <a:t>DoR study for PC9-7775R in T25 flask </a:t>
            </a:r>
            <a:endParaRPr lang="zh-CN" altLang="zh-CN">
              <a:effectLst/>
            </a:endParaRP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0.14406450709145058"/>
          <c:y val="0.14285981172612069"/>
          <c:w val="0.82163714279613398"/>
          <c:h val="0.54512086134646087"/>
        </c:manualLayout>
      </c:layout>
      <c:scatterChart>
        <c:scatterStyle val="lineMarker"/>
        <c:varyColors val="0"/>
        <c:ser>
          <c:idx val="0"/>
          <c:order val="0"/>
          <c:tx>
            <c:strRef>
              <c:f>'PC9-7775R '!$C$1</c:f>
              <c:strCache>
                <c:ptCount val="1"/>
                <c:pt idx="0">
                  <c:v>Vehicle(DMSO) -1</c:v>
                </c:pt>
              </c:strCache>
            </c:strRef>
          </c:tx>
          <c:spPr>
            <a:ln w="28575">
              <a:noFill/>
            </a:ln>
          </c:spPr>
          <c:trendline>
            <c:spPr>
              <a:ln>
                <a:solidFill>
                  <a:schemeClr val="accent1"/>
                </a:solidFill>
              </a:ln>
            </c:spPr>
            <c:trendlineType val="movingAvg"/>
            <c:period val="2"/>
            <c:dispRSqr val="0"/>
            <c:dispEq val="0"/>
          </c:trendline>
          <c:xVal>
            <c:strRef>
              <c:f>'PC9-7775R '!$B$2:$B$20</c:f>
              <c:strCache>
                <c:ptCount val="19"/>
                <c:pt idx="0">
                  <c:v>Day0</c:v>
                </c:pt>
                <c:pt idx="1">
                  <c:v>Day1</c:v>
                </c:pt>
                <c:pt idx="2">
                  <c:v>Day2</c:v>
                </c:pt>
                <c:pt idx="3">
                  <c:v>Day3</c:v>
                </c:pt>
                <c:pt idx="4">
                  <c:v>Day4</c:v>
                </c:pt>
                <c:pt idx="5">
                  <c:v>Day5</c:v>
                </c:pt>
                <c:pt idx="6">
                  <c:v>Day6</c:v>
                </c:pt>
                <c:pt idx="7">
                  <c:v>Day7</c:v>
                </c:pt>
                <c:pt idx="8">
                  <c:v>Day8</c:v>
                </c:pt>
                <c:pt idx="9">
                  <c:v>Day9</c:v>
                </c:pt>
                <c:pt idx="10">
                  <c:v>Day10</c:v>
                </c:pt>
                <c:pt idx="11">
                  <c:v>Day11</c:v>
                </c:pt>
                <c:pt idx="12">
                  <c:v>Day12</c:v>
                </c:pt>
                <c:pt idx="13">
                  <c:v>Day13</c:v>
                </c:pt>
                <c:pt idx="14">
                  <c:v>Day14</c:v>
                </c:pt>
                <c:pt idx="15">
                  <c:v>Day15</c:v>
                </c:pt>
                <c:pt idx="16">
                  <c:v>Day16</c:v>
                </c:pt>
                <c:pt idx="17">
                  <c:v>Day17</c:v>
                </c:pt>
                <c:pt idx="18">
                  <c:v>Day18</c:v>
                </c:pt>
              </c:strCache>
            </c:strRef>
          </c:xVal>
          <c:yVal>
            <c:numRef>
              <c:f>'PC9-7775R '!$C$2:$C$20</c:f>
              <c:numCache>
                <c:formatCode>0.00E+00</c:formatCode>
                <c:ptCount val="19"/>
                <c:pt idx="0">
                  <c:v>1000000</c:v>
                </c:pt>
                <c:pt idx="3">
                  <c:v>6930000</c:v>
                </c:pt>
                <c:pt idx="6">
                  <c:v>48240000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4E1-436A-960F-AD7FB4DAD3E8}"/>
            </c:ext>
          </c:extLst>
        </c:ser>
        <c:ser>
          <c:idx val="1"/>
          <c:order val="1"/>
          <c:tx>
            <c:strRef>
              <c:f>'PC9-7775R '!$D$1</c:f>
              <c:strCache>
                <c:ptCount val="1"/>
                <c:pt idx="0">
                  <c:v>Vehicle(DMSO) -2</c:v>
                </c:pt>
              </c:strCache>
            </c:strRef>
          </c:tx>
          <c:spPr>
            <a:ln w="28575">
              <a:noFill/>
            </a:ln>
          </c:spPr>
          <c:trendline>
            <c:spPr>
              <a:ln>
                <a:solidFill>
                  <a:srgbClr val="C00000"/>
                </a:solidFill>
              </a:ln>
            </c:spPr>
            <c:trendlineType val="movingAvg"/>
            <c:period val="2"/>
            <c:dispRSqr val="0"/>
            <c:dispEq val="0"/>
          </c:trendline>
          <c:xVal>
            <c:strRef>
              <c:f>'PC9-7775R '!$B$2:$B$20</c:f>
              <c:strCache>
                <c:ptCount val="19"/>
                <c:pt idx="0">
                  <c:v>Day0</c:v>
                </c:pt>
                <c:pt idx="1">
                  <c:v>Day1</c:v>
                </c:pt>
                <c:pt idx="2">
                  <c:v>Day2</c:v>
                </c:pt>
                <c:pt idx="3">
                  <c:v>Day3</c:v>
                </c:pt>
                <c:pt idx="4">
                  <c:v>Day4</c:v>
                </c:pt>
                <c:pt idx="5">
                  <c:v>Day5</c:v>
                </c:pt>
                <c:pt idx="6">
                  <c:v>Day6</c:v>
                </c:pt>
                <c:pt idx="7">
                  <c:v>Day7</c:v>
                </c:pt>
                <c:pt idx="8">
                  <c:v>Day8</c:v>
                </c:pt>
                <c:pt idx="9">
                  <c:v>Day9</c:v>
                </c:pt>
                <c:pt idx="10">
                  <c:v>Day10</c:v>
                </c:pt>
                <c:pt idx="11">
                  <c:v>Day11</c:v>
                </c:pt>
                <c:pt idx="12">
                  <c:v>Day12</c:v>
                </c:pt>
                <c:pt idx="13">
                  <c:v>Day13</c:v>
                </c:pt>
                <c:pt idx="14">
                  <c:v>Day14</c:v>
                </c:pt>
                <c:pt idx="15">
                  <c:v>Day15</c:v>
                </c:pt>
                <c:pt idx="16">
                  <c:v>Day16</c:v>
                </c:pt>
                <c:pt idx="17">
                  <c:v>Day17</c:v>
                </c:pt>
                <c:pt idx="18">
                  <c:v>Day18</c:v>
                </c:pt>
              </c:strCache>
            </c:strRef>
          </c:xVal>
          <c:yVal>
            <c:numRef>
              <c:f>'PC9-7775R '!$D$2:$D$20</c:f>
              <c:numCache>
                <c:formatCode>0.00E+00</c:formatCode>
                <c:ptCount val="19"/>
                <c:pt idx="0">
                  <c:v>1000000</c:v>
                </c:pt>
                <c:pt idx="3">
                  <c:v>6030000</c:v>
                </c:pt>
                <c:pt idx="6">
                  <c:v>54180000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F4E1-436A-960F-AD7FB4DAD3E8}"/>
            </c:ext>
          </c:extLst>
        </c:ser>
        <c:ser>
          <c:idx val="2"/>
          <c:order val="2"/>
          <c:tx>
            <c:strRef>
              <c:f>'PC9-7775R '!$E$1</c:f>
              <c:strCache>
                <c:ptCount val="1"/>
                <c:pt idx="0">
                  <c:v>Vehicle(DMSO) -3</c:v>
                </c:pt>
              </c:strCache>
            </c:strRef>
          </c:tx>
          <c:spPr>
            <a:ln w="28575">
              <a:noFill/>
            </a:ln>
          </c:spPr>
          <c:trendline>
            <c:spPr>
              <a:ln>
                <a:solidFill>
                  <a:schemeClr val="accent3"/>
                </a:solidFill>
              </a:ln>
            </c:spPr>
            <c:trendlineType val="movingAvg"/>
            <c:period val="2"/>
            <c:dispRSqr val="0"/>
            <c:dispEq val="0"/>
          </c:trendline>
          <c:trendline>
            <c:trendlineType val="movingAvg"/>
            <c:period val="2"/>
            <c:dispRSqr val="0"/>
            <c:dispEq val="0"/>
          </c:trendline>
          <c:xVal>
            <c:strRef>
              <c:f>'PC9-7775R '!$B$2:$B$20</c:f>
              <c:strCache>
                <c:ptCount val="19"/>
                <c:pt idx="0">
                  <c:v>Day0</c:v>
                </c:pt>
                <c:pt idx="1">
                  <c:v>Day1</c:v>
                </c:pt>
                <c:pt idx="2">
                  <c:v>Day2</c:v>
                </c:pt>
                <c:pt idx="3">
                  <c:v>Day3</c:v>
                </c:pt>
                <c:pt idx="4">
                  <c:v>Day4</c:v>
                </c:pt>
                <c:pt idx="5">
                  <c:v>Day5</c:v>
                </c:pt>
                <c:pt idx="6">
                  <c:v>Day6</c:v>
                </c:pt>
                <c:pt idx="7">
                  <c:v>Day7</c:v>
                </c:pt>
                <c:pt idx="8">
                  <c:v>Day8</c:v>
                </c:pt>
                <c:pt idx="9">
                  <c:v>Day9</c:v>
                </c:pt>
                <c:pt idx="10">
                  <c:v>Day10</c:v>
                </c:pt>
                <c:pt idx="11">
                  <c:v>Day11</c:v>
                </c:pt>
                <c:pt idx="12">
                  <c:v>Day12</c:v>
                </c:pt>
                <c:pt idx="13">
                  <c:v>Day13</c:v>
                </c:pt>
                <c:pt idx="14">
                  <c:v>Day14</c:v>
                </c:pt>
                <c:pt idx="15">
                  <c:v>Day15</c:v>
                </c:pt>
                <c:pt idx="16">
                  <c:v>Day16</c:v>
                </c:pt>
                <c:pt idx="17">
                  <c:v>Day17</c:v>
                </c:pt>
                <c:pt idx="18">
                  <c:v>Day18</c:v>
                </c:pt>
              </c:strCache>
            </c:strRef>
          </c:xVal>
          <c:yVal>
            <c:numRef>
              <c:f>'PC9-7775R '!$E$2:$E$20</c:f>
              <c:numCache>
                <c:formatCode>0.00E+00</c:formatCode>
                <c:ptCount val="19"/>
                <c:pt idx="0">
                  <c:v>1000000</c:v>
                </c:pt>
                <c:pt idx="3">
                  <c:v>5700000</c:v>
                </c:pt>
                <c:pt idx="6">
                  <c:v>45540000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F4E1-436A-960F-AD7FB4DAD3E8}"/>
            </c:ext>
          </c:extLst>
        </c:ser>
        <c:ser>
          <c:idx val="3"/>
          <c:order val="3"/>
          <c:tx>
            <c:strRef>
              <c:f>'PC9-7775R '!$F$1</c:f>
              <c:strCache>
                <c:ptCount val="1"/>
                <c:pt idx="0">
                  <c:v>PF7775 1 uM -1</c:v>
                </c:pt>
              </c:strCache>
            </c:strRef>
          </c:tx>
          <c:spPr>
            <a:ln w="28575">
              <a:noFill/>
            </a:ln>
          </c:spPr>
          <c:trendline>
            <c:spPr>
              <a:ln>
                <a:solidFill>
                  <a:schemeClr val="accent4"/>
                </a:solidFill>
              </a:ln>
            </c:spPr>
            <c:trendlineType val="movingAvg"/>
            <c:period val="2"/>
            <c:dispRSqr val="0"/>
            <c:dispEq val="0"/>
          </c:trendline>
          <c:xVal>
            <c:strRef>
              <c:f>'PC9-7775R '!$B$2:$B$20</c:f>
              <c:strCache>
                <c:ptCount val="19"/>
                <c:pt idx="0">
                  <c:v>Day0</c:v>
                </c:pt>
                <c:pt idx="1">
                  <c:v>Day1</c:v>
                </c:pt>
                <c:pt idx="2">
                  <c:v>Day2</c:v>
                </c:pt>
                <c:pt idx="3">
                  <c:v>Day3</c:v>
                </c:pt>
                <c:pt idx="4">
                  <c:v>Day4</c:v>
                </c:pt>
                <c:pt idx="5">
                  <c:v>Day5</c:v>
                </c:pt>
                <c:pt idx="6">
                  <c:v>Day6</c:v>
                </c:pt>
                <c:pt idx="7">
                  <c:v>Day7</c:v>
                </c:pt>
                <c:pt idx="8">
                  <c:v>Day8</c:v>
                </c:pt>
                <c:pt idx="9">
                  <c:v>Day9</c:v>
                </c:pt>
                <c:pt idx="10">
                  <c:v>Day10</c:v>
                </c:pt>
                <c:pt idx="11">
                  <c:v>Day11</c:v>
                </c:pt>
                <c:pt idx="12">
                  <c:v>Day12</c:v>
                </c:pt>
                <c:pt idx="13">
                  <c:v>Day13</c:v>
                </c:pt>
                <c:pt idx="14">
                  <c:v>Day14</c:v>
                </c:pt>
                <c:pt idx="15">
                  <c:v>Day15</c:v>
                </c:pt>
                <c:pt idx="16">
                  <c:v>Day16</c:v>
                </c:pt>
                <c:pt idx="17">
                  <c:v>Day17</c:v>
                </c:pt>
                <c:pt idx="18">
                  <c:v>Day18</c:v>
                </c:pt>
              </c:strCache>
            </c:strRef>
          </c:xVal>
          <c:yVal>
            <c:numRef>
              <c:f>'PC9-7775R '!$F$2:$F$20</c:f>
              <c:numCache>
                <c:formatCode>0.00E+00</c:formatCode>
                <c:ptCount val="19"/>
                <c:pt idx="0">
                  <c:v>1000000</c:v>
                </c:pt>
                <c:pt idx="5">
                  <c:v>9930000</c:v>
                </c:pt>
                <c:pt idx="8">
                  <c:v>62280000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F4E1-436A-960F-AD7FB4DAD3E8}"/>
            </c:ext>
          </c:extLst>
        </c:ser>
        <c:ser>
          <c:idx val="4"/>
          <c:order val="4"/>
          <c:tx>
            <c:strRef>
              <c:f>'PC9-7775R '!$G$1</c:f>
              <c:strCache>
                <c:ptCount val="1"/>
                <c:pt idx="0">
                  <c:v>PF7775 1 uM -2</c:v>
                </c:pt>
              </c:strCache>
            </c:strRef>
          </c:tx>
          <c:spPr>
            <a:ln w="28575">
              <a:noFill/>
            </a:ln>
          </c:spPr>
          <c:trendline>
            <c:spPr>
              <a:ln>
                <a:solidFill>
                  <a:srgbClr val="4BACC6"/>
                </a:solidFill>
              </a:ln>
            </c:spPr>
            <c:trendlineType val="movingAvg"/>
            <c:period val="2"/>
            <c:dispRSqr val="0"/>
            <c:dispEq val="0"/>
          </c:trendline>
          <c:xVal>
            <c:strRef>
              <c:f>'PC9-7775R '!$B$2:$B$20</c:f>
              <c:strCache>
                <c:ptCount val="19"/>
                <c:pt idx="0">
                  <c:v>Day0</c:v>
                </c:pt>
                <c:pt idx="1">
                  <c:v>Day1</c:v>
                </c:pt>
                <c:pt idx="2">
                  <c:v>Day2</c:v>
                </c:pt>
                <c:pt idx="3">
                  <c:v>Day3</c:v>
                </c:pt>
                <c:pt idx="4">
                  <c:v>Day4</c:v>
                </c:pt>
                <c:pt idx="5">
                  <c:v>Day5</c:v>
                </c:pt>
                <c:pt idx="6">
                  <c:v>Day6</c:v>
                </c:pt>
                <c:pt idx="7">
                  <c:v>Day7</c:v>
                </c:pt>
                <c:pt idx="8">
                  <c:v>Day8</c:v>
                </c:pt>
                <c:pt idx="9">
                  <c:v>Day9</c:v>
                </c:pt>
                <c:pt idx="10">
                  <c:v>Day10</c:v>
                </c:pt>
                <c:pt idx="11">
                  <c:v>Day11</c:v>
                </c:pt>
                <c:pt idx="12">
                  <c:v>Day12</c:v>
                </c:pt>
                <c:pt idx="13">
                  <c:v>Day13</c:v>
                </c:pt>
                <c:pt idx="14">
                  <c:v>Day14</c:v>
                </c:pt>
                <c:pt idx="15">
                  <c:v>Day15</c:v>
                </c:pt>
                <c:pt idx="16">
                  <c:v>Day16</c:v>
                </c:pt>
                <c:pt idx="17">
                  <c:v>Day17</c:v>
                </c:pt>
                <c:pt idx="18">
                  <c:v>Day18</c:v>
                </c:pt>
              </c:strCache>
            </c:strRef>
          </c:xVal>
          <c:yVal>
            <c:numRef>
              <c:f>'PC9-7775R '!$G$2:$G$20</c:f>
              <c:numCache>
                <c:formatCode>0.00E+00</c:formatCode>
                <c:ptCount val="19"/>
                <c:pt idx="0">
                  <c:v>1000000</c:v>
                </c:pt>
                <c:pt idx="5">
                  <c:v>11400000</c:v>
                </c:pt>
                <c:pt idx="8">
                  <c:v>52920000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F4E1-436A-960F-AD7FB4DAD3E8}"/>
            </c:ext>
          </c:extLst>
        </c:ser>
        <c:ser>
          <c:idx val="5"/>
          <c:order val="5"/>
          <c:tx>
            <c:strRef>
              <c:f>'PC9-7775R '!$H$1</c:f>
              <c:strCache>
                <c:ptCount val="1"/>
                <c:pt idx="0">
                  <c:v>PF7775 1 uM -3</c:v>
                </c:pt>
              </c:strCache>
            </c:strRef>
          </c:tx>
          <c:spPr>
            <a:ln w="28575">
              <a:noFill/>
            </a:ln>
          </c:spPr>
          <c:trendline>
            <c:spPr>
              <a:ln>
                <a:solidFill>
                  <a:schemeClr val="accent6"/>
                </a:solidFill>
              </a:ln>
            </c:spPr>
            <c:trendlineType val="movingAvg"/>
            <c:period val="2"/>
            <c:dispRSqr val="0"/>
            <c:dispEq val="0"/>
          </c:trendline>
          <c:xVal>
            <c:strRef>
              <c:f>'PC9-7775R '!$B$2:$B$20</c:f>
              <c:strCache>
                <c:ptCount val="19"/>
                <c:pt idx="0">
                  <c:v>Day0</c:v>
                </c:pt>
                <c:pt idx="1">
                  <c:v>Day1</c:v>
                </c:pt>
                <c:pt idx="2">
                  <c:v>Day2</c:v>
                </c:pt>
                <c:pt idx="3">
                  <c:v>Day3</c:v>
                </c:pt>
                <c:pt idx="4">
                  <c:v>Day4</c:v>
                </c:pt>
                <c:pt idx="5">
                  <c:v>Day5</c:v>
                </c:pt>
                <c:pt idx="6">
                  <c:v>Day6</c:v>
                </c:pt>
                <c:pt idx="7">
                  <c:v>Day7</c:v>
                </c:pt>
                <c:pt idx="8">
                  <c:v>Day8</c:v>
                </c:pt>
                <c:pt idx="9">
                  <c:v>Day9</c:v>
                </c:pt>
                <c:pt idx="10">
                  <c:v>Day10</c:v>
                </c:pt>
                <c:pt idx="11">
                  <c:v>Day11</c:v>
                </c:pt>
                <c:pt idx="12">
                  <c:v>Day12</c:v>
                </c:pt>
                <c:pt idx="13">
                  <c:v>Day13</c:v>
                </c:pt>
                <c:pt idx="14">
                  <c:v>Day14</c:v>
                </c:pt>
                <c:pt idx="15">
                  <c:v>Day15</c:v>
                </c:pt>
                <c:pt idx="16">
                  <c:v>Day16</c:v>
                </c:pt>
                <c:pt idx="17">
                  <c:v>Day17</c:v>
                </c:pt>
                <c:pt idx="18">
                  <c:v>Day18</c:v>
                </c:pt>
              </c:strCache>
            </c:strRef>
          </c:xVal>
          <c:yVal>
            <c:numRef>
              <c:f>'PC9-7775R '!$H$2:$H$20</c:f>
              <c:numCache>
                <c:formatCode>0.00E+00</c:formatCode>
                <c:ptCount val="19"/>
                <c:pt idx="0">
                  <c:v>1000000</c:v>
                </c:pt>
                <c:pt idx="5">
                  <c:v>10380000</c:v>
                </c:pt>
                <c:pt idx="8">
                  <c:v>51660000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F4E1-436A-960F-AD7FB4DAD3E8}"/>
            </c:ext>
          </c:extLst>
        </c:ser>
        <c:ser>
          <c:idx val="6"/>
          <c:order val="6"/>
          <c:tx>
            <c:strRef>
              <c:f>'PC9-7775R '!$I$1</c:f>
              <c:strCache>
                <c:ptCount val="1"/>
                <c:pt idx="0">
                  <c:v>Daco 4.40nM -1</c:v>
                </c:pt>
              </c:strCache>
            </c:strRef>
          </c:tx>
          <c:spPr>
            <a:ln w="28575">
              <a:noFill/>
            </a:ln>
          </c:spPr>
          <c:trendline>
            <c:spPr>
              <a:ln>
                <a:solidFill>
                  <a:schemeClr val="accent5"/>
                </a:solidFill>
              </a:ln>
            </c:spPr>
            <c:trendlineType val="movingAvg"/>
            <c:period val="2"/>
            <c:dispRSqr val="0"/>
            <c:dispEq val="0"/>
          </c:trendline>
          <c:xVal>
            <c:strRef>
              <c:f>'PC9-7775R '!$B$2:$B$20</c:f>
              <c:strCache>
                <c:ptCount val="19"/>
                <c:pt idx="0">
                  <c:v>Day0</c:v>
                </c:pt>
                <c:pt idx="1">
                  <c:v>Day1</c:v>
                </c:pt>
                <c:pt idx="2">
                  <c:v>Day2</c:v>
                </c:pt>
                <c:pt idx="3">
                  <c:v>Day3</c:v>
                </c:pt>
                <c:pt idx="4">
                  <c:v>Day4</c:v>
                </c:pt>
                <c:pt idx="5">
                  <c:v>Day5</c:v>
                </c:pt>
                <c:pt idx="6">
                  <c:v>Day6</c:v>
                </c:pt>
                <c:pt idx="7">
                  <c:v>Day7</c:v>
                </c:pt>
                <c:pt idx="8">
                  <c:v>Day8</c:v>
                </c:pt>
                <c:pt idx="9">
                  <c:v>Day9</c:v>
                </c:pt>
                <c:pt idx="10">
                  <c:v>Day10</c:v>
                </c:pt>
                <c:pt idx="11">
                  <c:v>Day11</c:v>
                </c:pt>
                <c:pt idx="12">
                  <c:v>Day12</c:v>
                </c:pt>
                <c:pt idx="13">
                  <c:v>Day13</c:v>
                </c:pt>
                <c:pt idx="14">
                  <c:v>Day14</c:v>
                </c:pt>
                <c:pt idx="15">
                  <c:v>Day15</c:v>
                </c:pt>
                <c:pt idx="16">
                  <c:v>Day16</c:v>
                </c:pt>
                <c:pt idx="17">
                  <c:v>Day17</c:v>
                </c:pt>
                <c:pt idx="18">
                  <c:v>Day18</c:v>
                </c:pt>
              </c:strCache>
            </c:strRef>
          </c:xVal>
          <c:yVal>
            <c:numRef>
              <c:f>'PC9-7775R '!$I$2:$I$20</c:f>
              <c:numCache>
                <c:formatCode>0.00E+00</c:formatCode>
                <c:ptCount val="19"/>
                <c:pt idx="0">
                  <c:v>1000000</c:v>
                </c:pt>
                <c:pt idx="5">
                  <c:v>11400000</c:v>
                </c:pt>
                <c:pt idx="8">
                  <c:v>52380000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F4E1-436A-960F-AD7FB4DAD3E8}"/>
            </c:ext>
          </c:extLst>
        </c:ser>
        <c:ser>
          <c:idx val="7"/>
          <c:order val="7"/>
          <c:tx>
            <c:strRef>
              <c:f>'PC9-7775R '!$J$1</c:f>
              <c:strCache>
                <c:ptCount val="1"/>
                <c:pt idx="0">
                  <c:v>Daco 4.40nM -2</c:v>
                </c:pt>
              </c:strCache>
            </c:strRef>
          </c:tx>
          <c:spPr>
            <a:ln w="28575">
              <a:noFill/>
            </a:ln>
          </c:spPr>
          <c:trendline>
            <c:spPr>
              <a:ln>
                <a:solidFill>
                  <a:schemeClr val="accent2"/>
                </a:solidFill>
              </a:ln>
            </c:spPr>
            <c:trendlineType val="movingAvg"/>
            <c:period val="2"/>
            <c:dispRSqr val="0"/>
            <c:dispEq val="0"/>
          </c:trendline>
          <c:xVal>
            <c:strRef>
              <c:f>'PC9-7775R '!$B$2:$B$20</c:f>
              <c:strCache>
                <c:ptCount val="19"/>
                <c:pt idx="0">
                  <c:v>Day0</c:v>
                </c:pt>
                <c:pt idx="1">
                  <c:v>Day1</c:v>
                </c:pt>
                <c:pt idx="2">
                  <c:v>Day2</c:v>
                </c:pt>
                <c:pt idx="3">
                  <c:v>Day3</c:v>
                </c:pt>
                <c:pt idx="4">
                  <c:v>Day4</c:v>
                </c:pt>
                <c:pt idx="5">
                  <c:v>Day5</c:v>
                </c:pt>
                <c:pt idx="6">
                  <c:v>Day6</c:v>
                </c:pt>
                <c:pt idx="7">
                  <c:v>Day7</c:v>
                </c:pt>
                <c:pt idx="8">
                  <c:v>Day8</c:v>
                </c:pt>
                <c:pt idx="9">
                  <c:v>Day9</c:v>
                </c:pt>
                <c:pt idx="10">
                  <c:v>Day10</c:v>
                </c:pt>
                <c:pt idx="11">
                  <c:v>Day11</c:v>
                </c:pt>
                <c:pt idx="12">
                  <c:v>Day12</c:v>
                </c:pt>
                <c:pt idx="13">
                  <c:v>Day13</c:v>
                </c:pt>
                <c:pt idx="14">
                  <c:v>Day14</c:v>
                </c:pt>
                <c:pt idx="15">
                  <c:v>Day15</c:v>
                </c:pt>
                <c:pt idx="16">
                  <c:v>Day16</c:v>
                </c:pt>
                <c:pt idx="17">
                  <c:v>Day17</c:v>
                </c:pt>
                <c:pt idx="18">
                  <c:v>Day18</c:v>
                </c:pt>
              </c:strCache>
            </c:strRef>
          </c:xVal>
          <c:yVal>
            <c:numRef>
              <c:f>'PC9-7775R '!$J$2:$J$20</c:f>
              <c:numCache>
                <c:formatCode>0.00E+00</c:formatCode>
                <c:ptCount val="19"/>
                <c:pt idx="0">
                  <c:v>1000000</c:v>
                </c:pt>
                <c:pt idx="5">
                  <c:v>12930000</c:v>
                </c:pt>
                <c:pt idx="8">
                  <c:v>55620000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0-F4E1-436A-960F-AD7FB4DAD3E8}"/>
            </c:ext>
          </c:extLst>
        </c:ser>
        <c:ser>
          <c:idx val="8"/>
          <c:order val="8"/>
          <c:tx>
            <c:strRef>
              <c:f>'PC9-7775R '!$K$1</c:f>
              <c:strCache>
                <c:ptCount val="1"/>
                <c:pt idx="0">
                  <c:v>Daco 4.40nM -3</c:v>
                </c:pt>
              </c:strCache>
            </c:strRef>
          </c:tx>
          <c:spPr>
            <a:ln w="28575">
              <a:noFill/>
            </a:ln>
          </c:spPr>
          <c:trendline>
            <c:spPr>
              <a:ln>
                <a:solidFill>
                  <a:srgbClr val="819E47"/>
                </a:solidFill>
              </a:ln>
            </c:spPr>
            <c:trendlineType val="movingAvg"/>
            <c:period val="2"/>
            <c:dispRSqr val="0"/>
            <c:dispEq val="0"/>
          </c:trendline>
          <c:xVal>
            <c:strRef>
              <c:f>'PC9-7775R '!$B$2:$B$20</c:f>
              <c:strCache>
                <c:ptCount val="19"/>
                <c:pt idx="0">
                  <c:v>Day0</c:v>
                </c:pt>
                <c:pt idx="1">
                  <c:v>Day1</c:v>
                </c:pt>
                <c:pt idx="2">
                  <c:v>Day2</c:v>
                </c:pt>
                <c:pt idx="3">
                  <c:v>Day3</c:v>
                </c:pt>
                <c:pt idx="4">
                  <c:v>Day4</c:v>
                </c:pt>
                <c:pt idx="5">
                  <c:v>Day5</c:v>
                </c:pt>
                <c:pt idx="6">
                  <c:v>Day6</c:v>
                </c:pt>
                <c:pt idx="7">
                  <c:v>Day7</c:v>
                </c:pt>
                <c:pt idx="8">
                  <c:v>Day8</c:v>
                </c:pt>
                <c:pt idx="9">
                  <c:v>Day9</c:v>
                </c:pt>
                <c:pt idx="10">
                  <c:v>Day10</c:v>
                </c:pt>
                <c:pt idx="11">
                  <c:v>Day11</c:v>
                </c:pt>
                <c:pt idx="12">
                  <c:v>Day12</c:v>
                </c:pt>
                <c:pt idx="13">
                  <c:v>Day13</c:v>
                </c:pt>
                <c:pt idx="14">
                  <c:v>Day14</c:v>
                </c:pt>
                <c:pt idx="15">
                  <c:v>Day15</c:v>
                </c:pt>
                <c:pt idx="16">
                  <c:v>Day16</c:v>
                </c:pt>
                <c:pt idx="17">
                  <c:v>Day17</c:v>
                </c:pt>
                <c:pt idx="18">
                  <c:v>Day18</c:v>
                </c:pt>
              </c:strCache>
            </c:strRef>
          </c:xVal>
          <c:yVal>
            <c:numRef>
              <c:f>'PC9-7775R '!$K$2:$K$20</c:f>
              <c:numCache>
                <c:formatCode>0.00E+00</c:formatCode>
                <c:ptCount val="19"/>
                <c:pt idx="0">
                  <c:v>1000000</c:v>
                </c:pt>
                <c:pt idx="5">
                  <c:v>10200000</c:v>
                </c:pt>
                <c:pt idx="8">
                  <c:v>55980000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2-F4E1-436A-960F-AD7FB4DAD3E8}"/>
            </c:ext>
          </c:extLst>
        </c:ser>
        <c:ser>
          <c:idx val="9"/>
          <c:order val="9"/>
          <c:tx>
            <c:strRef>
              <c:f>'PC9-7775R '!$L$1</c:f>
              <c:strCache>
                <c:ptCount val="1"/>
                <c:pt idx="0">
                  <c:v>Osimertinib 10.38 nM -1</c:v>
                </c:pt>
              </c:strCache>
            </c:strRef>
          </c:tx>
          <c:spPr>
            <a:ln w="28575">
              <a:noFill/>
            </a:ln>
          </c:spPr>
          <c:trendline>
            <c:spPr>
              <a:ln>
                <a:solidFill>
                  <a:schemeClr val="accent2">
                    <a:lumMod val="60000"/>
                    <a:lumOff val="40000"/>
                  </a:schemeClr>
                </a:solidFill>
              </a:ln>
            </c:spPr>
            <c:trendlineType val="movingAvg"/>
            <c:period val="2"/>
            <c:dispRSqr val="0"/>
            <c:dispEq val="0"/>
          </c:trendline>
          <c:xVal>
            <c:strRef>
              <c:f>'PC9-7775R '!$B$2:$B$20</c:f>
              <c:strCache>
                <c:ptCount val="19"/>
                <c:pt idx="0">
                  <c:v>Day0</c:v>
                </c:pt>
                <c:pt idx="1">
                  <c:v>Day1</c:v>
                </c:pt>
                <c:pt idx="2">
                  <c:v>Day2</c:v>
                </c:pt>
                <c:pt idx="3">
                  <c:v>Day3</c:v>
                </c:pt>
                <c:pt idx="4">
                  <c:v>Day4</c:v>
                </c:pt>
                <c:pt idx="5">
                  <c:v>Day5</c:v>
                </c:pt>
                <c:pt idx="6">
                  <c:v>Day6</c:v>
                </c:pt>
                <c:pt idx="7">
                  <c:v>Day7</c:v>
                </c:pt>
                <c:pt idx="8">
                  <c:v>Day8</c:v>
                </c:pt>
                <c:pt idx="9">
                  <c:v>Day9</c:v>
                </c:pt>
                <c:pt idx="10">
                  <c:v>Day10</c:v>
                </c:pt>
                <c:pt idx="11">
                  <c:v>Day11</c:v>
                </c:pt>
                <c:pt idx="12">
                  <c:v>Day12</c:v>
                </c:pt>
                <c:pt idx="13">
                  <c:v>Day13</c:v>
                </c:pt>
                <c:pt idx="14">
                  <c:v>Day14</c:v>
                </c:pt>
                <c:pt idx="15">
                  <c:v>Day15</c:v>
                </c:pt>
                <c:pt idx="16">
                  <c:v>Day16</c:v>
                </c:pt>
                <c:pt idx="17">
                  <c:v>Day17</c:v>
                </c:pt>
                <c:pt idx="18">
                  <c:v>Day18</c:v>
                </c:pt>
              </c:strCache>
            </c:strRef>
          </c:xVal>
          <c:yVal>
            <c:numRef>
              <c:f>'PC9-7775R '!$L$2:$L$20</c:f>
              <c:numCache>
                <c:formatCode>0.00E+00</c:formatCode>
                <c:ptCount val="19"/>
                <c:pt idx="0">
                  <c:v>1000000</c:v>
                </c:pt>
                <c:pt idx="5">
                  <c:v>6480000</c:v>
                </c:pt>
                <c:pt idx="9">
                  <c:v>62820000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4-F4E1-436A-960F-AD7FB4DAD3E8}"/>
            </c:ext>
          </c:extLst>
        </c:ser>
        <c:ser>
          <c:idx val="10"/>
          <c:order val="10"/>
          <c:tx>
            <c:strRef>
              <c:f>'PC9-7775R '!$M$1</c:f>
              <c:strCache>
                <c:ptCount val="1"/>
                <c:pt idx="0">
                  <c:v>Osimertinib 10.38 nM -2</c:v>
                </c:pt>
              </c:strCache>
            </c:strRef>
          </c:tx>
          <c:spPr>
            <a:ln w="28575">
              <a:noFill/>
            </a:ln>
          </c:spPr>
          <c:trendline>
            <c:spPr>
              <a:ln>
                <a:solidFill>
                  <a:schemeClr val="accent5">
                    <a:lumMod val="60000"/>
                    <a:lumOff val="40000"/>
                  </a:schemeClr>
                </a:solidFill>
              </a:ln>
            </c:spPr>
            <c:trendlineType val="movingAvg"/>
            <c:period val="2"/>
            <c:dispRSqr val="0"/>
            <c:dispEq val="0"/>
          </c:trendline>
          <c:xVal>
            <c:strRef>
              <c:f>'PC9-7775R '!$B$2:$B$20</c:f>
              <c:strCache>
                <c:ptCount val="19"/>
                <c:pt idx="0">
                  <c:v>Day0</c:v>
                </c:pt>
                <c:pt idx="1">
                  <c:v>Day1</c:v>
                </c:pt>
                <c:pt idx="2">
                  <c:v>Day2</c:v>
                </c:pt>
                <c:pt idx="3">
                  <c:v>Day3</c:v>
                </c:pt>
                <c:pt idx="4">
                  <c:v>Day4</c:v>
                </c:pt>
                <c:pt idx="5">
                  <c:v>Day5</c:v>
                </c:pt>
                <c:pt idx="6">
                  <c:v>Day6</c:v>
                </c:pt>
                <c:pt idx="7">
                  <c:v>Day7</c:v>
                </c:pt>
                <c:pt idx="8">
                  <c:v>Day8</c:v>
                </c:pt>
                <c:pt idx="9">
                  <c:v>Day9</c:v>
                </c:pt>
                <c:pt idx="10">
                  <c:v>Day10</c:v>
                </c:pt>
                <c:pt idx="11">
                  <c:v>Day11</c:v>
                </c:pt>
                <c:pt idx="12">
                  <c:v>Day12</c:v>
                </c:pt>
                <c:pt idx="13">
                  <c:v>Day13</c:v>
                </c:pt>
                <c:pt idx="14">
                  <c:v>Day14</c:v>
                </c:pt>
                <c:pt idx="15">
                  <c:v>Day15</c:v>
                </c:pt>
                <c:pt idx="16">
                  <c:v>Day16</c:v>
                </c:pt>
                <c:pt idx="17">
                  <c:v>Day17</c:v>
                </c:pt>
                <c:pt idx="18">
                  <c:v>Day18</c:v>
                </c:pt>
              </c:strCache>
            </c:strRef>
          </c:xVal>
          <c:yVal>
            <c:numRef>
              <c:f>'PC9-7775R '!$M$2:$M$20</c:f>
              <c:numCache>
                <c:formatCode>0.00E+00</c:formatCode>
                <c:ptCount val="19"/>
                <c:pt idx="0">
                  <c:v>1000000</c:v>
                </c:pt>
                <c:pt idx="5">
                  <c:v>8970000</c:v>
                </c:pt>
                <c:pt idx="9">
                  <c:v>58500000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6-F4E1-436A-960F-AD7FB4DAD3E8}"/>
            </c:ext>
          </c:extLst>
        </c:ser>
        <c:ser>
          <c:idx val="11"/>
          <c:order val="11"/>
          <c:tx>
            <c:strRef>
              <c:f>'PC9-7775R '!$N$1</c:f>
              <c:strCache>
                <c:ptCount val="1"/>
                <c:pt idx="0">
                  <c:v>Osimertinib 10.38 nM -3</c:v>
                </c:pt>
              </c:strCache>
            </c:strRef>
          </c:tx>
          <c:spPr>
            <a:ln w="28575">
              <a:noFill/>
            </a:ln>
          </c:spPr>
          <c:trendline>
            <c:spPr>
              <a:ln>
                <a:solidFill>
                  <a:schemeClr val="accent6">
                    <a:lumMod val="60000"/>
                    <a:lumOff val="40000"/>
                  </a:schemeClr>
                </a:solidFill>
              </a:ln>
            </c:spPr>
            <c:trendlineType val="movingAvg"/>
            <c:period val="2"/>
            <c:dispRSqr val="0"/>
            <c:dispEq val="0"/>
          </c:trendline>
          <c:xVal>
            <c:strRef>
              <c:f>'PC9-7775R '!$B$2:$B$20</c:f>
              <c:strCache>
                <c:ptCount val="19"/>
                <c:pt idx="0">
                  <c:v>Day0</c:v>
                </c:pt>
                <c:pt idx="1">
                  <c:v>Day1</c:v>
                </c:pt>
                <c:pt idx="2">
                  <c:v>Day2</c:v>
                </c:pt>
                <c:pt idx="3">
                  <c:v>Day3</c:v>
                </c:pt>
                <c:pt idx="4">
                  <c:v>Day4</c:v>
                </c:pt>
                <c:pt idx="5">
                  <c:v>Day5</c:v>
                </c:pt>
                <c:pt idx="6">
                  <c:v>Day6</c:v>
                </c:pt>
                <c:pt idx="7">
                  <c:v>Day7</c:v>
                </c:pt>
                <c:pt idx="8">
                  <c:v>Day8</c:v>
                </c:pt>
                <c:pt idx="9">
                  <c:v>Day9</c:v>
                </c:pt>
                <c:pt idx="10">
                  <c:v>Day10</c:v>
                </c:pt>
                <c:pt idx="11">
                  <c:v>Day11</c:v>
                </c:pt>
                <c:pt idx="12">
                  <c:v>Day12</c:v>
                </c:pt>
                <c:pt idx="13">
                  <c:v>Day13</c:v>
                </c:pt>
                <c:pt idx="14">
                  <c:v>Day14</c:v>
                </c:pt>
                <c:pt idx="15">
                  <c:v>Day15</c:v>
                </c:pt>
                <c:pt idx="16">
                  <c:v>Day16</c:v>
                </c:pt>
                <c:pt idx="17">
                  <c:v>Day17</c:v>
                </c:pt>
                <c:pt idx="18">
                  <c:v>Day18</c:v>
                </c:pt>
              </c:strCache>
            </c:strRef>
          </c:xVal>
          <c:yVal>
            <c:numRef>
              <c:f>'PC9-7775R '!$N$2:$N$20</c:f>
              <c:numCache>
                <c:formatCode>0.00E+00</c:formatCode>
                <c:ptCount val="19"/>
                <c:pt idx="0">
                  <c:v>1000000</c:v>
                </c:pt>
                <c:pt idx="5">
                  <c:v>10560000</c:v>
                </c:pt>
                <c:pt idx="9">
                  <c:v>68940000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8-F4E1-436A-960F-AD7FB4DAD3E8}"/>
            </c:ext>
          </c:extLst>
        </c:ser>
        <c:ser>
          <c:idx val="12"/>
          <c:order val="12"/>
          <c:tx>
            <c:strRef>
              <c:f>'PC9-7775R '!$O$1</c:f>
              <c:strCache>
                <c:ptCount val="1"/>
                <c:pt idx="0">
                  <c:v>1.47 nM Daco+5.19 nM Osim -1</c:v>
                </c:pt>
              </c:strCache>
            </c:strRef>
          </c:tx>
          <c:spPr>
            <a:ln w="28575">
              <a:noFill/>
            </a:ln>
          </c:spPr>
          <c:trendline>
            <c:spPr>
              <a:ln>
                <a:solidFill>
                  <a:schemeClr val="accent4">
                    <a:lumMod val="40000"/>
                    <a:lumOff val="60000"/>
                  </a:schemeClr>
                </a:solidFill>
              </a:ln>
            </c:spPr>
            <c:trendlineType val="movingAvg"/>
            <c:period val="2"/>
            <c:dispRSqr val="0"/>
            <c:dispEq val="0"/>
          </c:trendline>
          <c:xVal>
            <c:strRef>
              <c:f>'PC9-7775R '!$B$2:$B$20</c:f>
              <c:strCache>
                <c:ptCount val="19"/>
                <c:pt idx="0">
                  <c:v>Day0</c:v>
                </c:pt>
                <c:pt idx="1">
                  <c:v>Day1</c:v>
                </c:pt>
                <c:pt idx="2">
                  <c:v>Day2</c:v>
                </c:pt>
                <c:pt idx="3">
                  <c:v>Day3</c:v>
                </c:pt>
                <c:pt idx="4">
                  <c:v>Day4</c:v>
                </c:pt>
                <c:pt idx="5">
                  <c:v>Day5</c:v>
                </c:pt>
                <c:pt idx="6">
                  <c:v>Day6</c:v>
                </c:pt>
                <c:pt idx="7">
                  <c:v>Day7</c:v>
                </c:pt>
                <c:pt idx="8">
                  <c:v>Day8</c:v>
                </c:pt>
                <c:pt idx="9">
                  <c:v>Day9</c:v>
                </c:pt>
                <c:pt idx="10">
                  <c:v>Day10</c:v>
                </c:pt>
                <c:pt idx="11">
                  <c:v>Day11</c:v>
                </c:pt>
                <c:pt idx="12">
                  <c:v>Day12</c:v>
                </c:pt>
                <c:pt idx="13">
                  <c:v>Day13</c:v>
                </c:pt>
                <c:pt idx="14">
                  <c:v>Day14</c:v>
                </c:pt>
                <c:pt idx="15">
                  <c:v>Day15</c:v>
                </c:pt>
                <c:pt idx="16">
                  <c:v>Day16</c:v>
                </c:pt>
                <c:pt idx="17">
                  <c:v>Day17</c:v>
                </c:pt>
                <c:pt idx="18">
                  <c:v>Day18</c:v>
                </c:pt>
              </c:strCache>
            </c:strRef>
          </c:xVal>
          <c:yVal>
            <c:numRef>
              <c:f>'PC9-7775R '!$O$2:$O$20</c:f>
              <c:numCache>
                <c:formatCode>0.00E+00</c:formatCode>
                <c:ptCount val="19"/>
                <c:pt idx="0">
                  <c:v>1000000</c:v>
                </c:pt>
                <c:pt idx="6">
                  <c:v>10980000</c:v>
                </c:pt>
                <c:pt idx="9">
                  <c:v>54540000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A-F4E1-436A-960F-AD7FB4DAD3E8}"/>
            </c:ext>
          </c:extLst>
        </c:ser>
        <c:ser>
          <c:idx val="13"/>
          <c:order val="13"/>
          <c:tx>
            <c:strRef>
              <c:f>'PC9-7775R '!$P$1</c:f>
              <c:strCache>
                <c:ptCount val="1"/>
                <c:pt idx="0">
                  <c:v>1.47 nM Daco+5.19 nM Osim -2</c:v>
                </c:pt>
              </c:strCache>
            </c:strRef>
          </c:tx>
          <c:spPr>
            <a:ln w="28575">
              <a:noFill/>
            </a:ln>
          </c:spPr>
          <c:trendline>
            <c:spPr>
              <a:ln>
                <a:solidFill>
                  <a:schemeClr val="accent2"/>
                </a:solidFill>
              </a:ln>
            </c:spPr>
            <c:trendlineType val="movingAvg"/>
            <c:period val="2"/>
            <c:dispRSqr val="0"/>
            <c:dispEq val="0"/>
          </c:trendline>
          <c:xVal>
            <c:strRef>
              <c:f>'PC9-7775R '!$B$2:$B$20</c:f>
              <c:strCache>
                <c:ptCount val="19"/>
                <c:pt idx="0">
                  <c:v>Day0</c:v>
                </c:pt>
                <c:pt idx="1">
                  <c:v>Day1</c:v>
                </c:pt>
                <c:pt idx="2">
                  <c:v>Day2</c:v>
                </c:pt>
                <c:pt idx="3">
                  <c:v>Day3</c:v>
                </c:pt>
                <c:pt idx="4">
                  <c:v>Day4</c:v>
                </c:pt>
                <c:pt idx="5">
                  <c:v>Day5</c:v>
                </c:pt>
                <c:pt idx="6">
                  <c:v>Day6</c:v>
                </c:pt>
                <c:pt idx="7">
                  <c:v>Day7</c:v>
                </c:pt>
                <c:pt idx="8">
                  <c:v>Day8</c:v>
                </c:pt>
                <c:pt idx="9">
                  <c:v>Day9</c:v>
                </c:pt>
                <c:pt idx="10">
                  <c:v>Day10</c:v>
                </c:pt>
                <c:pt idx="11">
                  <c:v>Day11</c:v>
                </c:pt>
                <c:pt idx="12">
                  <c:v>Day12</c:v>
                </c:pt>
                <c:pt idx="13">
                  <c:v>Day13</c:v>
                </c:pt>
                <c:pt idx="14">
                  <c:v>Day14</c:v>
                </c:pt>
                <c:pt idx="15">
                  <c:v>Day15</c:v>
                </c:pt>
                <c:pt idx="16">
                  <c:v>Day16</c:v>
                </c:pt>
                <c:pt idx="17">
                  <c:v>Day17</c:v>
                </c:pt>
                <c:pt idx="18">
                  <c:v>Day18</c:v>
                </c:pt>
              </c:strCache>
            </c:strRef>
          </c:xVal>
          <c:yVal>
            <c:numRef>
              <c:f>'PC9-7775R '!$P$2:$P$20</c:f>
              <c:numCache>
                <c:formatCode>0.00E+00</c:formatCode>
                <c:ptCount val="19"/>
                <c:pt idx="0">
                  <c:v>1000000</c:v>
                </c:pt>
                <c:pt idx="6">
                  <c:v>11100000</c:v>
                </c:pt>
                <c:pt idx="9">
                  <c:v>47880000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C-F4E1-436A-960F-AD7FB4DAD3E8}"/>
            </c:ext>
          </c:extLst>
        </c:ser>
        <c:ser>
          <c:idx val="14"/>
          <c:order val="14"/>
          <c:tx>
            <c:strRef>
              <c:f>'PC9-7775R '!$Q$1</c:f>
              <c:strCache>
                <c:ptCount val="1"/>
                <c:pt idx="0">
                  <c:v>1.47 nM Daco+5.19 nM Osim -3</c:v>
                </c:pt>
              </c:strCache>
            </c:strRef>
          </c:tx>
          <c:spPr>
            <a:ln w="28575">
              <a:noFill/>
            </a:ln>
          </c:spPr>
          <c:trendline>
            <c:spPr>
              <a:ln>
                <a:solidFill>
                  <a:schemeClr val="accent3">
                    <a:lumMod val="60000"/>
                    <a:lumOff val="40000"/>
                  </a:schemeClr>
                </a:solidFill>
              </a:ln>
            </c:spPr>
            <c:trendlineType val="movingAvg"/>
            <c:period val="2"/>
            <c:dispRSqr val="0"/>
            <c:dispEq val="0"/>
          </c:trendline>
          <c:xVal>
            <c:strRef>
              <c:f>'PC9-7775R '!$B$2:$B$20</c:f>
              <c:strCache>
                <c:ptCount val="19"/>
                <c:pt idx="0">
                  <c:v>Day0</c:v>
                </c:pt>
                <c:pt idx="1">
                  <c:v>Day1</c:v>
                </c:pt>
                <c:pt idx="2">
                  <c:v>Day2</c:v>
                </c:pt>
                <c:pt idx="3">
                  <c:v>Day3</c:v>
                </c:pt>
                <c:pt idx="4">
                  <c:v>Day4</c:v>
                </c:pt>
                <c:pt idx="5">
                  <c:v>Day5</c:v>
                </c:pt>
                <c:pt idx="6">
                  <c:v>Day6</c:v>
                </c:pt>
                <c:pt idx="7">
                  <c:v>Day7</c:v>
                </c:pt>
                <c:pt idx="8">
                  <c:v>Day8</c:v>
                </c:pt>
                <c:pt idx="9">
                  <c:v>Day9</c:v>
                </c:pt>
                <c:pt idx="10">
                  <c:v>Day10</c:v>
                </c:pt>
                <c:pt idx="11">
                  <c:v>Day11</c:v>
                </c:pt>
                <c:pt idx="12">
                  <c:v>Day12</c:v>
                </c:pt>
                <c:pt idx="13">
                  <c:v>Day13</c:v>
                </c:pt>
                <c:pt idx="14">
                  <c:v>Day14</c:v>
                </c:pt>
                <c:pt idx="15">
                  <c:v>Day15</c:v>
                </c:pt>
                <c:pt idx="16">
                  <c:v>Day16</c:v>
                </c:pt>
                <c:pt idx="17">
                  <c:v>Day17</c:v>
                </c:pt>
                <c:pt idx="18">
                  <c:v>Day18</c:v>
                </c:pt>
              </c:strCache>
            </c:strRef>
          </c:xVal>
          <c:yVal>
            <c:numRef>
              <c:f>'PC9-7775R '!$Q$2:$Q$20</c:f>
              <c:numCache>
                <c:formatCode>0.00E+00</c:formatCode>
                <c:ptCount val="19"/>
                <c:pt idx="0">
                  <c:v>1000000</c:v>
                </c:pt>
                <c:pt idx="6">
                  <c:v>10560000</c:v>
                </c:pt>
                <c:pt idx="9">
                  <c:v>61740000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E-F4E1-436A-960F-AD7FB4DAD3E8}"/>
            </c:ext>
          </c:extLst>
        </c:ser>
        <c:ser>
          <c:idx val="15"/>
          <c:order val="15"/>
          <c:tx>
            <c:strRef>
              <c:f>'PC9-7775R '!$R$1</c:f>
              <c:strCache>
                <c:ptCount val="1"/>
                <c:pt idx="0">
                  <c:v>2.94 nM Daco+5.19 nM Osim -1</c:v>
                </c:pt>
              </c:strCache>
            </c:strRef>
          </c:tx>
          <c:spPr>
            <a:ln w="28575">
              <a:noFill/>
            </a:ln>
          </c:spPr>
          <c:trendline>
            <c:spPr>
              <a:ln>
                <a:solidFill>
                  <a:schemeClr val="accent4">
                    <a:lumMod val="75000"/>
                  </a:schemeClr>
                </a:solidFill>
              </a:ln>
            </c:spPr>
            <c:trendlineType val="movingAvg"/>
            <c:period val="2"/>
            <c:dispRSqr val="0"/>
            <c:dispEq val="0"/>
          </c:trendline>
          <c:xVal>
            <c:strRef>
              <c:f>'PC9-7775R '!$B$2:$B$20</c:f>
              <c:strCache>
                <c:ptCount val="19"/>
                <c:pt idx="0">
                  <c:v>Day0</c:v>
                </c:pt>
                <c:pt idx="1">
                  <c:v>Day1</c:v>
                </c:pt>
                <c:pt idx="2">
                  <c:v>Day2</c:v>
                </c:pt>
                <c:pt idx="3">
                  <c:v>Day3</c:v>
                </c:pt>
                <c:pt idx="4">
                  <c:v>Day4</c:v>
                </c:pt>
                <c:pt idx="5">
                  <c:v>Day5</c:v>
                </c:pt>
                <c:pt idx="6">
                  <c:v>Day6</c:v>
                </c:pt>
                <c:pt idx="7">
                  <c:v>Day7</c:v>
                </c:pt>
                <c:pt idx="8">
                  <c:v>Day8</c:v>
                </c:pt>
                <c:pt idx="9">
                  <c:v>Day9</c:v>
                </c:pt>
                <c:pt idx="10">
                  <c:v>Day10</c:v>
                </c:pt>
                <c:pt idx="11">
                  <c:v>Day11</c:v>
                </c:pt>
                <c:pt idx="12">
                  <c:v>Day12</c:v>
                </c:pt>
                <c:pt idx="13">
                  <c:v>Day13</c:v>
                </c:pt>
                <c:pt idx="14">
                  <c:v>Day14</c:v>
                </c:pt>
                <c:pt idx="15">
                  <c:v>Day15</c:v>
                </c:pt>
                <c:pt idx="16">
                  <c:v>Day16</c:v>
                </c:pt>
                <c:pt idx="17">
                  <c:v>Day17</c:v>
                </c:pt>
                <c:pt idx="18">
                  <c:v>Day18</c:v>
                </c:pt>
              </c:strCache>
            </c:strRef>
          </c:xVal>
          <c:yVal>
            <c:numRef>
              <c:f>'PC9-7775R '!$R$2:$R$20</c:f>
              <c:numCache>
                <c:formatCode>0.00E+00</c:formatCode>
                <c:ptCount val="19"/>
                <c:pt idx="0">
                  <c:v>1000000</c:v>
                </c:pt>
                <c:pt idx="6">
                  <c:v>10110000</c:v>
                </c:pt>
                <c:pt idx="9">
                  <c:v>53280000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0-F4E1-436A-960F-AD7FB4DAD3E8}"/>
            </c:ext>
          </c:extLst>
        </c:ser>
        <c:ser>
          <c:idx val="16"/>
          <c:order val="16"/>
          <c:tx>
            <c:strRef>
              <c:f>'PC9-7775R '!$S$1</c:f>
              <c:strCache>
                <c:ptCount val="1"/>
                <c:pt idx="0">
                  <c:v>2.94 nM Daco+5.19 nM Osim -2</c:v>
                </c:pt>
              </c:strCache>
            </c:strRef>
          </c:tx>
          <c:spPr>
            <a:ln w="28575">
              <a:noFill/>
            </a:ln>
          </c:spPr>
          <c:trendline>
            <c:spPr>
              <a:ln>
                <a:solidFill>
                  <a:schemeClr val="accent1"/>
                </a:solidFill>
              </a:ln>
            </c:spPr>
            <c:trendlineType val="movingAvg"/>
            <c:period val="2"/>
            <c:dispRSqr val="0"/>
            <c:dispEq val="0"/>
          </c:trendline>
          <c:xVal>
            <c:strRef>
              <c:f>'PC9-7775R '!$B$2:$B$20</c:f>
              <c:strCache>
                <c:ptCount val="19"/>
                <c:pt idx="0">
                  <c:v>Day0</c:v>
                </c:pt>
                <c:pt idx="1">
                  <c:v>Day1</c:v>
                </c:pt>
                <c:pt idx="2">
                  <c:v>Day2</c:v>
                </c:pt>
                <c:pt idx="3">
                  <c:v>Day3</c:v>
                </c:pt>
                <c:pt idx="4">
                  <c:v>Day4</c:v>
                </c:pt>
                <c:pt idx="5">
                  <c:v>Day5</c:v>
                </c:pt>
                <c:pt idx="6">
                  <c:v>Day6</c:v>
                </c:pt>
                <c:pt idx="7">
                  <c:v>Day7</c:v>
                </c:pt>
                <c:pt idx="8">
                  <c:v>Day8</c:v>
                </c:pt>
                <c:pt idx="9">
                  <c:v>Day9</c:v>
                </c:pt>
                <c:pt idx="10">
                  <c:v>Day10</c:v>
                </c:pt>
                <c:pt idx="11">
                  <c:v>Day11</c:v>
                </c:pt>
                <c:pt idx="12">
                  <c:v>Day12</c:v>
                </c:pt>
                <c:pt idx="13">
                  <c:v>Day13</c:v>
                </c:pt>
                <c:pt idx="14">
                  <c:v>Day14</c:v>
                </c:pt>
                <c:pt idx="15">
                  <c:v>Day15</c:v>
                </c:pt>
                <c:pt idx="16">
                  <c:v>Day16</c:v>
                </c:pt>
                <c:pt idx="17">
                  <c:v>Day17</c:v>
                </c:pt>
                <c:pt idx="18">
                  <c:v>Day18</c:v>
                </c:pt>
              </c:strCache>
            </c:strRef>
          </c:xVal>
          <c:yVal>
            <c:numRef>
              <c:f>'PC9-7775R '!$S$2:$S$20</c:f>
              <c:numCache>
                <c:formatCode>0.00E+00</c:formatCode>
                <c:ptCount val="19"/>
                <c:pt idx="0">
                  <c:v>1000000</c:v>
                </c:pt>
                <c:pt idx="6">
                  <c:v>11370000</c:v>
                </c:pt>
                <c:pt idx="9">
                  <c:v>60300000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2-F4E1-436A-960F-AD7FB4DAD3E8}"/>
            </c:ext>
          </c:extLst>
        </c:ser>
        <c:ser>
          <c:idx val="17"/>
          <c:order val="17"/>
          <c:tx>
            <c:strRef>
              <c:f>'PC9-7775R '!$T$1</c:f>
              <c:strCache>
                <c:ptCount val="1"/>
                <c:pt idx="0">
                  <c:v>2.94 nM Daco+5.19 nM Osim -3</c:v>
                </c:pt>
              </c:strCache>
            </c:strRef>
          </c:tx>
          <c:spPr>
            <a:ln w="28575">
              <a:noFill/>
            </a:ln>
          </c:spPr>
          <c:trendline>
            <c:spPr>
              <a:ln>
                <a:solidFill>
                  <a:schemeClr val="accent6">
                    <a:lumMod val="75000"/>
                  </a:schemeClr>
                </a:solidFill>
              </a:ln>
            </c:spPr>
            <c:trendlineType val="movingAvg"/>
            <c:period val="2"/>
            <c:dispRSqr val="0"/>
            <c:dispEq val="0"/>
          </c:trendline>
          <c:xVal>
            <c:strRef>
              <c:f>'PC9-7775R '!$B$2:$B$20</c:f>
              <c:strCache>
                <c:ptCount val="19"/>
                <c:pt idx="0">
                  <c:v>Day0</c:v>
                </c:pt>
                <c:pt idx="1">
                  <c:v>Day1</c:v>
                </c:pt>
                <c:pt idx="2">
                  <c:v>Day2</c:v>
                </c:pt>
                <c:pt idx="3">
                  <c:v>Day3</c:v>
                </c:pt>
                <c:pt idx="4">
                  <c:v>Day4</c:v>
                </c:pt>
                <c:pt idx="5">
                  <c:v>Day5</c:v>
                </c:pt>
                <c:pt idx="6">
                  <c:v>Day6</c:v>
                </c:pt>
                <c:pt idx="7">
                  <c:v>Day7</c:v>
                </c:pt>
                <c:pt idx="8">
                  <c:v>Day8</c:v>
                </c:pt>
                <c:pt idx="9">
                  <c:v>Day9</c:v>
                </c:pt>
                <c:pt idx="10">
                  <c:v>Day10</c:v>
                </c:pt>
                <c:pt idx="11">
                  <c:v>Day11</c:v>
                </c:pt>
                <c:pt idx="12">
                  <c:v>Day12</c:v>
                </c:pt>
                <c:pt idx="13">
                  <c:v>Day13</c:v>
                </c:pt>
                <c:pt idx="14">
                  <c:v>Day14</c:v>
                </c:pt>
                <c:pt idx="15">
                  <c:v>Day15</c:v>
                </c:pt>
                <c:pt idx="16">
                  <c:v>Day16</c:v>
                </c:pt>
                <c:pt idx="17">
                  <c:v>Day17</c:v>
                </c:pt>
                <c:pt idx="18">
                  <c:v>Day18</c:v>
                </c:pt>
              </c:strCache>
            </c:strRef>
          </c:xVal>
          <c:yVal>
            <c:numRef>
              <c:f>'PC9-7775R '!$T$2:$T$20</c:f>
              <c:numCache>
                <c:formatCode>0.00E+00</c:formatCode>
                <c:ptCount val="19"/>
                <c:pt idx="0">
                  <c:v>1000000</c:v>
                </c:pt>
                <c:pt idx="6">
                  <c:v>8970000</c:v>
                </c:pt>
                <c:pt idx="9">
                  <c:v>62100000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4-F4E1-436A-960F-AD7FB4DAD3E8}"/>
            </c:ext>
          </c:extLst>
        </c:ser>
        <c:ser>
          <c:idx val="18"/>
          <c:order val="18"/>
          <c:tx>
            <c:strRef>
              <c:f>'PC9-7775R '!$U$1</c:f>
              <c:strCache>
                <c:ptCount val="1"/>
                <c:pt idx="0">
                  <c:v>1.47 nM Daco+10.38 nM Osim -1</c:v>
                </c:pt>
              </c:strCache>
            </c:strRef>
          </c:tx>
          <c:spPr>
            <a:ln w="28575">
              <a:noFill/>
            </a:ln>
          </c:spPr>
          <c:trendline>
            <c:spPr>
              <a:ln>
                <a:solidFill>
                  <a:schemeClr val="accent1">
                    <a:lumMod val="60000"/>
                    <a:lumOff val="40000"/>
                  </a:schemeClr>
                </a:solidFill>
              </a:ln>
            </c:spPr>
            <c:trendlineType val="movingAvg"/>
            <c:period val="2"/>
            <c:dispRSqr val="0"/>
            <c:dispEq val="0"/>
          </c:trendline>
          <c:xVal>
            <c:strRef>
              <c:f>'PC9-7775R '!$B$2:$B$20</c:f>
              <c:strCache>
                <c:ptCount val="19"/>
                <c:pt idx="0">
                  <c:v>Day0</c:v>
                </c:pt>
                <c:pt idx="1">
                  <c:v>Day1</c:v>
                </c:pt>
                <c:pt idx="2">
                  <c:v>Day2</c:v>
                </c:pt>
                <c:pt idx="3">
                  <c:v>Day3</c:v>
                </c:pt>
                <c:pt idx="4">
                  <c:v>Day4</c:v>
                </c:pt>
                <c:pt idx="5">
                  <c:v>Day5</c:v>
                </c:pt>
                <c:pt idx="6">
                  <c:v>Day6</c:v>
                </c:pt>
                <c:pt idx="7">
                  <c:v>Day7</c:v>
                </c:pt>
                <c:pt idx="8">
                  <c:v>Day8</c:v>
                </c:pt>
                <c:pt idx="9">
                  <c:v>Day9</c:v>
                </c:pt>
                <c:pt idx="10">
                  <c:v>Day10</c:v>
                </c:pt>
                <c:pt idx="11">
                  <c:v>Day11</c:v>
                </c:pt>
                <c:pt idx="12">
                  <c:v>Day12</c:v>
                </c:pt>
                <c:pt idx="13">
                  <c:v>Day13</c:v>
                </c:pt>
                <c:pt idx="14">
                  <c:v>Day14</c:v>
                </c:pt>
                <c:pt idx="15">
                  <c:v>Day15</c:v>
                </c:pt>
                <c:pt idx="16">
                  <c:v>Day16</c:v>
                </c:pt>
                <c:pt idx="17">
                  <c:v>Day17</c:v>
                </c:pt>
                <c:pt idx="18">
                  <c:v>Day18</c:v>
                </c:pt>
              </c:strCache>
            </c:strRef>
          </c:xVal>
          <c:yVal>
            <c:numRef>
              <c:f>'PC9-7775R '!$U$2:$U$20</c:f>
              <c:numCache>
                <c:formatCode>0.00E+00</c:formatCode>
                <c:ptCount val="19"/>
                <c:pt idx="0">
                  <c:v>1000000</c:v>
                </c:pt>
                <c:pt idx="6">
                  <c:v>11460000</c:v>
                </c:pt>
                <c:pt idx="10">
                  <c:v>60120000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6-F4E1-436A-960F-AD7FB4DAD3E8}"/>
            </c:ext>
          </c:extLst>
        </c:ser>
        <c:ser>
          <c:idx val="19"/>
          <c:order val="19"/>
          <c:tx>
            <c:strRef>
              <c:f>'PC9-7775R '!$V$1</c:f>
              <c:strCache>
                <c:ptCount val="1"/>
                <c:pt idx="0">
                  <c:v>1.47 nM Daco+10.38 nM Osim -2</c:v>
                </c:pt>
              </c:strCache>
            </c:strRef>
          </c:tx>
          <c:spPr>
            <a:ln w="28575">
              <a:noFill/>
            </a:ln>
          </c:spPr>
          <c:trendline>
            <c:spPr>
              <a:ln>
                <a:solidFill>
                  <a:schemeClr val="accent2">
                    <a:lumMod val="60000"/>
                    <a:lumOff val="40000"/>
                  </a:schemeClr>
                </a:solidFill>
              </a:ln>
            </c:spPr>
            <c:trendlineType val="movingAvg"/>
            <c:period val="2"/>
            <c:dispRSqr val="0"/>
            <c:dispEq val="0"/>
          </c:trendline>
          <c:xVal>
            <c:strRef>
              <c:f>'PC9-7775R '!$B$2:$B$20</c:f>
              <c:strCache>
                <c:ptCount val="19"/>
                <c:pt idx="0">
                  <c:v>Day0</c:v>
                </c:pt>
                <c:pt idx="1">
                  <c:v>Day1</c:v>
                </c:pt>
                <c:pt idx="2">
                  <c:v>Day2</c:v>
                </c:pt>
                <c:pt idx="3">
                  <c:v>Day3</c:v>
                </c:pt>
                <c:pt idx="4">
                  <c:v>Day4</c:v>
                </c:pt>
                <c:pt idx="5">
                  <c:v>Day5</c:v>
                </c:pt>
                <c:pt idx="6">
                  <c:v>Day6</c:v>
                </c:pt>
                <c:pt idx="7">
                  <c:v>Day7</c:v>
                </c:pt>
                <c:pt idx="8">
                  <c:v>Day8</c:v>
                </c:pt>
                <c:pt idx="9">
                  <c:v>Day9</c:v>
                </c:pt>
                <c:pt idx="10">
                  <c:v>Day10</c:v>
                </c:pt>
                <c:pt idx="11">
                  <c:v>Day11</c:v>
                </c:pt>
                <c:pt idx="12">
                  <c:v>Day12</c:v>
                </c:pt>
                <c:pt idx="13">
                  <c:v>Day13</c:v>
                </c:pt>
                <c:pt idx="14">
                  <c:v>Day14</c:v>
                </c:pt>
                <c:pt idx="15">
                  <c:v>Day15</c:v>
                </c:pt>
                <c:pt idx="16">
                  <c:v>Day16</c:v>
                </c:pt>
                <c:pt idx="17">
                  <c:v>Day17</c:v>
                </c:pt>
                <c:pt idx="18">
                  <c:v>Day18</c:v>
                </c:pt>
              </c:strCache>
            </c:strRef>
          </c:xVal>
          <c:yVal>
            <c:numRef>
              <c:f>'PC9-7775R '!$V$2:$V$20</c:f>
              <c:numCache>
                <c:formatCode>0.00E+00</c:formatCode>
                <c:ptCount val="19"/>
                <c:pt idx="0">
                  <c:v>1000000</c:v>
                </c:pt>
                <c:pt idx="6">
                  <c:v>11310000</c:v>
                </c:pt>
                <c:pt idx="10">
                  <c:v>60480000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8-F4E1-436A-960F-AD7FB4DAD3E8}"/>
            </c:ext>
          </c:extLst>
        </c:ser>
        <c:ser>
          <c:idx val="20"/>
          <c:order val="20"/>
          <c:tx>
            <c:strRef>
              <c:f>'PC9-7775R '!$W$1</c:f>
              <c:strCache>
                <c:ptCount val="1"/>
                <c:pt idx="0">
                  <c:v>1.47 nM Daco+10.38 nM Osim -3</c:v>
                </c:pt>
              </c:strCache>
            </c:strRef>
          </c:tx>
          <c:spPr>
            <a:ln w="28575">
              <a:noFill/>
            </a:ln>
          </c:spPr>
          <c:trendline>
            <c:spPr>
              <a:ln>
                <a:solidFill>
                  <a:schemeClr val="accent3">
                    <a:lumMod val="60000"/>
                    <a:lumOff val="40000"/>
                  </a:schemeClr>
                </a:solidFill>
              </a:ln>
            </c:spPr>
            <c:trendlineType val="movingAvg"/>
            <c:period val="2"/>
            <c:dispRSqr val="0"/>
            <c:dispEq val="0"/>
          </c:trendline>
          <c:xVal>
            <c:strRef>
              <c:f>'PC9-7775R '!$B$2:$B$20</c:f>
              <c:strCache>
                <c:ptCount val="19"/>
                <c:pt idx="0">
                  <c:v>Day0</c:v>
                </c:pt>
                <c:pt idx="1">
                  <c:v>Day1</c:v>
                </c:pt>
                <c:pt idx="2">
                  <c:v>Day2</c:v>
                </c:pt>
                <c:pt idx="3">
                  <c:v>Day3</c:v>
                </c:pt>
                <c:pt idx="4">
                  <c:v>Day4</c:v>
                </c:pt>
                <c:pt idx="5">
                  <c:v>Day5</c:v>
                </c:pt>
                <c:pt idx="6">
                  <c:v>Day6</c:v>
                </c:pt>
                <c:pt idx="7">
                  <c:v>Day7</c:v>
                </c:pt>
                <c:pt idx="8">
                  <c:v>Day8</c:v>
                </c:pt>
                <c:pt idx="9">
                  <c:v>Day9</c:v>
                </c:pt>
                <c:pt idx="10">
                  <c:v>Day10</c:v>
                </c:pt>
                <c:pt idx="11">
                  <c:v>Day11</c:v>
                </c:pt>
                <c:pt idx="12">
                  <c:v>Day12</c:v>
                </c:pt>
                <c:pt idx="13">
                  <c:v>Day13</c:v>
                </c:pt>
                <c:pt idx="14">
                  <c:v>Day14</c:v>
                </c:pt>
                <c:pt idx="15">
                  <c:v>Day15</c:v>
                </c:pt>
                <c:pt idx="16">
                  <c:v>Day16</c:v>
                </c:pt>
                <c:pt idx="17">
                  <c:v>Day17</c:v>
                </c:pt>
                <c:pt idx="18">
                  <c:v>Day18</c:v>
                </c:pt>
              </c:strCache>
            </c:strRef>
          </c:xVal>
          <c:yVal>
            <c:numRef>
              <c:f>'PC9-7775R '!$W$2:$W$20</c:f>
              <c:numCache>
                <c:formatCode>0.00E+00</c:formatCode>
                <c:ptCount val="19"/>
                <c:pt idx="0">
                  <c:v>1000000</c:v>
                </c:pt>
                <c:pt idx="6">
                  <c:v>9360000</c:v>
                </c:pt>
                <c:pt idx="10">
                  <c:v>60660000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A-F4E1-436A-960F-AD7FB4DAD3E8}"/>
            </c:ext>
          </c:extLst>
        </c:ser>
        <c:ser>
          <c:idx val="21"/>
          <c:order val="21"/>
          <c:tx>
            <c:strRef>
              <c:f>'PC9-7775R '!$X$1</c:f>
              <c:strCache>
                <c:ptCount val="1"/>
                <c:pt idx="0">
                  <c:v>4.40 nM Daco+10.38 nM Osim -1</c:v>
                </c:pt>
              </c:strCache>
            </c:strRef>
          </c:tx>
          <c:spPr>
            <a:ln w="28575">
              <a:noFill/>
            </a:ln>
          </c:spPr>
          <c:trendline>
            <c:spPr>
              <a:ln>
                <a:solidFill>
                  <a:schemeClr val="accent4">
                    <a:lumMod val="60000"/>
                    <a:lumOff val="40000"/>
                  </a:schemeClr>
                </a:solidFill>
              </a:ln>
            </c:spPr>
            <c:trendlineType val="movingAvg"/>
            <c:period val="2"/>
            <c:dispRSqr val="0"/>
            <c:dispEq val="0"/>
          </c:trendline>
          <c:xVal>
            <c:strRef>
              <c:f>'PC9-7775R '!$B$2:$B$20</c:f>
              <c:strCache>
                <c:ptCount val="19"/>
                <c:pt idx="0">
                  <c:v>Day0</c:v>
                </c:pt>
                <c:pt idx="1">
                  <c:v>Day1</c:v>
                </c:pt>
                <c:pt idx="2">
                  <c:v>Day2</c:v>
                </c:pt>
                <c:pt idx="3">
                  <c:v>Day3</c:v>
                </c:pt>
                <c:pt idx="4">
                  <c:v>Day4</c:v>
                </c:pt>
                <c:pt idx="5">
                  <c:v>Day5</c:v>
                </c:pt>
                <c:pt idx="6">
                  <c:v>Day6</c:v>
                </c:pt>
                <c:pt idx="7">
                  <c:v>Day7</c:v>
                </c:pt>
                <c:pt idx="8">
                  <c:v>Day8</c:v>
                </c:pt>
                <c:pt idx="9">
                  <c:v>Day9</c:v>
                </c:pt>
                <c:pt idx="10">
                  <c:v>Day10</c:v>
                </c:pt>
                <c:pt idx="11">
                  <c:v>Day11</c:v>
                </c:pt>
                <c:pt idx="12">
                  <c:v>Day12</c:v>
                </c:pt>
                <c:pt idx="13">
                  <c:v>Day13</c:v>
                </c:pt>
                <c:pt idx="14">
                  <c:v>Day14</c:v>
                </c:pt>
                <c:pt idx="15">
                  <c:v>Day15</c:v>
                </c:pt>
                <c:pt idx="16">
                  <c:v>Day16</c:v>
                </c:pt>
                <c:pt idx="17">
                  <c:v>Day17</c:v>
                </c:pt>
                <c:pt idx="18">
                  <c:v>Day18</c:v>
                </c:pt>
              </c:strCache>
            </c:strRef>
          </c:xVal>
          <c:yVal>
            <c:numRef>
              <c:f>'PC9-7775R '!$X$2:$X$20</c:f>
              <c:numCache>
                <c:formatCode>0.00E+00</c:formatCode>
                <c:ptCount val="19"/>
                <c:pt idx="0">
                  <c:v>1000000</c:v>
                </c:pt>
                <c:pt idx="6">
                  <c:v>10260000</c:v>
                </c:pt>
                <c:pt idx="10">
                  <c:v>59940000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C-F4E1-436A-960F-AD7FB4DAD3E8}"/>
            </c:ext>
          </c:extLst>
        </c:ser>
        <c:ser>
          <c:idx val="22"/>
          <c:order val="22"/>
          <c:tx>
            <c:strRef>
              <c:f>'PC9-7775R '!$Y$1</c:f>
              <c:strCache>
                <c:ptCount val="1"/>
                <c:pt idx="0">
                  <c:v>4.40 nM Daco+10.38 nM Osim -2 </c:v>
                </c:pt>
              </c:strCache>
            </c:strRef>
          </c:tx>
          <c:spPr>
            <a:ln w="28575">
              <a:noFill/>
            </a:ln>
          </c:spPr>
          <c:trendline>
            <c:spPr>
              <a:ln>
                <a:solidFill>
                  <a:schemeClr val="tx2">
                    <a:lumMod val="40000"/>
                    <a:lumOff val="60000"/>
                  </a:schemeClr>
                </a:solidFill>
              </a:ln>
            </c:spPr>
            <c:trendlineType val="movingAvg"/>
            <c:period val="2"/>
            <c:dispRSqr val="0"/>
            <c:dispEq val="0"/>
          </c:trendline>
          <c:xVal>
            <c:strRef>
              <c:f>'PC9-7775R '!$B$2:$B$20</c:f>
              <c:strCache>
                <c:ptCount val="19"/>
                <c:pt idx="0">
                  <c:v>Day0</c:v>
                </c:pt>
                <c:pt idx="1">
                  <c:v>Day1</c:v>
                </c:pt>
                <c:pt idx="2">
                  <c:v>Day2</c:v>
                </c:pt>
                <c:pt idx="3">
                  <c:v>Day3</c:v>
                </c:pt>
                <c:pt idx="4">
                  <c:v>Day4</c:v>
                </c:pt>
                <c:pt idx="5">
                  <c:v>Day5</c:v>
                </c:pt>
                <c:pt idx="6">
                  <c:v>Day6</c:v>
                </c:pt>
                <c:pt idx="7">
                  <c:v>Day7</c:v>
                </c:pt>
                <c:pt idx="8">
                  <c:v>Day8</c:v>
                </c:pt>
                <c:pt idx="9">
                  <c:v>Day9</c:v>
                </c:pt>
                <c:pt idx="10">
                  <c:v>Day10</c:v>
                </c:pt>
                <c:pt idx="11">
                  <c:v>Day11</c:v>
                </c:pt>
                <c:pt idx="12">
                  <c:v>Day12</c:v>
                </c:pt>
                <c:pt idx="13">
                  <c:v>Day13</c:v>
                </c:pt>
                <c:pt idx="14">
                  <c:v>Day14</c:v>
                </c:pt>
                <c:pt idx="15">
                  <c:v>Day15</c:v>
                </c:pt>
                <c:pt idx="16">
                  <c:v>Day16</c:v>
                </c:pt>
                <c:pt idx="17">
                  <c:v>Day17</c:v>
                </c:pt>
                <c:pt idx="18">
                  <c:v>Day18</c:v>
                </c:pt>
              </c:strCache>
            </c:strRef>
          </c:xVal>
          <c:yVal>
            <c:numRef>
              <c:f>'PC9-7775R '!$Y$2:$Y$20</c:f>
              <c:numCache>
                <c:formatCode>0.00E+00</c:formatCode>
                <c:ptCount val="19"/>
                <c:pt idx="0">
                  <c:v>1000000</c:v>
                </c:pt>
                <c:pt idx="6">
                  <c:v>10200000</c:v>
                </c:pt>
                <c:pt idx="10">
                  <c:v>61740000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E-F4E1-436A-960F-AD7FB4DAD3E8}"/>
            </c:ext>
          </c:extLst>
        </c:ser>
        <c:ser>
          <c:idx val="23"/>
          <c:order val="23"/>
          <c:tx>
            <c:strRef>
              <c:f>'PC9-7775R '!$Z$1</c:f>
              <c:strCache>
                <c:ptCount val="1"/>
                <c:pt idx="0">
                  <c:v>4.40 nM Daco+10.38 nM Osim -3 </c:v>
                </c:pt>
              </c:strCache>
            </c:strRef>
          </c:tx>
          <c:spPr>
            <a:ln w="28575">
              <a:noFill/>
            </a:ln>
          </c:spPr>
          <c:trendline>
            <c:spPr>
              <a:ln>
                <a:solidFill>
                  <a:schemeClr val="accent6">
                    <a:lumMod val="75000"/>
                  </a:schemeClr>
                </a:solidFill>
              </a:ln>
            </c:spPr>
            <c:trendlineType val="movingAvg"/>
            <c:period val="2"/>
            <c:dispRSqr val="0"/>
            <c:dispEq val="0"/>
          </c:trendline>
          <c:xVal>
            <c:strRef>
              <c:f>'PC9-7775R '!$B$2:$B$20</c:f>
              <c:strCache>
                <c:ptCount val="19"/>
                <c:pt idx="0">
                  <c:v>Day0</c:v>
                </c:pt>
                <c:pt idx="1">
                  <c:v>Day1</c:v>
                </c:pt>
                <c:pt idx="2">
                  <c:v>Day2</c:v>
                </c:pt>
                <c:pt idx="3">
                  <c:v>Day3</c:v>
                </c:pt>
                <c:pt idx="4">
                  <c:v>Day4</c:v>
                </c:pt>
                <c:pt idx="5">
                  <c:v>Day5</c:v>
                </c:pt>
                <c:pt idx="6">
                  <c:v>Day6</c:v>
                </c:pt>
                <c:pt idx="7">
                  <c:v>Day7</c:v>
                </c:pt>
                <c:pt idx="8">
                  <c:v>Day8</c:v>
                </c:pt>
                <c:pt idx="9">
                  <c:v>Day9</c:v>
                </c:pt>
                <c:pt idx="10">
                  <c:v>Day10</c:v>
                </c:pt>
                <c:pt idx="11">
                  <c:v>Day11</c:v>
                </c:pt>
                <c:pt idx="12">
                  <c:v>Day12</c:v>
                </c:pt>
                <c:pt idx="13">
                  <c:v>Day13</c:v>
                </c:pt>
                <c:pt idx="14">
                  <c:v>Day14</c:v>
                </c:pt>
                <c:pt idx="15">
                  <c:v>Day15</c:v>
                </c:pt>
                <c:pt idx="16">
                  <c:v>Day16</c:v>
                </c:pt>
                <c:pt idx="17">
                  <c:v>Day17</c:v>
                </c:pt>
                <c:pt idx="18">
                  <c:v>Day18</c:v>
                </c:pt>
              </c:strCache>
            </c:strRef>
          </c:xVal>
          <c:yVal>
            <c:numRef>
              <c:f>'PC9-7775R '!$Z$2:$Z$20</c:f>
              <c:numCache>
                <c:formatCode>0.00E+00</c:formatCode>
                <c:ptCount val="19"/>
                <c:pt idx="0">
                  <c:v>1000000</c:v>
                </c:pt>
                <c:pt idx="6">
                  <c:v>9120000</c:v>
                </c:pt>
                <c:pt idx="10">
                  <c:v>62460000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30-F4E1-436A-960F-AD7FB4DAD3E8}"/>
            </c:ext>
          </c:extLst>
        </c:ser>
        <c:ser>
          <c:idx val="24"/>
          <c:order val="24"/>
          <c:tx>
            <c:strRef>
              <c:f>'PC9-7775R '!$AA$1</c:f>
              <c:strCache>
                <c:ptCount val="1"/>
                <c:pt idx="0">
                  <c:v>2.94 nM Daco+20.75 nM Osim -1</c:v>
                </c:pt>
              </c:strCache>
            </c:strRef>
          </c:tx>
          <c:spPr>
            <a:ln w="28575">
              <a:noFill/>
            </a:ln>
          </c:spPr>
          <c:dPt>
            <c:idx val="8"/>
            <c:marker>
              <c:spPr>
                <a:ln>
                  <a:solidFill>
                    <a:srgbClr val="9CAFD0"/>
                  </a:solidFill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31-F4E1-436A-960F-AD7FB4DAD3E8}"/>
              </c:ext>
            </c:extLst>
          </c:dPt>
          <c:trendline>
            <c:spPr>
              <a:ln>
                <a:solidFill>
                  <a:srgbClr val="9CAFD0"/>
                </a:solidFill>
              </a:ln>
            </c:spPr>
            <c:trendlineType val="movingAvg"/>
            <c:period val="2"/>
            <c:dispRSqr val="0"/>
            <c:dispEq val="0"/>
          </c:trendline>
          <c:xVal>
            <c:strRef>
              <c:f>'PC9-7775R '!$B$2:$B$20</c:f>
              <c:strCache>
                <c:ptCount val="19"/>
                <c:pt idx="0">
                  <c:v>Day0</c:v>
                </c:pt>
                <c:pt idx="1">
                  <c:v>Day1</c:v>
                </c:pt>
                <c:pt idx="2">
                  <c:v>Day2</c:v>
                </c:pt>
                <c:pt idx="3">
                  <c:v>Day3</c:v>
                </c:pt>
                <c:pt idx="4">
                  <c:v>Day4</c:v>
                </c:pt>
                <c:pt idx="5">
                  <c:v>Day5</c:v>
                </c:pt>
                <c:pt idx="6">
                  <c:v>Day6</c:v>
                </c:pt>
                <c:pt idx="7">
                  <c:v>Day7</c:v>
                </c:pt>
                <c:pt idx="8">
                  <c:v>Day8</c:v>
                </c:pt>
                <c:pt idx="9">
                  <c:v>Day9</c:v>
                </c:pt>
                <c:pt idx="10">
                  <c:v>Day10</c:v>
                </c:pt>
                <c:pt idx="11">
                  <c:v>Day11</c:v>
                </c:pt>
                <c:pt idx="12">
                  <c:v>Day12</c:v>
                </c:pt>
                <c:pt idx="13">
                  <c:v>Day13</c:v>
                </c:pt>
                <c:pt idx="14">
                  <c:v>Day14</c:v>
                </c:pt>
                <c:pt idx="15">
                  <c:v>Day15</c:v>
                </c:pt>
                <c:pt idx="16">
                  <c:v>Day16</c:v>
                </c:pt>
                <c:pt idx="17">
                  <c:v>Day17</c:v>
                </c:pt>
                <c:pt idx="18">
                  <c:v>Day18</c:v>
                </c:pt>
              </c:strCache>
            </c:strRef>
          </c:xVal>
          <c:yVal>
            <c:numRef>
              <c:f>'PC9-7775R '!$AA$2:$AA$20</c:f>
              <c:numCache>
                <c:formatCode>0.00E+00</c:formatCode>
                <c:ptCount val="19"/>
                <c:pt idx="0">
                  <c:v>1000000</c:v>
                </c:pt>
                <c:pt idx="6">
                  <c:v>11190000</c:v>
                </c:pt>
                <c:pt idx="10" formatCode="General">
                  <c:v>55620000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33-F4E1-436A-960F-AD7FB4DAD3E8}"/>
            </c:ext>
          </c:extLst>
        </c:ser>
        <c:ser>
          <c:idx val="25"/>
          <c:order val="25"/>
          <c:tx>
            <c:strRef>
              <c:f>'PC9-7775R '!$AB$1</c:f>
              <c:strCache>
                <c:ptCount val="1"/>
                <c:pt idx="0">
                  <c:v>2.94 nM Daco+20.75 nM Osim -2</c:v>
                </c:pt>
              </c:strCache>
            </c:strRef>
          </c:tx>
          <c:spPr>
            <a:ln w="28575">
              <a:noFill/>
            </a:ln>
          </c:spPr>
          <c:trendline>
            <c:spPr>
              <a:ln>
                <a:solidFill>
                  <a:srgbClr val="D29C9B"/>
                </a:solidFill>
              </a:ln>
            </c:spPr>
            <c:trendlineType val="movingAvg"/>
            <c:period val="2"/>
            <c:dispRSqr val="0"/>
            <c:dispEq val="0"/>
          </c:trendline>
          <c:xVal>
            <c:strRef>
              <c:f>'PC9-7775R '!$B$2:$B$20</c:f>
              <c:strCache>
                <c:ptCount val="19"/>
                <c:pt idx="0">
                  <c:v>Day0</c:v>
                </c:pt>
                <c:pt idx="1">
                  <c:v>Day1</c:v>
                </c:pt>
                <c:pt idx="2">
                  <c:v>Day2</c:v>
                </c:pt>
                <c:pt idx="3">
                  <c:v>Day3</c:v>
                </c:pt>
                <c:pt idx="4">
                  <c:v>Day4</c:v>
                </c:pt>
                <c:pt idx="5">
                  <c:v>Day5</c:v>
                </c:pt>
                <c:pt idx="6">
                  <c:v>Day6</c:v>
                </c:pt>
                <c:pt idx="7">
                  <c:v>Day7</c:v>
                </c:pt>
                <c:pt idx="8">
                  <c:v>Day8</c:v>
                </c:pt>
                <c:pt idx="9">
                  <c:v>Day9</c:v>
                </c:pt>
                <c:pt idx="10">
                  <c:v>Day10</c:v>
                </c:pt>
                <c:pt idx="11">
                  <c:v>Day11</c:v>
                </c:pt>
                <c:pt idx="12">
                  <c:v>Day12</c:v>
                </c:pt>
                <c:pt idx="13">
                  <c:v>Day13</c:v>
                </c:pt>
                <c:pt idx="14">
                  <c:v>Day14</c:v>
                </c:pt>
                <c:pt idx="15">
                  <c:v>Day15</c:v>
                </c:pt>
                <c:pt idx="16">
                  <c:v>Day16</c:v>
                </c:pt>
                <c:pt idx="17">
                  <c:v>Day17</c:v>
                </c:pt>
                <c:pt idx="18">
                  <c:v>Day18</c:v>
                </c:pt>
              </c:strCache>
            </c:strRef>
          </c:xVal>
          <c:yVal>
            <c:numRef>
              <c:f>'PC9-7775R '!$AB$2:$AB$20</c:f>
              <c:numCache>
                <c:formatCode>0.00E+00</c:formatCode>
                <c:ptCount val="19"/>
                <c:pt idx="0">
                  <c:v>1000000</c:v>
                </c:pt>
                <c:pt idx="6">
                  <c:v>9870000</c:v>
                </c:pt>
                <c:pt idx="10">
                  <c:v>61740000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35-F4E1-436A-960F-AD7FB4DAD3E8}"/>
            </c:ext>
          </c:extLst>
        </c:ser>
        <c:ser>
          <c:idx val="26"/>
          <c:order val="26"/>
          <c:tx>
            <c:strRef>
              <c:f>'PC9-7775R '!$AC$1</c:f>
              <c:strCache>
                <c:ptCount val="1"/>
                <c:pt idx="0">
                  <c:v>2.94 nM Daco+20.75 nM Osim -3</c:v>
                </c:pt>
              </c:strCache>
            </c:strRef>
          </c:tx>
          <c:spPr>
            <a:ln w="28575">
              <a:noFill/>
            </a:ln>
          </c:spPr>
          <c:marker>
            <c:spPr>
              <a:ln>
                <a:solidFill>
                  <a:srgbClr val="BCCF9F"/>
                </a:solidFill>
              </a:ln>
            </c:spPr>
          </c:marker>
          <c:trendline>
            <c:spPr>
              <a:ln>
                <a:solidFill>
                  <a:srgbClr val="BCCF9F"/>
                </a:solidFill>
              </a:ln>
            </c:spPr>
            <c:trendlineType val="movingAvg"/>
            <c:period val="2"/>
            <c:dispRSqr val="0"/>
            <c:dispEq val="0"/>
          </c:trendline>
          <c:xVal>
            <c:strRef>
              <c:f>'PC9-7775R '!$B$2:$B$20</c:f>
              <c:strCache>
                <c:ptCount val="19"/>
                <c:pt idx="0">
                  <c:v>Day0</c:v>
                </c:pt>
                <c:pt idx="1">
                  <c:v>Day1</c:v>
                </c:pt>
                <c:pt idx="2">
                  <c:v>Day2</c:v>
                </c:pt>
                <c:pt idx="3">
                  <c:v>Day3</c:v>
                </c:pt>
                <c:pt idx="4">
                  <c:v>Day4</c:v>
                </c:pt>
                <c:pt idx="5">
                  <c:v>Day5</c:v>
                </c:pt>
                <c:pt idx="6">
                  <c:v>Day6</c:v>
                </c:pt>
                <c:pt idx="7">
                  <c:v>Day7</c:v>
                </c:pt>
                <c:pt idx="8">
                  <c:v>Day8</c:v>
                </c:pt>
                <c:pt idx="9">
                  <c:v>Day9</c:v>
                </c:pt>
                <c:pt idx="10">
                  <c:v>Day10</c:v>
                </c:pt>
                <c:pt idx="11">
                  <c:v>Day11</c:v>
                </c:pt>
                <c:pt idx="12">
                  <c:v>Day12</c:v>
                </c:pt>
                <c:pt idx="13">
                  <c:v>Day13</c:v>
                </c:pt>
                <c:pt idx="14">
                  <c:v>Day14</c:v>
                </c:pt>
                <c:pt idx="15">
                  <c:v>Day15</c:v>
                </c:pt>
                <c:pt idx="16">
                  <c:v>Day16</c:v>
                </c:pt>
                <c:pt idx="17">
                  <c:v>Day17</c:v>
                </c:pt>
                <c:pt idx="18">
                  <c:v>Day18</c:v>
                </c:pt>
              </c:strCache>
            </c:strRef>
          </c:xVal>
          <c:yVal>
            <c:numRef>
              <c:f>'PC9-7775R '!$AC$2:$AC$20</c:f>
              <c:numCache>
                <c:formatCode>0.00E+00</c:formatCode>
                <c:ptCount val="19"/>
                <c:pt idx="0">
                  <c:v>1000000</c:v>
                </c:pt>
                <c:pt idx="6">
                  <c:v>11400000</c:v>
                </c:pt>
                <c:pt idx="10">
                  <c:v>60300000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37-F4E1-436A-960F-AD7FB4DAD3E8}"/>
            </c:ext>
          </c:extLst>
        </c:ser>
        <c:ser>
          <c:idx val="27"/>
          <c:order val="27"/>
          <c:tx>
            <c:strRef>
              <c:f>'PC9-7775R '!#REF!</c:f>
              <c:strCache>
                <c:ptCount val="1"/>
                <c:pt idx="0">
                  <c:v>#REF!</c:v>
                </c:pt>
              </c:strCache>
            </c:strRef>
          </c:tx>
          <c:spPr>
            <a:ln w="28575">
              <a:noFill/>
            </a:ln>
          </c:spPr>
          <c:trendline>
            <c:spPr>
              <a:ln>
                <a:solidFill>
                  <a:srgbClr val="AFA3AC"/>
                </a:solidFill>
              </a:ln>
            </c:spPr>
            <c:trendlineType val="movingAvg"/>
            <c:period val="2"/>
            <c:dispRSqr val="0"/>
            <c:dispEq val="0"/>
          </c:trendline>
          <c:xVal>
            <c:strRef>
              <c:f>'PC9-7775R '!$B$2:$B$20</c:f>
              <c:strCache>
                <c:ptCount val="19"/>
                <c:pt idx="0">
                  <c:v>Day0</c:v>
                </c:pt>
                <c:pt idx="1">
                  <c:v>Day1</c:v>
                </c:pt>
                <c:pt idx="2">
                  <c:v>Day2</c:v>
                </c:pt>
                <c:pt idx="3">
                  <c:v>Day3</c:v>
                </c:pt>
                <c:pt idx="4">
                  <c:v>Day4</c:v>
                </c:pt>
                <c:pt idx="5">
                  <c:v>Day5</c:v>
                </c:pt>
                <c:pt idx="6">
                  <c:v>Day6</c:v>
                </c:pt>
                <c:pt idx="7">
                  <c:v>Day7</c:v>
                </c:pt>
                <c:pt idx="8">
                  <c:v>Day8</c:v>
                </c:pt>
                <c:pt idx="9">
                  <c:v>Day9</c:v>
                </c:pt>
                <c:pt idx="10">
                  <c:v>Day10</c:v>
                </c:pt>
                <c:pt idx="11">
                  <c:v>Day11</c:v>
                </c:pt>
                <c:pt idx="12">
                  <c:v>Day12</c:v>
                </c:pt>
                <c:pt idx="13">
                  <c:v>Day13</c:v>
                </c:pt>
                <c:pt idx="14">
                  <c:v>Day14</c:v>
                </c:pt>
                <c:pt idx="15">
                  <c:v>Day15</c:v>
                </c:pt>
                <c:pt idx="16">
                  <c:v>Day16</c:v>
                </c:pt>
                <c:pt idx="17">
                  <c:v>Day17</c:v>
                </c:pt>
                <c:pt idx="18">
                  <c:v>Day18</c:v>
                </c:pt>
              </c:strCache>
            </c:strRef>
          </c:xVal>
          <c:yVal>
            <c:numRef>
              <c:f>'PC9-7775R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39-F4E1-436A-960F-AD7FB4DAD3E8}"/>
            </c:ext>
          </c:extLst>
        </c:ser>
        <c:ser>
          <c:idx val="28"/>
          <c:order val="28"/>
          <c:tx>
            <c:strRef>
              <c:f>'PC9-7775R '!#REF!</c:f>
              <c:strCache>
                <c:ptCount val="1"/>
                <c:pt idx="0">
                  <c:v>#REF!</c:v>
                </c:pt>
              </c:strCache>
            </c:strRef>
          </c:tx>
          <c:spPr>
            <a:ln w="28575">
              <a:noFill/>
            </a:ln>
          </c:spPr>
          <c:trendline>
            <c:spPr>
              <a:ln>
                <a:solidFill>
                  <a:srgbClr val="9AC6D6"/>
                </a:solidFill>
              </a:ln>
            </c:spPr>
            <c:trendlineType val="movingAvg"/>
            <c:period val="2"/>
            <c:dispRSqr val="0"/>
            <c:dispEq val="0"/>
          </c:trendline>
          <c:xVal>
            <c:strRef>
              <c:f>'PC9-7775R '!$B$2:$B$20</c:f>
              <c:strCache>
                <c:ptCount val="19"/>
                <c:pt idx="0">
                  <c:v>Day0</c:v>
                </c:pt>
                <c:pt idx="1">
                  <c:v>Day1</c:v>
                </c:pt>
                <c:pt idx="2">
                  <c:v>Day2</c:v>
                </c:pt>
                <c:pt idx="3">
                  <c:v>Day3</c:v>
                </c:pt>
                <c:pt idx="4">
                  <c:v>Day4</c:v>
                </c:pt>
                <c:pt idx="5">
                  <c:v>Day5</c:v>
                </c:pt>
                <c:pt idx="6">
                  <c:v>Day6</c:v>
                </c:pt>
                <c:pt idx="7">
                  <c:v>Day7</c:v>
                </c:pt>
                <c:pt idx="8">
                  <c:v>Day8</c:v>
                </c:pt>
                <c:pt idx="9">
                  <c:v>Day9</c:v>
                </c:pt>
                <c:pt idx="10">
                  <c:v>Day10</c:v>
                </c:pt>
                <c:pt idx="11">
                  <c:v>Day11</c:v>
                </c:pt>
                <c:pt idx="12">
                  <c:v>Day12</c:v>
                </c:pt>
                <c:pt idx="13">
                  <c:v>Day13</c:v>
                </c:pt>
                <c:pt idx="14">
                  <c:v>Day14</c:v>
                </c:pt>
                <c:pt idx="15">
                  <c:v>Day15</c:v>
                </c:pt>
                <c:pt idx="16">
                  <c:v>Day16</c:v>
                </c:pt>
                <c:pt idx="17">
                  <c:v>Day17</c:v>
                </c:pt>
                <c:pt idx="18">
                  <c:v>Day18</c:v>
                </c:pt>
              </c:strCache>
            </c:strRef>
          </c:xVal>
          <c:yVal>
            <c:numRef>
              <c:f>'PC9-7775R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3B-F4E1-436A-960F-AD7FB4DAD3E8}"/>
            </c:ext>
          </c:extLst>
        </c:ser>
        <c:ser>
          <c:idx val="29"/>
          <c:order val="29"/>
          <c:tx>
            <c:strRef>
              <c:f>'PC9-7775R '!#REF!</c:f>
              <c:strCache>
                <c:ptCount val="1"/>
                <c:pt idx="0">
                  <c:v>#REF!</c:v>
                </c:pt>
              </c:strCache>
            </c:strRef>
          </c:tx>
          <c:spPr>
            <a:ln w="28575">
              <a:noFill/>
            </a:ln>
          </c:spPr>
          <c:trendline>
            <c:spPr>
              <a:ln>
                <a:solidFill>
                  <a:srgbClr val="F6B998"/>
                </a:solidFill>
              </a:ln>
            </c:spPr>
            <c:trendlineType val="movingAvg"/>
            <c:period val="2"/>
            <c:dispRSqr val="0"/>
            <c:dispEq val="0"/>
          </c:trendline>
          <c:xVal>
            <c:strRef>
              <c:f>'PC9-7775R '!$B$2:$B$20</c:f>
              <c:strCache>
                <c:ptCount val="19"/>
                <c:pt idx="0">
                  <c:v>Day0</c:v>
                </c:pt>
                <c:pt idx="1">
                  <c:v>Day1</c:v>
                </c:pt>
                <c:pt idx="2">
                  <c:v>Day2</c:v>
                </c:pt>
                <c:pt idx="3">
                  <c:v>Day3</c:v>
                </c:pt>
                <c:pt idx="4">
                  <c:v>Day4</c:v>
                </c:pt>
                <c:pt idx="5">
                  <c:v>Day5</c:v>
                </c:pt>
                <c:pt idx="6">
                  <c:v>Day6</c:v>
                </c:pt>
                <c:pt idx="7">
                  <c:v>Day7</c:v>
                </c:pt>
                <c:pt idx="8">
                  <c:v>Day8</c:v>
                </c:pt>
                <c:pt idx="9">
                  <c:v>Day9</c:v>
                </c:pt>
                <c:pt idx="10">
                  <c:v>Day10</c:v>
                </c:pt>
                <c:pt idx="11">
                  <c:v>Day11</c:v>
                </c:pt>
                <c:pt idx="12">
                  <c:v>Day12</c:v>
                </c:pt>
                <c:pt idx="13">
                  <c:v>Day13</c:v>
                </c:pt>
                <c:pt idx="14">
                  <c:v>Day14</c:v>
                </c:pt>
                <c:pt idx="15">
                  <c:v>Day15</c:v>
                </c:pt>
                <c:pt idx="16">
                  <c:v>Day16</c:v>
                </c:pt>
                <c:pt idx="17">
                  <c:v>Day17</c:v>
                </c:pt>
                <c:pt idx="18">
                  <c:v>Day18</c:v>
                </c:pt>
              </c:strCache>
            </c:strRef>
          </c:xVal>
          <c:yVal>
            <c:numRef>
              <c:f>'PC9-7775R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3D-F4E1-436A-960F-AD7FB4DAD3E8}"/>
            </c:ext>
          </c:extLst>
        </c:ser>
        <c:ser>
          <c:idx val="30"/>
          <c:order val="30"/>
          <c:tx>
            <c:strRef>
              <c:f>'PC9-7775R '!#REF!</c:f>
              <c:strCache>
                <c:ptCount val="1"/>
                <c:pt idx="0">
                  <c:v>#REF!</c:v>
                </c:pt>
              </c:strCache>
            </c:strRef>
          </c:tx>
          <c:spPr>
            <a:ln w="28575">
              <a:noFill/>
            </a:ln>
          </c:spPr>
          <c:dPt>
            <c:idx val="14"/>
            <c:marker>
              <c:spPr>
                <a:ln>
                  <a:solidFill>
                    <a:srgbClr val="BDC8DD"/>
                  </a:solidFill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3E-F4E1-436A-960F-AD7FB4DAD3E8}"/>
              </c:ext>
            </c:extLst>
          </c:dPt>
          <c:trendline>
            <c:spPr>
              <a:ln>
                <a:solidFill>
                  <a:srgbClr val="BDC8DD"/>
                </a:solidFill>
              </a:ln>
            </c:spPr>
            <c:trendlineType val="movingAvg"/>
            <c:period val="2"/>
            <c:dispRSqr val="0"/>
            <c:dispEq val="0"/>
          </c:trendline>
          <c:xVal>
            <c:strRef>
              <c:f>'PC9-7775R '!$B$2:$B$20</c:f>
              <c:strCache>
                <c:ptCount val="19"/>
                <c:pt idx="0">
                  <c:v>Day0</c:v>
                </c:pt>
                <c:pt idx="1">
                  <c:v>Day1</c:v>
                </c:pt>
                <c:pt idx="2">
                  <c:v>Day2</c:v>
                </c:pt>
                <c:pt idx="3">
                  <c:v>Day3</c:v>
                </c:pt>
                <c:pt idx="4">
                  <c:v>Day4</c:v>
                </c:pt>
                <c:pt idx="5">
                  <c:v>Day5</c:v>
                </c:pt>
                <c:pt idx="6">
                  <c:v>Day6</c:v>
                </c:pt>
                <c:pt idx="7">
                  <c:v>Day7</c:v>
                </c:pt>
                <c:pt idx="8">
                  <c:v>Day8</c:v>
                </c:pt>
                <c:pt idx="9">
                  <c:v>Day9</c:v>
                </c:pt>
                <c:pt idx="10">
                  <c:v>Day10</c:v>
                </c:pt>
                <c:pt idx="11">
                  <c:v>Day11</c:v>
                </c:pt>
                <c:pt idx="12">
                  <c:v>Day12</c:v>
                </c:pt>
                <c:pt idx="13">
                  <c:v>Day13</c:v>
                </c:pt>
                <c:pt idx="14">
                  <c:v>Day14</c:v>
                </c:pt>
                <c:pt idx="15">
                  <c:v>Day15</c:v>
                </c:pt>
                <c:pt idx="16">
                  <c:v>Day16</c:v>
                </c:pt>
                <c:pt idx="17">
                  <c:v>Day17</c:v>
                </c:pt>
                <c:pt idx="18">
                  <c:v>Day18</c:v>
                </c:pt>
              </c:strCache>
            </c:strRef>
          </c:xVal>
          <c:yVal>
            <c:numRef>
              <c:f>'PC9-7775R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40-F4E1-436A-960F-AD7FB4DAD3E8}"/>
            </c:ext>
          </c:extLst>
        </c:ser>
        <c:ser>
          <c:idx val="31"/>
          <c:order val="31"/>
          <c:tx>
            <c:strRef>
              <c:f>'PC9-7775R '!#REF!</c:f>
              <c:strCache>
                <c:ptCount val="1"/>
                <c:pt idx="0">
                  <c:v>#REF!</c:v>
                </c:pt>
              </c:strCache>
            </c:strRef>
          </c:tx>
          <c:spPr>
            <a:ln w="28575">
              <a:noFill/>
            </a:ln>
          </c:spPr>
          <c:marker>
            <c:spPr>
              <a:ln>
                <a:solidFill>
                  <a:srgbClr val="DEBDBC"/>
                </a:solidFill>
              </a:ln>
            </c:spPr>
          </c:marker>
          <c:trendline>
            <c:spPr>
              <a:ln>
                <a:solidFill>
                  <a:srgbClr val="DEBDBC"/>
                </a:solidFill>
              </a:ln>
            </c:spPr>
            <c:trendlineType val="movingAvg"/>
            <c:period val="2"/>
            <c:dispRSqr val="0"/>
            <c:dispEq val="0"/>
          </c:trendline>
          <c:xVal>
            <c:strRef>
              <c:f>'PC9-7775R '!$B$2:$B$20</c:f>
              <c:strCache>
                <c:ptCount val="19"/>
                <c:pt idx="0">
                  <c:v>Day0</c:v>
                </c:pt>
                <c:pt idx="1">
                  <c:v>Day1</c:v>
                </c:pt>
                <c:pt idx="2">
                  <c:v>Day2</c:v>
                </c:pt>
                <c:pt idx="3">
                  <c:v>Day3</c:v>
                </c:pt>
                <c:pt idx="4">
                  <c:v>Day4</c:v>
                </c:pt>
                <c:pt idx="5">
                  <c:v>Day5</c:v>
                </c:pt>
                <c:pt idx="6">
                  <c:v>Day6</c:v>
                </c:pt>
                <c:pt idx="7">
                  <c:v>Day7</c:v>
                </c:pt>
                <c:pt idx="8">
                  <c:v>Day8</c:v>
                </c:pt>
                <c:pt idx="9">
                  <c:v>Day9</c:v>
                </c:pt>
                <c:pt idx="10">
                  <c:v>Day10</c:v>
                </c:pt>
                <c:pt idx="11">
                  <c:v>Day11</c:v>
                </c:pt>
                <c:pt idx="12">
                  <c:v>Day12</c:v>
                </c:pt>
                <c:pt idx="13">
                  <c:v>Day13</c:v>
                </c:pt>
                <c:pt idx="14">
                  <c:v>Day14</c:v>
                </c:pt>
                <c:pt idx="15">
                  <c:v>Day15</c:v>
                </c:pt>
                <c:pt idx="16">
                  <c:v>Day16</c:v>
                </c:pt>
                <c:pt idx="17">
                  <c:v>Day17</c:v>
                </c:pt>
                <c:pt idx="18">
                  <c:v>Day18</c:v>
                </c:pt>
              </c:strCache>
            </c:strRef>
          </c:xVal>
          <c:yVal>
            <c:numRef>
              <c:f>'PC9-7775R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42-F4E1-436A-960F-AD7FB4DAD3E8}"/>
            </c:ext>
          </c:extLst>
        </c:ser>
        <c:ser>
          <c:idx val="32"/>
          <c:order val="32"/>
          <c:tx>
            <c:strRef>
              <c:f>'PC9-7775R '!#REF!</c:f>
              <c:strCache>
                <c:ptCount val="1"/>
                <c:pt idx="0">
                  <c:v>#REF!</c:v>
                </c:pt>
              </c:strCache>
            </c:strRef>
          </c:tx>
          <c:spPr>
            <a:ln w="28575">
              <a:noFill/>
            </a:ln>
          </c:spPr>
          <c:trendline>
            <c:spPr>
              <a:ln>
                <a:solidFill>
                  <a:srgbClr val="D0DCBF"/>
                </a:solidFill>
              </a:ln>
            </c:spPr>
            <c:trendlineType val="movingAvg"/>
            <c:period val="2"/>
            <c:dispRSqr val="0"/>
            <c:dispEq val="0"/>
          </c:trendline>
          <c:xVal>
            <c:strRef>
              <c:f>'PC9-7775R '!$B$2:$B$20</c:f>
              <c:strCache>
                <c:ptCount val="19"/>
                <c:pt idx="0">
                  <c:v>Day0</c:v>
                </c:pt>
                <c:pt idx="1">
                  <c:v>Day1</c:v>
                </c:pt>
                <c:pt idx="2">
                  <c:v>Day2</c:v>
                </c:pt>
                <c:pt idx="3">
                  <c:v>Day3</c:v>
                </c:pt>
                <c:pt idx="4">
                  <c:v>Day4</c:v>
                </c:pt>
                <c:pt idx="5">
                  <c:v>Day5</c:v>
                </c:pt>
                <c:pt idx="6">
                  <c:v>Day6</c:v>
                </c:pt>
                <c:pt idx="7">
                  <c:v>Day7</c:v>
                </c:pt>
                <c:pt idx="8">
                  <c:v>Day8</c:v>
                </c:pt>
                <c:pt idx="9">
                  <c:v>Day9</c:v>
                </c:pt>
                <c:pt idx="10">
                  <c:v>Day10</c:v>
                </c:pt>
                <c:pt idx="11">
                  <c:v>Day11</c:v>
                </c:pt>
                <c:pt idx="12">
                  <c:v>Day12</c:v>
                </c:pt>
                <c:pt idx="13">
                  <c:v>Day13</c:v>
                </c:pt>
                <c:pt idx="14">
                  <c:v>Day14</c:v>
                </c:pt>
                <c:pt idx="15">
                  <c:v>Day15</c:v>
                </c:pt>
                <c:pt idx="16">
                  <c:v>Day16</c:v>
                </c:pt>
                <c:pt idx="17">
                  <c:v>Day17</c:v>
                </c:pt>
                <c:pt idx="18">
                  <c:v>Day18</c:v>
                </c:pt>
              </c:strCache>
            </c:strRef>
          </c:xVal>
          <c:yVal>
            <c:numRef>
              <c:f>'PC9-7775R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44-F4E1-436A-960F-AD7FB4DAD3E8}"/>
            </c:ext>
          </c:extLst>
        </c:ser>
        <c:ser>
          <c:idx val="33"/>
          <c:order val="33"/>
          <c:tx>
            <c:strRef>
              <c:f>'PC9-7775R '!#REF!</c:f>
              <c:strCache>
                <c:ptCount val="1"/>
                <c:pt idx="0">
                  <c:v>#REF!</c:v>
                </c:pt>
              </c:strCache>
            </c:strRef>
          </c:tx>
          <c:spPr>
            <a:ln w="28575">
              <a:noFill/>
            </a:ln>
          </c:spPr>
          <c:trendline>
            <c:spPr>
              <a:ln>
                <a:solidFill>
                  <a:srgbClr val="B6ABC5"/>
                </a:solidFill>
              </a:ln>
            </c:spPr>
            <c:trendlineType val="movingAvg"/>
            <c:period val="2"/>
            <c:dispRSqr val="0"/>
            <c:dispEq val="0"/>
          </c:trendline>
          <c:xVal>
            <c:strRef>
              <c:f>'PC9-7775R '!$B$2:$B$20</c:f>
              <c:strCache>
                <c:ptCount val="19"/>
                <c:pt idx="0">
                  <c:v>Day0</c:v>
                </c:pt>
                <c:pt idx="1">
                  <c:v>Day1</c:v>
                </c:pt>
                <c:pt idx="2">
                  <c:v>Day2</c:v>
                </c:pt>
                <c:pt idx="3">
                  <c:v>Day3</c:v>
                </c:pt>
                <c:pt idx="4">
                  <c:v>Day4</c:v>
                </c:pt>
                <c:pt idx="5">
                  <c:v>Day5</c:v>
                </c:pt>
                <c:pt idx="6">
                  <c:v>Day6</c:v>
                </c:pt>
                <c:pt idx="7">
                  <c:v>Day7</c:v>
                </c:pt>
                <c:pt idx="8">
                  <c:v>Day8</c:v>
                </c:pt>
                <c:pt idx="9">
                  <c:v>Day9</c:v>
                </c:pt>
                <c:pt idx="10">
                  <c:v>Day10</c:v>
                </c:pt>
                <c:pt idx="11">
                  <c:v>Day11</c:v>
                </c:pt>
                <c:pt idx="12">
                  <c:v>Day12</c:v>
                </c:pt>
                <c:pt idx="13">
                  <c:v>Day13</c:v>
                </c:pt>
                <c:pt idx="14">
                  <c:v>Day14</c:v>
                </c:pt>
                <c:pt idx="15">
                  <c:v>Day15</c:v>
                </c:pt>
                <c:pt idx="16">
                  <c:v>Day16</c:v>
                </c:pt>
                <c:pt idx="17">
                  <c:v>Day17</c:v>
                </c:pt>
                <c:pt idx="18">
                  <c:v>Day18</c:v>
                </c:pt>
              </c:strCache>
            </c:strRef>
          </c:xVal>
          <c:yVal>
            <c:numRef>
              <c:f>'PC9-7775R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46-F4E1-436A-960F-AD7FB4DAD3E8}"/>
            </c:ext>
          </c:extLst>
        </c:ser>
        <c:ser>
          <c:idx val="34"/>
          <c:order val="34"/>
          <c:tx>
            <c:strRef>
              <c:f>'PC9-7775R '!#REF!</c:f>
              <c:strCache>
                <c:ptCount val="1"/>
                <c:pt idx="0">
                  <c:v>#REF!</c:v>
                </c:pt>
              </c:strCache>
            </c:strRef>
          </c:tx>
          <c:spPr>
            <a:ln w="28575">
              <a:noFill/>
            </a:ln>
          </c:spPr>
          <c:trendline>
            <c:spPr>
              <a:ln>
                <a:solidFill>
                  <a:srgbClr val="A4CAD8"/>
                </a:solidFill>
              </a:ln>
            </c:spPr>
            <c:trendlineType val="movingAvg"/>
            <c:period val="2"/>
            <c:dispRSqr val="0"/>
            <c:dispEq val="0"/>
          </c:trendline>
          <c:xVal>
            <c:strRef>
              <c:f>'PC9-7775R '!$B$2:$B$20</c:f>
              <c:strCache>
                <c:ptCount val="19"/>
                <c:pt idx="0">
                  <c:v>Day0</c:v>
                </c:pt>
                <c:pt idx="1">
                  <c:v>Day1</c:v>
                </c:pt>
                <c:pt idx="2">
                  <c:v>Day2</c:v>
                </c:pt>
                <c:pt idx="3">
                  <c:v>Day3</c:v>
                </c:pt>
                <c:pt idx="4">
                  <c:v>Day4</c:v>
                </c:pt>
                <c:pt idx="5">
                  <c:v>Day5</c:v>
                </c:pt>
                <c:pt idx="6">
                  <c:v>Day6</c:v>
                </c:pt>
                <c:pt idx="7">
                  <c:v>Day7</c:v>
                </c:pt>
                <c:pt idx="8">
                  <c:v>Day8</c:v>
                </c:pt>
                <c:pt idx="9">
                  <c:v>Day9</c:v>
                </c:pt>
                <c:pt idx="10">
                  <c:v>Day10</c:v>
                </c:pt>
                <c:pt idx="11">
                  <c:v>Day11</c:v>
                </c:pt>
                <c:pt idx="12">
                  <c:v>Day12</c:v>
                </c:pt>
                <c:pt idx="13">
                  <c:v>Day13</c:v>
                </c:pt>
                <c:pt idx="14">
                  <c:v>Day14</c:v>
                </c:pt>
                <c:pt idx="15">
                  <c:v>Day15</c:v>
                </c:pt>
                <c:pt idx="16">
                  <c:v>Day16</c:v>
                </c:pt>
                <c:pt idx="17">
                  <c:v>Day17</c:v>
                </c:pt>
                <c:pt idx="18">
                  <c:v>Day18</c:v>
                </c:pt>
              </c:strCache>
            </c:strRef>
          </c:xVal>
          <c:yVal>
            <c:numRef>
              <c:f>'PC9-7775R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48-F4E1-436A-960F-AD7FB4DAD3E8}"/>
            </c:ext>
          </c:extLst>
        </c:ser>
        <c:ser>
          <c:idx val="35"/>
          <c:order val="35"/>
          <c:tx>
            <c:strRef>
              <c:f>'PC9-7775R '!#REF!</c:f>
              <c:strCache>
                <c:ptCount val="1"/>
                <c:pt idx="0">
                  <c:v>#REF!</c:v>
                </c:pt>
              </c:strCache>
            </c:strRef>
          </c:tx>
          <c:spPr>
            <a:ln w="28575">
              <a:noFill/>
            </a:ln>
          </c:spPr>
          <c:trendline>
            <c:spPr>
              <a:ln>
                <a:solidFill>
                  <a:srgbClr val="F6BEA2"/>
                </a:solidFill>
              </a:ln>
            </c:spPr>
            <c:trendlineType val="movingAvg"/>
            <c:period val="2"/>
            <c:dispRSqr val="0"/>
            <c:dispEq val="0"/>
          </c:trendline>
          <c:xVal>
            <c:strRef>
              <c:f>'PC9-7775R '!$B$2:$B$20</c:f>
              <c:strCache>
                <c:ptCount val="19"/>
                <c:pt idx="0">
                  <c:v>Day0</c:v>
                </c:pt>
                <c:pt idx="1">
                  <c:v>Day1</c:v>
                </c:pt>
                <c:pt idx="2">
                  <c:v>Day2</c:v>
                </c:pt>
                <c:pt idx="3">
                  <c:v>Day3</c:v>
                </c:pt>
                <c:pt idx="4">
                  <c:v>Day4</c:v>
                </c:pt>
                <c:pt idx="5">
                  <c:v>Day5</c:v>
                </c:pt>
                <c:pt idx="6">
                  <c:v>Day6</c:v>
                </c:pt>
                <c:pt idx="7">
                  <c:v>Day7</c:v>
                </c:pt>
                <c:pt idx="8">
                  <c:v>Day8</c:v>
                </c:pt>
                <c:pt idx="9">
                  <c:v>Day9</c:v>
                </c:pt>
                <c:pt idx="10">
                  <c:v>Day10</c:v>
                </c:pt>
                <c:pt idx="11">
                  <c:v>Day11</c:v>
                </c:pt>
                <c:pt idx="12">
                  <c:v>Day12</c:v>
                </c:pt>
                <c:pt idx="13">
                  <c:v>Day13</c:v>
                </c:pt>
                <c:pt idx="14">
                  <c:v>Day14</c:v>
                </c:pt>
                <c:pt idx="15">
                  <c:v>Day15</c:v>
                </c:pt>
                <c:pt idx="16">
                  <c:v>Day16</c:v>
                </c:pt>
                <c:pt idx="17">
                  <c:v>Day17</c:v>
                </c:pt>
                <c:pt idx="18">
                  <c:v>Day18</c:v>
                </c:pt>
              </c:strCache>
            </c:strRef>
          </c:xVal>
          <c:yVal>
            <c:numRef>
              <c:f>'PC9-7775R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4A-F4E1-436A-960F-AD7FB4DAD3E8}"/>
            </c:ext>
          </c:extLst>
        </c:ser>
        <c:ser>
          <c:idx val="36"/>
          <c:order val="36"/>
          <c:tx>
            <c:strRef>
              <c:f>'PC9-7775R '!#REF!</c:f>
              <c:strCache>
                <c:ptCount val="1"/>
                <c:pt idx="0">
                  <c:v>#REF!</c:v>
                </c:pt>
              </c:strCache>
            </c:strRef>
          </c:tx>
          <c:spPr>
            <a:ln w="28575">
              <a:noFill/>
            </a:ln>
          </c:spPr>
          <c:trendline>
            <c:spPr>
              <a:ln>
                <a:solidFill>
                  <a:srgbClr val="C0CADE"/>
                </a:solidFill>
              </a:ln>
            </c:spPr>
            <c:trendlineType val="movingAvg"/>
            <c:period val="2"/>
            <c:dispRSqr val="0"/>
            <c:dispEq val="0"/>
          </c:trendline>
          <c:xVal>
            <c:strRef>
              <c:f>'PC9-7775R '!$B$2:$B$20</c:f>
              <c:strCache>
                <c:ptCount val="19"/>
                <c:pt idx="0">
                  <c:v>Day0</c:v>
                </c:pt>
                <c:pt idx="1">
                  <c:v>Day1</c:v>
                </c:pt>
                <c:pt idx="2">
                  <c:v>Day2</c:v>
                </c:pt>
                <c:pt idx="3">
                  <c:v>Day3</c:v>
                </c:pt>
                <c:pt idx="4">
                  <c:v>Day4</c:v>
                </c:pt>
                <c:pt idx="5">
                  <c:v>Day5</c:v>
                </c:pt>
                <c:pt idx="6">
                  <c:v>Day6</c:v>
                </c:pt>
                <c:pt idx="7">
                  <c:v>Day7</c:v>
                </c:pt>
                <c:pt idx="8">
                  <c:v>Day8</c:v>
                </c:pt>
                <c:pt idx="9">
                  <c:v>Day9</c:v>
                </c:pt>
                <c:pt idx="10">
                  <c:v>Day10</c:v>
                </c:pt>
                <c:pt idx="11">
                  <c:v>Day11</c:v>
                </c:pt>
                <c:pt idx="12">
                  <c:v>Day12</c:v>
                </c:pt>
                <c:pt idx="13">
                  <c:v>Day13</c:v>
                </c:pt>
                <c:pt idx="14">
                  <c:v>Day14</c:v>
                </c:pt>
                <c:pt idx="15">
                  <c:v>Day15</c:v>
                </c:pt>
                <c:pt idx="16">
                  <c:v>Day16</c:v>
                </c:pt>
                <c:pt idx="17">
                  <c:v>Day17</c:v>
                </c:pt>
                <c:pt idx="18">
                  <c:v>Day18</c:v>
                </c:pt>
              </c:strCache>
            </c:strRef>
          </c:xVal>
          <c:yVal>
            <c:numRef>
              <c:f>'PC9-7775R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4C-F4E1-436A-960F-AD7FB4DAD3E8}"/>
            </c:ext>
          </c:extLst>
        </c:ser>
        <c:ser>
          <c:idx val="37"/>
          <c:order val="37"/>
          <c:tx>
            <c:strRef>
              <c:f>'PC9-7775R '!#REF!</c:f>
              <c:strCache>
                <c:ptCount val="1"/>
                <c:pt idx="0">
                  <c:v>#REF!</c:v>
                </c:pt>
              </c:strCache>
            </c:strRef>
          </c:tx>
          <c:spPr>
            <a:ln w="28575">
              <a:noFill/>
            </a:ln>
          </c:spPr>
          <c:trendline>
            <c:spPr>
              <a:ln>
                <a:solidFill>
                  <a:srgbClr val="DFC0BF"/>
                </a:solidFill>
              </a:ln>
            </c:spPr>
            <c:trendlineType val="movingAvg"/>
            <c:period val="2"/>
            <c:dispRSqr val="0"/>
            <c:dispEq val="0"/>
          </c:trendline>
          <c:xVal>
            <c:strRef>
              <c:f>'PC9-7775R '!$B$2:$B$20</c:f>
              <c:strCache>
                <c:ptCount val="19"/>
                <c:pt idx="0">
                  <c:v>Day0</c:v>
                </c:pt>
                <c:pt idx="1">
                  <c:v>Day1</c:v>
                </c:pt>
                <c:pt idx="2">
                  <c:v>Day2</c:v>
                </c:pt>
                <c:pt idx="3">
                  <c:v>Day3</c:v>
                </c:pt>
                <c:pt idx="4">
                  <c:v>Day4</c:v>
                </c:pt>
                <c:pt idx="5">
                  <c:v>Day5</c:v>
                </c:pt>
                <c:pt idx="6">
                  <c:v>Day6</c:v>
                </c:pt>
                <c:pt idx="7">
                  <c:v>Day7</c:v>
                </c:pt>
                <c:pt idx="8">
                  <c:v>Day8</c:v>
                </c:pt>
                <c:pt idx="9">
                  <c:v>Day9</c:v>
                </c:pt>
                <c:pt idx="10">
                  <c:v>Day10</c:v>
                </c:pt>
                <c:pt idx="11">
                  <c:v>Day11</c:v>
                </c:pt>
                <c:pt idx="12">
                  <c:v>Day12</c:v>
                </c:pt>
                <c:pt idx="13">
                  <c:v>Day13</c:v>
                </c:pt>
                <c:pt idx="14">
                  <c:v>Day14</c:v>
                </c:pt>
                <c:pt idx="15">
                  <c:v>Day15</c:v>
                </c:pt>
                <c:pt idx="16">
                  <c:v>Day16</c:v>
                </c:pt>
                <c:pt idx="17">
                  <c:v>Day17</c:v>
                </c:pt>
                <c:pt idx="18">
                  <c:v>Day18</c:v>
                </c:pt>
              </c:strCache>
            </c:strRef>
          </c:xVal>
          <c:yVal>
            <c:numRef>
              <c:f>'PC9-7775R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4E-F4E1-436A-960F-AD7FB4DAD3E8}"/>
            </c:ext>
          </c:extLst>
        </c:ser>
        <c:ser>
          <c:idx val="38"/>
          <c:order val="38"/>
          <c:tx>
            <c:strRef>
              <c:f>'PC9-7775R '!#REF!</c:f>
              <c:strCache>
                <c:ptCount val="1"/>
                <c:pt idx="0">
                  <c:v>#REF!</c:v>
                </c:pt>
              </c:strCache>
            </c:strRef>
          </c:tx>
          <c:spPr>
            <a:ln w="28575">
              <a:noFill/>
            </a:ln>
          </c:spPr>
          <c:trendline>
            <c:spPr>
              <a:ln>
                <a:solidFill>
                  <a:srgbClr val="D2DDC1"/>
                </a:solidFill>
              </a:ln>
            </c:spPr>
            <c:trendlineType val="movingAvg"/>
            <c:period val="2"/>
            <c:dispRSqr val="0"/>
            <c:dispEq val="0"/>
          </c:trendline>
          <c:xVal>
            <c:strRef>
              <c:f>'PC9-7775R '!$B$2:$B$20</c:f>
              <c:strCache>
                <c:ptCount val="19"/>
                <c:pt idx="0">
                  <c:v>Day0</c:v>
                </c:pt>
                <c:pt idx="1">
                  <c:v>Day1</c:v>
                </c:pt>
                <c:pt idx="2">
                  <c:v>Day2</c:v>
                </c:pt>
                <c:pt idx="3">
                  <c:v>Day3</c:v>
                </c:pt>
                <c:pt idx="4">
                  <c:v>Day4</c:v>
                </c:pt>
                <c:pt idx="5">
                  <c:v>Day5</c:v>
                </c:pt>
                <c:pt idx="6">
                  <c:v>Day6</c:v>
                </c:pt>
                <c:pt idx="7">
                  <c:v>Day7</c:v>
                </c:pt>
                <c:pt idx="8">
                  <c:v>Day8</c:v>
                </c:pt>
                <c:pt idx="9">
                  <c:v>Day9</c:v>
                </c:pt>
                <c:pt idx="10">
                  <c:v>Day10</c:v>
                </c:pt>
                <c:pt idx="11">
                  <c:v>Day11</c:v>
                </c:pt>
                <c:pt idx="12">
                  <c:v>Day12</c:v>
                </c:pt>
                <c:pt idx="13">
                  <c:v>Day13</c:v>
                </c:pt>
                <c:pt idx="14">
                  <c:v>Day14</c:v>
                </c:pt>
                <c:pt idx="15">
                  <c:v>Day15</c:v>
                </c:pt>
                <c:pt idx="16">
                  <c:v>Day16</c:v>
                </c:pt>
                <c:pt idx="17">
                  <c:v>Day17</c:v>
                </c:pt>
                <c:pt idx="18">
                  <c:v>Day18</c:v>
                </c:pt>
              </c:strCache>
            </c:strRef>
          </c:xVal>
          <c:yVal>
            <c:numRef>
              <c:f>'PC9-7775R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50-F4E1-436A-960F-AD7FB4DAD3E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8709088"/>
        <c:axId val="188709648"/>
      </c:scatterChart>
      <c:valAx>
        <c:axId val="18870908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200"/>
                </a:pPr>
                <a:r>
                  <a:rPr lang="en-US" sz="1200"/>
                  <a:t>Time/</a:t>
                </a:r>
                <a:r>
                  <a:rPr lang="en-US" sz="1200" baseline="0"/>
                  <a:t> Days</a:t>
                </a:r>
                <a:endParaRPr lang="en-US" sz="1200"/>
              </a:p>
            </c:rich>
          </c:tx>
          <c:overlay val="0"/>
        </c:title>
        <c:numFmt formatCode="@" sourceLinked="0"/>
        <c:majorTickMark val="out"/>
        <c:minorTickMark val="none"/>
        <c:tickLblPos val="nextTo"/>
        <c:crossAx val="188709648"/>
        <c:crosses val="autoZero"/>
        <c:crossBetween val="midCat"/>
        <c:majorUnit val="1"/>
      </c:valAx>
      <c:valAx>
        <c:axId val="188709648"/>
        <c:scaling>
          <c:logBase val="2"/>
          <c:orientation val="minMax"/>
          <c:min val="30000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 sz="1800" b="1" i="0" baseline="0"/>
                  <a:t>Predicated total live cells</a:t>
                </a:r>
                <a:endParaRPr lang="en-US"/>
              </a:p>
              <a:p>
                <a:pPr>
                  <a:defRPr/>
                </a:pPr>
                <a:r>
                  <a:rPr lang="en-US" sz="1800" b="1" i="0" baseline="0"/>
                  <a:t> (Based on the recording sheet)</a:t>
                </a:r>
              </a:p>
            </c:rich>
          </c:tx>
          <c:layout>
            <c:manualLayout>
              <c:xMode val="edge"/>
              <c:yMode val="edge"/>
              <c:x val="2.2836043843910907E-2"/>
              <c:y val="0.21367773264386261"/>
            </c:manualLayout>
          </c:layout>
          <c:overlay val="0"/>
        </c:title>
        <c:numFmt formatCode="0.00E+00" sourceLinked="1"/>
        <c:majorTickMark val="out"/>
        <c:minorTickMark val="none"/>
        <c:tickLblPos val="nextTo"/>
        <c:txPr>
          <a:bodyPr/>
          <a:lstStyle/>
          <a:p>
            <a:pPr>
              <a:defRPr sz="1400">
                <a:latin typeface="Calibri" panose="020F0502020204030204" pitchFamily="34" charset="0"/>
              </a:defRPr>
            </a:pPr>
            <a:endParaRPr lang="en-US"/>
          </a:p>
        </c:txPr>
        <c:crossAx val="188709088"/>
        <c:crosses val="autoZero"/>
        <c:crossBetween val="midCat"/>
      </c:valAx>
    </c:plotArea>
    <c:legend>
      <c:legendPos val="b"/>
      <c:legendEntry>
        <c:idx val="39"/>
        <c:delete val="1"/>
      </c:legendEntry>
      <c:legendEntry>
        <c:idx val="40"/>
        <c:delete val="1"/>
      </c:legendEntry>
      <c:legendEntry>
        <c:idx val="41"/>
        <c:delete val="1"/>
      </c:legendEntry>
      <c:legendEntry>
        <c:idx val="42"/>
        <c:delete val="1"/>
      </c:legendEntry>
      <c:legendEntry>
        <c:idx val="43"/>
        <c:delete val="1"/>
      </c:legendEntry>
      <c:legendEntry>
        <c:idx val="44"/>
        <c:delete val="1"/>
      </c:legendEntry>
      <c:legendEntry>
        <c:idx val="45"/>
        <c:delete val="1"/>
      </c:legendEntry>
      <c:legendEntry>
        <c:idx val="46"/>
        <c:delete val="1"/>
      </c:legendEntry>
      <c:legendEntry>
        <c:idx val="47"/>
        <c:delete val="1"/>
      </c:legendEntry>
      <c:legendEntry>
        <c:idx val="48"/>
        <c:delete val="1"/>
      </c:legendEntry>
      <c:legendEntry>
        <c:idx val="49"/>
        <c:delete val="1"/>
      </c:legendEntry>
      <c:legendEntry>
        <c:idx val="50"/>
        <c:delete val="1"/>
      </c:legendEntry>
      <c:legendEntry>
        <c:idx val="51"/>
        <c:delete val="1"/>
      </c:legendEntry>
      <c:legendEntry>
        <c:idx val="52"/>
        <c:delete val="1"/>
      </c:legendEntry>
      <c:legendEntry>
        <c:idx val="53"/>
        <c:delete val="1"/>
      </c:legendEntry>
      <c:legendEntry>
        <c:idx val="54"/>
        <c:delete val="1"/>
      </c:legendEntry>
      <c:legendEntry>
        <c:idx val="55"/>
        <c:delete val="1"/>
      </c:legendEntry>
      <c:legendEntry>
        <c:idx val="56"/>
        <c:delete val="1"/>
      </c:legendEntry>
      <c:legendEntry>
        <c:idx val="57"/>
        <c:delete val="1"/>
      </c:legendEntry>
      <c:legendEntry>
        <c:idx val="58"/>
        <c:delete val="1"/>
      </c:legendEntry>
      <c:legendEntry>
        <c:idx val="59"/>
        <c:delete val="1"/>
      </c:legendEntry>
      <c:legendEntry>
        <c:idx val="60"/>
        <c:delete val="1"/>
      </c:legendEntry>
      <c:legendEntry>
        <c:idx val="61"/>
        <c:delete val="1"/>
      </c:legendEntry>
      <c:legendEntry>
        <c:idx val="62"/>
        <c:delete val="1"/>
      </c:legendEntry>
      <c:legendEntry>
        <c:idx val="63"/>
        <c:delete val="1"/>
      </c:legendEntry>
      <c:legendEntry>
        <c:idx val="64"/>
        <c:delete val="1"/>
      </c:legendEntry>
      <c:legendEntry>
        <c:idx val="65"/>
        <c:delete val="1"/>
      </c:legendEntry>
      <c:legendEntry>
        <c:idx val="66"/>
        <c:delete val="1"/>
      </c:legendEntry>
      <c:legendEntry>
        <c:idx val="67"/>
        <c:delete val="1"/>
      </c:legendEntry>
      <c:legendEntry>
        <c:idx val="68"/>
        <c:delete val="1"/>
      </c:legendEntry>
      <c:legendEntry>
        <c:idx val="69"/>
        <c:delete val="1"/>
      </c:legendEntry>
      <c:legendEntry>
        <c:idx val="70"/>
        <c:delete val="1"/>
      </c:legendEntry>
      <c:layout>
        <c:manualLayout>
          <c:xMode val="edge"/>
          <c:yMode val="edge"/>
          <c:x val="0.10788757863324747"/>
          <c:y val="0.73873690392176183"/>
          <c:w val="0.86129412390767968"/>
          <c:h val="0.20314722582953365"/>
        </c:manualLayout>
      </c:layout>
      <c:overlay val="0"/>
      <c:txPr>
        <a:bodyPr/>
        <a:lstStyle/>
        <a:p>
          <a:pPr>
            <a:defRPr sz="1400">
              <a:latin typeface="+mn-lt"/>
            </a:defRPr>
          </a:pPr>
          <a:endParaRPr lang="en-US"/>
        </a:p>
      </c:txPr>
    </c:legend>
    <c:plotVisOnly val="1"/>
    <c:dispBlanksAs val="gap"/>
    <c:showDLblsOverMax val="0"/>
  </c:chart>
  <c:printSettings>
    <c:headerFooter/>
    <c:pageMargins b="0.75000000000000044" l="0.7000000000000004" r="0.7000000000000004" t="0.75000000000000044" header="0.30000000000000021" footer="0.30000000000000021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31</xdr:col>
      <xdr:colOff>181609</xdr:colOff>
      <xdr:row>2</xdr:row>
      <xdr:rowOff>251845</xdr:rowOff>
    </xdr:from>
    <xdr:to>
      <xdr:col>54</xdr:col>
      <xdr:colOff>175623</xdr:colOff>
      <xdr:row>47</xdr:row>
      <xdr:rowOff>159658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26"/>
  <sheetViews>
    <sheetView topLeftCell="A80" zoomScale="40" zoomScaleNormal="40" workbookViewId="0">
      <selection activeCell="M162" sqref="M162"/>
    </sheetView>
  </sheetViews>
  <sheetFormatPr baseColWidth="10" defaultColWidth="8.83203125" defaultRowHeight="15"/>
  <cols>
    <col min="1" max="1" width="22.83203125" customWidth="1"/>
    <col min="2" max="2" width="25" customWidth="1"/>
    <col min="3" max="3" width="17" customWidth="1"/>
    <col min="4" max="4" width="19.83203125" customWidth="1"/>
    <col min="5" max="5" width="22.1640625" customWidth="1"/>
    <col min="7" max="7" width="22.83203125" customWidth="1"/>
    <col min="8" max="8" width="25" customWidth="1"/>
    <col min="9" max="9" width="17" customWidth="1"/>
    <col min="10" max="10" width="19.83203125" customWidth="1"/>
    <col min="11" max="11" width="22.1640625" customWidth="1"/>
    <col min="13" max="13" width="22.83203125" customWidth="1"/>
    <col min="14" max="14" width="25" customWidth="1"/>
    <col min="15" max="15" width="17" customWidth="1"/>
    <col min="16" max="16" width="19.83203125" customWidth="1"/>
    <col min="17" max="17" width="22.1640625" customWidth="1"/>
    <col min="257" max="257" width="22.83203125" customWidth="1"/>
    <col min="258" max="258" width="25" customWidth="1"/>
    <col min="259" max="259" width="17" customWidth="1"/>
    <col min="260" max="260" width="19.83203125" customWidth="1"/>
    <col min="261" max="261" width="22.1640625" customWidth="1"/>
    <col min="513" max="513" width="22.83203125" customWidth="1"/>
    <col min="514" max="514" width="25" customWidth="1"/>
    <col min="515" max="515" width="17" customWidth="1"/>
    <col min="516" max="516" width="19.83203125" customWidth="1"/>
    <col min="517" max="517" width="22.1640625" customWidth="1"/>
    <col min="769" max="769" width="22.83203125" customWidth="1"/>
    <col min="770" max="770" width="25" customWidth="1"/>
    <col min="771" max="771" width="17" customWidth="1"/>
    <col min="772" max="772" width="19.83203125" customWidth="1"/>
    <col min="773" max="773" width="22.1640625" customWidth="1"/>
    <col min="1025" max="1025" width="22.83203125" customWidth="1"/>
    <col min="1026" max="1026" width="25" customWidth="1"/>
    <col min="1027" max="1027" width="17" customWidth="1"/>
    <col min="1028" max="1028" width="19.83203125" customWidth="1"/>
    <col min="1029" max="1029" width="22.1640625" customWidth="1"/>
    <col min="1281" max="1281" width="22.83203125" customWidth="1"/>
    <col min="1282" max="1282" width="25" customWidth="1"/>
    <col min="1283" max="1283" width="17" customWidth="1"/>
    <col min="1284" max="1284" width="19.83203125" customWidth="1"/>
    <col min="1285" max="1285" width="22.1640625" customWidth="1"/>
    <col min="1537" max="1537" width="22.83203125" customWidth="1"/>
    <col min="1538" max="1538" width="25" customWidth="1"/>
    <col min="1539" max="1539" width="17" customWidth="1"/>
    <col min="1540" max="1540" width="19.83203125" customWidth="1"/>
    <col min="1541" max="1541" width="22.1640625" customWidth="1"/>
    <col min="1793" max="1793" width="22.83203125" customWidth="1"/>
    <col min="1794" max="1794" width="25" customWidth="1"/>
    <col min="1795" max="1795" width="17" customWidth="1"/>
    <col min="1796" max="1796" width="19.83203125" customWidth="1"/>
    <col min="1797" max="1797" width="22.1640625" customWidth="1"/>
    <col min="2049" max="2049" width="22.83203125" customWidth="1"/>
    <col min="2050" max="2050" width="25" customWidth="1"/>
    <col min="2051" max="2051" width="17" customWidth="1"/>
    <col min="2052" max="2052" width="19.83203125" customWidth="1"/>
    <col min="2053" max="2053" width="22.1640625" customWidth="1"/>
    <col min="2305" max="2305" width="22.83203125" customWidth="1"/>
    <col min="2306" max="2306" width="25" customWidth="1"/>
    <col min="2307" max="2307" width="17" customWidth="1"/>
    <col min="2308" max="2308" width="19.83203125" customWidth="1"/>
    <col min="2309" max="2309" width="22.1640625" customWidth="1"/>
    <col min="2561" max="2561" width="22.83203125" customWidth="1"/>
    <col min="2562" max="2562" width="25" customWidth="1"/>
    <col min="2563" max="2563" width="17" customWidth="1"/>
    <col min="2564" max="2564" width="19.83203125" customWidth="1"/>
    <col min="2565" max="2565" width="22.1640625" customWidth="1"/>
    <col min="2817" max="2817" width="22.83203125" customWidth="1"/>
    <col min="2818" max="2818" width="25" customWidth="1"/>
    <col min="2819" max="2819" width="17" customWidth="1"/>
    <col min="2820" max="2820" width="19.83203125" customWidth="1"/>
    <col min="2821" max="2821" width="22.1640625" customWidth="1"/>
    <col min="3073" max="3073" width="22.83203125" customWidth="1"/>
    <col min="3074" max="3074" width="25" customWidth="1"/>
    <col min="3075" max="3075" width="17" customWidth="1"/>
    <col min="3076" max="3076" width="19.83203125" customWidth="1"/>
    <col min="3077" max="3077" width="22.1640625" customWidth="1"/>
    <col min="3329" max="3329" width="22.83203125" customWidth="1"/>
    <col min="3330" max="3330" width="25" customWidth="1"/>
    <col min="3331" max="3331" width="17" customWidth="1"/>
    <col min="3332" max="3332" width="19.83203125" customWidth="1"/>
    <col min="3333" max="3333" width="22.1640625" customWidth="1"/>
    <col min="3585" max="3585" width="22.83203125" customWidth="1"/>
    <col min="3586" max="3586" width="25" customWidth="1"/>
    <col min="3587" max="3587" width="17" customWidth="1"/>
    <col min="3588" max="3588" width="19.83203125" customWidth="1"/>
    <col min="3589" max="3589" width="22.1640625" customWidth="1"/>
    <col min="3841" max="3841" width="22.83203125" customWidth="1"/>
    <col min="3842" max="3842" width="25" customWidth="1"/>
    <col min="3843" max="3843" width="17" customWidth="1"/>
    <col min="3844" max="3844" width="19.83203125" customWidth="1"/>
    <col min="3845" max="3845" width="22.1640625" customWidth="1"/>
    <col min="4097" max="4097" width="22.83203125" customWidth="1"/>
    <col min="4098" max="4098" width="25" customWidth="1"/>
    <col min="4099" max="4099" width="17" customWidth="1"/>
    <col min="4100" max="4100" width="19.83203125" customWidth="1"/>
    <col min="4101" max="4101" width="22.1640625" customWidth="1"/>
    <col min="4353" max="4353" width="22.83203125" customWidth="1"/>
    <col min="4354" max="4354" width="25" customWidth="1"/>
    <col min="4355" max="4355" width="17" customWidth="1"/>
    <col min="4356" max="4356" width="19.83203125" customWidth="1"/>
    <col min="4357" max="4357" width="22.1640625" customWidth="1"/>
    <col min="4609" max="4609" width="22.83203125" customWidth="1"/>
    <col min="4610" max="4610" width="25" customWidth="1"/>
    <col min="4611" max="4611" width="17" customWidth="1"/>
    <col min="4612" max="4612" width="19.83203125" customWidth="1"/>
    <col min="4613" max="4613" width="22.1640625" customWidth="1"/>
    <col min="4865" max="4865" width="22.83203125" customWidth="1"/>
    <col min="4866" max="4866" width="25" customWidth="1"/>
    <col min="4867" max="4867" width="17" customWidth="1"/>
    <col min="4868" max="4868" width="19.83203125" customWidth="1"/>
    <col min="4869" max="4869" width="22.1640625" customWidth="1"/>
    <col min="5121" max="5121" width="22.83203125" customWidth="1"/>
    <col min="5122" max="5122" width="25" customWidth="1"/>
    <col min="5123" max="5123" width="17" customWidth="1"/>
    <col min="5124" max="5124" width="19.83203125" customWidth="1"/>
    <col min="5125" max="5125" width="22.1640625" customWidth="1"/>
    <col min="5377" max="5377" width="22.83203125" customWidth="1"/>
    <col min="5378" max="5378" width="25" customWidth="1"/>
    <col min="5379" max="5379" width="17" customWidth="1"/>
    <col min="5380" max="5380" width="19.83203125" customWidth="1"/>
    <col min="5381" max="5381" width="22.1640625" customWidth="1"/>
    <col min="5633" max="5633" width="22.83203125" customWidth="1"/>
    <col min="5634" max="5634" width="25" customWidth="1"/>
    <col min="5635" max="5635" width="17" customWidth="1"/>
    <col min="5636" max="5636" width="19.83203125" customWidth="1"/>
    <col min="5637" max="5637" width="22.1640625" customWidth="1"/>
    <col min="5889" max="5889" width="22.83203125" customWidth="1"/>
    <col min="5890" max="5890" width="25" customWidth="1"/>
    <col min="5891" max="5891" width="17" customWidth="1"/>
    <col min="5892" max="5892" width="19.83203125" customWidth="1"/>
    <col min="5893" max="5893" width="22.1640625" customWidth="1"/>
    <col min="6145" max="6145" width="22.83203125" customWidth="1"/>
    <col min="6146" max="6146" width="25" customWidth="1"/>
    <col min="6147" max="6147" width="17" customWidth="1"/>
    <col min="6148" max="6148" width="19.83203125" customWidth="1"/>
    <col min="6149" max="6149" width="22.1640625" customWidth="1"/>
    <col min="6401" max="6401" width="22.83203125" customWidth="1"/>
    <col min="6402" max="6402" width="25" customWidth="1"/>
    <col min="6403" max="6403" width="17" customWidth="1"/>
    <col min="6404" max="6404" width="19.83203125" customWidth="1"/>
    <col min="6405" max="6405" width="22.1640625" customWidth="1"/>
    <col min="6657" max="6657" width="22.83203125" customWidth="1"/>
    <col min="6658" max="6658" width="25" customWidth="1"/>
    <col min="6659" max="6659" width="17" customWidth="1"/>
    <col min="6660" max="6660" width="19.83203125" customWidth="1"/>
    <col min="6661" max="6661" width="22.1640625" customWidth="1"/>
    <col min="6913" max="6913" width="22.83203125" customWidth="1"/>
    <col min="6914" max="6914" width="25" customWidth="1"/>
    <col min="6915" max="6915" width="17" customWidth="1"/>
    <col min="6916" max="6916" width="19.83203125" customWidth="1"/>
    <col min="6917" max="6917" width="22.1640625" customWidth="1"/>
    <col min="7169" max="7169" width="22.83203125" customWidth="1"/>
    <col min="7170" max="7170" width="25" customWidth="1"/>
    <col min="7171" max="7171" width="17" customWidth="1"/>
    <col min="7172" max="7172" width="19.83203125" customWidth="1"/>
    <col min="7173" max="7173" width="22.1640625" customWidth="1"/>
    <col min="7425" max="7425" width="22.83203125" customWidth="1"/>
    <col min="7426" max="7426" width="25" customWidth="1"/>
    <col min="7427" max="7427" width="17" customWidth="1"/>
    <col min="7428" max="7428" width="19.83203125" customWidth="1"/>
    <col min="7429" max="7429" width="22.1640625" customWidth="1"/>
    <col min="7681" max="7681" width="22.83203125" customWidth="1"/>
    <col min="7682" max="7682" width="25" customWidth="1"/>
    <col min="7683" max="7683" width="17" customWidth="1"/>
    <col min="7684" max="7684" width="19.83203125" customWidth="1"/>
    <col min="7685" max="7685" width="22.1640625" customWidth="1"/>
    <col min="7937" max="7937" width="22.83203125" customWidth="1"/>
    <col min="7938" max="7938" width="25" customWidth="1"/>
    <col min="7939" max="7939" width="17" customWidth="1"/>
    <col min="7940" max="7940" width="19.83203125" customWidth="1"/>
    <col min="7941" max="7941" width="22.1640625" customWidth="1"/>
    <col min="8193" max="8193" width="22.83203125" customWidth="1"/>
    <col min="8194" max="8194" width="25" customWidth="1"/>
    <col min="8195" max="8195" width="17" customWidth="1"/>
    <col min="8196" max="8196" width="19.83203125" customWidth="1"/>
    <col min="8197" max="8197" width="22.1640625" customWidth="1"/>
    <col min="8449" max="8449" width="22.83203125" customWidth="1"/>
    <col min="8450" max="8450" width="25" customWidth="1"/>
    <col min="8451" max="8451" width="17" customWidth="1"/>
    <col min="8452" max="8452" width="19.83203125" customWidth="1"/>
    <col min="8453" max="8453" width="22.1640625" customWidth="1"/>
    <col min="8705" max="8705" width="22.83203125" customWidth="1"/>
    <col min="8706" max="8706" width="25" customWidth="1"/>
    <col min="8707" max="8707" width="17" customWidth="1"/>
    <col min="8708" max="8708" width="19.83203125" customWidth="1"/>
    <col min="8709" max="8709" width="22.1640625" customWidth="1"/>
    <col min="8961" max="8961" width="22.83203125" customWidth="1"/>
    <col min="8962" max="8962" width="25" customWidth="1"/>
    <col min="8963" max="8963" width="17" customWidth="1"/>
    <col min="8964" max="8964" width="19.83203125" customWidth="1"/>
    <col min="8965" max="8965" width="22.1640625" customWidth="1"/>
    <col min="9217" max="9217" width="22.83203125" customWidth="1"/>
    <col min="9218" max="9218" width="25" customWidth="1"/>
    <col min="9219" max="9219" width="17" customWidth="1"/>
    <col min="9220" max="9220" width="19.83203125" customWidth="1"/>
    <col min="9221" max="9221" width="22.1640625" customWidth="1"/>
    <col min="9473" max="9473" width="22.83203125" customWidth="1"/>
    <col min="9474" max="9474" width="25" customWidth="1"/>
    <col min="9475" max="9475" width="17" customWidth="1"/>
    <col min="9476" max="9476" width="19.83203125" customWidth="1"/>
    <col min="9477" max="9477" width="22.1640625" customWidth="1"/>
    <col min="9729" max="9729" width="22.83203125" customWidth="1"/>
    <col min="9730" max="9730" width="25" customWidth="1"/>
    <col min="9731" max="9731" width="17" customWidth="1"/>
    <col min="9732" max="9732" width="19.83203125" customWidth="1"/>
    <col min="9733" max="9733" width="22.1640625" customWidth="1"/>
    <col min="9985" max="9985" width="22.83203125" customWidth="1"/>
    <col min="9986" max="9986" width="25" customWidth="1"/>
    <col min="9987" max="9987" width="17" customWidth="1"/>
    <col min="9988" max="9988" width="19.83203125" customWidth="1"/>
    <col min="9989" max="9989" width="22.1640625" customWidth="1"/>
    <col min="10241" max="10241" width="22.83203125" customWidth="1"/>
    <col min="10242" max="10242" width="25" customWidth="1"/>
    <col min="10243" max="10243" width="17" customWidth="1"/>
    <col min="10244" max="10244" width="19.83203125" customWidth="1"/>
    <col min="10245" max="10245" width="22.1640625" customWidth="1"/>
    <col min="10497" max="10497" width="22.83203125" customWidth="1"/>
    <col min="10498" max="10498" width="25" customWidth="1"/>
    <col min="10499" max="10499" width="17" customWidth="1"/>
    <col min="10500" max="10500" width="19.83203125" customWidth="1"/>
    <col min="10501" max="10501" width="22.1640625" customWidth="1"/>
    <col min="10753" max="10753" width="22.83203125" customWidth="1"/>
    <col min="10754" max="10754" width="25" customWidth="1"/>
    <col min="10755" max="10755" width="17" customWidth="1"/>
    <col min="10756" max="10756" width="19.83203125" customWidth="1"/>
    <col min="10757" max="10757" width="22.1640625" customWidth="1"/>
    <col min="11009" max="11009" width="22.83203125" customWidth="1"/>
    <col min="11010" max="11010" width="25" customWidth="1"/>
    <col min="11011" max="11011" width="17" customWidth="1"/>
    <col min="11012" max="11012" width="19.83203125" customWidth="1"/>
    <col min="11013" max="11013" width="22.1640625" customWidth="1"/>
    <col min="11265" max="11265" width="22.83203125" customWidth="1"/>
    <col min="11266" max="11266" width="25" customWidth="1"/>
    <col min="11267" max="11267" width="17" customWidth="1"/>
    <col min="11268" max="11268" width="19.83203125" customWidth="1"/>
    <col min="11269" max="11269" width="22.1640625" customWidth="1"/>
    <col min="11521" max="11521" width="22.83203125" customWidth="1"/>
    <col min="11522" max="11522" width="25" customWidth="1"/>
    <col min="11523" max="11523" width="17" customWidth="1"/>
    <col min="11524" max="11524" width="19.83203125" customWidth="1"/>
    <col min="11525" max="11525" width="22.1640625" customWidth="1"/>
    <col min="11777" max="11777" width="22.83203125" customWidth="1"/>
    <col min="11778" max="11778" width="25" customWidth="1"/>
    <col min="11779" max="11779" width="17" customWidth="1"/>
    <col min="11780" max="11780" width="19.83203125" customWidth="1"/>
    <col min="11781" max="11781" width="22.1640625" customWidth="1"/>
    <col min="12033" max="12033" width="22.83203125" customWidth="1"/>
    <col min="12034" max="12034" width="25" customWidth="1"/>
    <col min="12035" max="12035" width="17" customWidth="1"/>
    <col min="12036" max="12036" width="19.83203125" customWidth="1"/>
    <col min="12037" max="12037" width="22.1640625" customWidth="1"/>
    <col min="12289" max="12289" width="22.83203125" customWidth="1"/>
    <col min="12290" max="12290" width="25" customWidth="1"/>
    <col min="12291" max="12291" width="17" customWidth="1"/>
    <col min="12292" max="12292" width="19.83203125" customWidth="1"/>
    <col min="12293" max="12293" width="22.1640625" customWidth="1"/>
    <col min="12545" max="12545" width="22.83203125" customWidth="1"/>
    <col min="12546" max="12546" width="25" customWidth="1"/>
    <col min="12547" max="12547" width="17" customWidth="1"/>
    <col min="12548" max="12548" width="19.83203125" customWidth="1"/>
    <col min="12549" max="12549" width="22.1640625" customWidth="1"/>
    <col min="12801" max="12801" width="22.83203125" customWidth="1"/>
    <col min="12802" max="12802" width="25" customWidth="1"/>
    <col min="12803" max="12803" width="17" customWidth="1"/>
    <col min="12804" max="12804" width="19.83203125" customWidth="1"/>
    <col min="12805" max="12805" width="22.1640625" customWidth="1"/>
    <col min="13057" max="13057" width="22.83203125" customWidth="1"/>
    <col min="13058" max="13058" width="25" customWidth="1"/>
    <col min="13059" max="13059" width="17" customWidth="1"/>
    <col min="13060" max="13060" width="19.83203125" customWidth="1"/>
    <col min="13061" max="13061" width="22.1640625" customWidth="1"/>
    <col min="13313" max="13313" width="22.83203125" customWidth="1"/>
    <col min="13314" max="13314" width="25" customWidth="1"/>
    <col min="13315" max="13315" width="17" customWidth="1"/>
    <col min="13316" max="13316" width="19.83203125" customWidth="1"/>
    <col min="13317" max="13317" width="22.1640625" customWidth="1"/>
    <col min="13569" max="13569" width="22.83203125" customWidth="1"/>
    <col min="13570" max="13570" width="25" customWidth="1"/>
    <col min="13571" max="13571" width="17" customWidth="1"/>
    <col min="13572" max="13572" width="19.83203125" customWidth="1"/>
    <col min="13573" max="13573" width="22.1640625" customWidth="1"/>
    <col min="13825" max="13825" width="22.83203125" customWidth="1"/>
    <col min="13826" max="13826" width="25" customWidth="1"/>
    <col min="13827" max="13827" width="17" customWidth="1"/>
    <col min="13828" max="13828" width="19.83203125" customWidth="1"/>
    <col min="13829" max="13829" width="22.1640625" customWidth="1"/>
    <col min="14081" max="14081" width="22.83203125" customWidth="1"/>
    <col min="14082" max="14082" width="25" customWidth="1"/>
    <col min="14083" max="14083" width="17" customWidth="1"/>
    <col min="14084" max="14084" width="19.83203125" customWidth="1"/>
    <col min="14085" max="14085" width="22.1640625" customWidth="1"/>
    <col min="14337" max="14337" width="22.83203125" customWidth="1"/>
    <col min="14338" max="14338" width="25" customWidth="1"/>
    <col min="14339" max="14339" width="17" customWidth="1"/>
    <col min="14340" max="14340" width="19.83203125" customWidth="1"/>
    <col min="14341" max="14341" width="22.1640625" customWidth="1"/>
    <col min="14593" max="14593" width="22.83203125" customWidth="1"/>
    <col min="14594" max="14594" width="25" customWidth="1"/>
    <col min="14595" max="14595" width="17" customWidth="1"/>
    <col min="14596" max="14596" width="19.83203125" customWidth="1"/>
    <col min="14597" max="14597" width="22.1640625" customWidth="1"/>
    <col min="14849" max="14849" width="22.83203125" customWidth="1"/>
    <col min="14850" max="14850" width="25" customWidth="1"/>
    <col min="14851" max="14851" width="17" customWidth="1"/>
    <col min="14852" max="14852" width="19.83203125" customWidth="1"/>
    <col min="14853" max="14853" width="22.1640625" customWidth="1"/>
    <col min="15105" max="15105" width="22.83203125" customWidth="1"/>
    <col min="15106" max="15106" width="25" customWidth="1"/>
    <col min="15107" max="15107" width="17" customWidth="1"/>
    <col min="15108" max="15108" width="19.83203125" customWidth="1"/>
    <col min="15109" max="15109" width="22.1640625" customWidth="1"/>
    <col min="15361" max="15361" width="22.83203125" customWidth="1"/>
    <col min="15362" max="15362" width="25" customWidth="1"/>
    <col min="15363" max="15363" width="17" customWidth="1"/>
    <col min="15364" max="15364" width="19.83203125" customWidth="1"/>
    <col min="15365" max="15365" width="22.1640625" customWidth="1"/>
    <col min="15617" max="15617" width="22.83203125" customWidth="1"/>
    <col min="15618" max="15618" width="25" customWidth="1"/>
    <col min="15619" max="15619" width="17" customWidth="1"/>
    <col min="15620" max="15620" width="19.83203125" customWidth="1"/>
    <col min="15621" max="15621" width="22.1640625" customWidth="1"/>
    <col min="15873" max="15873" width="22.83203125" customWidth="1"/>
    <col min="15874" max="15874" width="25" customWidth="1"/>
    <col min="15875" max="15875" width="17" customWidth="1"/>
    <col min="15876" max="15876" width="19.83203125" customWidth="1"/>
    <col min="15877" max="15877" width="22.1640625" customWidth="1"/>
    <col min="16129" max="16129" width="22.83203125" customWidth="1"/>
    <col min="16130" max="16130" width="25" customWidth="1"/>
    <col min="16131" max="16131" width="17" customWidth="1"/>
    <col min="16132" max="16132" width="19.83203125" customWidth="1"/>
    <col min="16133" max="16133" width="22.1640625" customWidth="1"/>
  </cols>
  <sheetData>
    <row r="1" spans="1:17">
      <c r="A1" s="37" t="s">
        <v>8</v>
      </c>
      <c r="B1" s="37"/>
      <c r="C1" s="37"/>
      <c r="D1" s="37"/>
      <c r="E1" s="37"/>
      <c r="G1" s="37" t="s">
        <v>11</v>
      </c>
      <c r="H1" s="37"/>
      <c r="I1" s="37"/>
      <c r="J1" s="37"/>
      <c r="K1" s="37"/>
      <c r="M1" s="37" t="s">
        <v>10</v>
      </c>
      <c r="N1" s="37"/>
      <c r="O1" s="37"/>
      <c r="P1" s="37"/>
      <c r="Q1" s="37"/>
    </row>
    <row r="2" spans="1:17" ht="35.25" customHeight="1">
      <c r="A2" s="35" t="s">
        <v>78</v>
      </c>
      <c r="B2" s="36"/>
      <c r="C2" s="1" t="s">
        <v>0</v>
      </c>
      <c r="D2" s="1" t="s">
        <v>1</v>
      </c>
      <c r="E2" s="1" t="s">
        <v>7</v>
      </c>
      <c r="G2" s="35" t="s">
        <v>78</v>
      </c>
      <c r="H2" s="36"/>
      <c r="I2" s="1" t="s">
        <v>0</v>
      </c>
      <c r="J2" s="1" t="s">
        <v>1</v>
      </c>
      <c r="K2" s="1" t="s">
        <v>7</v>
      </c>
      <c r="M2" s="35" t="s">
        <v>78</v>
      </c>
      <c r="N2" s="36"/>
      <c r="O2" s="1" t="s">
        <v>0</v>
      </c>
      <c r="P2" s="1" t="s">
        <v>1</v>
      </c>
      <c r="Q2" s="1" t="s">
        <v>7</v>
      </c>
    </row>
    <row r="3" spans="1:17" ht="16.5" customHeight="1">
      <c r="A3" s="2" t="s">
        <v>77</v>
      </c>
      <c r="B3" s="3" t="s">
        <v>9</v>
      </c>
      <c r="C3" s="3">
        <v>1000000</v>
      </c>
      <c r="D3" s="3">
        <v>1000000</v>
      </c>
      <c r="E3" s="3">
        <v>1000000</v>
      </c>
      <c r="G3" s="2" t="s">
        <v>77</v>
      </c>
      <c r="H3" s="3" t="s">
        <v>9</v>
      </c>
      <c r="I3" s="3">
        <v>1000000</v>
      </c>
      <c r="J3" s="3">
        <v>1000000</v>
      </c>
      <c r="K3" s="3">
        <v>1000000</v>
      </c>
      <c r="M3" s="2" t="s">
        <v>77</v>
      </c>
      <c r="N3" s="3" t="s">
        <v>9</v>
      </c>
      <c r="O3" s="3">
        <v>1000000</v>
      </c>
      <c r="P3" s="3">
        <v>1000000</v>
      </c>
      <c r="Q3" s="3">
        <v>1000000</v>
      </c>
    </row>
    <row r="4" spans="1:17" ht="16">
      <c r="A4" s="2" t="s">
        <v>97</v>
      </c>
      <c r="B4" s="30" t="s">
        <v>98</v>
      </c>
      <c r="C4" s="3">
        <v>2310000</v>
      </c>
      <c r="D4" s="12">
        <f>C4*6^(0)</f>
        <v>2310000</v>
      </c>
      <c r="E4" s="3">
        <f>D4*3</f>
        <v>6930000</v>
      </c>
      <c r="G4" s="2" t="s">
        <v>97</v>
      </c>
      <c r="H4" s="30" t="s">
        <v>99</v>
      </c>
      <c r="I4" s="3">
        <v>2010000</v>
      </c>
      <c r="J4" s="12">
        <f>I4*6^(0)</f>
        <v>2010000</v>
      </c>
      <c r="K4" s="3">
        <f>J4*3</f>
        <v>6030000</v>
      </c>
      <c r="M4" s="2" t="s">
        <v>97</v>
      </c>
      <c r="N4" s="30" t="s">
        <v>100</v>
      </c>
      <c r="O4" s="3">
        <v>1900000</v>
      </c>
      <c r="P4" s="12">
        <f>O4*6^(0)</f>
        <v>1900000</v>
      </c>
      <c r="Q4" s="3">
        <f>P4*3</f>
        <v>5700000</v>
      </c>
    </row>
    <row r="5" spans="1:17" ht="16">
      <c r="A5" s="2" t="s">
        <v>101</v>
      </c>
      <c r="B5" s="30" t="s">
        <v>102</v>
      </c>
      <c r="C5" s="3">
        <v>2680000</v>
      </c>
      <c r="D5" s="12">
        <f>C5*6^(1)</f>
        <v>16080000</v>
      </c>
      <c r="E5" s="3">
        <f>D5*3</f>
        <v>48240000</v>
      </c>
      <c r="G5" s="2" t="s">
        <v>101</v>
      </c>
      <c r="H5" s="30" t="s">
        <v>103</v>
      </c>
      <c r="I5" s="3">
        <v>3010000</v>
      </c>
      <c r="J5" s="12">
        <f>I5*6^(1)</f>
        <v>18060000</v>
      </c>
      <c r="K5" s="3">
        <f>J5*3</f>
        <v>54180000</v>
      </c>
      <c r="M5" s="2" t="s">
        <v>101</v>
      </c>
      <c r="N5" s="30" t="s">
        <v>104</v>
      </c>
      <c r="O5" s="3">
        <v>2530000</v>
      </c>
      <c r="P5" s="12">
        <f>O5*6^(1)</f>
        <v>15180000</v>
      </c>
      <c r="Q5" s="3">
        <f>P5*3</f>
        <v>45540000</v>
      </c>
    </row>
    <row r="6" spans="1:17">
      <c r="A6" s="2"/>
      <c r="B6" s="30"/>
      <c r="C6" s="3"/>
      <c r="D6" s="12"/>
      <c r="E6" s="3"/>
      <c r="G6" s="2"/>
      <c r="H6" s="30"/>
      <c r="I6" s="3"/>
      <c r="J6" s="12"/>
      <c r="K6" s="3"/>
      <c r="M6" s="2"/>
      <c r="N6" s="30"/>
      <c r="O6" s="3"/>
      <c r="P6" s="12"/>
      <c r="Q6" s="3"/>
    </row>
    <row r="7" spans="1:17">
      <c r="A7" s="4"/>
      <c r="B7" s="5"/>
      <c r="C7" s="3"/>
      <c r="D7" s="3"/>
      <c r="E7" s="3"/>
      <c r="G7" s="4"/>
      <c r="H7" s="5"/>
      <c r="I7" s="3"/>
      <c r="J7" s="3"/>
      <c r="K7" s="3"/>
      <c r="M7" s="4"/>
      <c r="N7" s="5"/>
      <c r="O7" s="3"/>
      <c r="P7" s="3"/>
      <c r="Q7" s="3"/>
    </row>
    <row r="8" spans="1:17">
      <c r="A8" s="4"/>
      <c r="B8" s="7"/>
      <c r="C8" s="3"/>
      <c r="D8" s="3"/>
      <c r="E8" s="3"/>
      <c r="G8" s="4"/>
      <c r="H8" s="7"/>
      <c r="I8" s="3"/>
      <c r="J8" s="3"/>
      <c r="K8" s="3"/>
      <c r="M8" s="4"/>
      <c r="N8" s="7"/>
      <c r="O8" s="3"/>
      <c r="P8" s="3"/>
      <c r="Q8" s="3"/>
    </row>
    <row r="9" spans="1:17">
      <c r="A9" s="4"/>
      <c r="B9" s="7"/>
      <c r="C9" s="3"/>
      <c r="D9" s="3"/>
      <c r="E9" s="3"/>
      <c r="G9" s="4"/>
      <c r="H9" s="7"/>
      <c r="I9" s="3"/>
      <c r="J9" s="3"/>
      <c r="K9" s="3"/>
      <c r="M9" s="4"/>
      <c r="N9" s="7"/>
      <c r="O9" s="3"/>
      <c r="P9" s="3"/>
      <c r="Q9" s="3"/>
    </row>
    <row r="10" spans="1:17">
      <c r="A10" s="4"/>
      <c r="B10" s="7"/>
      <c r="C10" s="3"/>
      <c r="D10" s="3"/>
      <c r="E10" s="3"/>
      <c r="G10" s="4"/>
      <c r="H10" s="7"/>
      <c r="I10" s="3"/>
      <c r="J10" s="3"/>
      <c r="K10" s="3"/>
      <c r="M10" s="4"/>
      <c r="N10" s="7"/>
      <c r="O10" s="3"/>
      <c r="P10" s="3"/>
      <c r="Q10" s="3"/>
    </row>
    <row r="11" spans="1:17">
      <c r="A11" s="6"/>
      <c r="B11" s="7"/>
      <c r="C11" s="9"/>
      <c r="D11" s="8"/>
      <c r="E11" s="9"/>
      <c r="G11" s="6"/>
      <c r="H11" s="7"/>
      <c r="I11" s="9"/>
      <c r="J11" s="8"/>
      <c r="K11" s="9"/>
      <c r="M11" s="6"/>
      <c r="N11" s="7"/>
      <c r="O11" s="9"/>
      <c r="P11" s="8"/>
      <c r="Q11" s="9"/>
    </row>
    <row r="12" spans="1:17">
      <c r="A12" s="2"/>
      <c r="B12" s="10"/>
      <c r="C12" s="11"/>
      <c r="D12" s="11"/>
      <c r="E12" s="12"/>
      <c r="G12" s="2"/>
      <c r="H12" s="10"/>
      <c r="I12" s="11"/>
      <c r="J12" s="11"/>
      <c r="K12" s="12"/>
      <c r="M12" s="2"/>
      <c r="N12" s="10"/>
      <c r="O12" s="11"/>
      <c r="P12" s="11"/>
      <c r="Q12" s="12"/>
    </row>
    <row r="13" spans="1:17">
      <c r="A13" s="2"/>
      <c r="B13" s="10"/>
      <c r="C13" s="11"/>
      <c r="D13" s="11"/>
      <c r="E13" s="12"/>
      <c r="G13" s="2"/>
      <c r="H13" s="10"/>
      <c r="I13" s="11"/>
      <c r="J13" s="11"/>
      <c r="K13" s="12"/>
      <c r="M13" s="2"/>
      <c r="N13" s="10"/>
      <c r="O13" s="11"/>
      <c r="P13" s="11"/>
      <c r="Q13" s="12"/>
    </row>
    <row r="14" spans="1:17">
      <c r="A14" s="31"/>
      <c r="B14" s="32"/>
      <c r="C14" s="33"/>
      <c r="D14" s="33"/>
      <c r="E14" s="34"/>
      <c r="G14" s="31"/>
      <c r="H14" s="32"/>
      <c r="I14" s="33"/>
      <c r="J14" s="33"/>
      <c r="K14" s="34"/>
      <c r="M14" s="31"/>
      <c r="N14" s="32"/>
      <c r="O14" s="33"/>
      <c r="P14" s="33"/>
      <c r="Q14" s="34"/>
    </row>
    <row r="16" spans="1:17" ht="30" customHeight="1">
      <c r="A16" s="35" t="s">
        <v>87</v>
      </c>
      <c r="B16" s="36"/>
      <c r="C16" s="1" t="s">
        <v>0</v>
      </c>
      <c r="D16" s="1" t="s">
        <v>1</v>
      </c>
      <c r="E16" s="1" t="s">
        <v>7</v>
      </c>
      <c r="G16" s="35" t="s">
        <v>87</v>
      </c>
      <c r="H16" s="36"/>
      <c r="I16" s="1" t="s">
        <v>0</v>
      </c>
      <c r="J16" s="1" t="s">
        <v>1</v>
      </c>
      <c r="K16" s="1" t="s">
        <v>7</v>
      </c>
      <c r="M16" s="35" t="s">
        <v>87</v>
      </c>
      <c r="N16" s="36"/>
      <c r="O16" s="1" t="s">
        <v>0</v>
      </c>
      <c r="P16" s="1" t="s">
        <v>1</v>
      </c>
      <c r="Q16" s="1" t="s">
        <v>7</v>
      </c>
    </row>
    <row r="17" spans="1:17" ht="16.5" customHeight="1">
      <c r="A17" s="2" t="s">
        <v>77</v>
      </c>
      <c r="B17" s="3" t="s">
        <v>9</v>
      </c>
      <c r="C17" s="3">
        <v>1000000</v>
      </c>
      <c r="D17" s="3">
        <v>1000000</v>
      </c>
      <c r="E17" s="3">
        <v>1000000</v>
      </c>
      <c r="G17" s="2" t="s">
        <v>77</v>
      </c>
      <c r="H17" s="3" t="s">
        <v>9</v>
      </c>
      <c r="I17" s="3">
        <v>1000000</v>
      </c>
      <c r="J17" s="3">
        <v>1000000</v>
      </c>
      <c r="K17" s="3">
        <v>1000000</v>
      </c>
      <c r="M17" s="2" t="s">
        <v>77</v>
      </c>
      <c r="N17" s="3" t="s">
        <v>9</v>
      </c>
      <c r="O17" s="3">
        <v>1000000</v>
      </c>
      <c r="P17" s="3">
        <v>1000000</v>
      </c>
      <c r="Q17" s="3">
        <v>1000000</v>
      </c>
    </row>
    <row r="18" spans="1:17" ht="16">
      <c r="A18" s="2" t="s">
        <v>105</v>
      </c>
      <c r="B18" s="30" t="s">
        <v>106</v>
      </c>
      <c r="C18" s="3">
        <v>3310000</v>
      </c>
      <c r="D18" s="12">
        <f>C18*6^(0)</f>
        <v>3310000</v>
      </c>
      <c r="E18" s="3">
        <f>D18*3</f>
        <v>9930000</v>
      </c>
      <c r="G18" s="2" t="s">
        <v>105</v>
      </c>
      <c r="H18" s="30" t="s">
        <v>107</v>
      </c>
      <c r="I18" s="3">
        <v>3800000</v>
      </c>
      <c r="J18" s="12">
        <f>I18*6^(0)</f>
        <v>3800000</v>
      </c>
      <c r="K18" s="3">
        <f>J18*3</f>
        <v>11400000</v>
      </c>
      <c r="M18" s="2" t="s">
        <v>105</v>
      </c>
      <c r="N18" s="30" t="s">
        <v>108</v>
      </c>
      <c r="O18" s="3">
        <v>3460000</v>
      </c>
      <c r="P18" s="12">
        <f>O18*6^(0)</f>
        <v>3460000</v>
      </c>
      <c r="Q18" s="3">
        <f>P18*3</f>
        <v>10380000</v>
      </c>
    </row>
    <row r="19" spans="1:17" ht="16">
      <c r="A19" s="2" t="s">
        <v>131</v>
      </c>
      <c r="B19" s="30" t="s">
        <v>132</v>
      </c>
      <c r="C19" s="3">
        <v>3460000</v>
      </c>
      <c r="D19" s="12">
        <f>C19*6^(1)</f>
        <v>20760000</v>
      </c>
      <c r="E19" s="3">
        <f>D19*3</f>
        <v>62280000</v>
      </c>
      <c r="G19" s="2" t="s">
        <v>131</v>
      </c>
      <c r="H19" s="30" t="s">
        <v>133</v>
      </c>
      <c r="I19" s="3">
        <v>2940000</v>
      </c>
      <c r="J19" s="12">
        <f>I19*6^(1)</f>
        <v>17640000</v>
      </c>
      <c r="K19" s="3">
        <f>J19*3</f>
        <v>52920000</v>
      </c>
      <c r="M19" s="2" t="s">
        <v>131</v>
      </c>
      <c r="N19" s="30" t="s">
        <v>134</v>
      </c>
      <c r="O19" s="3">
        <v>2870000</v>
      </c>
      <c r="P19" s="12">
        <f>O19*6^(1)</f>
        <v>17220000</v>
      </c>
      <c r="Q19" s="3">
        <f>P19*3</f>
        <v>51660000</v>
      </c>
    </row>
    <row r="20" spans="1:17">
      <c r="A20" s="2"/>
      <c r="B20" s="30"/>
      <c r="C20" s="3"/>
      <c r="D20" s="12"/>
      <c r="E20" s="3"/>
      <c r="G20" s="2"/>
      <c r="H20" s="30"/>
      <c r="I20" s="3"/>
      <c r="J20" s="12"/>
      <c r="K20" s="3"/>
      <c r="M20" s="2"/>
      <c r="N20" s="30"/>
      <c r="O20" s="3"/>
      <c r="P20" s="12"/>
      <c r="Q20" s="3"/>
    </row>
    <row r="21" spans="1:17">
      <c r="A21" s="6"/>
      <c r="B21" s="7"/>
      <c r="C21" s="3"/>
      <c r="D21" s="3"/>
      <c r="E21" s="3"/>
      <c r="G21" s="6"/>
      <c r="H21" s="7"/>
      <c r="I21" s="3"/>
      <c r="J21" s="3"/>
      <c r="K21" s="3"/>
      <c r="M21" s="6"/>
      <c r="N21" s="7"/>
      <c r="O21" s="3"/>
      <c r="P21" s="3"/>
      <c r="Q21" s="3"/>
    </row>
    <row r="22" spans="1:17">
      <c r="A22" s="4"/>
      <c r="B22" s="7"/>
      <c r="C22" s="3"/>
      <c r="D22" s="3"/>
      <c r="E22" s="3"/>
      <c r="G22" s="4"/>
      <c r="H22" s="7"/>
      <c r="I22" s="3"/>
      <c r="J22" s="3"/>
      <c r="K22" s="3"/>
      <c r="M22" s="4"/>
      <c r="N22" s="7"/>
      <c r="O22" s="3"/>
      <c r="P22" s="3"/>
      <c r="Q22" s="3"/>
    </row>
    <row r="23" spans="1:17">
      <c r="A23" s="4"/>
      <c r="B23" s="7"/>
      <c r="C23" s="3"/>
      <c r="D23" s="3"/>
      <c r="E23" s="3"/>
      <c r="G23" s="4"/>
      <c r="H23" s="7"/>
      <c r="I23" s="3"/>
      <c r="J23" s="3"/>
      <c r="K23" s="3"/>
      <c r="M23" s="4"/>
      <c r="N23" s="7"/>
      <c r="O23" s="3"/>
      <c r="P23" s="3"/>
      <c r="Q23" s="3"/>
    </row>
    <row r="24" spans="1:17">
      <c r="A24" s="4"/>
      <c r="B24" s="7"/>
      <c r="C24" s="3"/>
      <c r="D24" s="3"/>
      <c r="E24" s="3"/>
      <c r="G24" s="4"/>
      <c r="H24" s="7"/>
      <c r="I24" s="3"/>
      <c r="J24" s="3"/>
      <c r="K24" s="3"/>
      <c r="M24" s="4"/>
      <c r="N24" s="7"/>
      <c r="O24" s="3"/>
      <c r="P24" s="3"/>
      <c r="Q24" s="3"/>
    </row>
    <row r="25" spans="1:17">
      <c r="A25" s="6"/>
      <c r="B25" s="7"/>
      <c r="C25" s="9"/>
      <c r="D25" s="8"/>
      <c r="E25" s="9"/>
      <c r="G25" s="6"/>
      <c r="H25" s="7"/>
      <c r="I25" s="9"/>
      <c r="J25" s="8"/>
      <c r="K25" s="9"/>
      <c r="M25" s="6"/>
      <c r="N25" s="7"/>
      <c r="O25" s="9"/>
      <c r="P25" s="8"/>
      <c r="Q25" s="9"/>
    </row>
    <row r="26" spans="1:17">
      <c r="A26" s="2"/>
      <c r="B26" s="10"/>
      <c r="C26" s="11"/>
      <c r="D26" s="11"/>
      <c r="E26" s="12"/>
      <c r="G26" s="2"/>
      <c r="H26" s="10"/>
      <c r="I26" s="11"/>
      <c r="J26" s="11"/>
      <c r="K26" s="12"/>
      <c r="M26" s="2"/>
      <c r="N26" s="10"/>
      <c r="O26" s="11"/>
      <c r="P26" s="11"/>
      <c r="Q26" s="12"/>
    </row>
    <row r="27" spans="1:17">
      <c r="A27" s="2"/>
      <c r="B27" s="10"/>
      <c r="C27" s="11"/>
      <c r="D27" s="11"/>
      <c r="E27" s="12"/>
      <c r="G27" s="2"/>
      <c r="H27" s="10"/>
      <c r="I27" s="11"/>
      <c r="J27" s="11"/>
      <c r="K27" s="12"/>
      <c r="M27" s="2"/>
      <c r="N27" s="10"/>
      <c r="O27" s="11"/>
      <c r="P27" s="11"/>
      <c r="Q27" s="12"/>
    </row>
    <row r="28" spans="1:17">
      <c r="A28" s="31"/>
      <c r="B28" s="32"/>
      <c r="C28" s="33"/>
      <c r="D28" s="33"/>
      <c r="E28" s="34"/>
      <c r="G28" s="31"/>
      <c r="H28" s="32"/>
      <c r="I28" s="33"/>
      <c r="J28" s="33"/>
      <c r="K28" s="34"/>
      <c r="M28" s="31"/>
      <c r="N28" s="32"/>
      <c r="O28" s="33"/>
      <c r="P28" s="33"/>
      <c r="Q28" s="34"/>
    </row>
    <row r="30" spans="1:17" ht="30" customHeight="1">
      <c r="A30" s="35" t="s">
        <v>88</v>
      </c>
      <c r="B30" s="36"/>
      <c r="C30" s="1" t="s">
        <v>0</v>
      </c>
      <c r="D30" s="1" t="s">
        <v>1</v>
      </c>
      <c r="E30" s="1" t="s">
        <v>7</v>
      </c>
      <c r="G30" s="35" t="s">
        <v>88</v>
      </c>
      <c r="H30" s="36"/>
      <c r="I30" s="1" t="s">
        <v>0</v>
      </c>
      <c r="J30" s="1" t="s">
        <v>1</v>
      </c>
      <c r="K30" s="1" t="s">
        <v>7</v>
      </c>
      <c r="M30" s="35" t="s">
        <v>88</v>
      </c>
      <c r="N30" s="36"/>
      <c r="O30" s="1" t="s">
        <v>0</v>
      </c>
      <c r="P30" s="1" t="s">
        <v>1</v>
      </c>
      <c r="Q30" s="1" t="s">
        <v>7</v>
      </c>
    </row>
    <row r="31" spans="1:17" ht="16.5" customHeight="1">
      <c r="A31" s="2" t="s">
        <v>77</v>
      </c>
      <c r="B31" s="3" t="s">
        <v>9</v>
      </c>
      <c r="C31" s="3">
        <v>1000000</v>
      </c>
      <c r="D31" s="3">
        <v>1000000</v>
      </c>
      <c r="E31" s="3">
        <v>1000000</v>
      </c>
      <c r="G31" s="2" t="s">
        <v>77</v>
      </c>
      <c r="H31" s="3" t="s">
        <v>9</v>
      </c>
      <c r="I31" s="3">
        <v>1000000</v>
      </c>
      <c r="J31" s="3">
        <v>1000000</v>
      </c>
      <c r="K31" s="3">
        <v>1000000</v>
      </c>
      <c r="M31" s="2" t="s">
        <v>77</v>
      </c>
      <c r="N31" s="3" t="s">
        <v>9</v>
      </c>
      <c r="O31" s="3">
        <v>1000000</v>
      </c>
      <c r="P31" s="3">
        <v>1000000</v>
      </c>
      <c r="Q31" s="3">
        <v>1000000</v>
      </c>
    </row>
    <row r="32" spans="1:17" ht="16">
      <c r="A32" s="2" t="s">
        <v>105</v>
      </c>
      <c r="B32" s="30" t="s">
        <v>109</v>
      </c>
      <c r="C32" s="3">
        <v>3800000</v>
      </c>
      <c r="D32" s="12">
        <f>C32*6^(0)</f>
        <v>3800000</v>
      </c>
      <c r="E32" s="3">
        <f>D32*3</f>
        <v>11400000</v>
      </c>
      <c r="G32" s="2" t="s">
        <v>105</v>
      </c>
      <c r="H32" s="30" t="s">
        <v>110</v>
      </c>
      <c r="I32" s="3">
        <v>4310000</v>
      </c>
      <c r="J32" s="12">
        <f>I32*6^(0)</f>
        <v>4310000</v>
      </c>
      <c r="K32" s="3">
        <f>J32*3</f>
        <v>12930000</v>
      </c>
      <c r="M32" s="2" t="s">
        <v>105</v>
      </c>
      <c r="N32" s="30" t="s">
        <v>111</v>
      </c>
      <c r="O32" s="3">
        <v>3400000</v>
      </c>
      <c r="P32" s="12">
        <f>O32*6^(0)</f>
        <v>3400000</v>
      </c>
      <c r="Q32" s="3">
        <f>P32*3</f>
        <v>10200000</v>
      </c>
    </row>
    <row r="33" spans="1:17" ht="16">
      <c r="A33" s="2" t="s">
        <v>131</v>
      </c>
      <c r="B33" s="30" t="s">
        <v>135</v>
      </c>
      <c r="C33" s="3">
        <v>2910000</v>
      </c>
      <c r="D33" s="12">
        <f>C33*6^(1)</f>
        <v>17460000</v>
      </c>
      <c r="E33" s="3">
        <f>D33*3</f>
        <v>52380000</v>
      </c>
      <c r="G33" s="2" t="s">
        <v>131</v>
      </c>
      <c r="H33" s="30" t="s">
        <v>136</v>
      </c>
      <c r="I33" s="3">
        <v>3090000</v>
      </c>
      <c r="J33" s="12">
        <f>I33*6^(1)</f>
        <v>18540000</v>
      </c>
      <c r="K33" s="3">
        <f>J33*3</f>
        <v>55620000</v>
      </c>
      <c r="M33" s="2" t="s">
        <v>131</v>
      </c>
      <c r="N33" s="30" t="s">
        <v>137</v>
      </c>
      <c r="O33" s="3">
        <v>3110000</v>
      </c>
      <c r="P33" s="12">
        <f>O33*6^(1)</f>
        <v>18660000</v>
      </c>
      <c r="Q33" s="3">
        <f>P33*3</f>
        <v>55980000</v>
      </c>
    </row>
    <row r="34" spans="1:17">
      <c r="A34" s="2"/>
      <c r="B34" s="30"/>
      <c r="C34" s="3"/>
      <c r="D34" s="12"/>
      <c r="E34" s="3"/>
      <c r="G34" s="2"/>
      <c r="H34" s="30"/>
      <c r="I34" s="3"/>
      <c r="J34" s="12"/>
      <c r="K34" s="3"/>
      <c r="M34" s="2"/>
      <c r="N34" s="30"/>
      <c r="O34" s="3"/>
      <c r="P34" s="12"/>
      <c r="Q34" s="3"/>
    </row>
    <row r="35" spans="1:17">
      <c r="A35" s="6"/>
      <c r="B35" s="7"/>
      <c r="C35" s="3"/>
      <c r="D35" s="3"/>
      <c r="E35" s="3"/>
      <c r="G35" s="6"/>
      <c r="H35" s="7"/>
      <c r="I35" s="3"/>
      <c r="J35" s="3"/>
      <c r="K35" s="3"/>
      <c r="M35" s="6"/>
      <c r="N35" s="7"/>
      <c r="O35" s="3"/>
      <c r="P35" s="3"/>
      <c r="Q35" s="3"/>
    </row>
    <row r="36" spans="1:17">
      <c r="A36" s="4"/>
      <c r="B36" s="7"/>
      <c r="C36" s="3"/>
      <c r="D36" s="3"/>
      <c r="E36" s="3"/>
      <c r="G36" s="4"/>
      <c r="H36" s="7"/>
      <c r="I36" s="3"/>
      <c r="J36" s="3"/>
      <c r="K36" s="3"/>
      <c r="M36" s="4"/>
      <c r="N36" s="7"/>
      <c r="O36" s="3"/>
      <c r="P36" s="3"/>
      <c r="Q36" s="3"/>
    </row>
    <row r="37" spans="1:17">
      <c r="A37" s="4"/>
      <c r="B37" s="7"/>
      <c r="C37" s="3"/>
      <c r="D37" s="3"/>
      <c r="E37" s="3"/>
      <c r="G37" s="4"/>
      <c r="H37" s="7"/>
      <c r="I37" s="3"/>
      <c r="J37" s="3"/>
      <c r="K37" s="3"/>
      <c r="M37" s="4"/>
      <c r="N37" s="7"/>
      <c r="O37" s="3"/>
      <c r="P37" s="3"/>
      <c r="Q37" s="3"/>
    </row>
    <row r="38" spans="1:17">
      <c r="A38" s="4"/>
      <c r="B38" s="7"/>
      <c r="C38" s="3"/>
      <c r="D38" s="3"/>
      <c r="E38" s="3"/>
      <c r="G38" s="4"/>
      <c r="H38" s="7"/>
      <c r="I38" s="3"/>
      <c r="J38" s="3"/>
      <c r="K38" s="3"/>
      <c r="M38" s="4"/>
      <c r="N38" s="7"/>
      <c r="O38" s="3"/>
      <c r="P38" s="3"/>
      <c r="Q38" s="3"/>
    </row>
    <row r="39" spans="1:17">
      <c r="A39" s="6"/>
      <c r="B39" s="7"/>
      <c r="C39" s="9"/>
      <c r="D39" s="8"/>
      <c r="E39" s="9"/>
      <c r="G39" s="6"/>
      <c r="H39" s="7"/>
      <c r="I39" s="9"/>
      <c r="J39" s="8"/>
      <c r="K39" s="9"/>
      <c r="M39" s="6"/>
      <c r="N39" s="7"/>
      <c r="O39" s="9"/>
      <c r="P39" s="8"/>
      <c r="Q39" s="9"/>
    </row>
    <row r="40" spans="1:17">
      <c r="A40" s="2"/>
      <c r="B40" s="10"/>
      <c r="C40" s="11"/>
      <c r="D40" s="11"/>
      <c r="E40" s="12"/>
      <c r="G40" s="2"/>
      <c r="H40" s="10"/>
      <c r="I40" s="11"/>
      <c r="J40" s="11"/>
      <c r="K40" s="12"/>
      <c r="M40" s="2"/>
      <c r="N40" s="10"/>
      <c r="O40" s="11"/>
      <c r="P40" s="11"/>
      <c r="Q40" s="12"/>
    </row>
    <row r="41" spans="1:17">
      <c r="A41" s="2"/>
      <c r="B41" s="10"/>
      <c r="C41" s="11"/>
      <c r="D41" s="11"/>
      <c r="E41" s="12"/>
      <c r="G41" s="2"/>
      <c r="H41" s="10"/>
      <c r="I41" s="11"/>
      <c r="J41" s="11"/>
      <c r="K41" s="12"/>
      <c r="M41" s="2"/>
      <c r="N41" s="10"/>
      <c r="O41" s="11"/>
      <c r="P41" s="11"/>
      <c r="Q41" s="12"/>
    </row>
    <row r="45" spans="1:17" ht="30" customHeight="1">
      <c r="A45" s="35" t="s">
        <v>89</v>
      </c>
      <c r="B45" s="36"/>
      <c r="C45" s="1" t="s">
        <v>0</v>
      </c>
      <c r="D45" s="1" t="s">
        <v>1</v>
      </c>
      <c r="E45" s="1" t="s">
        <v>7</v>
      </c>
      <c r="G45" s="35" t="s">
        <v>89</v>
      </c>
      <c r="H45" s="36"/>
      <c r="I45" s="1" t="s">
        <v>0</v>
      </c>
      <c r="J45" s="1" t="s">
        <v>1</v>
      </c>
      <c r="K45" s="1" t="s">
        <v>7</v>
      </c>
      <c r="M45" s="35" t="s">
        <v>89</v>
      </c>
      <c r="N45" s="36"/>
      <c r="O45" s="1" t="s">
        <v>0</v>
      </c>
      <c r="P45" s="1" t="s">
        <v>1</v>
      </c>
      <c r="Q45" s="1" t="s">
        <v>7</v>
      </c>
    </row>
    <row r="46" spans="1:17" ht="16.5" customHeight="1">
      <c r="A46" s="2" t="s">
        <v>77</v>
      </c>
      <c r="B46" s="3" t="s">
        <v>9</v>
      </c>
      <c r="C46" s="3">
        <v>1000000</v>
      </c>
      <c r="D46" s="3">
        <v>1000000</v>
      </c>
      <c r="E46" s="3">
        <v>1000000</v>
      </c>
      <c r="G46" s="2" t="s">
        <v>77</v>
      </c>
      <c r="H46" s="3" t="s">
        <v>9</v>
      </c>
      <c r="I46" s="3">
        <v>1000000</v>
      </c>
      <c r="J46" s="3">
        <v>1000000</v>
      </c>
      <c r="K46" s="3">
        <v>1000000</v>
      </c>
      <c r="M46" s="2" t="s">
        <v>77</v>
      </c>
      <c r="N46" s="3" t="s">
        <v>9</v>
      </c>
      <c r="O46" s="3">
        <v>1000000</v>
      </c>
      <c r="P46" s="3">
        <v>1000000</v>
      </c>
      <c r="Q46" s="3">
        <v>1000000</v>
      </c>
    </row>
    <row r="47" spans="1:17" ht="16">
      <c r="A47" s="2" t="s">
        <v>105</v>
      </c>
      <c r="B47" s="30" t="s">
        <v>112</v>
      </c>
      <c r="C47" s="3">
        <v>2160000</v>
      </c>
      <c r="D47" s="12">
        <f>C47*6^(0)</f>
        <v>2160000</v>
      </c>
      <c r="E47" s="3">
        <f>D47*3</f>
        <v>6480000</v>
      </c>
      <c r="G47" s="2" t="s">
        <v>105</v>
      </c>
      <c r="H47" s="30" t="s">
        <v>113</v>
      </c>
      <c r="I47" s="3">
        <v>2990000</v>
      </c>
      <c r="J47" s="12">
        <f>I47*6^(0)</f>
        <v>2990000</v>
      </c>
      <c r="K47" s="3">
        <f>J47*3</f>
        <v>8970000</v>
      </c>
      <c r="M47" s="2" t="s">
        <v>105</v>
      </c>
      <c r="N47" s="30" t="s">
        <v>114</v>
      </c>
      <c r="O47" s="3">
        <v>3520000</v>
      </c>
      <c r="P47" s="12">
        <f>O47*6^(0)</f>
        <v>3520000</v>
      </c>
      <c r="Q47" s="3">
        <f>P47*3</f>
        <v>10560000</v>
      </c>
    </row>
    <row r="48" spans="1:17" ht="16">
      <c r="A48" s="2" t="s">
        <v>139</v>
      </c>
      <c r="B48" s="30" t="s">
        <v>138</v>
      </c>
      <c r="C48" s="3">
        <v>3490000</v>
      </c>
      <c r="D48" s="12">
        <f>C48*6^(1)</f>
        <v>20940000</v>
      </c>
      <c r="E48" s="3">
        <f>D48*3</f>
        <v>62820000</v>
      </c>
      <c r="G48" s="2" t="s">
        <v>139</v>
      </c>
      <c r="H48" s="30" t="s">
        <v>140</v>
      </c>
      <c r="I48" s="3">
        <v>3250000</v>
      </c>
      <c r="J48" s="12">
        <f>I48*6^(1)</f>
        <v>19500000</v>
      </c>
      <c r="K48" s="3">
        <f>J48*3</f>
        <v>58500000</v>
      </c>
      <c r="M48" s="2" t="s">
        <v>139</v>
      </c>
      <c r="N48" s="30" t="s">
        <v>141</v>
      </c>
      <c r="O48" s="3">
        <v>3830000</v>
      </c>
      <c r="P48" s="12">
        <f>O48*6^(1)</f>
        <v>22980000</v>
      </c>
      <c r="Q48" s="3">
        <f>P48*3</f>
        <v>68940000</v>
      </c>
    </row>
    <row r="49" spans="1:17">
      <c r="A49" s="2"/>
      <c r="B49" s="30"/>
      <c r="C49" s="3"/>
      <c r="D49" s="12"/>
      <c r="E49" s="3"/>
      <c r="G49" s="2"/>
      <c r="H49" s="30"/>
      <c r="I49" s="3"/>
      <c r="J49" s="12"/>
      <c r="K49" s="3"/>
      <c r="M49" s="2"/>
      <c r="N49" s="30"/>
      <c r="O49" s="3"/>
      <c r="P49" s="12"/>
      <c r="Q49" s="3"/>
    </row>
    <row r="50" spans="1:17">
      <c r="A50" s="6"/>
      <c r="B50" s="7"/>
      <c r="C50" s="3"/>
      <c r="D50" s="3"/>
      <c r="E50" s="3"/>
      <c r="G50" s="6"/>
      <c r="H50" s="7"/>
      <c r="I50" s="3"/>
      <c r="J50" s="3"/>
      <c r="K50" s="3"/>
      <c r="M50" s="6"/>
      <c r="N50" s="7"/>
      <c r="O50" s="3"/>
      <c r="P50" s="3"/>
      <c r="Q50" s="3"/>
    </row>
    <row r="51" spans="1:17">
      <c r="A51" s="4"/>
      <c r="B51" s="7"/>
      <c r="C51" s="3"/>
      <c r="D51" s="3"/>
      <c r="E51" s="3"/>
      <c r="G51" s="4"/>
      <c r="H51" s="7"/>
      <c r="I51" s="3"/>
      <c r="J51" s="3"/>
      <c r="K51" s="3"/>
      <c r="M51" s="4"/>
      <c r="N51" s="7"/>
      <c r="O51" s="3"/>
      <c r="P51" s="3"/>
      <c r="Q51" s="3"/>
    </row>
    <row r="52" spans="1:17">
      <c r="A52" s="4"/>
      <c r="B52" s="7"/>
      <c r="C52" s="3"/>
      <c r="D52" s="3"/>
      <c r="E52" s="3"/>
      <c r="G52" s="4"/>
      <c r="H52" s="7"/>
      <c r="I52" s="3"/>
      <c r="J52" s="3"/>
      <c r="K52" s="3"/>
      <c r="M52" s="4"/>
      <c r="N52" s="7"/>
      <c r="O52" s="3"/>
      <c r="P52" s="3"/>
      <c r="Q52" s="3"/>
    </row>
    <row r="53" spans="1:17">
      <c r="A53" s="4"/>
      <c r="B53" s="7"/>
      <c r="C53" s="3"/>
      <c r="D53" s="3"/>
      <c r="E53" s="3"/>
      <c r="G53" s="4"/>
      <c r="H53" s="7"/>
      <c r="I53" s="3"/>
      <c r="J53" s="3"/>
      <c r="K53" s="3"/>
      <c r="M53" s="4"/>
      <c r="N53" s="7"/>
      <c r="O53" s="3"/>
      <c r="P53" s="3"/>
      <c r="Q53" s="3"/>
    </row>
    <row r="54" spans="1:17">
      <c r="A54" s="6"/>
      <c r="B54" s="7"/>
      <c r="C54" s="9"/>
      <c r="D54" s="8"/>
      <c r="E54" s="9"/>
      <c r="G54" s="6"/>
      <c r="H54" s="7"/>
      <c r="I54" s="9"/>
      <c r="J54" s="8"/>
      <c r="K54" s="9"/>
      <c r="M54" s="6"/>
      <c r="N54" s="7"/>
      <c r="O54" s="9"/>
      <c r="P54" s="8"/>
      <c r="Q54" s="9"/>
    </row>
    <row r="55" spans="1:17">
      <c r="A55" s="2"/>
      <c r="B55" s="10"/>
      <c r="C55" s="11"/>
      <c r="D55" s="11"/>
      <c r="E55" s="12"/>
      <c r="G55" s="2"/>
      <c r="H55" s="10"/>
      <c r="I55" s="11"/>
      <c r="J55" s="11"/>
      <c r="K55" s="12"/>
      <c r="M55" s="2"/>
      <c r="N55" s="10"/>
      <c r="O55" s="11"/>
      <c r="P55" s="11"/>
      <c r="Q55" s="12"/>
    </row>
    <row r="56" spans="1:17">
      <c r="A56" s="2"/>
      <c r="B56" s="10"/>
      <c r="C56" s="11"/>
      <c r="D56" s="11"/>
      <c r="E56" s="12"/>
      <c r="G56" s="2"/>
      <c r="H56" s="10"/>
      <c r="I56" s="11"/>
      <c r="J56" s="11"/>
      <c r="K56" s="12"/>
      <c r="M56" s="2"/>
      <c r="N56" s="10"/>
      <c r="O56" s="11"/>
      <c r="P56" s="11"/>
      <c r="Q56" s="12"/>
    </row>
    <row r="59" spans="1:17" ht="30" customHeight="1">
      <c r="A59" s="35" t="s">
        <v>92</v>
      </c>
      <c r="B59" s="36"/>
      <c r="C59" s="1" t="s">
        <v>0</v>
      </c>
      <c r="D59" s="1" t="s">
        <v>1</v>
      </c>
      <c r="E59" s="1" t="s">
        <v>7</v>
      </c>
      <c r="G59" s="35" t="s">
        <v>90</v>
      </c>
      <c r="H59" s="36"/>
      <c r="I59" s="1" t="s">
        <v>0</v>
      </c>
      <c r="J59" s="1" t="s">
        <v>1</v>
      </c>
      <c r="K59" s="1" t="s">
        <v>7</v>
      </c>
      <c r="M59" s="35" t="s">
        <v>90</v>
      </c>
      <c r="N59" s="36"/>
      <c r="O59" s="1" t="s">
        <v>0</v>
      </c>
      <c r="P59" s="1" t="s">
        <v>1</v>
      </c>
      <c r="Q59" s="1" t="s">
        <v>7</v>
      </c>
    </row>
    <row r="60" spans="1:17" ht="16.5" customHeight="1">
      <c r="A60" s="2" t="s">
        <v>77</v>
      </c>
      <c r="B60" s="3" t="s">
        <v>9</v>
      </c>
      <c r="C60" s="3">
        <v>1000000</v>
      </c>
      <c r="D60" s="3">
        <v>1000000</v>
      </c>
      <c r="E60" s="3">
        <v>1000000</v>
      </c>
      <c r="G60" s="2" t="s">
        <v>77</v>
      </c>
      <c r="H60" s="3" t="s">
        <v>9</v>
      </c>
      <c r="I60" s="3">
        <v>1000000</v>
      </c>
      <c r="J60" s="3">
        <v>1000000</v>
      </c>
      <c r="K60" s="3">
        <v>1000000</v>
      </c>
      <c r="M60" s="2" t="s">
        <v>77</v>
      </c>
      <c r="N60" s="3" t="s">
        <v>9</v>
      </c>
      <c r="O60" s="3">
        <v>1000000</v>
      </c>
      <c r="P60" s="3">
        <v>1000000</v>
      </c>
      <c r="Q60" s="3">
        <v>1000000</v>
      </c>
    </row>
    <row r="61" spans="1:17" ht="16">
      <c r="A61" s="2" t="s">
        <v>115</v>
      </c>
      <c r="B61" s="30" t="s">
        <v>116</v>
      </c>
      <c r="C61" s="3">
        <v>3660000</v>
      </c>
      <c r="D61" s="12">
        <f>C61*6^(0)</f>
        <v>3660000</v>
      </c>
      <c r="E61" s="3">
        <f>D61*3</f>
        <v>10980000</v>
      </c>
      <c r="G61" s="2" t="s">
        <v>115</v>
      </c>
      <c r="H61" s="30" t="s">
        <v>117</v>
      </c>
      <c r="I61" s="3">
        <v>3700000</v>
      </c>
      <c r="J61" s="12">
        <f>I61*6^(0)</f>
        <v>3700000</v>
      </c>
      <c r="K61" s="3">
        <f>J61*3</f>
        <v>11100000</v>
      </c>
      <c r="M61" s="2" t="s">
        <v>115</v>
      </c>
      <c r="N61" s="30" t="s">
        <v>118</v>
      </c>
      <c r="O61" s="3">
        <v>3520000</v>
      </c>
      <c r="P61" s="12">
        <f>O61*6^(0)</f>
        <v>3520000</v>
      </c>
      <c r="Q61" s="3">
        <f>P61*3</f>
        <v>10560000</v>
      </c>
    </row>
    <row r="62" spans="1:17" ht="16">
      <c r="A62" s="2" t="s">
        <v>139</v>
      </c>
      <c r="B62" s="30" t="s">
        <v>142</v>
      </c>
      <c r="C62" s="3">
        <v>3030000</v>
      </c>
      <c r="D62" s="12">
        <f>C62*6^(1)</f>
        <v>18180000</v>
      </c>
      <c r="E62" s="3">
        <f>D62*3</f>
        <v>54540000</v>
      </c>
      <c r="G62" s="2" t="s">
        <v>139</v>
      </c>
      <c r="H62" s="30" t="s">
        <v>143</v>
      </c>
      <c r="I62" s="3">
        <v>2660000</v>
      </c>
      <c r="J62" s="12">
        <f>I62*6^(1)</f>
        <v>15960000</v>
      </c>
      <c r="K62" s="3">
        <f>J62*3</f>
        <v>47880000</v>
      </c>
      <c r="M62" s="2" t="s">
        <v>139</v>
      </c>
      <c r="N62" s="30" t="s">
        <v>144</v>
      </c>
      <c r="O62" s="3">
        <v>3430000</v>
      </c>
      <c r="P62" s="12">
        <f>O62*6^(1)</f>
        <v>20580000</v>
      </c>
      <c r="Q62" s="3">
        <f>P62*3</f>
        <v>61740000</v>
      </c>
    </row>
    <row r="63" spans="1:17">
      <c r="A63" s="2"/>
      <c r="B63" s="30"/>
      <c r="C63" s="3"/>
      <c r="D63" s="12"/>
      <c r="E63" s="3"/>
      <c r="G63" s="2"/>
      <c r="H63" s="30"/>
      <c r="I63" s="3"/>
      <c r="J63" s="12"/>
      <c r="K63" s="3"/>
      <c r="M63" s="2"/>
      <c r="N63" s="30"/>
      <c r="O63" s="3"/>
      <c r="P63" s="12"/>
      <c r="Q63" s="3"/>
    </row>
    <row r="64" spans="1:17">
      <c r="A64" s="4"/>
      <c r="B64" s="7"/>
      <c r="C64" s="3"/>
      <c r="D64" s="3"/>
      <c r="E64" s="3"/>
      <c r="G64" s="4"/>
      <c r="H64" s="7"/>
      <c r="I64" s="3"/>
      <c r="J64" s="3"/>
      <c r="K64" s="3"/>
      <c r="M64" s="4"/>
      <c r="N64" s="7"/>
      <c r="O64" s="3"/>
      <c r="P64" s="3"/>
      <c r="Q64" s="3"/>
    </row>
    <row r="65" spans="1:17">
      <c r="A65" s="4"/>
      <c r="B65" s="7"/>
      <c r="C65" s="3"/>
      <c r="D65" s="3"/>
      <c r="E65" s="3"/>
      <c r="G65" s="4"/>
      <c r="H65" s="7"/>
      <c r="I65" s="3"/>
      <c r="J65" s="3"/>
      <c r="K65" s="3"/>
      <c r="M65" s="4"/>
      <c r="N65" s="7"/>
      <c r="O65" s="3"/>
      <c r="P65" s="3"/>
      <c r="Q65" s="3"/>
    </row>
    <row r="66" spans="1:17">
      <c r="A66" s="6"/>
      <c r="B66" s="7"/>
      <c r="C66" s="3"/>
      <c r="D66" s="3"/>
      <c r="E66" s="3"/>
      <c r="G66" s="6"/>
      <c r="H66" s="7"/>
      <c r="I66" s="3"/>
      <c r="J66" s="3"/>
      <c r="K66" s="3"/>
      <c r="M66" s="6"/>
      <c r="N66" s="7"/>
      <c r="O66" s="3"/>
      <c r="P66" s="3"/>
      <c r="Q66" s="3"/>
    </row>
    <row r="67" spans="1:17">
      <c r="A67" s="6"/>
      <c r="B67" s="7"/>
      <c r="C67" s="9"/>
      <c r="D67" s="8"/>
      <c r="E67" s="9"/>
      <c r="G67" s="6"/>
      <c r="H67" s="7"/>
      <c r="I67" s="9"/>
      <c r="J67" s="8"/>
      <c r="K67" s="9"/>
      <c r="M67" s="6"/>
      <c r="N67" s="7"/>
      <c r="O67" s="9"/>
      <c r="P67" s="8"/>
      <c r="Q67" s="9"/>
    </row>
    <row r="68" spans="1:17">
      <c r="A68" s="6"/>
      <c r="B68" s="7"/>
      <c r="C68" s="9"/>
      <c r="D68" s="8"/>
      <c r="E68" s="9"/>
      <c r="G68" s="6"/>
      <c r="H68" s="7"/>
      <c r="I68" s="9"/>
      <c r="J68" s="8"/>
      <c r="K68" s="9"/>
      <c r="M68" s="6"/>
      <c r="N68" s="7"/>
      <c r="O68" s="9"/>
      <c r="P68" s="8"/>
      <c r="Q68" s="9"/>
    </row>
    <row r="69" spans="1:17">
      <c r="A69" s="2"/>
      <c r="B69" s="10"/>
      <c r="C69" s="3"/>
      <c r="D69" s="11"/>
      <c r="E69" s="12"/>
      <c r="G69" s="2"/>
      <c r="H69" s="10"/>
      <c r="I69" s="3"/>
      <c r="J69" s="11"/>
      <c r="K69" s="12"/>
      <c r="M69" s="2"/>
      <c r="N69" s="10"/>
      <c r="O69" s="3"/>
      <c r="P69" s="11"/>
      <c r="Q69" s="12"/>
    </row>
    <row r="70" spans="1:17">
      <c r="A70" s="2"/>
      <c r="B70" s="10"/>
      <c r="C70" s="11"/>
      <c r="D70" s="11"/>
      <c r="E70" s="12"/>
      <c r="G70" s="2"/>
      <c r="H70" s="10"/>
      <c r="I70" s="11"/>
      <c r="J70" s="11"/>
      <c r="K70" s="12"/>
      <c r="M70" s="2"/>
      <c r="N70" s="10"/>
      <c r="O70" s="11"/>
      <c r="P70" s="11"/>
      <c r="Q70" s="12"/>
    </row>
    <row r="73" spans="1:17" ht="30" customHeight="1">
      <c r="A73" s="35" t="s">
        <v>91</v>
      </c>
      <c r="B73" s="36"/>
      <c r="C73" s="1" t="s">
        <v>0</v>
      </c>
      <c r="D73" s="1" t="s">
        <v>1</v>
      </c>
      <c r="E73" s="1" t="s">
        <v>7</v>
      </c>
      <c r="G73" s="35" t="s">
        <v>91</v>
      </c>
      <c r="H73" s="36"/>
      <c r="I73" s="1" t="s">
        <v>0</v>
      </c>
      <c r="J73" s="1" t="s">
        <v>1</v>
      </c>
      <c r="K73" s="1" t="s">
        <v>7</v>
      </c>
      <c r="M73" s="35" t="s">
        <v>91</v>
      </c>
      <c r="N73" s="36"/>
      <c r="O73" s="1" t="s">
        <v>0</v>
      </c>
      <c r="P73" s="1" t="s">
        <v>1</v>
      </c>
      <c r="Q73" s="1" t="s">
        <v>7</v>
      </c>
    </row>
    <row r="74" spans="1:17" ht="16.5" customHeight="1">
      <c r="A74" s="2" t="s">
        <v>77</v>
      </c>
      <c r="B74" s="3" t="s">
        <v>9</v>
      </c>
      <c r="C74" s="3">
        <v>1000000</v>
      </c>
      <c r="D74" s="3">
        <v>1000000</v>
      </c>
      <c r="E74" s="3">
        <v>1000000</v>
      </c>
      <c r="G74" s="2" t="s">
        <v>77</v>
      </c>
      <c r="H74" s="3" t="s">
        <v>9</v>
      </c>
      <c r="I74" s="3">
        <v>1000000</v>
      </c>
      <c r="J74" s="3">
        <v>1000000</v>
      </c>
      <c r="K74" s="3">
        <v>1000000</v>
      </c>
      <c r="M74" s="2" t="s">
        <v>77</v>
      </c>
      <c r="N74" s="3" t="s">
        <v>9</v>
      </c>
      <c r="O74" s="3">
        <v>1000000</v>
      </c>
      <c r="P74" s="3">
        <v>1000000</v>
      </c>
      <c r="Q74" s="3">
        <v>1000000</v>
      </c>
    </row>
    <row r="75" spans="1:17" ht="16">
      <c r="A75" s="2" t="s">
        <v>115</v>
      </c>
      <c r="B75" s="30" t="s">
        <v>119</v>
      </c>
      <c r="C75" s="3">
        <v>3370000</v>
      </c>
      <c r="D75" s="12">
        <f>C75*6^(0)</f>
        <v>3370000</v>
      </c>
      <c r="E75" s="3">
        <f>D75*3</f>
        <v>10110000</v>
      </c>
      <c r="G75" s="2" t="s">
        <v>115</v>
      </c>
      <c r="H75" s="30" t="s">
        <v>120</v>
      </c>
      <c r="I75" s="3">
        <v>3790000</v>
      </c>
      <c r="J75" s="12">
        <f>I75*6^(0)</f>
        <v>3790000</v>
      </c>
      <c r="K75" s="3">
        <f>J75*3</f>
        <v>11370000</v>
      </c>
      <c r="M75" s="2" t="s">
        <v>115</v>
      </c>
      <c r="N75" s="30" t="s">
        <v>121</v>
      </c>
      <c r="O75" s="3">
        <v>2990000</v>
      </c>
      <c r="P75" s="12">
        <f>O75*6^(0)</f>
        <v>2990000</v>
      </c>
      <c r="Q75" s="3">
        <f>P75*3</f>
        <v>8970000</v>
      </c>
    </row>
    <row r="76" spans="1:17" ht="16">
      <c r="A76" s="2" t="s">
        <v>139</v>
      </c>
      <c r="B76" s="30" t="s">
        <v>145</v>
      </c>
      <c r="C76" s="3">
        <v>2960000</v>
      </c>
      <c r="D76" s="12">
        <f>C76*6^(1)</f>
        <v>17760000</v>
      </c>
      <c r="E76" s="3">
        <f>D76*3</f>
        <v>53280000</v>
      </c>
      <c r="G76" s="2" t="s">
        <v>139</v>
      </c>
      <c r="H76" s="30" t="s">
        <v>146</v>
      </c>
      <c r="I76" s="3">
        <v>3350000</v>
      </c>
      <c r="J76" s="12">
        <f>I76*6^(1)</f>
        <v>20100000</v>
      </c>
      <c r="K76" s="3">
        <f>J76*3</f>
        <v>60300000</v>
      </c>
      <c r="M76" s="2" t="s">
        <v>139</v>
      </c>
      <c r="N76" s="30" t="s">
        <v>147</v>
      </c>
      <c r="O76" s="3">
        <v>3450000</v>
      </c>
      <c r="P76" s="12">
        <f>O76*6^(1)</f>
        <v>20700000</v>
      </c>
      <c r="Q76" s="3">
        <f>P76*3</f>
        <v>62100000</v>
      </c>
    </row>
    <row r="77" spans="1:17">
      <c r="A77" s="2"/>
      <c r="B77" s="30"/>
      <c r="C77" s="3"/>
      <c r="D77" s="12"/>
      <c r="E77" s="3"/>
      <c r="G77" s="2"/>
      <c r="H77" s="30"/>
      <c r="I77" s="3"/>
      <c r="J77" s="12"/>
      <c r="K77" s="3"/>
      <c r="M77" s="2"/>
      <c r="N77" s="30"/>
      <c r="O77" s="3"/>
      <c r="P77" s="12"/>
      <c r="Q77" s="3"/>
    </row>
    <row r="78" spans="1:17">
      <c r="A78" s="4"/>
      <c r="B78" s="7"/>
      <c r="C78" s="3"/>
      <c r="D78" s="3"/>
      <c r="E78" s="3"/>
      <c r="G78" s="4"/>
      <c r="H78" s="7"/>
      <c r="I78" s="3"/>
      <c r="J78" s="3"/>
      <c r="K78" s="3"/>
      <c r="M78" s="4"/>
      <c r="N78" s="7"/>
      <c r="O78" s="3"/>
      <c r="P78" s="3"/>
      <c r="Q78" s="3"/>
    </row>
    <row r="79" spans="1:17">
      <c r="A79" s="4"/>
      <c r="B79" s="7"/>
      <c r="C79" s="3"/>
      <c r="D79" s="3"/>
      <c r="E79" s="3"/>
      <c r="G79" s="4"/>
      <c r="H79" s="7"/>
      <c r="I79" s="3"/>
      <c r="J79" s="3"/>
      <c r="K79" s="3"/>
      <c r="M79" s="4"/>
      <c r="N79" s="7"/>
      <c r="O79" s="3"/>
      <c r="P79" s="3"/>
      <c r="Q79" s="3"/>
    </row>
    <row r="80" spans="1:17">
      <c r="A80" s="4"/>
      <c r="B80" s="7"/>
      <c r="C80" s="3"/>
      <c r="D80" s="3"/>
      <c r="E80" s="3"/>
      <c r="G80" s="4"/>
      <c r="H80" s="7"/>
      <c r="I80" s="3"/>
      <c r="J80" s="3"/>
      <c r="K80" s="3"/>
      <c r="M80" s="4"/>
      <c r="N80" s="7"/>
      <c r="O80" s="3"/>
      <c r="P80" s="3"/>
      <c r="Q80" s="3"/>
    </row>
    <row r="81" spans="1:17">
      <c r="A81" s="4"/>
      <c r="B81" s="7"/>
      <c r="C81" s="3"/>
      <c r="D81" s="3"/>
      <c r="E81" s="3"/>
      <c r="G81" s="4"/>
      <c r="H81" s="7"/>
      <c r="I81" s="3"/>
      <c r="J81" s="3"/>
      <c r="K81" s="3"/>
      <c r="M81" s="4"/>
      <c r="N81" s="7"/>
      <c r="O81" s="3"/>
      <c r="P81" s="3"/>
      <c r="Q81" s="3"/>
    </row>
    <row r="82" spans="1:17">
      <c r="A82" s="6"/>
      <c r="B82" s="7"/>
      <c r="C82" s="9"/>
      <c r="D82" s="8"/>
      <c r="E82" s="9"/>
      <c r="G82" s="6"/>
      <c r="H82" s="7"/>
      <c r="I82" s="9"/>
      <c r="J82" s="8"/>
      <c r="K82" s="9"/>
      <c r="M82" s="6"/>
      <c r="N82" s="7"/>
      <c r="O82" s="9"/>
      <c r="P82" s="8"/>
      <c r="Q82" s="9"/>
    </row>
    <row r="83" spans="1:17">
      <c r="A83" s="2"/>
      <c r="B83" s="10"/>
      <c r="C83" s="11"/>
      <c r="D83" s="11"/>
      <c r="E83" s="12"/>
      <c r="G83" s="2"/>
      <c r="H83" s="10"/>
      <c r="I83" s="11"/>
      <c r="J83" s="11"/>
      <c r="K83" s="12"/>
      <c r="M83" s="2"/>
      <c r="N83" s="10"/>
      <c r="O83" s="11"/>
      <c r="P83" s="11"/>
      <c r="Q83" s="12"/>
    </row>
    <row r="84" spans="1:17">
      <c r="A84" s="2"/>
      <c r="B84" s="10"/>
      <c r="C84" s="11"/>
      <c r="D84" s="11"/>
      <c r="E84" s="12"/>
      <c r="G84" s="2"/>
      <c r="H84" s="10"/>
      <c r="I84" s="11"/>
      <c r="J84" s="11"/>
      <c r="K84" s="12"/>
      <c r="M84" s="2"/>
      <c r="N84" s="10"/>
      <c r="O84" s="11"/>
      <c r="P84" s="11"/>
      <c r="Q84" s="12"/>
    </row>
    <row r="87" spans="1:17" ht="30" customHeight="1">
      <c r="A87" s="35" t="s">
        <v>93</v>
      </c>
      <c r="B87" s="36"/>
      <c r="C87" s="1" t="s">
        <v>0</v>
      </c>
      <c r="D87" s="1" t="s">
        <v>1</v>
      </c>
      <c r="E87" s="1" t="s">
        <v>7</v>
      </c>
      <c r="G87" s="35" t="s">
        <v>93</v>
      </c>
      <c r="H87" s="36"/>
      <c r="I87" s="1" t="s">
        <v>0</v>
      </c>
      <c r="J87" s="1" t="s">
        <v>1</v>
      </c>
      <c r="K87" s="1" t="s">
        <v>7</v>
      </c>
      <c r="M87" s="35" t="s">
        <v>93</v>
      </c>
      <c r="N87" s="36"/>
      <c r="O87" s="1" t="s">
        <v>0</v>
      </c>
      <c r="P87" s="1" t="s">
        <v>1</v>
      </c>
      <c r="Q87" s="1" t="s">
        <v>7</v>
      </c>
    </row>
    <row r="88" spans="1:17" ht="16.5" customHeight="1">
      <c r="A88" s="2" t="s">
        <v>77</v>
      </c>
      <c r="B88" s="3" t="s">
        <v>9</v>
      </c>
      <c r="C88" s="3">
        <v>1000000</v>
      </c>
      <c r="D88" s="3">
        <v>1000000</v>
      </c>
      <c r="E88" s="3">
        <v>1000000</v>
      </c>
      <c r="G88" s="2" t="s">
        <v>77</v>
      </c>
      <c r="H88" s="3" t="s">
        <v>9</v>
      </c>
      <c r="I88" s="3">
        <v>1000000</v>
      </c>
      <c r="J88" s="3">
        <v>1000000</v>
      </c>
      <c r="K88" s="3">
        <v>1000000</v>
      </c>
      <c r="M88" s="2" t="s">
        <v>77</v>
      </c>
      <c r="N88" s="3" t="s">
        <v>9</v>
      </c>
      <c r="O88" s="3">
        <v>1000000</v>
      </c>
      <c r="P88" s="3">
        <v>1000000</v>
      </c>
      <c r="Q88" s="3">
        <v>1000000</v>
      </c>
    </row>
    <row r="89" spans="1:17" ht="16">
      <c r="A89" s="2" t="s">
        <v>101</v>
      </c>
      <c r="B89" s="30" t="s">
        <v>122</v>
      </c>
      <c r="C89" s="3">
        <v>3820000</v>
      </c>
      <c r="D89" s="12">
        <f>C89*6^(0)</f>
        <v>3820000</v>
      </c>
      <c r="E89" s="3">
        <f>D89*3</f>
        <v>11460000</v>
      </c>
      <c r="G89" s="2" t="s">
        <v>101</v>
      </c>
      <c r="H89" s="30" t="s">
        <v>123</v>
      </c>
      <c r="I89" s="3">
        <v>3770000</v>
      </c>
      <c r="J89" s="12">
        <f>I89*6^(0)</f>
        <v>3770000</v>
      </c>
      <c r="K89" s="3">
        <f>J89*3</f>
        <v>11310000</v>
      </c>
      <c r="M89" s="2" t="s">
        <v>101</v>
      </c>
      <c r="N89" s="30" t="s">
        <v>124</v>
      </c>
      <c r="O89" s="3">
        <v>3120000</v>
      </c>
      <c r="P89" s="12">
        <f>O89*6^(0)</f>
        <v>3120000</v>
      </c>
      <c r="Q89" s="3">
        <f>P89*3</f>
        <v>9360000</v>
      </c>
    </row>
    <row r="90" spans="1:17" ht="16">
      <c r="A90" s="2" t="s">
        <v>149</v>
      </c>
      <c r="B90" s="30" t="s">
        <v>148</v>
      </c>
      <c r="C90" s="3">
        <v>3340000</v>
      </c>
      <c r="D90" s="12">
        <f>C90*6^(1)</f>
        <v>20040000</v>
      </c>
      <c r="E90" s="3">
        <f>D90*3</f>
        <v>60120000</v>
      </c>
      <c r="G90" s="2" t="s">
        <v>150</v>
      </c>
      <c r="H90" s="30" t="s">
        <v>151</v>
      </c>
      <c r="I90" s="3">
        <v>3360000</v>
      </c>
      <c r="J90" s="12">
        <f>I90*6^(1)</f>
        <v>20160000</v>
      </c>
      <c r="K90" s="3">
        <f>J90*3</f>
        <v>60480000</v>
      </c>
      <c r="M90" s="2" t="s">
        <v>150</v>
      </c>
      <c r="N90" s="30" t="s">
        <v>152</v>
      </c>
      <c r="O90" s="3">
        <v>3370000</v>
      </c>
      <c r="P90" s="12">
        <f>O90*6^(1)</f>
        <v>20220000</v>
      </c>
      <c r="Q90" s="3">
        <f>P90*3</f>
        <v>60660000</v>
      </c>
    </row>
    <row r="91" spans="1:17">
      <c r="A91" s="4"/>
      <c r="B91" s="5"/>
      <c r="C91" s="3"/>
      <c r="D91" s="3"/>
      <c r="E91" s="3"/>
      <c r="G91" s="4"/>
      <c r="H91" s="5"/>
      <c r="I91" s="3"/>
      <c r="J91" s="3"/>
      <c r="K91" s="3"/>
      <c r="M91" s="4"/>
      <c r="N91" s="5"/>
      <c r="O91" s="3"/>
      <c r="P91" s="3"/>
      <c r="Q91" s="3"/>
    </row>
    <row r="92" spans="1:17">
      <c r="A92" s="6"/>
      <c r="B92" s="7"/>
      <c r="C92" s="3"/>
      <c r="D92" s="3"/>
      <c r="E92" s="3"/>
      <c r="G92" s="6"/>
      <c r="H92" s="7"/>
      <c r="I92" s="3"/>
      <c r="J92" s="3"/>
      <c r="K92" s="3"/>
      <c r="M92" s="6"/>
      <c r="N92" s="7"/>
      <c r="O92" s="3"/>
      <c r="P92" s="3"/>
      <c r="Q92" s="3"/>
    </row>
    <row r="93" spans="1:17">
      <c r="A93" s="4"/>
      <c r="B93" s="7"/>
      <c r="C93" s="3"/>
      <c r="D93" s="3"/>
      <c r="E93" s="3"/>
      <c r="G93" s="4"/>
      <c r="H93" s="7"/>
      <c r="I93" s="3"/>
      <c r="J93" s="3"/>
      <c r="K93" s="3"/>
      <c r="M93" s="4"/>
      <c r="N93" s="7"/>
      <c r="O93" s="3"/>
      <c r="P93" s="3"/>
      <c r="Q93" s="3"/>
    </row>
    <row r="94" spans="1:17">
      <c r="A94" s="4"/>
      <c r="B94" s="7"/>
      <c r="C94" s="3"/>
      <c r="D94" s="3"/>
      <c r="E94" s="3"/>
      <c r="G94" s="4"/>
      <c r="H94" s="7"/>
      <c r="I94" s="3"/>
      <c r="J94" s="3"/>
      <c r="K94" s="3"/>
      <c r="M94" s="4"/>
      <c r="N94" s="7"/>
      <c r="O94" s="3"/>
      <c r="P94" s="3"/>
      <c r="Q94" s="3"/>
    </row>
    <row r="95" spans="1:17">
      <c r="A95" s="4"/>
      <c r="B95" s="7"/>
      <c r="C95" s="3"/>
      <c r="D95" s="3"/>
      <c r="E95" s="3"/>
      <c r="G95" s="4"/>
      <c r="H95" s="7"/>
      <c r="I95" s="3"/>
      <c r="J95" s="3"/>
      <c r="K95" s="3"/>
      <c r="M95" s="4"/>
      <c r="N95" s="7"/>
      <c r="O95" s="3"/>
      <c r="P95" s="3"/>
      <c r="Q95" s="3"/>
    </row>
    <row r="96" spans="1:17">
      <c r="A96" s="6"/>
      <c r="B96" s="7"/>
      <c r="C96" s="9"/>
      <c r="D96" s="8"/>
      <c r="E96" s="9"/>
      <c r="G96" s="6"/>
      <c r="H96" s="7"/>
      <c r="I96" s="9"/>
      <c r="J96" s="8"/>
      <c r="K96" s="9"/>
      <c r="M96" s="6"/>
      <c r="N96" s="7"/>
      <c r="O96" s="9"/>
      <c r="P96" s="8"/>
      <c r="Q96" s="9"/>
    </row>
    <row r="97" spans="1:17">
      <c r="A97" s="2"/>
      <c r="B97" s="10"/>
      <c r="C97" s="11"/>
      <c r="D97" s="11"/>
      <c r="E97" s="12"/>
      <c r="G97" s="2"/>
      <c r="H97" s="10"/>
      <c r="I97" s="11"/>
      <c r="J97" s="11"/>
      <c r="K97" s="12"/>
      <c r="M97" s="2"/>
      <c r="N97" s="10"/>
      <c r="O97" s="11"/>
      <c r="P97" s="11"/>
      <c r="Q97" s="12"/>
    </row>
    <row r="98" spans="1:17">
      <c r="A98" s="2"/>
      <c r="B98" s="10"/>
      <c r="C98" s="11"/>
      <c r="D98" s="11"/>
      <c r="E98" s="12"/>
      <c r="G98" s="2"/>
      <c r="H98" s="10"/>
      <c r="I98" s="11"/>
      <c r="J98" s="11"/>
      <c r="K98" s="12"/>
      <c r="M98" s="2"/>
      <c r="N98" s="10"/>
      <c r="O98" s="11"/>
      <c r="P98" s="11"/>
      <c r="Q98" s="12"/>
    </row>
    <row r="101" spans="1:17" ht="30" customHeight="1">
      <c r="A101" s="35" t="s">
        <v>94</v>
      </c>
      <c r="B101" s="36"/>
      <c r="C101" s="1" t="s">
        <v>0</v>
      </c>
      <c r="D101" s="1" t="s">
        <v>1</v>
      </c>
      <c r="E101" s="1" t="s">
        <v>7</v>
      </c>
      <c r="G101" s="35" t="s">
        <v>94</v>
      </c>
      <c r="H101" s="36"/>
      <c r="I101" s="1" t="s">
        <v>0</v>
      </c>
      <c r="J101" s="1" t="s">
        <v>1</v>
      </c>
      <c r="K101" s="1" t="s">
        <v>7</v>
      </c>
      <c r="M101" s="35" t="s">
        <v>94</v>
      </c>
      <c r="N101" s="36"/>
      <c r="O101" s="1" t="s">
        <v>0</v>
      </c>
      <c r="P101" s="1" t="s">
        <v>1</v>
      </c>
      <c r="Q101" s="1" t="s">
        <v>7</v>
      </c>
    </row>
    <row r="102" spans="1:17" ht="16.5" customHeight="1">
      <c r="A102" s="2" t="s">
        <v>77</v>
      </c>
      <c r="B102" s="3" t="s">
        <v>9</v>
      </c>
      <c r="C102" s="3">
        <v>1000000</v>
      </c>
      <c r="D102" s="3">
        <v>1000000</v>
      </c>
      <c r="E102" s="3">
        <v>1000000</v>
      </c>
      <c r="G102" s="2" t="s">
        <v>77</v>
      </c>
      <c r="H102" s="3" t="s">
        <v>9</v>
      </c>
      <c r="I102" s="3">
        <v>1000000</v>
      </c>
      <c r="J102" s="3">
        <v>1000000</v>
      </c>
      <c r="K102" s="3">
        <v>1000000</v>
      </c>
      <c r="M102" s="2" t="s">
        <v>77</v>
      </c>
      <c r="N102" s="3" t="s">
        <v>9</v>
      </c>
      <c r="O102" s="3">
        <v>1000000</v>
      </c>
      <c r="P102" s="3">
        <v>1000000</v>
      </c>
      <c r="Q102" s="3">
        <v>1000000</v>
      </c>
    </row>
    <row r="103" spans="1:17" ht="16">
      <c r="A103" s="2" t="s">
        <v>101</v>
      </c>
      <c r="B103" s="30" t="s">
        <v>125</v>
      </c>
      <c r="C103" s="3">
        <v>3420000</v>
      </c>
      <c r="D103" s="12">
        <f>C103*6^(0)</f>
        <v>3420000</v>
      </c>
      <c r="E103" s="3">
        <f>D103*3</f>
        <v>10260000</v>
      </c>
      <c r="G103" s="2" t="s">
        <v>101</v>
      </c>
      <c r="H103" s="30" t="s">
        <v>126</v>
      </c>
      <c r="I103" s="3">
        <v>3400000</v>
      </c>
      <c r="J103" s="12">
        <f>I103*6^(0)</f>
        <v>3400000</v>
      </c>
      <c r="K103" s="3">
        <f>J103*3</f>
        <v>10200000</v>
      </c>
      <c r="M103" s="2" t="s">
        <v>101</v>
      </c>
      <c r="N103" s="30" t="s">
        <v>127</v>
      </c>
      <c r="O103" s="3">
        <v>3040000</v>
      </c>
      <c r="P103" s="12">
        <f>O103*6^(0)</f>
        <v>3040000</v>
      </c>
      <c r="Q103" s="3">
        <f>P103*3</f>
        <v>9120000</v>
      </c>
    </row>
    <row r="104" spans="1:17" ht="16">
      <c r="A104" s="2" t="s">
        <v>149</v>
      </c>
      <c r="B104" s="30" t="s">
        <v>153</v>
      </c>
      <c r="C104" s="3">
        <v>3330000</v>
      </c>
      <c r="D104" s="12">
        <f>C104*6^(1)</f>
        <v>19980000</v>
      </c>
      <c r="E104" s="3">
        <f>D104*3</f>
        <v>59940000</v>
      </c>
      <c r="G104" s="2" t="s">
        <v>149</v>
      </c>
      <c r="H104" s="30" t="s">
        <v>154</v>
      </c>
      <c r="I104" s="3">
        <v>3430000</v>
      </c>
      <c r="J104" s="12">
        <f>I104*6^(1)</f>
        <v>20580000</v>
      </c>
      <c r="K104" s="3">
        <f>J104*3</f>
        <v>61740000</v>
      </c>
      <c r="M104" s="2" t="s">
        <v>149</v>
      </c>
      <c r="N104" s="30" t="s">
        <v>155</v>
      </c>
      <c r="O104" s="3">
        <v>3470000</v>
      </c>
      <c r="P104" s="12">
        <f>O104*6^(1)</f>
        <v>20820000</v>
      </c>
      <c r="Q104" s="3">
        <f>P104*3</f>
        <v>62460000</v>
      </c>
    </row>
    <row r="105" spans="1:17">
      <c r="A105" s="4"/>
      <c r="B105" s="5"/>
      <c r="C105" s="3"/>
      <c r="D105" s="3"/>
      <c r="E105" s="3"/>
      <c r="G105" s="4"/>
      <c r="H105" s="5"/>
      <c r="I105" s="3"/>
      <c r="J105" s="3"/>
      <c r="K105" s="3"/>
      <c r="M105" s="4"/>
      <c r="N105" s="5"/>
      <c r="O105" s="3"/>
      <c r="P105" s="3"/>
      <c r="Q105" s="3"/>
    </row>
    <row r="106" spans="1:17">
      <c r="A106" s="4"/>
      <c r="B106" s="7"/>
      <c r="C106" s="3"/>
      <c r="D106" s="3"/>
      <c r="E106" s="3"/>
      <c r="G106" s="4"/>
      <c r="H106" s="7"/>
      <c r="I106" s="3"/>
      <c r="J106" s="3"/>
      <c r="K106" s="3"/>
      <c r="M106" s="4"/>
      <c r="N106" s="7"/>
      <c r="O106" s="3"/>
      <c r="P106" s="3"/>
      <c r="Q106" s="3"/>
    </row>
    <row r="107" spans="1:17">
      <c r="A107" s="4"/>
      <c r="B107" s="7"/>
      <c r="C107" s="3"/>
      <c r="D107" s="3"/>
      <c r="E107" s="3"/>
      <c r="G107" s="4"/>
      <c r="H107" s="7"/>
      <c r="I107" s="3"/>
      <c r="J107" s="3"/>
      <c r="K107" s="3"/>
      <c r="M107" s="4"/>
      <c r="N107" s="7"/>
      <c r="O107" s="3"/>
      <c r="P107" s="3"/>
      <c r="Q107" s="3"/>
    </row>
    <row r="108" spans="1:17">
      <c r="A108" s="6"/>
      <c r="B108" s="7"/>
      <c r="C108" s="3"/>
      <c r="D108" s="3"/>
      <c r="E108" s="3"/>
      <c r="G108" s="6"/>
      <c r="H108" s="7"/>
      <c r="I108" s="3"/>
      <c r="J108" s="3"/>
      <c r="K108" s="3"/>
      <c r="M108" s="6"/>
      <c r="N108" s="7"/>
      <c r="O108" s="3"/>
      <c r="P108" s="3"/>
      <c r="Q108" s="3"/>
    </row>
    <row r="109" spans="1:17">
      <c r="B109" s="7"/>
      <c r="C109" s="9"/>
      <c r="D109" s="8"/>
      <c r="E109" s="9"/>
      <c r="H109" s="7"/>
      <c r="I109" s="9"/>
      <c r="J109" s="8"/>
      <c r="K109" s="9"/>
      <c r="N109" s="7"/>
      <c r="O109" s="9"/>
      <c r="P109" s="8"/>
      <c r="Q109" s="9"/>
    </row>
    <row r="110" spans="1:17">
      <c r="A110" s="6"/>
      <c r="B110" s="7"/>
      <c r="C110" s="9"/>
      <c r="D110" s="8"/>
      <c r="E110" s="9"/>
      <c r="G110" s="6"/>
      <c r="H110" s="7"/>
      <c r="I110" s="9"/>
      <c r="J110" s="8"/>
      <c r="K110" s="9"/>
      <c r="M110" s="6"/>
      <c r="N110" s="7"/>
      <c r="O110" s="9"/>
      <c r="P110" s="8"/>
      <c r="Q110" s="9"/>
    </row>
    <row r="111" spans="1:17">
      <c r="A111" s="2"/>
      <c r="B111" s="10"/>
      <c r="C111" s="11"/>
      <c r="D111" s="11"/>
      <c r="E111" s="12"/>
      <c r="G111" s="2"/>
      <c r="H111" s="10"/>
      <c r="I111" s="11"/>
      <c r="J111" s="11"/>
      <c r="K111" s="12"/>
      <c r="M111" s="2"/>
      <c r="N111" s="10"/>
      <c r="O111" s="11"/>
      <c r="P111" s="11"/>
      <c r="Q111" s="12"/>
    </row>
    <row r="112" spans="1:17">
      <c r="A112" s="2"/>
      <c r="B112" s="10"/>
      <c r="C112" s="11"/>
      <c r="D112" s="11"/>
      <c r="E112" s="12"/>
      <c r="G112" s="2"/>
      <c r="H112" s="10"/>
      <c r="I112" s="11"/>
      <c r="J112" s="11"/>
      <c r="K112" s="12"/>
      <c r="M112" s="2"/>
      <c r="N112" s="10"/>
      <c r="O112" s="11"/>
      <c r="P112" s="11"/>
      <c r="Q112" s="12"/>
    </row>
    <row r="115" spans="1:17" ht="30" customHeight="1">
      <c r="A115" s="35" t="s">
        <v>96</v>
      </c>
      <c r="B115" s="36"/>
      <c r="C115" s="1" t="s">
        <v>0</v>
      </c>
      <c r="D115" s="1" t="s">
        <v>1</v>
      </c>
      <c r="E115" s="1" t="s">
        <v>7</v>
      </c>
      <c r="G115" s="35" t="s">
        <v>95</v>
      </c>
      <c r="H115" s="36"/>
      <c r="I115" s="1" t="s">
        <v>0</v>
      </c>
      <c r="J115" s="1" t="s">
        <v>1</v>
      </c>
      <c r="K115" s="1" t="s">
        <v>7</v>
      </c>
      <c r="M115" s="35" t="s">
        <v>95</v>
      </c>
      <c r="N115" s="36"/>
      <c r="O115" s="1" t="s">
        <v>0</v>
      </c>
      <c r="P115" s="1" t="s">
        <v>1</v>
      </c>
      <c r="Q115" s="1" t="s">
        <v>7</v>
      </c>
    </row>
    <row r="116" spans="1:17" ht="16.5" customHeight="1">
      <c r="A116" s="2" t="s">
        <v>77</v>
      </c>
      <c r="B116" s="3" t="s">
        <v>9</v>
      </c>
      <c r="C116" s="3">
        <v>1000000</v>
      </c>
      <c r="D116" s="3">
        <v>1000000</v>
      </c>
      <c r="E116" s="3">
        <v>1000000</v>
      </c>
      <c r="G116" s="2" t="s">
        <v>77</v>
      </c>
      <c r="H116" s="3" t="s">
        <v>9</v>
      </c>
      <c r="I116" s="3">
        <v>1000000</v>
      </c>
      <c r="J116" s="3">
        <v>1000000</v>
      </c>
      <c r="K116" s="3">
        <v>1000000</v>
      </c>
      <c r="M116" s="2" t="s">
        <v>77</v>
      </c>
      <c r="N116" s="3" t="s">
        <v>9</v>
      </c>
      <c r="O116" s="3">
        <v>1000000</v>
      </c>
      <c r="P116" s="3">
        <v>1000000</v>
      </c>
      <c r="Q116" s="3">
        <v>1000000</v>
      </c>
    </row>
    <row r="117" spans="1:17" ht="16">
      <c r="A117" s="2" t="s">
        <v>101</v>
      </c>
      <c r="B117" s="30" t="s">
        <v>128</v>
      </c>
      <c r="C117" s="3">
        <v>3730000</v>
      </c>
      <c r="D117" s="12">
        <f>C117*6^(0)</f>
        <v>3730000</v>
      </c>
      <c r="E117" s="3">
        <f>D117*3</f>
        <v>11190000</v>
      </c>
      <c r="G117" s="2" t="s">
        <v>101</v>
      </c>
      <c r="H117" s="30" t="s">
        <v>129</v>
      </c>
      <c r="I117" s="3">
        <v>3290000</v>
      </c>
      <c r="J117" s="12">
        <f>I117*6^(0)</f>
        <v>3290000</v>
      </c>
      <c r="K117" s="3">
        <f>J117*3</f>
        <v>9870000</v>
      </c>
      <c r="M117" s="2" t="s">
        <v>101</v>
      </c>
      <c r="N117" s="30" t="s">
        <v>130</v>
      </c>
      <c r="O117" s="3">
        <v>3800000</v>
      </c>
      <c r="P117" s="12">
        <f>O117*6^(0)</f>
        <v>3800000</v>
      </c>
      <c r="Q117" s="3">
        <f>P117*3</f>
        <v>11400000</v>
      </c>
    </row>
    <row r="118" spans="1:17" ht="16">
      <c r="A118" s="2" t="s">
        <v>149</v>
      </c>
      <c r="B118" s="30" t="s">
        <v>156</v>
      </c>
      <c r="C118" s="3">
        <v>3090000</v>
      </c>
      <c r="D118" s="12">
        <f>C118*6^(1)</f>
        <v>18540000</v>
      </c>
      <c r="E118" s="3">
        <f>D118*3</f>
        <v>55620000</v>
      </c>
      <c r="G118" s="2" t="s">
        <v>149</v>
      </c>
      <c r="H118" s="30" t="s">
        <v>157</v>
      </c>
      <c r="I118" s="3">
        <v>3430000</v>
      </c>
      <c r="J118" s="12">
        <f>I118*6^(1)</f>
        <v>20580000</v>
      </c>
      <c r="K118" s="3">
        <f>J118*3</f>
        <v>61740000</v>
      </c>
      <c r="M118" s="2" t="s">
        <v>149</v>
      </c>
      <c r="N118" s="30" t="s">
        <v>158</v>
      </c>
      <c r="O118" s="3">
        <v>3350000</v>
      </c>
      <c r="P118" s="12">
        <f>O118*6^(1)</f>
        <v>20100000</v>
      </c>
      <c r="Q118" s="3">
        <f>P118*3</f>
        <v>60300000</v>
      </c>
    </row>
    <row r="119" spans="1:17">
      <c r="A119" s="6"/>
      <c r="B119" s="5"/>
      <c r="C119" s="3"/>
      <c r="D119" s="3"/>
      <c r="E119" s="3"/>
      <c r="G119" s="6"/>
      <c r="H119" s="5"/>
      <c r="I119" s="3"/>
      <c r="J119" s="3"/>
      <c r="K119" s="3"/>
      <c r="M119" s="6"/>
      <c r="N119" s="5"/>
      <c r="O119" s="3"/>
      <c r="P119" s="3"/>
      <c r="Q119" s="3"/>
    </row>
    <row r="120" spans="1:17">
      <c r="A120" s="6"/>
      <c r="B120" s="7"/>
      <c r="C120" s="3"/>
      <c r="D120" s="3"/>
      <c r="E120" s="3"/>
      <c r="G120" s="6"/>
      <c r="H120" s="7"/>
      <c r="I120" s="3"/>
      <c r="J120" s="3"/>
      <c r="K120" s="3"/>
      <c r="M120" s="6"/>
      <c r="N120" s="7"/>
      <c r="O120" s="3"/>
      <c r="P120" s="3"/>
      <c r="Q120" s="3"/>
    </row>
    <row r="121" spans="1:17">
      <c r="A121" s="4"/>
      <c r="B121" s="7"/>
      <c r="C121" s="3"/>
      <c r="D121" s="3"/>
      <c r="E121" s="3"/>
      <c r="G121" s="4"/>
      <c r="H121" s="7"/>
      <c r="I121" s="3"/>
      <c r="J121" s="3"/>
      <c r="K121" s="3"/>
      <c r="M121" s="4"/>
      <c r="N121" s="7"/>
      <c r="O121" s="3"/>
      <c r="P121" s="3"/>
      <c r="Q121" s="3"/>
    </row>
    <row r="122" spans="1:17">
      <c r="A122" s="6"/>
      <c r="B122" s="7"/>
      <c r="C122" s="3"/>
      <c r="D122" s="3"/>
      <c r="E122" s="3"/>
      <c r="G122" s="6"/>
      <c r="H122" s="7"/>
      <c r="I122" s="3"/>
      <c r="J122" s="3"/>
      <c r="K122" s="3"/>
      <c r="M122" s="6"/>
      <c r="N122" s="7"/>
      <c r="O122" s="3"/>
      <c r="P122" s="3"/>
      <c r="Q122" s="3"/>
    </row>
    <row r="123" spans="1:17">
      <c r="A123" s="6"/>
      <c r="B123" s="7"/>
      <c r="C123" s="9"/>
      <c r="D123" s="8"/>
      <c r="E123" s="9"/>
      <c r="G123" s="6"/>
      <c r="H123" s="7"/>
      <c r="I123" s="9"/>
      <c r="J123" s="8"/>
      <c r="K123" s="9"/>
      <c r="M123" s="6"/>
      <c r="N123" s="7"/>
      <c r="O123" s="9"/>
      <c r="P123" s="8"/>
      <c r="Q123" s="9"/>
    </row>
    <row r="124" spans="1:17">
      <c r="A124" s="6"/>
      <c r="B124" s="7"/>
      <c r="C124" s="9"/>
      <c r="D124" s="8"/>
      <c r="E124" s="9"/>
      <c r="G124" s="6"/>
      <c r="H124" s="7"/>
      <c r="I124" s="9"/>
      <c r="J124" s="8"/>
      <c r="K124" s="9"/>
      <c r="M124" s="6"/>
      <c r="N124" s="7"/>
      <c r="O124" s="9"/>
      <c r="P124" s="8"/>
      <c r="Q124" s="9"/>
    </row>
    <row r="125" spans="1:17">
      <c r="A125" s="2"/>
      <c r="B125" s="10"/>
      <c r="C125" s="11"/>
      <c r="D125" s="11"/>
      <c r="E125" s="12"/>
      <c r="G125" s="2"/>
      <c r="H125" s="10"/>
      <c r="I125" s="11"/>
      <c r="J125" s="11"/>
      <c r="K125" s="12"/>
      <c r="M125" s="2"/>
      <c r="N125" s="10"/>
      <c r="O125" s="11"/>
      <c r="P125" s="11"/>
      <c r="Q125" s="12"/>
    </row>
    <row r="126" spans="1:17">
      <c r="A126" s="2"/>
      <c r="B126" s="10"/>
      <c r="C126" s="11"/>
      <c r="D126" s="11"/>
      <c r="E126" s="12"/>
      <c r="G126" s="2"/>
      <c r="H126" s="10"/>
      <c r="I126" s="11"/>
      <c r="J126" s="11"/>
      <c r="K126" s="12"/>
      <c r="M126" s="2"/>
      <c r="N126" s="10"/>
      <c r="O126" s="11"/>
      <c r="P126" s="11"/>
      <c r="Q126" s="12"/>
    </row>
  </sheetData>
  <mergeCells count="30">
    <mergeCell ref="A115:B115"/>
    <mergeCell ref="A2:B2"/>
    <mergeCell ref="A45:B45"/>
    <mergeCell ref="A59:B59"/>
    <mergeCell ref="A73:B73"/>
    <mergeCell ref="A87:B87"/>
    <mergeCell ref="A101:B101"/>
    <mergeCell ref="A30:B30"/>
    <mergeCell ref="A16:B16"/>
    <mergeCell ref="A1:E1"/>
    <mergeCell ref="G1:K1"/>
    <mergeCell ref="G2:H2"/>
    <mergeCell ref="G45:H45"/>
    <mergeCell ref="G59:H59"/>
    <mergeCell ref="G30:H30"/>
    <mergeCell ref="G16:H16"/>
    <mergeCell ref="M1:Q1"/>
    <mergeCell ref="M2:N2"/>
    <mergeCell ref="M45:N45"/>
    <mergeCell ref="M59:N59"/>
    <mergeCell ref="M73:N73"/>
    <mergeCell ref="M30:N30"/>
    <mergeCell ref="M16:N16"/>
    <mergeCell ref="M87:N87"/>
    <mergeCell ref="M101:N101"/>
    <mergeCell ref="M115:N115"/>
    <mergeCell ref="G73:H73"/>
    <mergeCell ref="G87:H87"/>
    <mergeCell ref="G101:H101"/>
    <mergeCell ref="G115:H115"/>
  </mergeCells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C59"/>
  <sheetViews>
    <sheetView tabSelected="1" topLeftCell="B1" zoomScale="69" zoomScaleNormal="30" workbookViewId="0">
      <pane ySplit="1" topLeftCell="A2" activePane="bottomLeft" state="frozen"/>
      <selection pane="bottomLeft" activeCell="U12" sqref="U12"/>
    </sheetView>
  </sheetViews>
  <sheetFormatPr baseColWidth="10" defaultColWidth="8.83203125" defaultRowHeight="21"/>
  <cols>
    <col min="1" max="2" width="16.6640625" style="13" customWidth="1"/>
    <col min="3" max="5" width="16.6640625" style="26" customWidth="1"/>
    <col min="6" max="8" width="16.6640625" style="27" customWidth="1"/>
    <col min="9" max="11" width="16.6640625" style="28" customWidth="1"/>
    <col min="12" max="14" width="16.6640625" style="27" customWidth="1"/>
    <col min="15" max="17" width="16.6640625" style="28" customWidth="1"/>
    <col min="18" max="20" width="16.6640625" style="29" customWidth="1"/>
    <col min="21" max="23" width="16.6640625" style="24" customWidth="1"/>
    <col min="24" max="26" width="16.6640625" style="29" customWidth="1"/>
    <col min="27" max="29" width="16.6640625" style="24" customWidth="1"/>
  </cols>
  <sheetData>
    <row r="1" spans="1:29" ht="57.75" customHeight="1">
      <c r="B1" s="14" t="s">
        <v>52</v>
      </c>
      <c r="C1" s="15" t="s">
        <v>159</v>
      </c>
      <c r="D1" s="15" t="s">
        <v>79</v>
      </c>
      <c r="E1" s="15" t="s">
        <v>80</v>
      </c>
      <c r="F1" s="16" t="s">
        <v>81</v>
      </c>
      <c r="G1" s="16" t="s">
        <v>82</v>
      </c>
      <c r="H1" s="16" t="s">
        <v>83</v>
      </c>
      <c r="I1" s="15" t="s">
        <v>84</v>
      </c>
      <c r="J1" s="15" t="s">
        <v>85</v>
      </c>
      <c r="K1" s="15" t="s">
        <v>86</v>
      </c>
      <c r="L1" s="16" t="s">
        <v>160</v>
      </c>
      <c r="M1" s="16" t="s">
        <v>41</v>
      </c>
      <c r="N1" s="16" t="s">
        <v>42</v>
      </c>
      <c r="O1" s="15" t="s">
        <v>43</v>
      </c>
      <c r="P1" s="15" t="s">
        <v>44</v>
      </c>
      <c r="Q1" s="15" t="s">
        <v>45</v>
      </c>
      <c r="R1" s="16" t="s">
        <v>161</v>
      </c>
      <c r="S1" s="16" t="s">
        <v>162</v>
      </c>
      <c r="T1" s="16" t="s">
        <v>163</v>
      </c>
      <c r="U1" s="15" t="s">
        <v>46</v>
      </c>
      <c r="V1" s="15" t="s">
        <v>47</v>
      </c>
      <c r="W1" s="15" t="s">
        <v>48</v>
      </c>
      <c r="X1" s="16" t="s">
        <v>164</v>
      </c>
      <c r="Y1" s="16" t="s">
        <v>165</v>
      </c>
      <c r="Z1" s="16" t="s">
        <v>166</v>
      </c>
      <c r="AA1" s="15" t="s">
        <v>49</v>
      </c>
      <c r="AB1" s="15" t="s">
        <v>50</v>
      </c>
      <c r="AC1" s="15" t="s">
        <v>51</v>
      </c>
    </row>
    <row r="2" spans="1:29">
      <c r="A2" s="17">
        <v>43725</v>
      </c>
      <c r="B2" s="13" t="s">
        <v>2</v>
      </c>
      <c r="C2" s="18">
        <v>1000000</v>
      </c>
      <c r="D2" s="18">
        <v>1000000</v>
      </c>
      <c r="E2" s="18">
        <v>1000000</v>
      </c>
      <c r="F2" s="19">
        <v>1000000</v>
      </c>
      <c r="G2" s="19">
        <v>1000000</v>
      </c>
      <c r="H2" s="19">
        <v>1000000</v>
      </c>
      <c r="I2" s="20">
        <v>1000000</v>
      </c>
      <c r="J2" s="20">
        <v>1000000</v>
      </c>
      <c r="K2" s="20">
        <v>1000000</v>
      </c>
      <c r="L2" s="19">
        <v>1000000</v>
      </c>
      <c r="M2" s="19">
        <v>1000000</v>
      </c>
      <c r="N2" s="19">
        <v>1000000</v>
      </c>
      <c r="O2" s="20">
        <v>1000000</v>
      </c>
      <c r="P2" s="20">
        <v>1000000</v>
      </c>
      <c r="Q2" s="20">
        <v>1000000</v>
      </c>
      <c r="R2" s="19">
        <v>1000000</v>
      </c>
      <c r="S2" s="19">
        <v>1000000</v>
      </c>
      <c r="T2" s="19">
        <v>1000000</v>
      </c>
      <c r="U2" s="20">
        <v>1000000</v>
      </c>
      <c r="V2" s="20">
        <v>1000000</v>
      </c>
      <c r="W2" s="20">
        <v>1000000</v>
      </c>
      <c r="X2" s="19">
        <v>1000000</v>
      </c>
      <c r="Y2" s="19">
        <v>1000000</v>
      </c>
      <c r="Z2" s="19">
        <v>1000000</v>
      </c>
      <c r="AA2" s="20">
        <v>1000000</v>
      </c>
      <c r="AB2" s="20">
        <v>1000000</v>
      </c>
      <c r="AC2" s="20">
        <v>1000000</v>
      </c>
    </row>
    <row r="3" spans="1:29">
      <c r="A3" s="17">
        <v>43726</v>
      </c>
      <c r="B3" s="13" t="s">
        <v>3</v>
      </c>
      <c r="C3" s="21"/>
      <c r="D3" s="21"/>
      <c r="E3" s="21"/>
      <c r="F3" s="22"/>
      <c r="G3" s="22"/>
      <c r="H3" s="22"/>
      <c r="I3" s="23"/>
      <c r="J3" s="23"/>
      <c r="K3" s="23"/>
      <c r="L3" s="22"/>
      <c r="M3" s="22"/>
      <c r="N3" s="22"/>
      <c r="O3" s="23"/>
      <c r="P3" s="23"/>
      <c r="Q3" s="23"/>
      <c r="R3" s="22"/>
      <c r="S3" s="22"/>
      <c r="T3" s="22"/>
      <c r="U3" s="23"/>
      <c r="V3" s="23"/>
      <c r="W3" s="23"/>
      <c r="X3" s="22"/>
      <c r="Y3" s="22"/>
      <c r="Z3" s="22"/>
      <c r="AA3" s="23"/>
      <c r="AB3" s="23"/>
      <c r="AC3" s="23"/>
    </row>
    <row r="4" spans="1:29">
      <c r="A4" s="17">
        <v>43727</v>
      </c>
      <c r="B4" s="13" t="s">
        <v>4</v>
      </c>
      <c r="C4" s="21"/>
      <c r="D4" s="21"/>
      <c r="E4" s="21"/>
      <c r="F4" s="22"/>
      <c r="G4" s="22"/>
      <c r="H4" s="22"/>
      <c r="I4" s="23"/>
      <c r="J4" s="23"/>
      <c r="K4" s="23"/>
      <c r="L4" s="22"/>
      <c r="M4" s="22"/>
      <c r="N4" s="22"/>
      <c r="O4" s="23"/>
      <c r="P4" s="23"/>
      <c r="Q4" s="23"/>
      <c r="R4" s="22"/>
      <c r="S4" s="22"/>
      <c r="T4" s="22"/>
      <c r="U4" s="23"/>
      <c r="V4" s="23"/>
      <c r="W4" s="23"/>
      <c r="X4" s="22"/>
      <c r="Y4" s="22"/>
      <c r="Z4" s="22"/>
      <c r="AA4" s="23"/>
      <c r="AB4" s="23"/>
      <c r="AC4" s="23"/>
    </row>
    <row r="5" spans="1:29">
      <c r="A5" s="17">
        <v>43728</v>
      </c>
      <c r="B5" s="13" t="s">
        <v>5</v>
      </c>
      <c r="C5" s="21">
        <v>6930000</v>
      </c>
      <c r="D5" s="21">
        <v>6030000</v>
      </c>
      <c r="E5" s="21">
        <v>5700000</v>
      </c>
      <c r="F5" s="22"/>
      <c r="G5" s="22"/>
      <c r="H5" s="22"/>
      <c r="I5" s="23"/>
      <c r="J5" s="23"/>
      <c r="K5" s="23"/>
      <c r="L5" s="22"/>
      <c r="M5" s="22"/>
      <c r="N5" s="22"/>
      <c r="O5" s="23"/>
      <c r="P5" s="23"/>
      <c r="Q5" s="23"/>
      <c r="R5" s="22"/>
      <c r="S5" s="22"/>
      <c r="T5" s="22"/>
      <c r="U5" s="23"/>
      <c r="V5" s="23"/>
      <c r="W5" s="23"/>
      <c r="X5" s="22"/>
      <c r="Y5" s="22"/>
      <c r="Z5" s="22"/>
      <c r="AA5" s="23"/>
      <c r="AB5" s="23"/>
      <c r="AC5" s="23"/>
    </row>
    <row r="6" spans="1:29">
      <c r="A6" s="17">
        <v>43729</v>
      </c>
      <c r="B6" s="13" t="s">
        <v>6</v>
      </c>
      <c r="C6" s="21"/>
      <c r="D6" s="21"/>
      <c r="E6" s="21"/>
      <c r="F6" s="22"/>
      <c r="G6" s="22"/>
      <c r="H6" s="22"/>
      <c r="I6" s="23"/>
      <c r="J6" s="23"/>
      <c r="K6" s="23"/>
      <c r="L6" s="22"/>
      <c r="M6" s="22"/>
      <c r="N6" s="22"/>
      <c r="O6" s="23"/>
      <c r="P6" s="23"/>
      <c r="Q6" s="23"/>
      <c r="R6" s="22"/>
      <c r="S6" s="22"/>
      <c r="T6" s="22"/>
      <c r="U6" s="23"/>
      <c r="V6" s="23"/>
      <c r="W6" s="23"/>
      <c r="X6" s="22"/>
      <c r="Y6" s="22"/>
      <c r="Z6" s="22"/>
      <c r="AA6" s="23"/>
      <c r="AB6" s="23"/>
      <c r="AC6" s="23"/>
    </row>
    <row r="7" spans="1:29">
      <c r="A7" s="17">
        <v>43730</v>
      </c>
      <c r="B7" s="13" t="s">
        <v>12</v>
      </c>
      <c r="C7" s="21"/>
      <c r="D7" s="21"/>
      <c r="E7" s="21"/>
      <c r="F7" s="22">
        <v>9930000</v>
      </c>
      <c r="G7" s="22">
        <v>11400000</v>
      </c>
      <c r="H7" s="22">
        <v>10380000</v>
      </c>
      <c r="I7" s="23">
        <v>11400000</v>
      </c>
      <c r="J7" s="23">
        <v>12930000</v>
      </c>
      <c r="K7" s="23">
        <v>10200000</v>
      </c>
      <c r="L7" s="22">
        <v>6480000</v>
      </c>
      <c r="M7" s="22">
        <v>8970000</v>
      </c>
      <c r="N7" s="22">
        <v>10560000</v>
      </c>
      <c r="O7" s="23"/>
      <c r="P7" s="23"/>
      <c r="Q7" s="23"/>
      <c r="R7" s="22"/>
      <c r="S7" s="22"/>
      <c r="T7" s="22"/>
      <c r="U7" s="23"/>
      <c r="V7" s="23"/>
      <c r="W7" s="23"/>
      <c r="X7" s="22"/>
      <c r="Y7" s="22"/>
      <c r="Z7" s="22"/>
      <c r="AA7" s="23"/>
      <c r="AB7" s="23"/>
      <c r="AC7" s="23"/>
    </row>
    <row r="8" spans="1:29">
      <c r="A8" s="17">
        <v>43731</v>
      </c>
      <c r="B8" s="13" t="s">
        <v>13</v>
      </c>
      <c r="C8" s="21">
        <v>48240000</v>
      </c>
      <c r="D8" s="21">
        <v>54180000</v>
      </c>
      <c r="E8" s="21">
        <v>45540000</v>
      </c>
      <c r="F8" s="22"/>
      <c r="G8" s="22"/>
      <c r="H8" s="22"/>
      <c r="I8" s="23"/>
      <c r="J8" s="23"/>
      <c r="K8" s="23"/>
      <c r="L8" s="22"/>
      <c r="M8" s="22"/>
      <c r="N8" s="22"/>
      <c r="O8" s="23">
        <v>10980000</v>
      </c>
      <c r="P8" s="23">
        <v>11100000</v>
      </c>
      <c r="Q8" s="23">
        <v>10560000</v>
      </c>
      <c r="R8" s="22">
        <v>10110000</v>
      </c>
      <c r="S8" s="22">
        <v>11370000</v>
      </c>
      <c r="T8" s="22">
        <v>8970000</v>
      </c>
      <c r="U8" s="23">
        <v>11460000</v>
      </c>
      <c r="V8" s="23">
        <v>11310000</v>
      </c>
      <c r="W8" s="23">
        <v>9360000</v>
      </c>
      <c r="X8" s="22">
        <v>10260000</v>
      </c>
      <c r="Y8" s="22">
        <v>10200000</v>
      </c>
      <c r="Z8" s="22">
        <v>9120000</v>
      </c>
      <c r="AA8" s="23">
        <v>11190000</v>
      </c>
      <c r="AB8" s="23">
        <v>9870000</v>
      </c>
      <c r="AC8" s="23">
        <v>11400000</v>
      </c>
    </row>
    <row r="9" spans="1:29">
      <c r="A9" s="17">
        <v>43732</v>
      </c>
      <c r="B9" s="13" t="s">
        <v>14</v>
      </c>
      <c r="C9" s="21"/>
      <c r="D9" s="21"/>
      <c r="E9" s="21"/>
      <c r="F9" s="22"/>
      <c r="G9" s="22"/>
      <c r="H9" s="22"/>
      <c r="I9" s="23"/>
      <c r="J9" s="23"/>
      <c r="K9" s="23"/>
      <c r="L9" s="22"/>
      <c r="M9" s="22"/>
      <c r="N9" s="22"/>
      <c r="O9" s="23"/>
      <c r="P9" s="23"/>
      <c r="Q9" s="23"/>
      <c r="R9" s="22"/>
      <c r="S9" s="22"/>
      <c r="T9" s="22"/>
      <c r="U9" s="23"/>
      <c r="V9" s="23"/>
      <c r="W9" s="23"/>
      <c r="X9" s="22"/>
      <c r="Y9" s="22"/>
      <c r="Z9" s="22"/>
      <c r="AA9" s="23"/>
      <c r="AB9" s="23"/>
      <c r="AC9" s="23"/>
    </row>
    <row r="10" spans="1:29">
      <c r="A10" s="17">
        <v>43733</v>
      </c>
      <c r="B10" s="13" t="s">
        <v>15</v>
      </c>
      <c r="C10" s="21"/>
      <c r="D10" s="21"/>
      <c r="E10" s="21"/>
      <c r="F10" s="22">
        <v>62280000</v>
      </c>
      <c r="G10" s="22">
        <v>52920000</v>
      </c>
      <c r="H10" s="22">
        <v>51660000</v>
      </c>
      <c r="I10" s="23">
        <v>52380000</v>
      </c>
      <c r="J10" s="23">
        <v>55620000</v>
      </c>
      <c r="K10" s="23">
        <v>55980000</v>
      </c>
      <c r="L10" s="22"/>
      <c r="M10" s="22"/>
      <c r="N10" s="22"/>
      <c r="O10" s="23"/>
      <c r="P10" s="23"/>
      <c r="Q10" s="23"/>
      <c r="R10" s="22"/>
      <c r="S10" s="22"/>
      <c r="T10" s="22"/>
      <c r="U10" s="23"/>
      <c r="V10" s="23"/>
      <c r="W10" s="23"/>
      <c r="X10" s="22"/>
      <c r="Y10" s="22"/>
      <c r="Z10" s="22"/>
      <c r="AA10" s="23"/>
      <c r="AB10" s="23"/>
      <c r="AC10" s="23"/>
    </row>
    <row r="11" spans="1:29">
      <c r="A11" s="17">
        <v>43734</v>
      </c>
      <c r="B11" s="13" t="s">
        <v>16</v>
      </c>
      <c r="C11" s="21"/>
      <c r="D11" s="21"/>
      <c r="E11" s="21"/>
      <c r="F11" s="22"/>
      <c r="G11" s="22"/>
      <c r="H11" s="22"/>
      <c r="I11" s="23"/>
      <c r="J11" s="23"/>
      <c r="K11" s="23"/>
      <c r="L11" s="22">
        <v>62820000</v>
      </c>
      <c r="M11" s="22">
        <v>58500000</v>
      </c>
      <c r="N11" s="22">
        <v>68940000</v>
      </c>
      <c r="O11" s="23">
        <v>54540000</v>
      </c>
      <c r="P11" s="23">
        <v>47880000</v>
      </c>
      <c r="Q11" s="23">
        <v>61740000</v>
      </c>
      <c r="R11" s="22">
        <v>53280000</v>
      </c>
      <c r="S11" s="22">
        <v>60300000</v>
      </c>
      <c r="T11" s="22">
        <v>62100000</v>
      </c>
      <c r="U11" s="23"/>
      <c r="V11" s="23"/>
      <c r="W11" s="23"/>
      <c r="X11" s="22"/>
      <c r="Y11" s="22"/>
      <c r="Z11" s="22"/>
      <c r="AA11" s="23"/>
      <c r="AB11" s="23"/>
      <c r="AC11" s="23"/>
    </row>
    <row r="12" spans="1:29">
      <c r="A12" s="17">
        <v>43735</v>
      </c>
      <c r="B12" s="13" t="s">
        <v>17</v>
      </c>
      <c r="C12" s="21"/>
      <c r="D12" s="21"/>
      <c r="E12" s="21"/>
      <c r="F12" s="22"/>
      <c r="G12" s="22"/>
      <c r="H12" s="22"/>
      <c r="I12" s="23"/>
      <c r="J12" s="23"/>
      <c r="K12" s="23"/>
      <c r="L12" s="22"/>
      <c r="M12" s="22"/>
      <c r="N12" s="22"/>
      <c r="O12" s="23"/>
      <c r="P12" s="23"/>
      <c r="Q12" s="23"/>
      <c r="R12" s="22"/>
      <c r="S12" s="22"/>
      <c r="T12" s="22"/>
      <c r="U12" s="23">
        <v>60120000</v>
      </c>
      <c r="V12" s="23">
        <v>60480000</v>
      </c>
      <c r="W12" s="23">
        <v>60660000</v>
      </c>
      <c r="X12" s="22">
        <v>59940000</v>
      </c>
      <c r="Y12" s="22">
        <v>61740000</v>
      </c>
      <c r="Z12" s="22">
        <v>62460000</v>
      </c>
      <c r="AA12" s="24">
        <v>55620000</v>
      </c>
      <c r="AB12" s="23">
        <v>61740000</v>
      </c>
      <c r="AC12" s="23">
        <v>60300000</v>
      </c>
    </row>
    <row r="13" spans="1:29">
      <c r="A13" s="17">
        <v>43736</v>
      </c>
      <c r="B13" s="13" t="s">
        <v>18</v>
      </c>
      <c r="C13" s="21"/>
      <c r="D13" s="21"/>
      <c r="E13" s="21"/>
      <c r="F13" s="22"/>
      <c r="G13" s="22"/>
      <c r="H13" s="22"/>
      <c r="I13" s="23"/>
      <c r="J13" s="23"/>
      <c r="K13" s="23"/>
      <c r="L13" s="22"/>
      <c r="M13" s="22"/>
      <c r="N13" s="22"/>
      <c r="O13" s="23"/>
      <c r="P13" s="23"/>
      <c r="Q13" s="23"/>
      <c r="R13" s="22"/>
      <c r="S13" s="22"/>
      <c r="T13" s="22"/>
      <c r="U13" s="23"/>
      <c r="V13" s="23"/>
      <c r="W13" s="23"/>
      <c r="X13" s="22"/>
      <c r="Y13" s="22"/>
      <c r="Z13" s="22"/>
      <c r="AA13" s="23"/>
      <c r="AB13" s="23"/>
      <c r="AC13" s="23"/>
    </row>
    <row r="14" spans="1:29">
      <c r="A14" s="17">
        <v>43737</v>
      </c>
      <c r="B14" s="13" t="s">
        <v>19</v>
      </c>
      <c r="C14" s="21"/>
      <c r="D14" s="21"/>
      <c r="E14" s="21"/>
      <c r="F14" s="22"/>
      <c r="G14" s="22"/>
      <c r="H14" s="22"/>
      <c r="I14" s="23"/>
      <c r="J14" s="23"/>
      <c r="K14" s="23"/>
      <c r="L14" s="22"/>
      <c r="M14" s="22"/>
      <c r="N14" s="22"/>
      <c r="O14" s="23"/>
      <c r="P14" s="23"/>
      <c r="Q14" s="23"/>
      <c r="R14" s="22"/>
      <c r="S14" s="22"/>
      <c r="T14" s="22"/>
      <c r="U14" s="23"/>
      <c r="V14" s="23"/>
      <c r="W14" s="23"/>
      <c r="X14" s="22"/>
      <c r="Y14" s="22"/>
      <c r="Z14" s="22"/>
      <c r="AA14" s="23"/>
      <c r="AB14" s="23"/>
      <c r="AC14" s="23"/>
    </row>
    <row r="15" spans="1:29">
      <c r="A15" s="17">
        <v>43738</v>
      </c>
      <c r="B15" s="13" t="s">
        <v>20</v>
      </c>
      <c r="C15" s="21"/>
      <c r="D15" s="21"/>
      <c r="E15" s="21"/>
      <c r="F15" s="22"/>
      <c r="G15" s="22"/>
      <c r="H15" s="22"/>
      <c r="I15" s="23"/>
      <c r="J15" s="23"/>
      <c r="K15" s="23"/>
      <c r="L15" s="22"/>
      <c r="M15" s="22"/>
      <c r="N15" s="22"/>
      <c r="O15" s="23"/>
      <c r="P15" s="23"/>
      <c r="Q15" s="23"/>
      <c r="R15" s="22"/>
      <c r="S15" s="22"/>
      <c r="T15" s="22"/>
      <c r="U15" s="23"/>
      <c r="V15" s="23"/>
      <c r="W15" s="23"/>
      <c r="X15" s="22"/>
      <c r="Y15" s="22"/>
      <c r="Z15" s="22"/>
      <c r="AA15" s="23"/>
      <c r="AB15" s="23"/>
      <c r="AC15" s="23"/>
    </row>
    <row r="16" spans="1:29">
      <c r="A16" s="17">
        <v>43739</v>
      </c>
      <c r="B16" s="13" t="s">
        <v>21</v>
      </c>
      <c r="C16" s="21"/>
      <c r="D16" s="21"/>
      <c r="E16" s="21"/>
      <c r="F16" s="22"/>
      <c r="G16" s="22"/>
      <c r="H16" s="22"/>
      <c r="I16" s="23"/>
      <c r="J16" s="23"/>
      <c r="K16" s="23"/>
      <c r="L16" s="22"/>
      <c r="M16" s="22"/>
      <c r="N16" s="22"/>
      <c r="O16" s="23"/>
      <c r="P16" s="23"/>
      <c r="Q16" s="23"/>
      <c r="R16" s="22"/>
      <c r="S16" s="22"/>
      <c r="T16" s="22"/>
      <c r="U16" s="23"/>
      <c r="V16" s="23"/>
      <c r="W16" s="23"/>
      <c r="X16" s="22"/>
      <c r="Y16" s="22"/>
      <c r="Z16" s="22"/>
      <c r="AA16" s="23"/>
      <c r="AB16" s="23"/>
      <c r="AC16" s="23"/>
    </row>
    <row r="17" spans="1:29">
      <c r="A17" s="17">
        <v>43740</v>
      </c>
      <c r="B17" s="13" t="s">
        <v>22</v>
      </c>
      <c r="C17" s="21"/>
      <c r="D17" s="21"/>
      <c r="E17" s="21"/>
      <c r="F17" s="22"/>
      <c r="G17" s="22"/>
      <c r="H17" s="22"/>
      <c r="I17" s="23"/>
      <c r="J17" s="23"/>
      <c r="K17" s="23"/>
      <c r="L17" s="22"/>
      <c r="M17" s="22"/>
      <c r="N17" s="22"/>
      <c r="O17" s="23"/>
      <c r="P17" s="23"/>
      <c r="Q17" s="23"/>
      <c r="R17" s="22"/>
      <c r="S17" s="22"/>
      <c r="T17" s="22"/>
      <c r="U17" s="23"/>
      <c r="V17" s="23"/>
      <c r="W17" s="23"/>
      <c r="X17" s="22"/>
      <c r="Y17" s="22"/>
      <c r="Z17" s="22"/>
      <c r="AA17" s="23"/>
      <c r="AB17" s="23"/>
      <c r="AC17" s="23"/>
    </row>
    <row r="18" spans="1:29">
      <c r="A18" s="17">
        <v>43741</v>
      </c>
      <c r="B18" s="13" t="s">
        <v>23</v>
      </c>
      <c r="C18" s="21"/>
      <c r="D18" s="21"/>
      <c r="E18" s="21"/>
      <c r="F18" s="22"/>
      <c r="G18" s="22"/>
      <c r="H18" s="22"/>
      <c r="I18" s="23"/>
      <c r="J18" s="23"/>
      <c r="K18" s="23"/>
      <c r="L18" s="22"/>
      <c r="M18" s="22"/>
      <c r="N18" s="22"/>
      <c r="O18" s="23"/>
      <c r="P18" s="23"/>
      <c r="Q18" s="23"/>
      <c r="R18" s="22"/>
      <c r="S18" s="22"/>
      <c r="T18" s="22"/>
      <c r="U18" s="23"/>
      <c r="V18" s="23"/>
      <c r="W18" s="23"/>
      <c r="X18" s="22"/>
      <c r="Y18" s="22"/>
      <c r="Z18" s="22"/>
      <c r="AA18" s="23"/>
      <c r="AB18" s="23"/>
      <c r="AC18" s="23"/>
    </row>
    <row r="19" spans="1:29">
      <c r="A19" s="17">
        <v>43742</v>
      </c>
      <c r="B19" s="13" t="s">
        <v>24</v>
      </c>
      <c r="C19" s="21"/>
      <c r="D19" s="21"/>
      <c r="E19" s="21"/>
      <c r="F19" s="22"/>
      <c r="G19" s="22"/>
      <c r="H19" s="22"/>
      <c r="I19" s="23"/>
      <c r="J19" s="23"/>
      <c r="K19" s="23"/>
      <c r="L19" s="22"/>
      <c r="M19" s="22"/>
      <c r="N19" s="22"/>
      <c r="O19" s="25"/>
      <c r="P19" s="25"/>
      <c r="Q19" s="25"/>
      <c r="R19" s="22"/>
      <c r="S19" s="22"/>
      <c r="T19" s="22"/>
      <c r="U19" s="23"/>
      <c r="V19" s="23"/>
      <c r="W19" s="23"/>
      <c r="X19" s="22"/>
      <c r="Y19" s="22"/>
      <c r="Z19" s="22"/>
      <c r="AA19" s="23"/>
      <c r="AB19" s="23"/>
      <c r="AC19" s="23"/>
    </row>
    <row r="20" spans="1:29">
      <c r="A20" s="17">
        <v>43743</v>
      </c>
      <c r="B20" s="13" t="s">
        <v>25</v>
      </c>
      <c r="C20" s="21"/>
      <c r="D20" s="21"/>
      <c r="E20" s="21"/>
      <c r="F20" s="22"/>
      <c r="G20" s="22"/>
      <c r="H20" s="22"/>
      <c r="I20" s="23"/>
      <c r="J20" s="23"/>
      <c r="K20" s="23"/>
      <c r="L20" s="22"/>
      <c r="M20" s="22"/>
      <c r="N20" s="22"/>
      <c r="O20" s="23"/>
      <c r="P20" s="23"/>
      <c r="Q20" s="23"/>
      <c r="R20" s="22"/>
      <c r="S20" s="22"/>
      <c r="T20" s="22"/>
      <c r="U20" s="23"/>
      <c r="V20" s="23"/>
      <c r="W20" s="23"/>
      <c r="X20" s="22"/>
      <c r="Y20" s="22"/>
      <c r="Z20" s="22"/>
      <c r="AA20" s="23"/>
      <c r="AB20" s="23"/>
      <c r="AC20" s="23"/>
    </row>
    <row r="21" spans="1:29">
      <c r="A21" s="17">
        <v>43744</v>
      </c>
      <c r="B21" s="13" t="s">
        <v>26</v>
      </c>
      <c r="C21" s="21"/>
      <c r="D21" s="21"/>
      <c r="E21" s="21"/>
      <c r="F21" s="22"/>
      <c r="G21" s="22"/>
      <c r="H21" s="22"/>
      <c r="I21" s="23"/>
      <c r="J21" s="23"/>
      <c r="K21" s="23"/>
      <c r="L21" s="22"/>
      <c r="M21" s="22"/>
      <c r="N21" s="22"/>
      <c r="O21" s="23"/>
      <c r="P21" s="23"/>
      <c r="Q21" s="23"/>
      <c r="R21" s="22"/>
      <c r="S21" s="22"/>
      <c r="T21" s="22"/>
      <c r="U21" s="23"/>
      <c r="V21" s="23"/>
      <c r="W21" s="23"/>
      <c r="X21" s="22"/>
      <c r="Y21" s="22"/>
      <c r="Z21" s="22"/>
      <c r="AA21" s="23"/>
      <c r="AB21" s="23"/>
      <c r="AC21" s="23"/>
    </row>
    <row r="22" spans="1:29">
      <c r="A22" s="17">
        <v>43745</v>
      </c>
      <c r="B22" s="13" t="s">
        <v>27</v>
      </c>
      <c r="C22" s="21"/>
      <c r="D22" s="21"/>
      <c r="E22" s="21"/>
      <c r="F22" s="22"/>
      <c r="G22" s="22"/>
      <c r="H22" s="22"/>
      <c r="I22" s="23"/>
      <c r="J22" s="23"/>
      <c r="K22" s="23"/>
      <c r="L22" s="22"/>
      <c r="M22" s="22"/>
      <c r="N22" s="22"/>
      <c r="O22" s="23"/>
      <c r="P22" s="23"/>
      <c r="Q22" s="23"/>
      <c r="R22" s="22"/>
      <c r="S22" s="22"/>
      <c r="T22" s="22"/>
      <c r="U22" s="23"/>
      <c r="V22" s="23"/>
      <c r="W22" s="23"/>
      <c r="X22" s="22"/>
      <c r="Y22" s="22"/>
      <c r="Z22" s="22"/>
      <c r="AA22" s="23"/>
      <c r="AB22" s="23"/>
      <c r="AC22" s="23"/>
    </row>
    <row r="23" spans="1:29">
      <c r="A23" s="17">
        <v>43746</v>
      </c>
      <c r="B23" s="13" t="s">
        <v>28</v>
      </c>
      <c r="C23" s="21"/>
      <c r="D23" s="21"/>
      <c r="E23" s="21"/>
      <c r="F23" s="22"/>
      <c r="G23" s="22"/>
      <c r="H23" s="22"/>
      <c r="I23" s="23"/>
      <c r="J23" s="23"/>
      <c r="K23" s="23"/>
      <c r="L23" s="22"/>
      <c r="M23" s="22"/>
      <c r="N23" s="22"/>
      <c r="O23" s="23"/>
      <c r="P23" s="23"/>
      <c r="Q23" s="23"/>
      <c r="R23" s="22"/>
      <c r="S23" s="22"/>
      <c r="T23" s="22"/>
      <c r="U23" s="23"/>
      <c r="V23" s="23"/>
      <c r="W23" s="23"/>
      <c r="X23" s="22"/>
      <c r="Y23" s="22"/>
      <c r="Z23" s="22"/>
      <c r="AA23" s="23"/>
      <c r="AB23" s="23"/>
      <c r="AC23" s="23"/>
    </row>
    <row r="24" spans="1:29">
      <c r="A24" s="17">
        <v>43747</v>
      </c>
      <c r="B24" s="13" t="s">
        <v>29</v>
      </c>
      <c r="C24" s="21"/>
      <c r="D24" s="21"/>
      <c r="E24" s="21"/>
      <c r="F24" s="22"/>
      <c r="G24" s="22"/>
      <c r="H24" s="22"/>
      <c r="I24" s="23"/>
      <c r="J24" s="23"/>
      <c r="K24" s="23"/>
      <c r="L24" s="22"/>
      <c r="M24" s="22"/>
      <c r="N24" s="22"/>
      <c r="O24" s="23"/>
      <c r="P24" s="23"/>
      <c r="Q24" s="23"/>
      <c r="R24" s="22"/>
      <c r="S24" s="22"/>
      <c r="T24" s="22"/>
      <c r="U24" s="23"/>
      <c r="V24" s="23"/>
      <c r="W24" s="23"/>
      <c r="X24" s="22"/>
      <c r="Y24" s="22"/>
      <c r="Z24" s="22"/>
      <c r="AA24" s="23"/>
      <c r="AB24" s="23"/>
      <c r="AC24" s="23"/>
    </row>
    <row r="25" spans="1:29">
      <c r="A25" s="17">
        <v>43748</v>
      </c>
      <c r="B25" s="13" t="s">
        <v>30</v>
      </c>
      <c r="C25" s="21"/>
      <c r="D25" s="21"/>
      <c r="E25" s="21"/>
      <c r="F25" s="22"/>
      <c r="G25" s="22"/>
      <c r="H25" s="22"/>
      <c r="I25" s="23"/>
      <c r="J25" s="23"/>
      <c r="K25" s="23"/>
      <c r="L25" s="22"/>
      <c r="M25" s="22"/>
      <c r="N25" s="22"/>
      <c r="O25" s="23"/>
      <c r="P25" s="23"/>
      <c r="Q25" s="23"/>
      <c r="R25" s="22"/>
      <c r="S25" s="22"/>
      <c r="T25" s="22"/>
      <c r="U25" s="23"/>
      <c r="V25" s="23"/>
      <c r="W25" s="23"/>
      <c r="X25" s="22"/>
      <c r="Y25" s="22"/>
      <c r="Z25" s="22"/>
      <c r="AA25" s="23"/>
      <c r="AB25" s="23"/>
      <c r="AC25" s="23"/>
    </row>
    <row r="26" spans="1:29">
      <c r="A26" s="17">
        <v>43749</v>
      </c>
      <c r="B26" s="13" t="s">
        <v>31</v>
      </c>
      <c r="C26" s="21"/>
      <c r="D26" s="21"/>
      <c r="E26" s="21"/>
      <c r="F26" s="22"/>
      <c r="G26" s="22"/>
      <c r="H26" s="22"/>
      <c r="I26" s="23"/>
      <c r="J26" s="23"/>
      <c r="K26" s="23"/>
      <c r="L26" s="22"/>
      <c r="M26" s="22"/>
      <c r="N26" s="22"/>
      <c r="O26" s="23"/>
      <c r="P26" s="23"/>
      <c r="Q26" s="23"/>
      <c r="R26" s="22"/>
      <c r="S26" s="22"/>
      <c r="T26" s="22"/>
      <c r="U26" s="23"/>
      <c r="V26" s="23"/>
      <c r="W26" s="23"/>
      <c r="X26" s="22"/>
      <c r="Y26" s="22"/>
      <c r="Z26" s="22"/>
      <c r="AA26" s="23"/>
      <c r="AB26" s="23"/>
      <c r="AC26" s="23"/>
    </row>
    <row r="27" spans="1:29">
      <c r="A27" s="17">
        <v>43750</v>
      </c>
      <c r="B27" s="13" t="s">
        <v>32</v>
      </c>
      <c r="C27" s="21"/>
      <c r="D27" s="21"/>
      <c r="E27" s="21"/>
      <c r="F27" s="22"/>
      <c r="G27" s="22"/>
      <c r="H27" s="22"/>
      <c r="I27" s="23"/>
      <c r="J27" s="23"/>
      <c r="K27" s="23"/>
      <c r="L27" s="22"/>
      <c r="M27" s="22"/>
      <c r="N27" s="22"/>
      <c r="O27" s="23"/>
      <c r="P27" s="23"/>
      <c r="Q27" s="23"/>
      <c r="R27" s="22"/>
      <c r="S27" s="22"/>
      <c r="T27" s="22"/>
      <c r="U27" s="23"/>
      <c r="V27" s="23"/>
      <c r="W27" s="23"/>
      <c r="X27" s="22"/>
      <c r="Y27" s="22"/>
      <c r="Z27" s="22"/>
      <c r="AA27" s="23"/>
      <c r="AB27" s="23"/>
      <c r="AC27" s="23"/>
    </row>
    <row r="28" spans="1:29">
      <c r="A28" s="17">
        <v>43751</v>
      </c>
      <c r="B28" s="13" t="s">
        <v>33</v>
      </c>
      <c r="C28" s="21"/>
      <c r="D28" s="21"/>
      <c r="E28" s="21"/>
      <c r="F28" s="22"/>
      <c r="G28" s="22"/>
      <c r="H28" s="22"/>
      <c r="I28" s="23"/>
      <c r="J28" s="23"/>
      <c r="K28" s="23"/>
      <c r="L28" s="22"/>
      <c r="M28" s="22"/>
      <c r="N28" s="22"/>
      <c r="O28" s="23"/>
      <c r="P28" s="23"/>
      <c r="Q28" s="23"/>
      <c r="R28" s="22"/>
      <c r="S28" s="22"/>
      <c r="T28" s="22"/>
      <c r="U28" s="23"/>
      <c r="V28" s="23"/>
      <c r="W28" s="23"/>
      <c r="X28" s="22"/>
      <c r="Y28" s="22"/>
      <c r="Z28" s="22"/>
      <c r="AA28" s="23"/>
      <c r="AB28" s="23"/>
      <c r="AC28" s="23"/>
    </row>
    <row r="29" spans="1:29">
      <c r="A29" s="17">
        <v>43752</v>
      </c>
      <c r="B29" s="13" t="s">
        <v>34</v>
      </c>
      <c r="C29" s="21"/>
      <c r="D29" s="21"/>
      <c r="E29" s="21"/>
      <c r="F29" s="22"/>
      <c r="G29" s="22"/>
      <c r="H29" s="22"/>
      <c r="I29" s="23"/>
      <c r="J29" s="23"/>
      <c r="K29" s="23"/>
      <c r="L29" s="22"/>
      <c r="M29" s="22"/>
      <c r="N29" s="22"/>
      <c r="O29" s="23"/>
      <c r="P29" s="23"/>
      <c r="Q29" s="23"/>
      <c r="R29" s="22"/>
      <c r="S29" s="22"/>
      <c r="T29" s="22"/>
      <c r="U29" s="23"/>
      <c r="V29" s="23"/>
      <c r="W29" s="23"/>
      <c r="X29" s="22"/>
      <c r="Y29" s="22"/>
      <c r="Z29" s="22"/>
      <c r="AA29" s="23"/>
      <c r="AB29" s="23"/>
      <c r="AC29" s="23"/>
    </row>
    <row r="30" spans="1:29">
      <c r="A30" s="17">
        <v>43753</v>
      </c>
      <c r="B30" s="13" t="s">
        <v>35</v>
      </c>
      <c r="C30" s="21"/>
      <c r="D30" s="21"/>
      <c r="E30" s="21"/>
      <c r="F30" s="22"/>
      <c r="G30" s="22"/>
      <c r="H30" s="22"/>
      <c r="I30" s="23"/>
      <c r="J30" s="23"/>
      <c r="K30" s="23"/>
      <c r="L30" s="22"/>
      <c r="M30" s="22"/>
      <c r="N30" s="22"/>
      <c r="O30" s="23"/>
      <c r="P30" s="23"/>
      <c r="Q30" s="23"/>
      <c r="R30" s="22"/>
      <c r="S30" s="22"/>
      <c r="T30" s="22"/>
      <c r="U30" s="23"/>
      <c r="V30" s="23"/>
      <c r="W30" s="23"/>
      <c r="X30" s="22"/>
      <c r="Y30" s="22"/>
      <c r="Z30" s="22"/>
      <c r="AA30" s="23"/>
      <c r="AB30" s="23"/>
      <c r="AC30" s="23"/>
    </row>
    <row r="31" spans="1:29">
      <c r="A31" s="17">
        <v>43754</v>
      </c>
      <c r="B31" s="13" t="s">
        <v>36</v>
      </c>
      <c r="C31" s="21"/>
      <c r="D31" s="21"/>
      <c r="E31" s="21"/>
      <c r="F31" s="22"/>
      <c r="G31" s="22"/>
      <c r="H31" s="22"/>
      <c r="I31" s="23"/>
      <c r="J31" s="23"/>
      <c r="K31" s="23"/>
      <c r="L31" s="22"/>
      <c r="M31" s="22"/>
      <c r="N31" s="22"/>
      <c r="O31" s="23"/>
      <c r="P31" s="23"/>
      <c r="Q31" s="23"/>
      <c r="R31" s="22"/>
      <c r="S31" s="22"/>
      <c r="T31" s="22"/>
      <c r="U31" s="23"/>
      <c r="V31" s="23"/>
      <c r="W31" s="23"/>
      <c r="X31" s="22"/>
      <c r="Y31" s="22"/>
      <c r="Z31" s="22"/>
      <c r="AA31" s="23"/>
      <c r="AB31" s="23"/>
      <c r="AC31" s="23"/>
    </row>
    <row r="32" spans="1:29">
      <c r="A32" s="17">
        <v>43755</v>
      </c>
      <c r="B32" s="13" t="s">
        <v>37</v>
      </c>
      <c r="C32" s="21"/>
      <c r="D32" s="21"/>
      <c r="E32" s="21"/>
      <c r="F32" s="22"/>
      <c r="G32" s="22"/>
      <c r="H32" s="22"/>
      <c r="I32" s="23"/>
      <c r="J32" s="23"/>
      <c r="K32" s="23"/>
      <c r="L32" s="22"/>
      <c r="M32" s="22"/>
      <c r="N32" s="22"/>
      <c r="O32" s="23"/>
      <c r="P32" s="23"/>
      <c r="Q32" s="23"/>
      <c r="R32" s="22"/>
      <c r="S32" s="22"/>
      <c r="T32" s="22"/>
      <c r="U32" s="23"/>
      <c r="V32" s="23"/>
      <c r="W32" s="23"/>
      <c r="X32" s="22"/>
      <c r="Y32" s="22"/>
      <c r="Z32" s="22"/>
      <c r="AA32" s="23"/>
      <c r="AB32" s="23"/>
      <c r="AC32" s="23"/>
    </row>
    <row r="33" spans="1:29">
      <c r="A33" s="17">
        <v>43756</v>
      </c>
      <c r="B33" s="13" t="s">
        <v>38</v>
      </c>
      <c r="C33" s="21"/>
      <c r="D33" s="21"/>
      <c r="E33" s="21"/>
      <c r="F33" s="22"/>
      <c r="G33" s="22"/>
      <c r="H33" s="22"/>
      <c r="I33" s="23"/>
      <c r="J33" s="23"/>
      <c r="K33" s="23"/>
      <c r="L33" s="22"/>
      <c r="M33" s="22"/>
      <c r="N33" s="22"/>
      <c r="O33" s="23"/>
      <c r="P33" s="23"/>
      <c r="Q33" s="23"/>
      <c r="R33" s="22"/>
      <c r="S33" s="22"/>
      <c r="T33" s="22"/>
      <c r="U33" s="23"/>
      <c r="V33" s="23"/>
      <c r="W33" s="23"/>
      <c r="X33" s="22"/>
      <c r="Y33" s="22"/>
      <c r="Z33" s="22"/>
      <c r="AA33" s="23"/>
      <c r="AB33" s="23"/>
      <c r="AC33" s="23"/>
    </row>
    <row r="34" spans="1:29">
      <c r="A34" s="17">
        <v>43757</v>
      </c>
      <c r="B34" s="13" t="s">
        <v>39</v>
      </c>
      <c r="C34" s="21"/>
      <c r="D34" s="21"/>
      <c r="E34" s="21"/>
      <c r="F34" s="22"/>
      <c r="G34" s="22"/>
      <c r="H34" s="22"/>
      <c r="I34" s="23"/>
      <c r="J34" s="23"/>
      <c r="K34" s="23"/>
      <c r="L34" s="22"/>
      <c r="M34" s="22"/>
      <c r="N34" s="22"/>
      <c r="O34" s="23"/>
      <c r="P34" s="23"/>
      <c r="Q34" s="23"/>
      <c r="R34" s="22"/>
      <c r="S34" s="22"/>
      <c r="T34" s="22"/>
      <c r="U34" s="23"/>
      <c r="V34" s="23"/>
      <c r="W34" s="23"/>
      <c r="X34" s="22"/>
      <c r="Y34" s="22"/>
      <c r="Z34" s="22"/>
      <c r="AA34" s="23"/>
      <c r="AB34" s="23"/>
      <c r="AC34" s="23"/>
    </row>
    <row r="35" spans="1:29">
      <c r="A35" s="17">
        <v>43758</v>
      </c>
      <c r="B35" s="13" t="s">
        <v>40</v>
      </c>
      <c r="C35" s="21"/>
      <c r="D35" s="21"/>
      <c r="E35" s="21"/>
      <c r="F35" s="22"/>
      <c r="G35" s="22"/>
      <c r="H35" s="22"/>
      <c r="I35" s="23"/>
      <c r="J35" s="23"/>
      <c r="K35" s="23"/>
      <c r="L35" s="22"/>
      <c r="M35" s="22"/>
      <c r="N35" s="22"/>
      <c r="O35" s="23"/>
      <c r="P35" s="23"/>
      <c r="Q35" s="23"/>
      <c r="R35" s="22"/>
      <c r="S35" s="22"/>
      <c r="T35" s="22"/>
      <c r="U35" s="23"/>
      <c r="V35" s="23"/>
      <c r="W35" s="23"/>
      <c r="X35" s="22"/>
      <c r="Y35" s="22"/>
      <c r="Z35" s="22"/>
      <c r="AA35" s="23"/>
      <c r="AB35" s="23"/>
      <c r="AC35" s="23"/>
    </row>
    <row r="36" spans="1:29" ht="18.75" customHeight="1">
      <c r="A36" s="17">
        <v>43759</v>
      </c>
      <c r="B36" s="13" t="s">
        <v>53</v>
      </c>
      <c r="C36" s="21"/>
      <c r="D36" s="21"/>
      <c r="E36" s="21"/>
      <c r="F36" s="22"/>
      <c r="G36" s="22"/>
      <c r="H36" s="22"/>
      <c r="I36" s="23"/>
      <c r="J36" s="23"/>
      <c r="K36" s="23"/>
      <c r="L36" s="22"/>
      <c r="M36" s="22"/>
      <c r="N36" s="22"/>
      <c r="O36" s="23"/>
      <c r="P36" s="23"/>
      <c r="Q36" s="23"/>
      <c r="R36" s="22"/>
      <c r="S36" s="22"/>
      <c r="T36" s="22"/>
      <c r="U36" s="23"/>
      <c r="V36" s="23"/>
      <c r="W36" s="23"/>
      <c r="X36" s="22"/>
      <c r="Y36" s="22"/>
      <c r="Z36" s="22"/>
      <c r="AA36" s="23"/>
      <c r="AB36" s="23"/>
      <c r="AC36" s="23"/>
    </row>
    <row r="37" spans="1:29">
      <c r="A37" s="17">
        <v>43760</v>
      </c>
      <c r="B37" s="13" t="s">
        <v>54</v>
      </c>
      <c r="C37" s="21"/>
      <c r="D37" s="21"/>
      <c r="E37" s="21"/>
      <c r="F37" s="22"/>
      <c r="G37" s="22"/>
      <c r="H37" s="22"/>
      <c r="I37" s="23"/>
      <c r="J37" s="23"/>
      <c r="K37" s="23"/>
      <c r="L37" s="22"/>
      <c r="M37" s="22"/>
      <c r="N37" s="22"/>
      <c r="O37" s="23"/>
      <c r="P37" s="23"/>
      <c r="Q37" s="23"/>
      <c r="R37" s="22"/>
      <c r="S37" s="22"/>
      <c r="T37" s="22"/>
      <c r="U37" s="23"/>
      <c r="V37" s="23"/>
      <c r="W37" s="23"/>
      <c r="X37" s="22"/>
      <c r="Y37" s="22"/>
      <c r="Z37" s="22"/>
      <c r="AA37" s="23"/>
      <c r="AB37" s="23"/>
      <c r="AC37" s="23"/>
    </row>
    <row r="38" spans="1:29">
      <c r="A38" s="17">
        <v>43761</v>
      </c>
      <c r="B38" s="13" t="s">
        <v>55</v>
      </c>
      <c r="C38" s="21"/>
      <c r="D38" s="21"/>
      <c r="E38" s="21"/>
      <c r="F38" s="22"/>
      <c r="G38" s="22"/>
      <c r="H38" s="22"/>
      <c r="I38" s="23"/>
      <c r="J38" s="23"/>
      <c r="K38" s="23"/>
      <c r="L38" s="22"/>
      <c r="M38" s="22"/>
      <c r="N38" s="22"/>
      <c r="O38" s="23"/>
      <c r="P38" s="23"/>
      <c r="Q38" s="23"/>
      <c r="R38" s="22"/>
      <c r="S38" s="22"/>
      <c r="T38" s="22"/>
      <c r="U38" s="23"/>
      <c r="V38" s="23"/>
      <c r="W38" s="23"/>
      <c r="X38" s="22"/>
      <c r="Y38" s="22"/>
      <c r="Z38" s="22"/>
      <c r="AA38" s="23"/>
      <c r="AB38" s="23"/>
      <c r="AC38" s="23"/>
    </row>
    <row r="39" spans="1:29">
      <c r="A39" s="17">
        <v>43762</v>
      </c>
      <c r="B39" s="13" t="s">
        <v>56</v>
      </c>
      <c r="C39" s="21"/>
      <c r="D39" s="21"/>
      <c r="E39" s="21"/>
      <c r="F39" s="22"/>
      <c r="G39" s="22"/>
      <c r="H39" s="22"/>
      <c r="I39" s="23"/>
      <c r="J39" s="23"/>
      <c r="K39" s="23"/>
      <c r="L39" s="22"/>
      <c r="M39" s="22"/>
      <c r="N39" s="22"/>
      <c r="O39" s="23"/>
      <c r="P39" s="23"/>
      <c r="Q39" s="23"/>
      <c r="R39" s="22"/>
      <c r="S39" s="22"/>
      <c r="T39" s="22"/>
      <c r="U39" s="23"/>
      <c r="V39" s="23"/>
      <c r="W39" s="23"/>
      <c r="X39" s="22"/>
      <c r="Y39" s="22"/>
      <c r="Z39" s="22"/>
      <c r="AA39" s="23"/>
      <c r="AB39" s="23"/>
      <c r="AC39" s="23"/>
    </row>
    <row r="40" spans="1:29">
      <c r="A40" s="17">
        <v>43763</v>
      </c>
      <c r="B40" s="13" t="s">
        <v>57</v>
      </c>
      <c r="C40" s="21"/>
      <c r="D40" s="21"/>
      <c r="E40" s="21"/>
      <c r="F40" s="22"/>
      <c r="G40" s="22"/>
      <c r="H40" s="22"/>
      <c r="I40" s="23"/>
      <c r="J40" s="23"/>
      <c r="K40" s="23"/>
      <c r="L40" s="22"/>
      <c r="M40" s="22"/>
      <c r="N40" s="22"/>
      <c r="O40" s="23"/>
      <c r="P40" s="23"/>
      <c r="Q40" s="23"/>
      <c r="R40" s="22"/>
      <c r="S40" s="22"/>
      <c r="T40" s="22"/>
      <c r="U40" s="23"/>
      <c r="V40" s="23"/>
      <c r="W40" s="23"/>
      <c r="X40" s="22"/>
      <c r="Y40" s="22"/>
      <c r="Z40" s="22"/>
      <c r="AA40" s="23"/>
      <c r="AB40" s="23"/>
      <c r="AC40" s="23"/>
    </row>
    <row r="41" spans="1:29">
      <c r="A41" s="17">
        <v>43764</v>
      </c>
      <c r="B41" s="13" t="s">
        <v>58</v>
      </c>
      <c r="C41" s="21"/>
      <c r="D41" s="21"/>
      <c r="E41" s="21"/>
      <c r="F41" s="22"/>
      <c r="G41" s="22"/>
      <c r="H41" s="22"/>
      <c r="I41" s="23"/>
      <c r="J41" s="23"/>
      <c r="K41" s="23"/>
      <c r="L41" s="22"/>
      <c r="M41" s="22"/>
      <c r="N41" s="22"/>
      <c r="O41" s="23"/>
      <c r="P41" s="23"/>
      <c r="Q41" s="23"/>
      <c r="R41" s="22"/>
      <c r="S41" s="22"/>
      <c r="T41" s="22"/>
      <c r="U41" s="23"/>
      <c r="V41" s="23"/>
      <c r="W41" s="23"/>
      <c r="X41" s="22"/>
      <c r="Y41" s="22"/>
      <c r="Z41" s="22"/>
      <c r="AA41" s="23"/>
      <c r="AB41" s="23"/>
      <c r="AC41" s="23"/>
    </row>
    <row r="42" spans="1:29">
      <c r="A42" s="17">
        <v>43765</v>
      </c>
      <c r="B42" s="13" t="s">
        <v>59</v>
      </c>
      <c r="C42" s="21"/>
      <c r="D42" s="21"/>
      <c r="E42" s="21"/>
      <c r="F42" s="22"/>
      <c r="G42" s="22"/>
      <c r="H42" s="22"/>
      <c r="I42" s="23"/>
      <c r="J42" s="23"/>
      <c r="K42" s="23"/>
      <c r="L42" s="22"/>
      <c r="M42" s="22"/>
      <c r="N42" s="22"/>
      <c r="O42" s="23"/>
      <c r="P42" s="23"/>
      <c r="Q42" s="23"/>
      <c r="R42" s="22"/>
      <c r="S42" s="22"/>
      <c r="T42" s="22"/>
      <c r="U42" s="23"/>
      <c r="V42" s="23"/>
      <c r="W42" s="23"/>
      <c r="X42" s="22"/>
      <c r="Y42" s="22"/>
      <c r="Z42" s="22"/>
      <c r="AA42" s="23"/>
      <c r="AB42" s="23"/>
      <c r="AC42" s="23"/>
    </row>
    <row r="43" spans="1:29">
      <c r="A43" s="17">
        <v>43766</v>
      </c>
      <c r="B43" s="13" t="s">
        <v>60</v>
      </c>
      <c r="C43" s="21"/>
      <c r="D43" s="21"/>
      <c r="E43" s="21"/>
      <c r="F43" s="22"/>
      <c r="G43" s="22"/>
      <c r="H43" s="22"/>
      <c r="I43" s="23"/>
      <c r="J43" s="23"/>
      <c r="K43" s="23"/>
      <c r="L43" s="22"/>
      <c r="M43" s="22"/>
      <c r="N43" s="22"/>
      <c r="O43" s="23"/>
      <c r="P43" s="23"/>
      <c r="Q43" s="23"/>
      <c r="R43" s="22"/>
      <c r="S43" s="22"/>
      <c r="T43" s="22"/>
      <c r="U43" s="23"/>
      <c r="V43" s="23"/>
      <c r="W43" s="23"/>
      <c r="X43" s="22"/>
      <c r="Y43" s="22"/>
      <c r="Z43" s="22"/>
      <c r="AA43" s="23"/>
      <c r="AB43" s="23"/>
      <c r="AC43" s="23"/>
    </row>
    <row r="44" spans="1:29">
      <c r="A44" s="17">
        <v>43767</v>
      </c>
      <c r="B44" s="13" t="s">
        <v>61</v>
      </c>
      <c r="C44" s="21"/>
      <c r="D44" s="21"/>
      <c r="E44" s="21"/>
      <c r="F44" s="22"/>
      <c r="G44" s="22"/>
      <c r="H44" s="22"/>
      <c r="I44" s="23"/>
      <c r="J44" s="23"/>
      <c r="K44" s="23"/>
      <c r="L44" s="22"/>
      <c r="M44" s="22"/>
      <c r="N44" s="22"/>
      <c r="O44" s="23"/>
      <c r="Q44" s="23"/>
      <c r="R44" s="22"/>
      <c r="S44" s="22"/>
      <c r="T44" s="22"/>
      <c r="U44" s="23"/>
      <c r="V44" s="23"/>
      <c r="W44" s="23"/>
      <c r="X44" s="22"/>
      <c r="Y44" s="22"/>
      <c r="Z44" s="22"/>
      <c r="AA44" s="23"/>
      <c r="AB44" s="23"/>
      <c r="AC44" s="23"/>
    </row>
    <row r="45" spans="1:29">
      <c r="A45" s="17">
        <v>43768</v>
      </c>
      <c r="B45" s="13" t="s">
        <v>62</v>
      </c>
      <c r="C45" s="21"/>
      <c r="D45" s="21"/>
      <c r="E45" s="21"/>
      <c r="F45" s="22"/>
      <c r="G45" s="22"/>
      <c r="H45" s="22"/>
      <c r="I45" s="23"/>
      <c r="J45" s="23"/>
      <c r="K45" s="23"/>
      <c r="L45" s="22"/>
      <c r="M45" s="22"/>
      <c r="N45" s="22"/>
      <c r="O45" s="23"/>
      <c r="P45" s="23"/>
      <c r="Q45" s="23"/>
      <c r="R45" s="22"/>
      <c r="S45" s="22"/>
      <c r="T45" s="22"/>
      <c r="U45" s="23"/>
      <c r="V45" s="23"/>
      <c r="W45" s="23"/>
      <c r="X45" s="22"/>
      <c r="Y45" s="22"/>
      <c r="Z45" s="22"/>
      <c r="AA45" s="23"/>
      <c r="AB45" s="23"/>
      <c r="AC45" s="23"/>
    </row>
    <row r="46" spans="1:29">
      <c r="A46" s="17">
        <v>43769</v>
      </c>
      <c r="B46" s="13" t="s">
        <v>63</v>
      </c>
      <c r="C46" s="21"/>
      <c r="D46" s="21"/>
      <c r="E46" s="21"/>
      <c r="F46" s="22"/>
      <c r="G46" s="22"/>
      <c r="H46" s="22"/>
      <c r="I46" s="23"/>
      <c r="J46" s="23"/>
      <c r="K46" s="23"/>
      <c r="L46" s="22"/>
      <c r="M46" s="22"/>
      <c r="N46" s="22"/>
      <c r="O46" s="23"/>
      <c r="P46" s="23"/>
      <c r="Q46" s="23"/>
      <c r="R46" s="22"/>
      <c r="S46" s="22"/>
      <c r="T46" s="22"/>
      <c r="U46" s="23"/>
      <c r="V46" s="23"/>
      <c r="W46" s="23"/>
      <c r="X46" s="22"/>
      <c r="Y46" s="22"/>
      <c r="Z46" s="22"/>
      <c r="AA46" s="23"/>
      <c r="AB46" s="23"/>
      <c r="AC46" s="23"/>
    </row>
    <row r="47" spans="1:29">
      <c r="A47" s="17">
        <v>43770</v>
      </c>
      <c r="B47" s="13" t="s">
        <v>64</v>
      </c>
      <c r="C47" s="21"/>
      <c r="D47" s="21"/>
      <c r="E47" s="21"/>
      <c r="F47" s="22"/>
      <c r="G47" s="22"/>
      <c r="H47" s="22"/>
      <c r="I47" s="23"/>
      <c r="J47" s="23"/>
      <c r="K47" s="23"/>
      <c r="L47" s="22"/>
      <c r="M47" s="22"/>
      <c r="N47" s="22"/>
      <c r="O47" s="23"/>
      <c r="P47" s="23"/>
      <c r="Q47" s="23"/>
      <c r="R47" s="22"/>
      <c r="S47" s="22"/>
      <c r="T47" s="22"/>
      <c r="U47" s="23"/>
      <c r="V47" s="23"/>
      <c r="W47" s="23"/>
      <c r="X47" s="22"/>
      <c r="Y47" s="22"/>
      <c r="Z47" s="22"/>
      <c r="AA47" s="23"/>
      <c r="AB47" s="23"/>
      <c r="AC47" s="23"/>
    </row>
    <row r="48" spans="1:29">
      <c r="A48" s="17">
        <v>43771</v>
      </c>
      <c r="B48" s="13" t="s">
        <v>65</v>
      </c>
      <c r="C48" s="21"/>
      <c r="D48" s="21"/>
      <c r="E48" s="21"/>
      <c r="F48" s="22"/>
      <c r="G48" s="22"/>
      <c r="H48" s="22"/>
      <c r="I48" s="23"/>
      <c r="J48" s="23"/>
      <c r="K48" s="23"/>
      <c r="L48" s="22"/>
      <c r="M48" s="22"/>
      <c r="N48" s="22"/>
      <c r="O48" s="23"/>
      <c r="P48" s="23"/>
      <c r="Q48" s="23"/>
      <c r="R48" s="22"/>
      <c r="S48" s="22"/>
      <c r="T48" s="22"/>
      <c r="U48" s="23"/>
      <c r="V48" s="23"/>
      <c r="W48" s="23"/>
      <c r="X48" s="22"/>
      <c r="Y48" s="22"/>
      <c r="Z48" s="22"/>
      <c r="AA48" s="23"/>
      <c r="AB48" s="23"/>
      <c r="AC48" s="23"/>
    </row>
    <row r="49" spans="1:29">
      <c r="A49" s="17">
        <v>43772</v>
      </c>
      <c r="B49" s="13" t="s">
        <v>66</v>
      </c>
      <c r="C49" s="21"/>
      <c r="D49" s="21"/>
      <c r="E49" s="21"/>
      <c r="F49" s="22"/>
      <c r="G49" s="22"/>
      <c r="H49" s="22"/>
      <c r="I49" s="23"/>
      <c r="J49" s="23"/>
      <c r="K49" s="23"/>
      <c r="L49" s="22"/>
      <c r="M49" s="22"/>
      <c r="N49" s="22"/>
      <c r="O49" s="23"/>
      <c r="P49" s="23"/>
      <c r="Q49" s="23"/>
      <c r="R49" s="22"/>
      <c r="S49" s="22"/>
      <c r="T49" s="22"/>
      <c r="U49" s="23"/>
      <c r="V49" s="23"/>
      <c r="W49" s="23"/>
      <c r="X49" s="22"/>
      <c r="Y49" s="22"/>
      <c r="Z49" s="22"/>
      <c r="AA49" s="23"/>
      <c r="AB49" s="23"/>
      <c r="AC49" s="23"/>
    </row>
    <row r="50" spans="1:29">
      <c r="A50" s="17">
        <v>43773</v>
      </c>
      <c r="B50" s="13" t="s">
        <v>67</v>
      </c>
      <c r="C50" s="21"/>
      <c r="D50" s="21"/>
      <c r="E50" s="21"/>
      <c r="F50" s="22"/>
      <c r="G50" s="22"/>
      <c r="H50" s="22"/>
      <c r="I50" s="23"/>
      <c r="J50" s="23"/>
      <c r="K50" s="23"/>
      <c r="L50" s="22"/>
      <c r="M50" s="22"/>
      <c r="N50" s="22"/>
      <c r="O50" s="23"/>
      <c r="P50" s="23"/>
      <c r="Q50" s="23"/>
      <c r="R50" s="22"/>
      <c r="S50" s="22"/>
      <c r="T50" s="22"/>
      <c r="U50" s="23"/>
      <c r="V50" s="23"/>
      <c r="W50" s="23"/>
      <c r="X50" s="22"/>
      <c r="Y50" s="22"/>
      <c r="Z50" s="22"/>
      <c r="AA50" s="23"/>
      <c r="AB50" s="23"/>
      <c r="AC50" s="23"/>
    </row>
    <row r="51" spans="1:29">
      <c r="A51" s="17">
        <v>43774</v>
      </c>
      <c r="B51" s="13" t="s">
        <v>68</v>
      </c>
      <c r="C51" s="21"/>
      <c r="D51" s="21"/>
      <c r="E51" s="21"/>
      <c r="F51" s="22"/>
      <c r="G51" s="22"/>
      <c r="H51" s="22"/>
      <c r="I51" s="23"/>
      <c r="J51" s="23"/>
      <c r="K51" s="23"/>
      <c r="L51" s="22"/>
      <c r="M51" s="22"/>
      <c r="N51" s="22"/>
      <c r="O51" s="23"/>
      <c r="P51" s="23"/>
      <c r="Q51" s="23"/>
      <c r="R51" s="22"/>
      <c r="S51" s="22"/>
      <c r="T51" s="22"/>
      <c r="U51" s="23"/>
      <c r="V51" s="23"/>
      <c r="W51" s="23"/>
      <c r="X51" s="22"/>
      <c r="Y51" s="22"/>
      <c r="Z51" s="22"/>
      <c r="AA51" s="23"/>
      <c r="AB51" s="23"/>
      <c r="AC51" s="23"/>
    </row>
    <row r="52" spans="1:29">
      <c r="A52" s="17">
        <v>43775</v>
      </c>
      <c r="B52" s="13" t="s">
        <v>69</v>
      </c>
      <c r="C52" s="21"/>
      <c r="D52" s="21"/>
      <c r="E52" s="21"/>
      <c r="F52" s="22"/>
      <c r="G52" s="22"/>
      <c r="H52" s="22"/>
      <c r="I52" s="23"/>
      <c r="J52" s="23"/>
      <c r="K52" s="23"/>
      <c r="L52" s="22"/>
      <c r="M52" s="22"/>
      <c r="N52" s="22"/>
      <c r="O52" s="23"/>
      <c r="P52" s="23"/>
      <c r="Q52" s="23"/>
      <c r="R52" s="22"/>
      <c r="S52" s="22"/>
      <c r="T52" s="22"/>
      <c r="U52" s="23"/>
      <c r="V52" s="23"/>
      <c r="W52" s="23"/>
      <c r="X52" s="22"/>
      <c r="Y52" s="22"/>
      <c r="Z52" s="22"/>
      <c r="AA52" s="23"/>
      <c r="AB52" s="23"/>
      <c r="AC52" s="23"/>
    </row>
    <row r="53" spans="1:29">
      <c r="A53" s="17">
        <v>43776</v>
      </c>
      <c r="B53" s="13" t="s">
        <v>70</v>
      </c>
      <c r="C53" s="21"/>
      <c r="D53" s="21"/>
      <c r="E53" s="21"/>
      <c r="F53" s="22"/>
      <c r="G53" s="22"/>
      <c r="H53" s="22"/>
      <c r="I53" s="23"/>
      <c r="J53" s="23"/>
      <c r="K53" s="23"/>
      <c r="L53" s="22"/>
      <c r="M53" s="22"/>
      <c r="N53" s="22"/>
      <c r="O53" s="23"/>
      <c r="P53" s="23"/>
      <c r="Q53" s="23"/>
      <c r="R53" s="22"/>
      <c r="S53" s="22"/>
      <c r="T53" s="22"/>
      <c r="U53" s="23"/>
      <c r="V53" s="23"/>
      <c r="W53" s="23"/>
      <c r="X53" s="22"/>
      <c r="Y53" s="22"/>
      <c r="Z53" s="22"/>
      <c r="AA53" s="23"/>
      <c r="AB53" s="23"/>
      <c r="AC53" s="23"/>
    </row>
    <row r="54" spans="1:29">
      <c r="A54" s="17">
        <v>43777</v>
      </c>
      <c r="B54" s="13" t="s">
        <v>71</v>
      </c>
      <c r="C54" s="21"/>
      <c r="D54" s="21"/>
      <c r="E54" s="21"/>
      <c r="F54" s="22"/>
      <c r="G54" s="22"/>
      <c r="H54" s="22"/>
      <c r="I54" s="23"/>
      <c r="J54" s="23"/>
      <c r="K54" s="23"/>
      <c r="L54" s="22"/>
      <c r="M54" s="22"/>
      <c r="N54" s="22"/>
      <c r="O54" s="23"/>
      <c r="P54" s="23"/>
      <c r="Q54" s="23"/>
      <c r="R54" s="22"/>
      <c r="S54" s="22"/>
      <c r="T54" s="22"/>
      <c r="U54" s="23"/>
      <c r="V54" s="23"/>
      <c r="W54" s="23"/>
      <c r="X54" s="22"/>
      <c r="Y54" s="22"/>
      <c r="Z54" s="22"/>
      <c r="AA54" s="23"/>
      <c r="AB54" s="23"/>
      <c r="AC54" s="23"/>
    </row>
    <row r="55" spans="1:29">
      <c r="A55" s="17">
        <v>43778</v>
      </c>
      <c r="B55" s="13" t="s">
        <v>72</v>
      </c>
      <c r="C55" s="21"/>
      <c r="D55" s="21"/>
      <c r="E55" s="21"/>
      <c r="F55" s="22"/>
      <c r="G55" s="22"/>
      <c r="H55" s="22"/>
      <c r="I55" s="23"/>
      <c r="J55" s="23"/>
      <c r="K55" s="23"/>
      <c r="L55" s="22"/>
      <c r="M55" s="22"/>
      <c r="N55" s="22"/>
      <c r="O55" s="23"/>
      <c r="P55" s="23"/>
      <c r="Q55" s="23"/>
      <c r="R55" s="22"/>
      <c r="S55" s="22"/>
      <c r="T55" s="22"/>
      <c r="U55" s="23"/>
      <c r="V55" s="23"/>
      <c r="W55" s="23"/>
      <c r="X55" s="22"/>
      <c r="Y55" s="22"/>
      <c r="Z55" s="22"/>
      <c r="AA55" s="23"/>
      <c r="AB55" s="23"/>
      <c r="AC55" s="23"/>
    </row>
    <row r="56" spans="1:29">
      <c r="A56" s="17">
        <v>43779</v>
      </c>
      <c r="B56" s="13" t="s">
        <v>73</v>
      </c>
      <c r="C56" s="21"/>
      <c r="D56" s="21"/>
      <c r="E56" s="21"/>
      <c r="F56" s="22"/>
      <c r="G56" s="22"/>
      <c r="H56" s="22"/>
      <c r="I56" s="23"/>
      <c r="J56" s="23"/>
      <c r="K56" s="23"/>
      <c r="L56" s="22"/>
      <c r="M56" s="22"/>
      <c r="N56" s="22"/>
      <c r="O56" s="23"/>
      <c r="P56" s="23"/>
      <c r="Q56" s="23"/>
      <c r="R56" s="22"/>
      <c r="S56" s="22"/>
      <c r="T56" s="22"/>
      <c r="U56" s="23"/>
      <c r="V56" s="23"/>
      <c r="W56" s="23"/>
      <c r="X56" s="22"/>
      <c r="Y56" s="22"/>
      <c r="Z56" s="22"/>
      <c r="AA56" s="23"/>
      <c r="AB56" s="23"/>
      <c r="AC56" s="23"/>
    </row>
    <row r="57" spans="1:29">
      <c r="A57" s="17">
        <v>43780</v>
      </c>
      <c r="B57" s="13" t="s">
        <v>74</v>
      </c>
      <c r="C57" s="21"/>
      <c r="D57" s="21"/>
      <c r="E57" s="21"/>
      <c r="F57" s="22"/>
      <c r="G57" s="22"/>
      <c r="H57" s="22"/>
      <c r="I57" s="23"/>
      <c r="J57" s="23"/>
      <c r="K57" s="23"/>
      <c r="L57" s="22"/>
      <c r="M57" s="22"/>
      <c r="N57" s="22"/>
      <c r="O57" s="23"/>
      <c r="P57" s="23"/>
      <c r="Q57" s="23"/>
      <c r="R57" s="22"/>
      <c r="S57" s="22"/>
      <c r="T57" s="22"/>
      <c r="U57" s="23"/>
      <c r="V57" s="23"/>
      <c r="W57" s="23"/>
      <c r="X57" s="22"/>
      <c r="Y57" s="22"/>
      <c r="Z57" s="22"/>
      <c r="AA57" s="23"/>
      <c r="AB57" s="23"/>
      <c r="AC57" s="23"/>
    </row>
    <row r="58" spans="1:29">
      <c r="A58" s="17">
        <v>43781</v>
      </c>
      <c r="B58" s="13" t="s">
        <v>75</v>
      </c>
      <c r="C58" s="21"/>
      <c r="D58" s="21"/>
      <c r="E58" s="21"/>
      <c r="F58" s="22"/>
      <c r="G58" s="22"/>
      <c r="H58" s="22"/>
      <c r="I58" s="23"/>
      <c r="J58" s="23"/>
      <c r="K58" s="23"/>
      <c r="L58" s="22"/>
      <c r="M58" s="22"/>
      <c r="N58" s="22"/>
      <c r="O58" s="23"/>
      <c r="P58" s="23"/>
      <c r="Q58" s="23"/>
      <c r="R58" s="22"/>
      <c r="S58" s="22"/>
      <c r="T58" s="22"/>
      <c r="U58" s="23"/>
      <c r="V58" s="23"/>
      <c r="W58" s="23"/>
      <c r="X58" s="22"/>
      <c r="Y58" s="22"/>
      <c r="Z58" s="22"/>
      <c r="AA58" s="23"/>
      <c r="AB58" s="23"/>
      <c r="AC58" s="23"/>
    </row>
    <row r="59" spans="1:29">
      <c r="A59" s="17">
        <v>43782</v>
      </c>
      <c r="B59" s="13" t="s">
        <v>76</v>
      </c>
      <c r="C59" s="21"/>
      <c r="D59" s="21"/>
      <c r="E59" s="21"/>
      <c r="F59" s="22"/>
      <c r="G59" s="22"/>
      <c r="H59" s="22"/>
      <c r="I59" s="23"/>
      <c r="J59" s="23"/>
      <c r="K59" s="23"/>
      <c r="L59" s="22"/>
      <c r="M59" s="22"/>
      <c r="N59" s="22"/>
      <c r="O59" s="23"/>
      <c r="P59" s="23"/>
      <c r="Q59" s="23"/>
      <c r="R59" s="22"/>
      <c r="S59" s="22"/>
      <c r="T59" s="22"/>
      <c r="U59" s="23"/>
      <c r="V59" s="23"/>
      <c r="W59" s="23"/>
      <c r="X59" s="22"/>
      <c r="Y59" s="22"/>
      <c r="Z59" s="22"/>
      <c r="AA59" s="23"/>
      <c r="AB59" s="23"/>
      <c r="AC59" s="23"/>
    </row>
  </sheetData>
  <phoneticPr fontId="2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PC9-7775R</vt:lpstr>
      <vt:lpstr>PC9-7775R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2019-10-28T15:03:57Z</dcterms:modified>
</cp:coreProperties>
</file>