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Files\KeepAccounts\KeepAccounts_20230204\KeepAccounts_v2.0\AccountBooks\"/>
    </mc:Choice>
  </mc:AlternateContent>
  <xr:revisionPtr revIDLastSave="0" documentId="13_ncr:1_{C2441241-C3A5-419E-9A46-7903C588A8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ords" sheetId="2" r:id="rId1"/>
    <sheet name="余额" sheetId="3" r:id="rId2"/>
  </sheets>
  <definedNames>
    <definedName name="_xlnm._FilterDatabase" localSheetId="0" hidden="1">Records!$A$1:$J$1</definedName>
    <definedName name="a餐饮">#REF!</definedName>
    <definedName name="b办公好物">#REF!</definedName>
    <definedName name="c形象">#REF!</definedName>
    <definedName name="d起居">#REF!</definedName>
    <definedName name="e健康">#REF!</definedName>
    <definedName name="f学习">#REF!</definedName>
    <definedName name="g娱乐">#REF!</definedName>
    <definedName name="h通勤">#REF!</definedName>
    <definedName name="I其他支出">#REF!</definedName>
    <definedName name="j居家好物">#REF!</definedName>
    <definedName name="k主要收入">#REF!</definedName>
    <definedName name="l理财">#REF!</definedName>
    <definedName name="m其他收入">#REF!</definedName>
    <definedName name="n备用B">#REF!</definedName>
    <definedName name="类别标记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</calcChain>
</file>

<file path=xl/sharedStrings.xml><?xml version="1.0" encoding="utf-8"?>
<sst xmlns="http://schemas.openxmlformats.org/spreadsheetml/2006/main" count="26" uniqueCount="21">
  <si>
    <t>来源</t>
  </si>
  <si>
    <t>支付状态</t>
  </si>
  <si>
    <t>交易对方</t>
  </si>
  <si>
    <t>商品</t>
  </si>
  <si>
    <t>金额</t>
  </si>
  <si>
    <t>日期时间</t>
    <phoneticPr fontId="1" type="noConversion"/>
  </si>
  <si>
    <t>收支</t>
    <phoneticPr fontId="1" type="noConversion"/>
  </si>
  <si>
    <t>分类1</t>
    <phoneticPr fontId="1" type="noConversion"/>
  </si>
  <si>
    <t>分类2</t>
    <phoneticPr fontId="1" type="noConversion"/>
  </si>
  <si>
    <t>修订金额</t>
    <phoneticPr fontId="1" type="noConversion"/>
  </si>
  <si>
    <t>微信</t>
    <phoneticPr fontId="1" type="noConversion"/>
  </si>
  <si>
    <t>财付通</t>
    <phoneticPr fontId="1" type="noConversion"/>
  </si>
  <si>
    <t>支付宝</t>
    <phoneticPr fontId="1" type="noConversion"/>
  </si>
  <si>
    <t>银行卡</t>
    <phoneticPr fontId="1" type="noConversion"/>
  </si>
  <si>
    <t>工资卡</t>
    <phoneticPr fontId="1" type="noConversion"/>
  </si>
  <si>
    <t>现金</t>
    <phoneticPr fontId="1" type="noConversion"/>
  </si>
  <si>
    <t>其他</t>
    <phoneticPr fontId="1" type="noConversion"/>
  </si>
  <si>
    <t>-</t>
  </si>
  <si>
    <t>公积金</t>
    <phoneticPr fontId="1" type="noConversion"/>
  </si>
  <si>
    <t>Sum</t>
    <phoneticPr fontId="1" type="noConversion"/>
  </si>
  <si>
    <t>余额宝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</si>
</sst>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¥&quot;* #,##0.00_ ;_ &quot;¥&quot;* \-#,##0.00_ ;_ &quot;¥&quot;* &quot;-&quot;??_ ;_ @_ "/>
    <numFmt numFmtId="176" formatCode="0.00_ "/>
    <numFmt numFmtId="177" formatCode="yyyy/m/d\ h:mm;@"/>
    <numFmt numFmtId="178" formatCode="0.00_ ;[Red]\-0.00\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7FBC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2" fillId="2" borderId="2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44" fontId="4" fillId="3" borderId="0" xfId="0" applyNumberFormat="1" applyFont="1" applyFill="1">
      <alignment vertical="center"/>
    </xf>
  </cellXfs>
  <cellStyles count="1">
    <cellStyle name="常规" xfId="0" builtinId="0"/>
  </cellStyles>
  <dxfs count="30"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thirdRowSubheading" dxfId="19"/>
      <tableStyleElement type="pageFieldLabels" dxfId="18"/>
      <tableStyleElement type="pageFieldValues" dxfId="17"/>
    </tableStyle>
    <tableStyle name="PivotStyleMedium23 2" table="0" count="10" xr9:uid="{00000000-0011-0000-FFFF-FFFF01000000}">
      <tableStyleElement type="wholeTable" dxfId="16"/>
      <tableStyleElement type="headerRow" dxfId="15"/>
      <tableStyleElement type="totalRow" dxfId="14"/>
      <tableStyleElement type="firstColumn" dxfId="13"/>
      <tableStyleElement type="secondRowStripe" dxfId="12"/>
      <tableStyleElement type="secondColumnStripe" dxfId="11"/>
      <tableStyleElement type="firstSubtotalRow" dxfId="10"/>
      <tableStyleElement type="secondSubtotalRow" dxfId="9"/>
      <tableStyleElement type="firstRowSubheading" dxfId="8"/>
      <tableStyleElement type="pageFieldLabels" dxfId="7"/>
    </tableStyle>
    <tableStyle name="表样式 1" pivot="0" count="1" xr9:uid="{00000000-0011-0000-FFFF-FFFF02000000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47FBC"/>
  </sheetPr>
  <dimension ref="A1:J1"/>
  <sheetViews>
    <sheetView tabSelected="1" zoomScaleNormal="100" workbookViewId="0">
      <pane ySplit="1" topLeftCell="A2" activePane="bottomLeft" state="frozen"/>
      <selection pane="bottomLeft" activeCell="L12" sqref="L12"/>
    </sheetView>
  </sheetViews>
  <sheetFormatPr defaultRowHeight="14.25" x14ac:dyDescent="0.2"/>
  <cols>
    <col min="1" max="1" width="24.125" style="8" customWidth="1"/>
    <col min="2" max="2" width="7.75" style="2" bestFit="1" customWidth="1"/>
    <col min="3" max="3" width="7.25" style="2" customWidth="1"/>
    <col min="4" max="4" width="16" style="2" bestFit="1" customWidth="1"/>
    <col min="5" max="5" width="39.125" style="2" bestFit="1" customWidth="1"/>
    <col min="6" max="6" width="38.25" style="2" customWidth="1"/>
    <col min="7" max="7" width="7.75" style="4" customWidth="1"/>
    <col min="8" max="8" width="11.75" style="4" bestFit="1" customWidth="1"/>
    <col min="9" max="9" width="10.875" style="3" bestFit="1" customWidth="1"/>
    <col min="10" max="10" width="23.5" style="3" bestFit="1" customWidth="1"/>
  </cols>
  <sheetData>
    <row r="1" spans="1:10" s="2" customFormat="1" ht="15.75" x14ac:dyDescent="0.2">
      <c r="A1" s="5" t="s">
        <v>5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6" t="s">
        <v>4</v>
      </c>
      <c r="H1" s="6" t="s">
        <v>9</v>
      </c>
      <c r="I1" s="7" t="s">
        <v>7</v>
      </c>
      <c r="J1" s="7" t="s">
        <v>8</v>
      </c>
    </row>
  </sheetData>
  <autoFilter ref="A1:J1" xr:uid="{00000000-0009-0000-0000-000001000000}"/>
  <phoneticPr fontId="1" type="noConversion"/>
  <conditionalFormatting sqref="A2:G47041 I2:J47041">
    <cfRule type="expression" dxfId="5" priority="46">
      <formula>AND(#REF!=0)</formula>
    </cfRule>
    <cfRule type="expression" dxfId="4" priority="47">
      <formula>AND(#REF!&lt;0)</formula>
    </cfRule>
    <cfRule type="expression" dxfId="3" priority="48">
      <formula>AND(#REF!&gt;0)</formula>
    </cfRule>
  </conditionalFormatting>
  <conditionalFormatting sqref="H2:H47041">
    <cfRule type="expression" dxfId="2" priority="4">
      <formula>AND(#REF!=0)</formula>
    </cfRule>
    <cfRule type="expression" dxfId="1" priority="5">
      <formula>AND(#REF!&lt;0)</formula>
    </cfRule>
    <cfRule type="expression" dxfId="0" priority="6">
      <formula>AND(#REF!&gt;0)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8663-6132-4ED8-81A5-837493C602C4}">
  <dimension ref="A1:K38"/>
  <sheetViews>
    <sheetView workbookViewId="0">
      <selection activeCell="K34" sqref="K34"/>
    </sheetView>
  </sheetViews>
  <sheetFormatPr defaultRowHeight="14.25" x14ac:dyDescent="0.2"/>
  <cols>
    <col min="1" max="1" width="12.5" customWidth="1"/>
    <col min="11" max="11" width="10.5" customWidth="1"/>
  </cols>
  <sheetData>
    <row r="1" spans="1:11" x14ac:dyDescent="0.2">
      <c r="A1" s="10" t="s">
        <v>5</v>
      </c>
      <c r="B1" s="11" t="s">
        <v>10</v>
      </c>
      <c r="C1" s="11" t="s">
        <v>11</v>
      </c>
      <c r="D1" s="11" t="s">
        <v>12</v>
      </c>
      <c r="E1" s="11" t="s">
        <v>20</v>
      </c>
      <c r="F1" s="11" t="s">
        <v>13</v>
      </c>
      <c r="G1" s="11" t="s">
        <v>14</v>
      </c>
      <c r="H1" s="11" t="s">
        <v>15</v>
      </c>
      <c r="I1" s="12" t="s">
        <v>18</v>
      </c>
      <c r="J1" s="11" t="s">
        <v>16</v>
      </c>
      <c r="K1" s="11" t="s">
        <v>19</v>
      </c>
    </row>
    <row r="2" spans="1:11" x14ac:dyDescent="0.2">
      <c r="A2" s="9">
        <v>43845</v>
      </c>
      <c r="K2">
        <v>4255.62</v>
      </c>
    </row>
    <row r="3" spans="1:11" x14ac:dyDescent="0.2">
      <c r="A3" s="9">
        <v>43876</v>
      </c>
      <c r="K3">
        <v>4024.92</v>
      </c>
    </row>
    <row r="4" spans="1:11" x14ac:dyDescent="0.2">
      <c r="A4" s="9">
        <v>43905</v>
      </c>
      <c r="K4">
        <v>5131.17</v>
      </c>
    </row>
    <row r="5" spans="1:11" x14ac:dyDescent="0.2">
      <c r="A5" s="9">
        <v>43936</v>
      </c>
      <c r="K5">
        <v>6000</v>
      </c>
    </row>
    <row r="6" spans="1:11" x14ac:dyDescent="0.2">
      <c r="A6" s="9">
        <v>43966</v>
      </c>
      <c r="K6">
        <v>5882</v>
      </c>
    </row>
    <row r="7" spans="1:11" x14ac:dyDescent="0.2">
      <c r="A7" s="9">
        <v>43997</v>
      </c>
      <c r="K7">
        <v>4476.4799999999996</v>
      </c>
    </row>
    <row r="8" spans="1:11" x14ac:dyDescent="0.2">
      <c r="A8" s="9">
        <v>44027</v>
      </c>
      <c r="K8">
        <v>5240.49</v>
      </c>
    </row>
    <row r="9" spans="1:11" x14ac:dyDescent="0.2">
      <c r="A9" s="9">
        <v>44058</v>
      </c>
      <c r="K9">
        <v>5939.88</v>
      </c>
    </row>
    <row r="10" spans="1:11" x14ac:dyDescent="0.2">
      <c r="A10" s="9">
        <v>44089</v>
      </c>
      <c r="K10">
        <v>6232.8</v>
      </c>
    </row>
    <row r="11" spans="1:11" x14ac:dyDescent="0.2">
      <c r="A11" s="9">
        <v>44119</v>
      </c>
      <c r="K11">
        <v>5446.9</v>
      </c>
    </row>
    <row r="12" spans="1:11" x14ac:dyDescent="0.2">
      <c r="A12" s="9">
        <v>44150</v>
      </c>
      <c r="K12">
        <v>4208.38</v>
      </c>
    </row>
    <row r="13" spans="1:11" x14ac:dyDescent="0.2">
      <c r="A13" s="9">
        <v>44180</v>
      </c>
      <c r="K13">
        <v>6492</v>
      </c>
    </row>
    <row r="14" spans="1:11" x14ac:dyDescent="0.2">
      <c r="A14" s="9">
        <v>44211</v>
      </c>
      <c r="K14">
        <v>5500</v>
      </c>
    </row>
    <row r="15" spans="1:11" x14ac:dyDescent="0.2">
      <c r="A15" s="9">
        <v>44256</v>
      </c>
      <c r="B15">
        <v>30.32</v>
      </c>
      <c r="C15">
        <v>1173.05</v>
      </c>
      <c r="D15">
        <v>1350</v>
      </c>
      <c r="E15">
        <v>1848.52</v>
      </c>
      <c r="F15">
        <v>682.22</v>
      </c>
      <c r="H15">
        <v>1300</v>
      </c>
      <c r="J15">
        <v>43.44</v>
      </c>
      <c r="K15">
        <f t="shared" ref="K15:K37" si="0">SUM(B15:J15)</f>
        <v>6427.5499999999993</v>
      </c>
    </row>
    <row r="16" spans="1:11" x14ac:dyDescent="0.2">
      <c r="A16" s="9">
        <v>44287</v>
      </c>
      <c r="B16">
        <v>0.22</v>
      </c>
      <c r="C16">
        <v>9973.49</v>
      </c>
      <c r="D16" t="s">
        <v>17</v>
      </c>
      <c r="E16">
        <v>1335.1</v>
      </c>
      <c r="F16">
        <v>6.4</v>
      </c>
      <c r="H16">
        <v>1612</v>
      </c>
      <c r="J16">
        <v>82.86</v>
      </c>
      <c r="K16">
        <f t="shared" si="0"/>
        <v>13010.07</v>
      </c>
    </row>
    <row r="17" spans="1:11" x14ac:dyDescent="0.2">
      <c r="A17" s="9">
        <v>44317</v>
      </c>
      <c r="B17">
        <v>0.62</v>
      </c>
      <c r="C17">
        <v>8105.95</v>
      </c>
      <c r="D17" t="s">
        <v>17</v>
      </c>
      <c r="E17">
        <v>1386.55</v>
      </c>
      <c r="F17">
        <v>1431.31</v>
      </c>
      <c r="H17">
        <v>112</v>
      </c>
      <c r="J17">
        <v>44.9</v>
      </c>
      <c r="K17">
        <f t="shared" si="0"/>
        <v>11081.329999999998</v>
      </c>
    </row>
    <row r="18" spans="1:11" x14ac:dyDescent="0.2">
      <c r="A18" s="9">
        <v>44348</v>
      </c>
      <c r="B18">
        <v>9.66</v>
      </c>
      <c r="C18">
        <v>8411</v>
      </c>
      <c r="D18" t="s">
        <v>17</v>
      </c>
      <c r="E18">
        <v>2300.13</v>
      </c>
      <c r="F18">
        <v>88.56</v>
      </c>
      <c r="H18">
        <v>102</v>
      </c>
      <c r="J18">
        <v>37.770000000000003</v>
      </c>
      <c r="K18">
        <f t="shared" si="0"/>
        <v>10949.12</v>
      </c>
    </row>
    <row r="19" spans="1:11" x14ac:dyDescent="0.2">
      <c r="A19" s="9">
        <v>44378</v>
      </c>
      <c r="B19">
        <v>1.65</v>
      </c>
      <c r="C19">
        <v>7612.64</v>
      </c>
      <c r="D19">
        <v>16.93</v>
      </c>
      <c r="E19">
        <v>2397.54</v>
      </c>
      <c r="F19">
        <v>853.6</v>
      </c>
      <c r="H19">
        <v>102</v>
      </c>
      <c r="J19">
        <v>35.82</v>
      </c>
      <c r="K19">
        <f t="shared" si="0"/>
        <v>11020.18</v>
      </c>
    </row>
    <row r="20" spans="1:11" x14ac:dyDescent="0.2">
      <c r="A20" s="9">
        <v>44409</v>
      </c>
      <c r="B20">
        <v>3.77</v>
      </c>
      <c r="C20">
        <v>5585.72</v>
      </c>
      <c r="D20">
        <v>20.07</v>
      </c>
      <c r="E20">
        <v>3457.71</v>
      </c>
      <c r="F20">
        <v>18.3</v>
      </c>
      <c r="H20">
        <v>102</v>
      </c>
      <c r="J20">
        <v>12.5</v>
      </c>
      <c r="K20">
        <f t="shared" si="0"/>
        <v>9200.07</v>
      </c>
    </row>
    <row r="21" spans="1:11" x14ac:dyDescent="0.2">
      <c r="A21" s="9">
        <v>44440</v>
      </c>
      <c r="B21">
        <v>0</v>
      </c>
      <c r="C21">
        <v>2466.7600000000002</v>
      </c>
      <c r="D21">
        <v>5.0199999999999996</v>
      </c>
      <c r="E21">
        <v>3462.85</v>
      </c>
      <c r="F21">
        <v>30.78</v>
      </c>
      <c r="H21">
        <v>101</v>
      </c>
      <c r="J21">
        <v>90.14</v>
      </c>
      <c r="K21">
        <f t="shared" si="0"/>
        <v>6156.55</v>
      </c>
    </row>
    <row r="22" spans="1:11" x14ac:dyDescent="0.2">
      <c r="A22" s="9">
        <v>44470</v>
      </c>
      <c r="B22">
        <v>1.6</v>
      </c>
      <c r="C22">
        <v>0</v>
      </c>
      <c r="D22">
        <v>0</v>
      </c>
      <c r="E22">
        <v>2993.65</v>
      </c>
      <c r="F22">
        <v>808.96</v>
      </c>
      <c r="H22">
        <v>101</v>
      </c>
      <c r="J22">
        <v>13</v>
      </c>
      <c r="K22">
        <f t="shared" si="0"/>
        <v>3918.21</v>
      </c>
    </row>
    <row r="23" spans="1:11" x14ac:dyDescent="0.2">
      <c r="A23" s="9">
        <v>44501</v>
      </c>
      <c r="B23">
        <v>0.49</v>
      </c>
      <c r="C23">
        <v>2124.31</v>
      </c>
      <c r="D23">
        <v>0</v>
      </c>
      <c r="E23">
        <v>2830.89</v>
      </c>
      <c r="F23">
        <v>568.26</v>
      </c>
      <c r="H23">
        <v>111</v>
      </c>
      <c r="J23">
        <v>1.94</v>
      </c>
      <c r="K23">
        <f t="shared" si="0"/>
        <v>5636.8899999999994</v>
      </c>
    </row>
    <row r="24" spans="1:11" x14ac:dyDescent="0.2">
      <c r="A24" s="9">
        <v>44531</v>
      </c>
      <c r="B24">
        <v>0</v>
      </c>
      <c r="C24">
        <v>3585.58</v>
      </c>
      <c r="D24">
        <v>0</v>
      </c>
      <c r="E24">
        <v>2851.2</v>
      </c>
      <c r="F24">
        <v>6.68</v>
      </c>
      <c r="H24">
        <v>111</v>
      </c>
      <c r="J24">
        <v>91.51</v>
      </c>
      <c r="K24">
        <f t="shared" si="0"/>
        <v>6645.97</v>
      </c>
    </row>
    <row r="25" spans="1:11" x14ac:dyDescent="0.2">
      <c r="A25" s="9">
        <v>44562</v>
      </c>
      <c r="B25">
        <v>0</v>
      </c>
      <c r="C25">
        <v>11053.869999999999</v>
      </c>
      <c r="D25">
        <v>0</v>
      </c>
      <c r="E25">
        <v>3170.21</v>
      </c>
      <c r="F25">
        <v>7.71</v>
      </c>
      <c r="H25">
        <v>111</v>
      </c>
      <c r="J25">
        <v>84.66</v>
      </c>
      <c r="K25">
        <f t="shared" si="0"/>
        <v>14427.449999999997</v>
      </c>
    </row>
    <row r="26" spans="1:11" x14ac:dyDescent="0.2">
      <c r="A26" s="9">
        <v>44593</v>
      </c>
      <c r="B26">
        <v>0</v>
      </c>
      <c r="C26">
        <v>9028.43</v>
      </c>
      <c r="D26">
        <v>0</v>
      </c>
      <c r="E26">
        <v>4040.71</v>
      </c>
      <c r="F26">
        <v>62.56</v>
      </c>
      <c r="H26">
        <v>111</v>
      </c>
      <c r="J26">
        <v>77.87</v>
      </c>
      <c r="K26">
        <f t="shared" si="0"/>
        <v>13320.57</v>
      </c>
    </row>
    <row r="27" spans="1:11" x14ac:dyDescent="0.2">
      <c r="A27" s="9">
        <v>44621</v>
      </c>
      <c r="B27">
        <v>0</v>
      </c>
      <c r="C27">
        <v>7905.52</v>
      </c>
      <c r="D27">
        <v>0</v>
      </c>
      <c r="E27">
        <v>4845.78</v>
      </c>
      <c r="F27">
        <v>51.57</v>
      </c>
      <c r="H27">
        <v>111</v>
      </c>
      <c r="J27">
        <v>45.92</v>
      </c>
      <c r="K27">
        <f t="shared" si="0"/>
        <v>12959.789999999999</v>
      </c>
    </row>
    <row r="28" spans="1:11" x14ac:dyDescent="0.2">
      <c r="A28" s="9">
        <v>44652</v>
      </c>
      <c r="B28">
        <v>0</v>
      </c>
      <c r="C28">
        <v>7866.24</v>
      </c>
      <c r="D28">
        <v>0</v>
      </c>
      <c r="E28">
        <v>3516.56</v>
      </c>
      <c r="F28">
        <v>169.12</v>
      </c>
      <c r="H28">
        <v>111</v>
      </c>
      <c r="J28">
        <v>25.14</v>
      </c>
      <c r="K28">
        <f t="shared" si="0"/>
        <v>11688.06</v>
      </c>
    </row>
    <row r="29" spans="1:11" x14ac:dyDescent="0.2">
      <c r="A29" s="9">
        <v>44682</v>
      </c>
      <c r="B29">
        <v>0</v>
      </c>
      <c r="C29">
        <v>6029.21</v>
      </c>
      <c r="D29">
        <v>0</v>
      </c>
      <c r="E29">
        <v>3529.51</v>
      </c>
      <c r="F29">
        <v>27.69</v>
      </c>
      <c r="H29">
        <v>111</v>
      </c>
      <c r="J29">
        <v>4.2</v>
      </c>
      <c r="K29">
        <f t="shared" si="0"/>
        <v>9701.6100000000024</v>
      </c>
    </row>
    <row r="30" spans="1:11" x14ac:dyDescent="0.2">
      <c r="A30" s="9">
        <v>44713</v>
      </c>
      <c r="B30">
        <v>0</v>
      </c>
      <c r="C30">
        <v>20048.05</v>
      </c>
      <c r="D30">
        <v>0</v>
      </c>
      <c r="E30">
        <v>3401.66</v>
      </c>
      <c r="F30">
        <v>9.66</v>
      </c>
      <c r="H30">
        <v>111</v>
      </c>
      <c r="J30">
        <v>62.24</v>
      </c>
      <c r="K30">
        <f t="shared" si="0"/>
        <v>23632.61</v>
      </c>
    </row>
    <row r="31" spans="1:11" x14ac:dyDescent="0.2">
      <c r="A31" s="9">
        <v>44721</v>
      </c>
      <c r="B31">
        <v>0</v>
      </c>
      <c r="C31">
        <v>17074.41</v>
      </c>
      <c r="D31">
        <v>0</v>
      </c>
      <c r="E31">
        <v>3421.97</v>
      </c>
      <c r="F31">
        <v>1043.03</v>
      </c>
      <c r="H31">
        <v>111</v>
      </c>
      <c r="J31">
        <v>22.38</v>
      </c>
      <c r="K31">
        <f t="shared" si="0"/>
        <v>21672.79</v>
      </c>
    </row>
    <row r="32" spans="1:11" x14ac:dyDescent="0.2">
      <c r="A32" s="9">
        <v>44750</v>
      </c>
      <c r="B32">
        <v>2.35</v>
      </c>
      <c r="C32">
        <v>5674.05</v>
      </c>
      <c r="D32">
        <v>0</v>
      </c>
      <c r="E32">
        <v>3364.97</v>
      </c>
      <c r="F32">
        <v>152.22999999999999</v>
      </c>
      <c r="H32">
        <v>1188</v>
      </c>
      <c r="J32">
        <v>0</v>
      </c>
      <c r="K32">
        <f t="shared" si="0"/>
        <v>10381.6</v>
      </c>
    </row>
    <row r="33" spans="1:11" x14ac:dyDescent="0.2">
      <c r="A33" s="9">
        <v>44776</v>
      </c>
      <c r="B33">
        <v>2.93</v>
      </c>
      <c r="C33">
        <v>1218.04</v>
      </c>
      <c r="D33">
        <v>0</v>
      </c>
      <c r="E33">
        <v>2858.31</v>
      </c>
      <c r="F33">
        <v>1.1000000000000001</v>
      </c>
      <c r="G33">
        <v>19782.04</v>
      </c>
      <c r="H33">
        <v>1188</v>
      </c>
      <c r="I33">
        <v>2000</v>
      </c>
      <c r="J33">
        <v>0</v>
      </c>
      <c r="K33">
        <f t="shared" si="0"/>
        <v>27050.420000000002</v>
      </c>
    </row>
    <row r="34" spans="1:11" x14ac:dyDescent="0.2">
      <c r="A34" s="9">
        <v>44822</v>
      </c>
      <c r="B34">
        <v>0.31</v>
      </c>
      <c r="C34">
        <v>9.4600000000000009</v>
      </c>
      <c r="D34">
        <v>0</v>
      </c>
      <c r="E34">
        <v>22331.15</v>
      </c>
      <c r="F34">
        <v>1.1000000000000001</v>
      </c>
      <c r="G34">
        <v>21006.62</v>
      </c>
      <c r="H34">
        <v>1188</v>
      </c>
      <c r="I34">
        <v>4000</v>
      </c>
      <c r="J34">
        <v>0</v>
      </c>
      <c r="K34">
        <f t="shared" si="0"/>
        <v>48536.639999999999</v>
      </c>
    </row>
    <row r="35" spans="1:11" x14ac:dyDescent="0.2">
      <c r="A35" s="9">
        <v>44835</v>
      </c>
      <c r="B35">
        <v>4.25</v>
      </c>
      <c r="C35">
        <v>0.76</v>
      </c>
      <c r="D35">
        <v>0</v>
      </c>
      <c r="E35">
        <v>41330.28</v>
      </c>
      <c r="F35">
        <v>0.12</v>
      </c>
      <c r="G35">
        <v>19430.230000000003</v>
      </c>
      <c r="H35">
        <v>1188</v>
      </c>
      <c r="I35">
        <v>6000</v>
      </c>
      <c r="J35">
        <v>0</v>
      </c>
      <c r="K35">
        <f t="shared" si="0"/>
        <v>67953.640000000014</v>
      </c>
    </row>
    <row r="36" spans="1:11" x14ac:dyDescent="0.2">
      <c r="A36" s="9">
        <v>44888</v>
      </c>
      <c r="B36">
        <v>143.09</v>
      </c>
      <c r="C36">
        <v>0.76</v>
      </c>
      <c r="D36" t="s">
        <v>17</v>
      </c>
      <c r="E36">
        <v>72549.62</v>
      </c>
      <c r="F36">
        <v>0.12</v>
      </c>
      <c r="G36">
        <v>768</v>
      </c>
      <c r="H36">
        <v>1188</v>
      </c>
      <c r="I36">
        <v>8000</v>
      </c>
      <c r="J36">
        <v>0</v>
      </c>
      <c r="K36">
        <f t="shared" si="0"/>
        <v>82649.59</v>
      </c>
    </row>
    <row r="37" spans="1:11" x14ac:dyDescent="0.2">
      <c r="A37" s="9">
        <v>44910</v>
      </c>
      <c r="B37">
        <v>6.22</v>
      </c>
      <c r="C37">
        <v>0.76</v>
      </c>
      <c r="D37" t="s">
        <v>17</v>
      </c>
      <c r="E37">
        <v>60260.99</v>
      </c>
      <c r="F37">
        <v>0.12</v>
      </c>
      <c r="G37">
        <v>20201.240000000002</v>
      </c>
      <c r="H37">
        <v>1188</v>
      </c>
      <c r="I37">
        <v>12000</v>
      </c>
      <c r="J37">
        <v>0</v>
      </c>
      <c r="K37">
        <f t="shared" si="0"/>
        <v>93657.33</v>
      </c>
    </row>
    <row r="38" spans="1:11" x14ac:dyDescent="0.2">
      <c r="A38" s="9">
        <v>44927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Records</vt:lpstr>
      <vt:lpstr>余额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Ziming Wang</cp:lastModifiedBy>
  <dcterms:created xsi:type="dcterms:W3CDTF">2020-05-02T07:59:04Z</dcterms:created>
  <dcterms:modified xsi:type="dcterms:W3CDTF">2023-02-11T15:02:40Z</dcterms:modified>
</cp:coreProperties>
</file>