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ctihk-my.sharepoint.com/personal/jack_lai_ctint_com/Documents/Desktop/IMMD/Provision of Implementation Services for System Enhancement/Intent/"/>
    </mc:Choice>
  </mc:AlternateContent>
  <xr:revisionPtr revIDLastSave="590" documentId="8_{A3E52AE7-D3FC-4874-9F6F-C246FA89C93C}" xr6:coauthVersionLast="47" xr6:coauthVersionMax="47" xr10:uidLastSave="{AAFB7B0A-5C7D-49CA-AB1B-67C6DFD723E2}"/>
  <bookViews>
    <workbookView xWindow="-110" yWindow="-110" windowWidth="19420" windowHeight="10420" xr2:uid="{C9CA2884-1C6C-443F-BF44-B81CE7823F17}"/>
  </bookViews>
  <sheets>
    <sheet name="Summary" sheetId="2" r:id="rId1"/>
    <sheet name="1. Transit" sheetId="1" r:id="rId2"/>
    <sheet name="2. Visit" sheetId="3" r:id="rId3"/>
    <sheet name="3. PAR Indian" sheetId="4" r:id="rId4"/>
    <sheet name="4. PAR Taiwan" sheetId="5" r:id="rId5"/>
    <sheet name="5. PRC Transit" sheetId="6" r:id="rId6"/>
    <sheet name="6.CRP" sheetId="7" r:id="rId7"/>
    <sheet name="7. Marriage" sheetId="8" r:id="rId8"/>
    <sheet name="8.MBB Mainland Born Baby" sheetId="9" r:id="rId9"/>
    <sheet name="9. HKIC Booking" sheetId="11" r:id="rId10"/>
    <sheet name="10. Lost HKIC" sheetId="12" r:id="rId11"/>
    <sheet name="11. Old Hong Kong" sheetId="10" r:id="rId12"/>
    <sheet name="12. TTPS" sheetId="13" r:id="rId13"/>
    <sheet name="13.APEC" sheetId="14" r:id="rId14"/>
    <sheet name="14. HSP Local" sheetId="15" r:id="rId15"/>
    <sheet name="15. HSP Overseas" sheetId="16" r:id="rId16"/>
    <sheet name="16.Dependent" sheetId="17" r:id="rId17"/>
    <sheet name="17. ROA - VEPIC, HSP, COE" sheetId="18" r:id="rId18"/>
    <sheet name="18. 7 years VEPIC" sheetId="19" r:id="rId19"/>
    <sheet name="19. R2 Extension" sheetId="20" r:id="rId20"/>
    <sheet name="20. Visa Requirment" sheetId="21" r:id="rId2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 i="2" l="1"/>
  <c r="E24" i="2"/>
  <c r="F4" i="2" l="1"/>
  <c r="F6" i="2"/>
  <c r="F8" i="2"/>
  <c r="F9" i="2"/>
  <c r="F10" i="2"/>
  <c r="F11" i="2"/>
  <c r="F12" i="2"/>
  <c r="F13" i="2"/>
  <c r="F14" i="2"/>
  <c r="F15" i="2"/>
  <c r="F16" i="2"/>
  <c r="F17" i="2"/>
  <c r="F18" i="2"/>
  <c r="F19" i="2"/>
  <c r="F20" i="2"/>
  <c r="F21" i="2"/>
  <c r="F22" i="2"/>
  <c r="F23" i="2"/>
  <c r="F5" i="2"/>
  <c r="D24" i="2"/>
  <c r="C24" i="2"/>
  <c r="F24" i="2" l="1"/>
</calcChain>
</file>

<file path=xl/sharedStrings.xml><?xml version="1.0" encoding="utf-8"?>
<sst xmlns="http://schemas.openxmlformats.org/spreadsheetml/2006/main" count="226" uniqueCount="169">
  <si>
    <t xml:space="preserve">親愛的入境事務處工作人員：
您好，
我是一名海外留學生，購買了溫哥華飛香港入境的航班，因為本人港澳通行證過期，想確認一下持有中國護照是否能正常入境，並從香港過關深圳前往第三地。
</t>
  </si>
  <si>
    <t>No</t>
  </si>
  <si>
    <t>ID</t>
  </si>
  <si>
    <t>IL/00856670/23</t>
  </si>
  <si>
    <t>IL/00856835/23</t>
  </si>
  <si>
    <t>尊敬的入境事务处工作人员， 
您好。
请问在持有中国护照、海外长期学生签证、澳门飞往第三国的机票的情况下，我是否可以在没有香港通行证的情况下，由深圳入境香港，再入境澳门最后飞往第三国？
我非常感谢您的帮助，以确保我可以按照规定正确入境。期待您的回复。</t>
  </si>
  <si>
    <t>Simplified Chinese</t>
  </si>
  <si>
    <t>Intent</t>
  </si>
  <si>
    <t>Transit</t>
  </si>
  <si>
    <t>Visit</t>
  </si>
  <si>
    <t>Item</t>
  </si>
  <si>
    <t>PAR Indian</t>
  </si>
  <si>
    <t>Question</t>
  </si>
  <si>
    <t>PAR Taiwan</t>
  </si>
  <si>
    <t>PRC Transit</t>
  </si>
  <si>
    <t>CRP</t>
  </si>
  <si>
    <t>Marriage</t>
  </si>
  <si>
    <t>IL/00859028/23</t>
  </si>
  <si>
    <t>想咨询关于结婚登记事宜～
1、关于内地身份一方，所需资料为户口本和港澳通行证有效证件，如户口本和港澳通行证有效证件这两个证件所在地不是一个地区（户口在深圳，港澳通行证签发地为贵州），这样会有影响吗？可以顺利办理嘛？
2、是否可以解一下于2023年11月30日-2023年1月30日，还可以办婚礼的办事处地点（如沙田、尖沙咀等）和名额和日期？
3、如在沙田递交婚礼登记所需材料，是否可以预约尖沙咀办婚礼的名额？</t>
  </si>
  <si>
    <t>MBB Mainland Born Baby</t>
  </si>
  <si>
    <t>IL/00866604/23</t>
  </si>
  <si>
    <t>IL/00866435/23</t>
  </si>
  <si>
    <t xml:space="preserve">您好 我是孩子父亲(香港永久居民) 孩子母亲是上海户籍 两人于今年3月在上海登记结婚 并于10月17在上海医院诞下一名男宝宝 想问一下 目前我需要先让宝宝跟随母亲登记上海户口 还是有什么途径可以直接申请香港居留权吗  </t>
  </si>
  <si>
    <t>IL/00866515/23</t>
  </si>
  <si>
    <t>Remaining Intent</t>
  </si>
  <si>
    <t>HKIC Booking</t>
  </si>
  <si>
    <t>IL/00856824/23</t>
  </si>
  <si>
    <t>请问从国外回来一个月内换身份证，要提前多少时间预约？ 谢谢！</t>
  </si>
  <si>
    <t>Lost HKIC</t>
  </si>
  <si>
    <t>Old Hong Kong</t>
  </si>
  <si>
    <t>TTPS</t>
  </si>
  <si>
    <t>APEC</t>
  </si>
  <si>
    <t>HSP Local</t>
  </si>
  <si>
    <t>尊敬的先生/女士： 
我写信是因为我有两个子女，一位是12岁，另一位是14岁。他们都在香港出生，持有香港身份证、特区护照及澳洲护照。 我希望为我的两个子女办理更改英文姓名的手续。请问您能告诉我具体的程序吗？是否需要前往律师行？
 另外，如果在他们出境的那天，他们的香港身份证上的姓名已经更改，而澳洲护照上的姓名还没有更改，这会有什么问题吗（他们入境澳洲必须使用澳洲护照）？ 我还想了解一下，更改香港身份证姓名的大致时间需要多久？ 非常感谢您的帮助与回复。 谢谢！ 
张利珊上</t>
  </si>
  <si>
    <t>IL/00846021/23</t>
  </si>
  <si>
    <t>IL/00852683/23</t>
  </si>
  <si>
    <t xml:space="preserve">你好，本人现居海外，拟于回港时更新护照， 
请问护照申请当日会否算入处理期间的5工作天内？
若于10月31日递交申请，并希望在港领证，最早拎取日期该为11月7日或是8日？
另外，由于本人暂未能换领新智能身分证，若选择在海外领事馆领证，是否乃可以旧款智能身分证领证？
谢谢！
Mai Cheung </t>
  </si>
  <si>
    <t>HSP Overseas</t>
  </si>
  <si>
    <t>IL/00849429/23</t>
  </si>
  <si>
    <t>您好，
我们在加拿大温哥华定居，我孩子13岁，香港出生。香港身份证疫情期间已过期，香港护照有效期目前不足六个月。原先护照换领都是由中国驻温哥华总领馆代办，可是现在领馆已不提供这项服务。所以有几个问题如下：
1. 经咨询了解到，目前需要把孩子的身份证申请和护照申请同时寄往香港，请问是否正确？
2. 申请表格里有部分内容需要当地领馆填写，但经过联系领馆人员，现在他们也已不提供填表、盖印等服务，那是否意味着，我只需要填妥申请人部分就可以？
3. 申请资料说明里有要求提供孩子的身份证和护照，请问是要把证件原件一同寄往香港，还是只需要复印件？
4. 关于付费，能否提供网络付费途径？寄送材料里包含付费凭证即可，而不用寄支票？
抱歉由于香港入境事务官网上关于海外申请的内容，与我们目前在海外的实际情况已不太符合，从领馆已无法得到帮助。所以有诸多疑问，请谅解。
谢谢！</t>
  </si>
  <si>
    <t>IL/00860484/23</t>
  </si>
  <si>
    <t xml:space="preserve">我儿子今年8岁，我们现在居住在澳大利亚墨尔本，他的护照于明年6月到期，我明年年初有计划出行，需要更换护照，我在香港入境署app填写更换护照申请时，遇到了填写监护人证件信息，我是内地身份无法完成填写身份号码要求，请问我要怎样帮助我儿子更换护照 </t>
  </si>
  <si>
    <t>Dependant</t>
  </si>
  <si>
    <t>你好
想查询有关港日婚姻在香港所需提交的文件以及登记手续。
今年10月10日，本人与本人的丈夫在日本登记结婚。
本人是香港永久居民持有香港护照，现居于香港。本人的丈夫是日本人持有日本护照，现因工作关系在美国居住。
请告知在香港登记已结婚事宜所需的手续与文件。
以及本人丈夫如需申请香港居民身份证，所需的条件，文件以及登记手续。
感谢你们的帮助！</t>
  </si>
  <si>
    <t>我叫XXX，很高兴在本月11日收到贵处通知，获悉本人的高端人才通行证计划已经获得批准，编号为XXXXXXXXXXX。现经与我女儿XXX慎重商量后，我们决定一起移居香港，她是XXX出生，目前就读杭州市西湖区文华中学初中三年级，所以希望申请明年9月插班入学香港中四年级。我之前在高才计划申请表格上没有填写她的情况，请问是否可以在我电子签证激活之前，添加我女儿作为受养人？还需要补交什么材料？我女儿的户口本信息请见附件，一并附上我们父女的几张合影照。衷心感谢贵处的理解和支持，希望我们移居香港计划一切顺利！</t>
  </si>
  <si>
    <t>ROA - VEPIC, HSP, COE</t>
  </si>
  <si>
    <t>IL/00855769/23</t>
  </si>
  <si>
    <t>尊敬的先生或女士：
您好。我有以下问题想咨询一下您：
作为大陆居民，在成功申请优才身份以后，是否可以同时保留大陆户籍和香港户籍，即在拥有香港永久居民身份证和特区护照的情况下，同时拥有大陆护照和大陆身份证。
期盼您的回复，祝您生活愉快，谢谢。
曾先生</t>
  </si>
  <si>
    <t>7 years VEPIC</t>
  </si>
  <si>
    <t>R2 Extension</t>
  </si>
  <si>
    <t>我目前的工作签证将于11月11日到期，公司已经帮我提交延期申请。
请问我可否现在开始帮助我的受养人申请延期？ 或是需要等待我的延期申请被批准之后？</t>
  </si>
  <si>
    <t>Visa Requirment</t>
  </si>
  <si>
    <t>IL/00866311/23</t>
  </si>
  <si>
    <t xml:space="preserve">我想请问持非香港/大陆/澳门护照的外国人入境香港，护照有效期是否有限制？譬如需超过半年有效期？
</t>
  </si>
  <si>
    <t>Total</t>
  </si>
  <si>
    <t>No of Intent provided 27-Oct</t>
  </si>
  <si>
    <t>No of Intent provided3-Nov</t>
  </si>
  <si>
    <t>您好！有个问题想咨询一下：
       外国客户（印度）需要从广州乘坐高铁到香港西九龙站，到香港乘坐航班回印度。请问在西九龙站出关时需要提供什么资料呢？是否提供护照就可以？
       期待回复，谢谢！</t>
  </si>
  <si>
    <t>IL/00850998/23</t>
  </si>
  <si>
    <t>Dear Sir/Madam,
您好，我想为我的妻子确认有关入境香港的规定。由于她的身份较为特殊，因此特地发送这封邮件以确认，感谢！
目前，我妻子持有中国护照，是中国居民，同时也拥有台湾的永久居留证。我们想了解是否她可以使用这两个证件入境香港。我们的计划是从台湾飞往香港，然后再返回台湾。
Best Regards,</t>
  </si>
  <si>
    <t>IL/00865890/23</t>
  </si>
  <si>
    <t xml:space="preserve">请问一下  ： 我是 拿 台湾地区居留证  （ 去留证 实无户籍 ） + 台湾护照  想去香港今天 的    ， 我问一下 我应该要申请哪签证呢 </t>
  </si>
  <si>
    <t>IL/00869008/23</t>
  </si>
  <si>
    <t>请问如果我台胞证过期 ，但我只是要去香港，是否可以 上网办电子签就好？</t>
  </si>
  <si>
    <t>IL/00879728/23</t>
  </si>
  <si>
    <t>您好
中文姓名 陈大明
英文姓名 ABC
护照的英文别名  BCA
请问  在预办入境登记时，英文别名要如何输入。
以下1. 或 2. 哪一种方式是正确的， 恳请解惑，谢谢您
1.  ABC
2.  BCA</t>
  </si>
  <si>
    <t>IL/00879729/23</t>
  </si>
  <si>
    <t>因申请香港电子签证时，出生年月日的地方有填错误，希望可以协助修改，谢谢！
通知书号码：PRAA-9999999-23(0)
台湾身分证号码：H123456789</t>
  </si>
  <si>
    <t>IL/00879727/23</t>
  </si>
  <si>
    <t>您好，
我是台湾居民，11月预计至香港旅游，但一直无法成功申请台湾居民预办入境登记，烦请协助排除问题与提供解决方式，谢谢。</t>
  </si>
  <si>
    <t>IL/00868338/23</t>
  </si>
  <si>
    <t>香港入境事务处您好，
我们是台湾居民，至哥本哈根旅游，
我们预计于哥本哈根10/31搭机回台北，
我们的转机资讯如附件，途中会经过香港国际机场转机回桃园机场，但我们稍早被通知，行李将须于到香港国际机场提取行李并再次托运回台北，想跟您请教中转托运，我们需于哪个地方领取行李呢？需要「入境」香港再到柜台报到并托运行李吗？
先感谢您的回复，谢谢</t>
  </si>
  <si>
    <t>IL/00884745/23</t>
  </si>
  <si>
    <t>您好～
 我是台湾人，
下周要到香港旅游不知道为什么申请电子港签无法成功，
请问我可以提供护照让您们的帮忙查询吗？
谢谢！</t>
  </si>
  <si>
    <t>IL/00883803/23</t>
  </si>
  <si>
    <t>您好，
想请问一下，
关于护照上的英文别名 : AB CHAN   &gt;&gt;无标点符号
但是港签申请格式是要姓,名 请问要如何登打才能正确输入，避免无法登机的情形。
还烦请您确认，谢谢。</t>
  </si>
  <si>
    <t>IL/00871769/23</t>
  </si>
  <si>
    <t>您好  
请问我的护照上的英文别名是 ABC
但申请港签的表格写 “姓  名”
我是要改成 ABC（因CHAN是姓）还是照护照上的写ABC
        谢谢您</t>
  </si>
  <si>
    <t>IL/00870588/23</t>
  </si>
  <si>
    <t>护照名称是 ABC 
申请时中间少了ㄧ个符号    —   
请问可以重新申请吗？
还是一样可以顺利入境</t>
  </si>
  <si>
    <t>IL/00873714/23</t>
  </si>
  <si>
    <t>您好， 
     我在入境事务处线上预办理港签，一直没办法通过，却不知未能送件原因，想与贵单位确认 
(回台旅行证件号码) 此项是指台湾护照号码还是台胞证号？谢谢。
katiya.</t>
  </si>
  <si>
    <t>IL/00872303/23</t>
  </si>
  <si>
    <t xml:space="preserve">入境事务处您好！
今天申请了儿子的港签未过，想询求协助
姓名：ABC
护照号码：123456789
不清楚不能使用电子签的原因，需要銞求协助，谢谢！
从 Windows 的邮件传送
</t>
  </si>
  <si>
    <t>IL/00888426/23</t>
  </si>
  <si>
    <t>阁下您好:
我申请完入境登记的时候发现我两个人证件号填反了，请问是否能协助我修改？
谢谢您的帮忙！
随信附上登记资料以及护照
林恩豪</t>
  </si>
  <si>
    <t>IL/00888427/23</t>
  </si>
  <si>
    <t>您好，
我稍早于网路上填了预办入境登记，但忘记将护照上的英文别名填上去，请问可以怎么修改呢？
谢谢您。
Maggie Tang</t>
  </si>
  <si>
    <t>IL/00888463/23</t>
  </si>
  <si>
    <t xml:space="preserve">明日前往香港，同行友人线上签证无法通过，可协助我们吗？
附件是他的护照资料
</t>
  </si>
  <si>
    <t>IL/00888390/23</t>
  </si>
  <si>
    <t>您好，将于11/2 周四至香港旅游，但于网站填写入境许可证一直失败，拨打官方电话一直无人接听，再请回应协助，谢谢！</t>
  </si>
  <si>
    <t>IL/00883855/23</t>
  </si>
  <si>
    <t>您好，
我是台湾的住民，也拥有台湾护照，并无台胞证
预计在11/17前往香港，在昨日晚间申请线上签证，
显示登记未能完成，想询问是否有其他方式可以较快速申请签证，
及未能通过的原因呢?是否一定要办理台胞证呢?
静候您的回复，谢谢您!
祝平安!</t>
  </si>
  <si>
    <t>IL/00881713/23</t>
  </si>
  <si>
    <t>Hi 你好,
我是台湾居民, 已经申请香港入境预办登记, 其中注明可以使用两次入境, 我目前预计9/8-9/10入境香港旅游三天两夜, 但是9/11需要再次入境香港参加商务会议, 请问是否可以使用同一份入境登记通知书? 不需要另外申请? 在香港期间,仅停留在香港,无前往其他国家/地区的计画.
Thanks,
从 Windows 的邮件传送</t>
  </si>
  <si>
    <t>IL/00880335/23</t>
  </si>
  <si>
    <t>您好, 不好意思
原有申请港签但没有输入到别名
请问可否帮忙取消让我重新办理
因11/1要出发, 再麻烦帮忙处理
非常感谢!</t>
  </si>
  <si>
    <t>IL/00880334/23</t>
  </si>
  <si>
    <t xml:space="preserve">您好，
姓名 : 黎XX、护照号码 : 123456789、台湾身份证字号 : 123456789、护照有效期限11/OCT/2032，于30/OCT/2023香港入境事务处办理港签，所有资料填妥后，得到登记未完成的讯息，麻烦请协助处理，谢谢。
</t>
  </si>
  <si>
    <t>IL/00887411/23</t>
  </si>
  <si>
    <t>您好，
申请类别：台湾居民预办入境登记
旅客1
中文姓名：姚XX
英文姓名：YAO, XX
出生日期：1991年9月24日
旅客2
中文姓名：潘XX
英文姓名：PAN, XX
出生日期：1992年10月19日
提供第一次登记错误资料给您参考，
如附件档案，
英文名中间没有打到「-」符号，
再麻烦您协助修改，谢谢！</t>
  </si>
  <si>
    <t>IL/00889421/23</t>
  </si>
  <si>
    <t>您好 我是中华民国台湾居民 
于2023/11/20-2023/11/23 要去香港旅游
因太早在网路上申请香港入境登记
于2023/11/20登记 有效日期至2023/11/20
因申请于有效期间 所以无法再次申请
想透过信箱请求于你们的协助删除当初的资料
是否可让我重新申请资料 顺利入港
非常不好意思 也麻烦你们协助 谢谢
姓名：林XX/ LIN, TZXXX
出生：16-05-1995
传自 iPhone 版的 Yahoo奇摩电子信箱</t>
  </si>
  <si>
    <t>IL/00889501/23</t>
  </si>
  <si>
    <t xml:space="preserve">我之前有台胞证 但过期了 
现在去办新的 有可能来不及
所以想办网路的预办入境 去转机
有机会的话 想进入香港几个小时购物 请问要如何处理呢？
若没有 有效期的台胞证 只想持中华民国护照可以转机吗？
先谢谢您的回复
</t>
  </si>
  <si>
    <t>IL/00877498/23</t>
  </si>
  <si>
    <t>你好， 
我曾经改过中文名，请问我可以申请「登记事项证明书」去证明曾改名，及旧名同新名属同一人吗？</t>
  </si>
  <si>
    <t xml:space="preserve">孩子的父亲 ABC 已在内地已与他人结婚，父亲ABC不愿在孩子的出生证明上写父亲信息。因此孩子的出生证明上没有父亲信息，无法与内地父亲入户。
</t>
  </si>
  <si>
    <t>IL/00869986/23</t>
  </si>
  <si>
    <t>主任您好，之前已来信我和我先生是香港永久居民，因为今年年初疫情在大陆生了宝宝，想帮宝宝办理入境许可证。
本人资料：ABC 身份证号码：M513XXX(1)
先生资料：ABC 身份证号码：R348XXX(9)
BB资料：吴XX  出生日期：2099年1月1日
因为近段时间我会到香港出差，想把资料亲自拿到入境处给工作人员转交给主任审核，麻烦主任发一份办理宝宝入境许可证的需要提交资料清单给我，我提前准备一下。</t>
  </si>
  <si>
    <t>IL/00871976/23</t>
  </si>
  <si>
    <t xml:space="preserve">入境事務主任你好：香港單親居民媽媽在內地所生子女因在大陸無法辦理大陸戶籍，大陸出入境部門不肯受理申請，請問入境處這樣個案如何申請來港与母親團聚，謝謝！！！
</t>
  </si>
  <si>
    <t>IL/00873399/23</t>
  </si>
  <si>
    <t>您好，请问一下，我是一名香港永久性居民吴生，在2020年与中国内地居民凌小姐于香港沙田大围婚姻处结婚，其后回去了中国广州于2021年尾生了一子，由于疫情一直在广州没有回去香港，现在孩子快两岁了，疫情也淡化很多了，有意愿一家人一起回香港生活想问一下孩子如何回香港，需要办理什么证件，凌小姐和我的孩子如何定居香港等问题想得到解答，需要什么证明，证件，程序如何走等问题感谢。</t>
  </si>
  <si>
    <t>您好！ 
請問，如果本人是台灣護照並在香港讀了香港中文大學Bachelor（四年）及香港城市大學Master（一年），并且工作經驗少於5年的，是否可以通過優才計劃或高才計劃拿非永久香港居民身份證？
可以的話，請問是需要工作兩年還是兩年以上，以及是否有別的條件？（因目前瞭解到是7年可以拿非永久）
若不行的話，請問拿非永久香港居民身份證需要什麽條件？</t>
  </si>
  <si>
    <t>尊敬的女士/先生 您好，
我是中国大陆申请人，想要申请香港高才通B类通道，我毕业于西安交通大学。在了解完入境处网站关于高挂通的描述后，我有以下问题想要咨询：
目前我再香港有公司，有经营业务流水，有纳税，但是没有实体办公室。如果我申请高才B，我在我自己公司上班，交工资，交强积金等，是否符合高才B的续签标准（受雇于香港公司项）？如果需要符合高才B的续签标准，我还需要符合哪些要求？
非常感谢！</t>
  </si>
  <si>
    <t>您好，
    因本人有赴港工作和生活的计划，近日查阅了高才通申请条件，遇到如下问题，需要您的帮助：
    我于2017年9月份本科毕业于高才通计划中的《全球百强大学》名单中的大学，但是后续攻读了研究生，2022年研究生毕业。若按照B类条件申请，工作经验不满三年。若按照C类条件申请，本科毕业刚好超过五年。
    请问针对上述情况，我可以按照C类条件申请“高端人才通行证计划”吗？
    期望得到您的回复，谢谢！
    祝好！</t>
  </si>
  <si>
    <t>Dear Sir/Madam,
近日我司有一名澳洲籍员工准备申请香港高端人才通行证计划，想烦请咨询一下，除了准备以下材料以外，是否还有其他需要补充的材料？以及所需申请费用是多少？
非常感谢！
-申请人的近照
-申请人的有效旅行证件，须载有个人资料、签发日期、届满日期及／或所持的任何可返回原居地签证的详情（如适用）
-申请人工作经验的证明文件
-申请人在紧接申请前一年的全年收入达港币250万元或以上（或等值外币）的证明文件
Best regards,</t>
  </si>
  <si>
    <t>Remarks</t>
  </si>
  <si>
    <t>ST and Chi  group together</t>
  </si>
  <si>
    <t>IL/00866438/23</t>
  </si>
  <si>
    <t>敬启者：
您好！关于线下提交永居申请事宜，本人有如下问题想咨询贵处：
1.提交永居的话，是否需要提交给居留权组？地点是否在湾仔办公室？在哪一层楼的哪个窗口交资料？
2.是否需要提前预约？如需，如何预约？
3.有哪些文件是在交数据时必须提交的？哪些是可以候补的？
4.交完资料后，是否会有回执，证明本人的资料是交过的？
5.如果线下递交，是否一定要申请人本人亲自前往？
烦请阁下就以上问题给予指导，不胜感激！</t>
  </si>
  <si>
    <t>IL/00869778/23</t>
  </si>
  <si>
    <t>您好！ 请问从北京去日本冲绳，中途在香港机场中转，停留7-8个小时，需要办理港澳通行证吗？
我们是北京的护照，有日本的多次往返签证。
目前计划11/22日晚从北京飞香港，然后第二天11/23早上香港再飞冲绳。分别预定的机票，不是联程机票，可以吧？</t>
  </si>
  <si>
    <t>IL/00870468/23</t>
  </si>
  <si>
    <t>Dear,
请问，埃及的人如果没有香港的机票，没有香港的签证，只有大陆的签证，能去香港吗？
（有埃及到大陆，大陆到埃及的机票，是从大陆出发香港）</t>
  </si>
  <si>
    <t>IL/00869823/23</t>
  </si>
  <si>
    <t>您好，
  想咨询下新加坡籍免签政策（15天）入境中国大陆后转机去到香港，香港再到大陆后免签天数（15天）是否重新计算天数？</t>
  </si>
  <si>
    <t>IL/00868348/23</t>
  </si>
  <si>
    <t>尊敬的香港入境事務處工作人員：
下午好！
想請教您一個問題：我是中國大陸身份證、中國大陸普通護照和大陸往返港澳通行證（含香港單次7日個人旅遊簽注）持有者，並且擁有第三國旅遊簽證，且在旅遊過程中不存在證件過期的問題。
如果我從大陸出發前往第三國，從第三國通過飛機到達香港並希望在逗留不超過7天時間，然後搭乘高鐵離開香港，請問這樣是否可行？如果可以的話，從第三國在香港國際機場入境香港和從香港西九龍站出境返回大陸時分別需要什麼證件呢，有什麼需要我們注意的事項呢？謝謝您！</t>
  </si>
  <si>
    <t>IL/00870479/23</t>
  </si>
  <si>
    <t>IL/00880070/23</t>
  </si>
  <si>
    <t>我想请问一下 我是内地上海公民
现在还剩一次港澳签注
如果我计划11/1 拿着港澳通行证来港
然后11/3 拿着护照前去曼谷
然后11/7 拿着护照回港
最后11/10 从香港回上海
我11/7号能不能拿着护照从曼谷回香港？
Sent from my iPhone</t>
  </si>
  <si>
    <t>你好， 
我想咨询下澳大利亚护照持有者如果从中国内地入境香港，还需不需要香港的签证？我们知道如果澳大利亚直接入境香港的话90天内不需要，但我想确认下是不是中国境内入境香港也是不需要的？
请问菲律宾护照 （有有效的澳大利亚签证），也是已经办了中国探亲签证， 从中国内地入境香港还需要办理香港签证吗？
谢谢！</t>
  </si>
  <si>
    <t>IL/00869707/23</t>
  </si>
  <si>
    <t>想咨询香港对厄瓜多尔护照入境需要签证吗？
Obtener Outlook para iOS</t>
  </si>
  <si>
    <t>IL/00869706/23</t>
  </si>
  <si>
    <t>尊敬的香港出入境
 请问，塞尔维亚人外籍人士 17号工作签证才在中国内地过期，准备去香港旅行，在17号签证过期前入境香港是是否需要另办理签？并且可以停留多久？如果需要办理签证，需要哪些资料？我们是否可以在17号中国工作证过期之前入境香港呢？
期待您的回复与指导，感谢</t>
  </si>
  <si>
    <t>IL/00870154/23</t>
  </si>
  <si>
    <t>你好
我司有个客户是黎巴嫩国籍，客户的签证是单次入境香港，在香港参展完之后
会回中国深圳参观我司的工厂，与我司洽谈完项目之后，客户是否还可以再次
入境香港回国呢？盼复，谢谢。
您好领事馆
我持有瑞士居住证以及中国护照。想咨询下，如果我11月2号从苏黎世到达香港，11月5号晚上就已经从香港飞回苏黎世。 
 这种情况需要申请香港入境许可证吗 ？
非常感谢 谢谢</t>
  </si>
  <si>
    <t>IL/00873281/23</t>
  </si>
  <si>
    <t>尊敬的入境事务官员：
       您好。
       我是一名在意大利工作的中国人，将于11月陪同意大利公司两位领导赴中国深圳办理公司注册、业务交流等事宜，目前在帮两位意大利公司领导申请赴中国签证。在深证工作之余，也想陪同两位领导去香港参观游览。我目前持有中国身份证、中国护照以及意大利居留证，两位领导持意大利护照，三人均未去过香港，亦未办理过香港通行证或入境许可。我们想咨询一下如何在意大利申请办理香港通行证或入境许可，该准备哪些资料文件等。提前向您表示感谢。
       祝您工作顺利，万事如意！
 张安娜</t>
  </si>
  <si>
    <t>IL/00872939/23</t>
  </si>
  <si>
    <t>香港入境事務相関
工作人員　　您好
有関中国籍公民入境香港的規定、已浏览大使馆网站并理解，现希望做最后确认。
鉴于我的旅程安排如下，按照相关规定是否可以免于办理入港许可证。
望百忙之中，予以回复。 拜托。
 持普通护照  中国籍公民  日本永久居留资格
 12月15日    国际航班          抵港
12月15日    高铁或大巴        　　　前往深圳
12月17日    高铁返回香港
12月18日    香港观光
12月19日    香港观光
12月20日    澳门观光
12月21日    香港观光
12月22日    国际航班      离港返日</t>
  </si>
  <si>
    <t>IL/00876326/23</t>
  </si>
  <si>
    <t>您好！请问外国人护照（所罗门群岛）从香港转机到中国国内，香港是什么政策啊？要转机签证吗？</t>
  </si>
  <si>
    <t>IL/00871150/23</t>
  </si>
  <si>
    <t>你好 
我幫朋友代問一下
幾個朋友身在日本 
分別是中國籍、越南、印度尼西亞
中国籍在名古屋总领馆办了香港入境许可 可以进入香港 但是不知道能不能去澳门 去了澳门后能不能返回香港
越南人和印度尼西亚人 去香港澳门需要哪些手续</t>
  </si>
  <si>
    <t>IL/00876825/23</t>
  </si>
  <si>
    <t xml:space="preserve">您好，我在十二月份需要从加拿大回中国内地，期间会过境香港并且逗留几天。我想问我后面可以通过从香港乘坐地铁去深圳回内地吗？还是说在机场入境香港时一定要出示高铁/车/船票等已经购买过的续程票才可以入境香港？ Thank you, Have a good day!
</t>
  </si>
  <si>
    <t>Completed</t>
  </si>
  <si>
    <t>Completed %</t>
  </si>
  <si>
    <t>No of Intent provided9-Nov</t>
  </si>
  <si>
    <t>您好，请问生活在中国的巴基斯坦人申请赴港签证需要哪些文件？
巴基斯坦人申请赴港签证需要哪些文件？</t>
  </si>
  <si>
    <t>From 6-11-2023
移民局官员： 
您好，请问持马来西亚护照入境香港需要办理签证吗？担心我在网上看到的资讯不是最新的所以和您确认一下。
谢谢你。
林小姐</t>
  </si>
  <si>
    <t>IL/00874921/23</t>
  </si>
  <si>
    <t xml:space="preserve">本单位有一名国籍为Azerbaijan员工，受集团总部邀请从11/24-11/26前往香港参加鸡尾酒会，但该名员工需要办理商务签，由于在网上未搜寻到如何办理，打到香港出入境的电话一直处于忙线中，烦请提供帮助，需要如何办理商务签证，令员工顺利的前往香港。
</t>
  </si>
  <si>
    <t>IL/00875248/23</t>
  </si>
  <si>
    <t>您好！请问所罗门群岛的学生，基里巴斯的学生飞中国南京，有中国签证，从香港转机要提行李，需要入境等手续吗？</t>
  </si>
  <si>
    <t>你好！有些問題想請教。
1)居住在歐洲的中国籍人士(持中國護照)想來港旅遊，打算11月26日入境，12月3號日離港回歐洲，頭尾一星期，請問是需要簽證？
2)如果需要簽證，填寫表格的話，如果香港沒有保證人的話，是否不用填寫香港保證人？
謝謝</t>
  </si>
  <si>
    <t>您好，
我是在西班牙工作的中国公民，持有中国护照和西班牙居留卡，两周后需要去香港参加展会，从西班牙飞到香港，逗留3天，不进入内地，直接返回西班牙，持有港澳通行证，这种情况需要在领事馆办理 入港许可 吗？
谢谢</t>
  </si>
  <si>
    <t>您好，
我是大陸居民XXX，目前留美博後。我計劃於12月分別赴廣州、上海和香港做學術交流。想確認：
上海-香港-美國  這一行程需要港澳通行證及簽註嗎？（在崗逗留7天以內）
謝謝</t>
  </si>
  <si>
    <t>香港入境事務相関　　　工作人員　　您好　　　　　　有関中国籍公民入境香港的規定、已浏览大使馆网站并理解，现希望做最后确认。
鉴于我的旅程安排如下，按照相关规定是否可以　免于办理入港许可证。
望百忙之中，予以回复。 拜托。
持普通护照  
中国籍公民  
日本永久居留资格
12月15日    
国际航班抵港
12月15日    
高铁或大巴前往深圳
12月17日    
高铁返回香港
12月18日　香港观光
12月19日    香港观光
12月20日    澳门观光
12月21日    香港观光
12月22日    
国际航班离港返日</t>
  </si>
  <si>
    <t>香港入境处： 
您好！
想咨询一下，如果从海外飞抵香港，是否可以凭内地护照以及已经购买的西九龙出发的高铁火车票，免签证入境香港然后转车呢？还是需要额外申请香港签证？
谢谢</t>
  </si>
  <si>
    <t>您们好，我来自马来西亚，太太是中国内地公民，她目前持马来西亚长期居留签证居住在马来西亚。 
我们打算春节从第三国新加坡（非马来西亚）搭飞机到香港，再乘搭金巴经港珠澳大桥回珠海，请问我们需要先入境香港才能乘搭金巴，还是能像乘搭船去大陆中山港那样，无需入境香港情况下，就能在禁区内乘坐金巴？若需先入境香港，我的太太需要在到达香港前，事先申办港澳通行证吗？还是可以用新马签证短暂过境？谢谢。</t>
  </si>
  <si>
    <t>您好！
我是內地中國護照持有者，計劃從內地鐵路入境香港停留3日，後從香港中轉北京飛英國倫敦（聯程機票）。
我有機票行程單和英國的BRP（Biometric Residence Permit），請問這種情況下，可以用護照+BRP+機票行程單入境香港嗎？還是說必須用港澳通行證？
盼復。
謝謝！</t>
  </si>
  <si>
    <t>我想請問一下本人持大陸護照由美國飛往日本 停留兩週再由日本飛往香港。打算從香港回深圳灣口岸。原本是想讓家裡人（香港身分）開車來接我。但我看到中國駐日本使館網上寫說需要提供聯程機票。但是中國駐美國使館寫說不需要提供。我想請問一下這個情況我是否只能做巴士回去？提供巴士票可以免除申請香港過境簽證嗎？或者我是否需要提供任何票件給日本機場呢？ 
謝謝您的耐心回答！</t>
  </si>
  <si>
    <t>请问我持有11月16日国泰航空香港起飞至美国的机票，我是中国护照，有美国居留证，但没有港澳通行证，我订了11月13号南方航空北京飞香港的机票，请问我可以凭护照和机票前往香港吗？</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</si>
</sst>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left"/>
    </xf>
    <xf numFmtId="0" fontId="0" fillId="0" borderId="0" xfId="0" applyAlignment="1">
      <alignment horizontal="left" vertical="justify"/>
    </xf>
    <xf numFmtId="0" fontId="0" fillId="0" borderId="0" xfId="0" applyAlignment="1">
      <alignment horizontal="left" vertical="justify" wrapText="1"/>
    </xf>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2" borderId="1" xfId="0" applyFill="1" applyBorder="1"/>
    <xf numFmtId="0" fontId="0" fillId="2" borderId="1" xfId="0" applyFill="1" applyBorder="1" applyAlignment="1">
      <alignment horizontal="center"/>
    </xf>
    <xf numFmtId="0" fontId="0" fillId="2" borderId="1" xfId="0"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60BCF-700B-4C03-A8C9-250B988E4994}">
  <dimension ref="A1:G25"/>
  <sheetViews>
    <sheetView tabSelected="1" workbookViewId="0">
      <selection activeCell="E16" sqref="E16"/>
    </sheetView>
  </sheetViews>
  <sheetFormatPr defaultRowHeight="14.5" x14ac:dyDescent="0.35"/>
  <cols>
    <col min="1" max="1" width="22.7265625" bestFit="1" customWidth="1"/>
    <col min="2" max="2" width="22.36328125" bestFit="1" customWidth="1"/>
    <col min="3" max="3" width="24.90625" style="2" bestFit="1" customWidth="1"/>
    <col min="4" max="4" width="23.90625" style="2" bestFit="1" customWidth="1"/>
    <col min="5" max="5" width="23.90625" style="2" customWidth="1"/>
    <col min="6" max="6" width="18.90625" style="2" customWidth="1"/>
    <col min="7" max="7" width="23.08984375" style="3" bestFit="1" customWidth="1"/>
  </cols>
  <sheetData>
    <row r="1" spans="1:7" x14ac:dyDescent="0.35">
      <c r="A1" s="3" t="s">
        <v>6</v>
      </c>
    </row>
    <row r="3" spans="1:7" x14ac:dyDescent="0.35">
      <c r="A3" s="6" t="s">
        <v>10</v>
      </c>
      <c r="B3" s="6" t="s">
        <v>7</v>
      </c>
      <c r="C3" s="7" t="s">
        <v>55</v>
      </c>
      <c r="D3" s="7" t="s">
        <v>56</v>
      </c>
      <c r="E3" s="7" t="s">
        <v>153</v>
      </c>
      <c r="F3" s="7" t="s">
        <v>24</v>
      </c>
      <c r="G3" s="7" t="s">
        <v>119</v>
      </c>
    </row>
    <row r="4" spans="1:7" x14ac:dyDescent="0.35">
      <c r="A4" s="6">
        <v>1</v>
      </c>
      <c r="B4" s="6" t="s">
        <v>8</v>
      </c>
      <c r="C4" s="7">
        <v>2</v>
      </c>
      <c r="D4" s="7">
        <v>0</v>
      </c>
      <c r="E4" s="7">
        <v>0</v>
      </c>
      <c r="F4" s="7">
        <f>20-C4-D4-E5</f>
        <v>14</v>
      </c>
      <c r="G4" s="8"/>
    </row>
    <row r="5" spans="1:7" x14ac:dyDescent="0.35">
      <c r="A5" s="6">
        <v>2</v>
      </c>
      <c r="B5" s="6" t="s">
        <v>9</v>
      </c>
      <c r="C5" s="7">
        <v>0</v>
      </c>
      <c r="D5" s="7">
        <v>0</v>
      </c>
      <c r="E5" s="7">
        <v>4</v>
      </c>
      <c r="F5" s="7">
        <f>20-C5-D5-E5</f>
        <v>16</v>
      </c>
      <c r="G5" s="8"/>
    </row>
    <row r="6" spans="1:7" x14ac:dyDescent="0.35">
      <c r="A6" s="6">
        <v>3</v>
      </c>
      <c r="B6" s="6" t="s">
        <v>11</v>
      </c>
      <c r="C6" s="7">
        <v>0</v>
      </c>
      <c r="D6" s="7">
        <v>1</v>
      </c>
      <c r="E6" s="7">
        <v>0</v>
      </c>
      <c r="F6" s="7">
        <f t="shared" ref="F6:F23" si="0">20-C6-D6-E6</f>
        <v>19</v>
      </c>
      <c r="G6" s="8"/>
    </row>
    <row r="7" spans="1:7" x14ac:dyDescent="0.35">
      <c r="A7" s="9">
        <v>4</v>
      </c>
      <c r="B7" s="9" t="s">
        <v>13</v>
      </c>
      <c r="C7" s="10">
        <v>0</v>
      </c>
      <c r="D7" s="10">
        <v>24</v>
      </c>
      <c r="E7" s="10">
        <v>0</v>
      </c>
      <c r="F7" s="10">
        <v>0</v>
      </c>
      <c r="G7" s="11" t="s">
        <v>151</v>
      </c>
    </row>
    <row r="8" spans="1:7" x14ac:dyDescent="0.35">
      <c r="A8" s="6">
        <v>5</v>
      </c>
      <c r="B8" s="6" t="s">
        <v>14</v>
      </c>
      <c r="C8" s="7">
        <v>0</v>
      </c>
      <c r="D8" s="7">
        <v>0</v>
      </c>
      <c r="E8" s="7">
        <v>9</v>
      </c>
      <c r="F8" s="7">
        <f t="shared" si="0"/>
        <v>11</v>
      </c>
      <c r="G8" s="8"/>
    </row>
    <row r="9" spans="1:7" x14ac:dyDescent="0.35">
      <c r="A9" s="6">
        <v>6</v>
      </c>
      <c r="B9" s="6" t="s">
        <v>15</v>
      </c>
      <c r="C9" s="7">
        <v>0</v>
      </c>
      <c r="D9" s="7">
        <v>1</v>
      </c>
      <c r="E9" s="7">
        <v>0</v>
      </c>
      <c r="F9" s="7">
        <f t="shared" si="0"/>
        <v>19</v>
      </c>
      <c r="G9" s="8"/>
    </row>
    <row r="10" spans="1:7" x14ac:dyDescent="0.35">
      <c r="A10" s="6">
        <v>7</v>
      </c>
      <c r="B10" s="6" t="s">
        <v>16</v>
      </c>
      <c r="C10" s="7">
        <v>1</v>
      </c>
      <c r="D10" s="7">
        <v>0</v>
      </c>
      <c r="E10" s="7">
        <v>0</v>
      </c>
      <c r="F10" s="7">
        <f t="shared" si="0"/>
        <v>19</v>
      </c>
      <c r="G10" s="8"/>
    </row>
    <row r="11" spans="1:7" x14ac:dyDescent="0.35">
      <c r="A11" s="6">
        <v>8</v>
      </c>
      <c r="B11" s="6" t="s">
        <v>19</v>
      </c>
      <c r="C11" s="7">
        <v>3</v>
      </c>
      <c r="D11" s="7">
        <v>3</v>
      </c>
      <c r="E11" s="7">
        <v>0</v>
      </c>
      <c r="F11" s="7">
        <f t="shared" si="0"/>
        <v>14</v>
      </c>
      <c r="G11" s="8"/>
    </row>
    <row r="12" spans="1:7" x14ac:dyDescent="0.35">
      <c r="A12" s="6">
        <v>9</v>
      </c>
      <c r="B12" s="6" t="s">
        <v>25</v>
      </c>
      <c r="C12" s="7">
        <v>1</v>
      </c>
      <c r="D12" s="7">
        <v>0</v>
      </c>
      <c r="E12" s="7">
        <v>0</v>
      </c>
      <c r="F12" s="7">
        <f t="shared" si="0"/>
        <v>19</v>
      </c>
      <c r="G12" s="8"/>
    </row>
    <row r="13" spans="1:7" x14ac:dyDescent="0.35">
      <c r="A13" s="6">
        <v>10</v>
      </c>
      <c r="B13" s="6" t="s">
        <v>28</v>
      </c>
      <c r="C13" s="7">
        <v>0</v>
      </c>
      <c r="D13" s="7">
        <v>0</v>
      </c>
      <c r="E13" s="7">
        <v>0</v>
      </c>
      <c r="F13" s="7">
        <f t="shared" si="0"/>
        <v>20</v>
      </c>
      <c r="G13" s="8"/>
    </row>
    <row r="14" spans="1:7" x14ac:dyDescent="0.35">
      <c r="A14" s="6">
        <v>11</v>
      </c>
      <c r="B14" s="6" t="s">
        <v>29</v>
      </c>
      <c r="C14" s="7">
        <v>0</v>
      </c>
      <c r="D14" s="7">
        <v>0</v>
      </c>
      <c r="E14" s="7">
        <v>0</v>
      </c>
      <c r="F14" s="7">
        <f t="shared" si="0"/>
        <v>20</v>
      </c>
      <c r="G14" s="8"/>
    </row>
    <row r="15" spans="1:7" x14ac:dyDescent="0.35">
      <c r="A15" s="6">
        <v>12</v>
      </c>
      <c r="B15" s="6" t="s">
        <v>30</v>
      </c>
      <c r="C15" s="7">
        <v>0</v>
      </c>
      <c r="D15" s="7">
        <v>5</v>
      </c>
      <c r="E15" s="7">
        <v>6</v>
      </c>
      <c r="F15" s="7">
        <f t="shared" si="0"/>
        <v>9</v>
      </c>
      <c r="G15" s="8" t="s">
        <v>120</v>
      </c>
    </row>
    <row r="16" spans="1:7" x14ac:dyDescent="0.35">
      <c r="A16" s="6">
        <v>13</v>
      </c>
      <c r="B16" s="6" t="s">
        <v>31</v>
      </c>
      <c r="C16" s="7">
        <v>0</v>
      </c>
      <c r="D16" s="7">
        <v>0</v>
      </c>
      <c r="E16" s="7">
        <v>0</v>
      </c>
      <c r="F16" s="7">
        <f t="shared" si="0"/>
        <v>20</v>
      </c>
      <c r="G16" s="8"/>
    </row>
    <row r="17" spans="1:7" x14ac:dyDescent="0.35">
      <c r="A17" s="6">
        <v>14</v>
      </c>
      <c r="B17" s="6" t="s">
        <v>32</v>
      </c>
      <c r="C17" s="7">
        <v>2</v>
      </c>
      <c r="D17" s="7">
        <v>0</v>
      </c>
      <c r="E17" s="7">
        <v>0</v>
      </c>
      <c r="F17" s="7">
        <f t="shared" si="0"/>
        <v>18</v>
      </c>
      <c r="G17" s="8"/>
    </row>
    <row r="18" spans="1:7" x14ac:dyDescent="0.35">
      <c r="A18" s="6">
        <v>15</v>
      </c>
      <c r="B18" s="6" t="s">
        <v>37</v>
      </c>
      <c r="C18" s="7">
        <v>2</v>
      </c>
      <c r="D18" s="7">
        <v>1</v>
      </c>
      <c r="E18" s="7">
        <v>0</v>
      </c>
      <c r="F18" s="7">
        <f t="shared" si="0"/>
        <v>17</v>
      </c>
      <c r="G18" s="8"/>
    </row>
    <row r="19" spans="1:7" x14ac:dyDescent="0.35">
      <c r="A19" s="6">
        <v>16</v>
      </c>
      <c r="B19" s="6" t="s">
        <v>42</v>
      </c>
      <c r="C19" s="7">
        <v>2</v>
      </c>
      <c r="D19" s="7">
        <v>0</v>
      </c>
      <c r="E19" s="7">
        <v>0</v>
      </c>
      <c r="F19" s="7">
        <f t="shared" si="0"/>
        <v>18</v>
      </c>
      <c r="G19" s="8"/>
    </row>
    <row r="20" spans="1:7" x14ac:dyDescent="0.35">
      <c r="A20" s="6">
        <v>17</v>
      </c>
      <c r="B20" s="6" t="s">
        <v>45</v>
      </c>
      <c r="C20" s="7">
        <v>1</v>
      </c>
      <c r="D20" s="7">
        <v>0</v>
      </c>
      <c r="E20" s="7">
        <v>0</v>
      </c>
      <c r="F20" s="7">
        <f t="shared" si="0"/>
        <v>19</v>
      </c>
      <c r="G20" s="8"/>
    </row>
    <row r="21" spans="1:7" x14ac:dyDescent="0.35">
      <c r="A21" s="6">
        <v>18</v>
      </c>
      <c r="B21" s="6" t="s">
        <v>48</v>
      </c>
      <c r="C21" s="7">
        <v>0</v>
      </c>
      <c r="D21" s="7">
        <v>1</v>
      </c>
      <c r="E21" s="7">
        <v>0</v>
      </c>
      <c r="F21" s="7">
        <f t="shared" si="0"/>
        <v>19</v>
      </c>
      <c r="G21" s="8"/>
    </row>
    <row r="22" spans="1:7" x14ac:dyDescent="0.35">
      <c r="A22" s="6">
        <v>19</v>
      </c>
      <c r="B22" s="6" t="s">
        <v>49</v>
      </c>
      <c r="C22" s="7">
        <v>1</v>
      </c>
      <c r="D22" s="7">
        <v>0</v>
      </c>
      <c r="E22" s="7">
        <v>0</v>
      </c>
      <c r="F22" s="7">
        <f t="shared" si="0"/>
        <v>19</v>
      </c>
      <c r="G22" s="8"/>
    </row>
    <row r="23" spans="1:7" x14ac:dyDescent="0.35">
      <c r="A23" s="6">
        <v>20</v>
      </c>
      <c r="B23" s="6" t="s">
        <v>51</v>
      </c>
      <c r="C23" s="7">
        <v>1</v>
      </c>
      <c r="D23" s="7">
        <v>14</v>
      </c>
      <c r="E23" s="7">
        <v>0</v>
      </c>
      <c r="F23" s="7">
        <f t="shared" si="0"/>
        <v>5</v>
      </c>
      <c r="G23" s="8"/>
    </row>
    <row r="24" spans="1:7" x14ac:dyDescent="0.35">
      <c r="A24" s="6" t="s">
        <v>54</v>
      </c>
      <c r="B24" s="6"/>
      <c r="C24" s="7">
        <f>SUM(C4:C23)</f>
        <v>16</v>
      </c>
      <c r="D24" s="7">
        <f>SUM(D4:D23)</f>
        <v>50</v>
      </c>
      <c r="E24" s="7">
        <f>SUM(E4:E23)</f>
        <v>19</v>
      </c>
      <c r="F24" s="7">
        <f>SUM(F4:F23)</f>
        <v>315</v>
      </c>
      <c r="G24" s="8"/>
    </row>
    <row r="25" spans="1:7" x14ac:dyDescent="0.35">
      <c r="A25" t="s">
        <v>152</v>
      </c>
      <c r="E25" s="2">
        <f>85/400*100</f>
        <v>21.25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CC664-9D16-41F6-A620-AB6032413B73}">
  <dimension ref="A1:C2"/>
  <sheetViews>
    <sheetView workbookViewId="0">
      <selection activeCell="C14" sqref="C14"/>
    </sheetView>
  </sheetViews>
  <sheetFormatPr defaultRowHeight="14.5" x14ac:dyDescent="0.35"/>
  <cols>
    <col min="2" max="2" width="18.81640625" customWidth="1"/>
    <col min="3" max="3" width="132.36328125" customWidth="1"/>
  </cols>
  <sheetData>
    <row r="1" spans="1:3" x14ac:dyDescent="0.35">
      <c r="A1" s="2" t="s">
        <v>1</v>
      </c>
      <c r="B1" s="2" t="s">
        <v>2</v>
      </c>
      <c r="C1" s="4" t="s">
        <v>12</v>
      </c>
    </row>
    <row r="2" spans="1:3" x14ac:dyDescent="0.35">
      <c r="A2">
        <v>1</v>
      </c>
      <c r="B2" t="s">
        <v>26</v>
      </c>
      <c r="C2" t="s">
        <v>27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9454D-1078-4D4C-ACC4-EF1B49C1C952}">
  <dimension ref="A1"/>
  <sheetViews>
    <sheetView workbookViewId="0">
      <selection activeCell="D24" sqref="D24"/>
    </sheetView>
  </sheetViews>
  <sheetFormatPr defaultRowHeight="14.5" x14ac:dyDescent="0.3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A9E77-3552-4CF7-A5C3-13047A14AE5F}">
  <dimension ref="A1:C2"/>
  <sheetViews>
    <sheetView workbookViewId="0">
      <selection sqref="A1:C1"/>
    </sheetView>
  </sheetViews>
  <sheetFormatPr defaultRowHeight="14.5" x14ac:dyDescent="0.35"/>
  <cols>
    <col min="2" max="2" width="13.90625" bestFit="1" customWidth="1"/>
    <col min="3" max="3" width="91.453125" customWidth="1"/>
  </cols>
  <sheetData>
    <row r="1" spans="1:3" x14ac:dyDescent="0.35">
      <c r="A1" s="2" t="s">
        <v>1</v>
      </c>
      <c r="B1" s="2" t="s">
        <v>2</v>
      </c>
      <c r="C1" s="2" t="s">
        <v>12</v>
      </c>
    </row>
    <row r="2" spans="1:3" x14ac:dyDescent="0.35">
      <c r="A2">
        <v>1</v>
      </c>
      <c r="B2" t="s">
        <v>26</v>
      </c>
      <c r="C2" t="s">
        <v>27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B4EDA-625F-473F-9093-EACBFC33D065}">
  <dimension ref="A1:C6"/>
  <sheetViews>
    <sheetView topLeftCell="A5" workbookViewId="0">
      <selection activeCell="B10" sqref="B6:B10"/>
    </sheetView>
  </sheetViews>
  <sheetFormatPr defaultRowHeight="14.5" x14ac:dyDescent="0.35"/>
  <cols>
    <col min="2" max="2" width="26.1796875" customWidth="1"/>
    <col min="3" max="3" width="81.81640625" customWidth="1"/>
  </cols>
  <sheetData>
    <row r="1" spans="1:3" x14ac:dyDescent="0.35">
      <c r="A1" s="2" t="s">
        <v>1</v>
      </c>
      <c r="B1" s="2" t="s">
        <v>2</v>
      </c>
      <c r="C1" s="2" t="s">
        <v>12</v>
      </c>
    </row>
    <row r="2" spans="1:3" ht="101.5" x14ac:dyDescent="0.35">
      <c r="A2">
        <v>1</v>
      </c>
      <c r="C2" s="1" t="s">
        <v>115</v>
      </c>
    </row>
    <row r="3" spans="1:3" ht="130.5" x14ac:dyDescent="0.35">
      <c r="A3">
        <v>2</v>
      </c>
      <c r="C3" s="1" t="s">
        <v>116</v>
      </c>
    </row>
    <row r="4" spans="1:3" ht="174" x14ac:dyDescent="0.35">
      <c r="A4">
        <v>3</v>
      </c>
      <c r="C4" s="1" t="s">
        <v>117</v>
      </c>
    </row>
    <row r="5" spans="1:3" ht="174" x14ac:dyDescent="0.35">
      <c r="A5">
        <v>4</v>
      </c>
      <c r="C5" s="1" t="s">
        <v>117</v>
      </c>
    </row>
    <row r="6" spans="1:3" ht="203" x14ac:dyDescent="0.35">
      <c r="A6">
        <v>5</v>
      </c>
      <c r="C6" s="1" t="s">
        <v>118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FEA45-E370-40A2-AEA5-4F66001F88B6}">
  <dimension ref="A1"/>
  <sheetViews>
    <sheetView workbookViewId="0"/>
  </sheetViews>
  <sheetFormatPr defaultRowHeight="14.5" x14ac:dyDescent="0.3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0B5C9-65F2-44F6-8D56-511BCDF0851B}">
  <dimension ref="A1:C3"/>
  <sheetViews>
    <sheetView topLeftCell="A2" workbookViewId="0">
      <selection activeCell="C2" sqref="C2"/>
    </sheetView>
  </sheetViews>
  <sheetFormatPr defaultRowHeight="14.5" x14ac:dyDescent="0.35"/>
  <cols>
    <col min="2" max="2" width="13.90625" bestFit="1" customWidth="1"/>
    <col min="3" max="3" width="125.453125" customWidth="1"/>
  </cols>
  <sheetData>
    <row r="1" spans="1:3" x14ac:dyDescent="0.35">
      <c r="A1" s="2" t="s">
        <v>1</v>
      </c>
      <c r="B1" s="2" t="s">
        <v>2</v>
      </c>
      <c r="C1" s="2" t="s">
        <v>12</v>
      </c>
    </row>
    <row r="2" spans="1:3" ht="145" x14ac:dyDescent="0.35">
      <c r="A2">
        <v>1</v>
      </c>
      <c r="B2" t="s">
        <v>34</v>
      </c>
      <c r="C2" s="1" t="s">
        <v>33</v>
      </c>
    </row>
    <row r="3" spans="1:3" ht="130.5" x14ac:dyDescent="0.35">
      <c r="A3">
        <v>2</v>
      </c>
      <c r="B3" t="s">
        <v>35</v>
      </c>
      <c r="C3" s="1" t="s">
        <v>36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4F806-1A8F-4A0B-8FB7-3225090DCFF5}">
  <dimension ref="A1:C19"/>
  <sheetViews>
    <sheetView workbookViewId="0">
      <selection activeCell="C6" sqref="C6"/>
    </sheetView>
  </sheetViews>
  <sheetFormatPr defaultRowHeight="14.5" x14ac:dyDescent="0.35"/>
  <cols>
    <col min="2" max="2" width="16.08984375" customWidth="1"/>
    <col min="3" max="3" width="132.08984375" customWidth="1"/>
  </cols>
  <sheetData>
    <row r="1" spans="1:3" x14ac:dyDescent="0.35">
      <c r="A1" s="2" t="s">
        <v>1</v>
      </c>
      <c r="B1" s="2" t="s">
        <v>2</v>
      </c>
      <c r="C1" s="2" t="s">
        <v>12</v>
      </c>
    </row>
    <row r="2" spans="1:3" ht="275.5" x14ac:dyDescent="0.35">
      <c r="A2">
        <v>1</v>
      </c>
      <c r="B2" t="s">
        <v>38</v>
      </c>
      <c r="C2" s="1" t="s">
        <v>39</v>
      </c>
    </row>
    <row r="3" spans="1:3" x14ac:dyDescent="0.35">
      <c r="A3">
        <v>2</v>
      </c>
      <c r="B3" t="s">
        <v>40</v>
      </c>
      <c r="C3" t="s">
        <v>41</v>
      </c>
    </row>
    <row r="19" spans="1:3" x14ac:dyDescent="0.35">
      <c r="A19">
        <v>2</v>
      </c>
      <c r="B19" t="s">
        <v>40</v>
      </c>
      <c r="C19" t="s">
        <v>41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C52A7-F83E-4116-9195-EDED9478C90D}">
  <dimension ref="A1:C3"/>
  <sheetViews>
    <sheetView workbookViewId="0">
      <selection sqref="A1:C1"/>
    </sheetView>
  </sheetViews>
  <sheetFormatPr defaultRowHeight="14.5" x14ac:dyDescent="0.35"/>
  <cols>
    <col min="2" max="2" width="19.1796875" customWidth="1"/>
    <col min="3" max="3" width="135.54296875" style="4" customWidth="1"/>
  </cols>
  <sheetData>
    <row r="1" spans="1:3" x14ac:dyDescent="0.35">
      <c r="A1" s="2" t="s">
        <v>1</v>
      </c>
      <c r="B1" s="2" t="s">
        <v>2</v>
      </c>
      <c r="C1" s="4" t="s">
        <v>12</v>
      </c>
    </row>
    <row r="2" spans="1:3" ht="159.5" x14ac:dyDescent="0.35">
      <c r="A2">
        <v>1</v>
      </c>
      <c r="C2" s="5" t="s">
        <v>43</v>
      </c>
    </row>
    <row r="3" spans="1:3" ht="58" x14ac:dyDescent="0.35">
      <c r="A3">
        <v>2</v>
      </c>
      <c r="C3" s="4" t="s">
        <v>44</v>
      </c>
    </row>
  </sheetData>
  <pageMargins left="0.7" right="0.7" top="0.75" bottom="0.75" header="0.3" footer="0.3"/>
  <pageSetup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459BD-61BF-447E-A347-6A92ED0688EA}">
  <dimension ref="A1:C2"/>
  <sheetViews>
    <sheetView workbookViewId="0">
      <selection sqref="A1:C1"/>
    </sheetView>
  </sheetViews>
  <sheetFormatPr defaultRowHeight="14.5" x14ac:dyDescent="0.35"/>
  <cols>
    <col min="2" max="2" width="21.54296875" customWidth="1"/>
    <col min="3" max="3" width="121.54296875" customWidth="1"/>
  </cols>
  <sheetData>
    <row r="1" spans="1:3" x14ac:dyDescent="0.35">
      <c r="A1" s="2" t="s">
        <v>1</v>
      </c>
      <c r="B1" s="2" t="s">
        <v>2</v>
      </c>
      <c r="C1" s="4" t="s">
        <v>12</v>
      </c>
    </row>
    <row r="2" spans="1:3" ht="145" x14ac:dyDescent="0.35">
      <c r="A2">
        <v>1</v>
      </c>
      <c r="B2" t="s">
        <v>46</v>
      </c>
      <c r="C2" s="1" t="s">
        <v>47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B832B-D3B9-4CF0-B157-9BF28900344C}">
  <dimension ref="A1:C2"/>
  <sheetViews>
    <sheetView workbookViewId="0">
      <selection activeCell="C16" sqref="C9:C16"/>
    </sheetView>
  </sheetViews>
  <sheetFormatPr defaultRowHeight="14.5" x14ac:dyDescent="0.35"/>
  <cols>
    <col min="2" max="2" width="31.6328125" customWidth="1"/>
    <col min="3" max="3" width="96.453125" customWidth="1"/>
  </cols>
  <sheetData>
    <row r="1" spans="1:3" x14ac:dyDescent="0.35">
      <c r="A1" s="2" t="s">
        <v>1</v>
      </c>
      <c r="B1" s="2" t="s">
        <v>2</v>
      </c>
      <c r="C1" s="4" t="s">
        <v>12</v>
      </c>
    </row>
    <row r="2" spans="1:3" ht="116" x14ac:dyDescent="0.35">
      <c r="A2">
        <v>1</v>
      </c>
      <c r="B2" t="s">
        <v>121</v>
      </c>
      <c r="C2" s="1" t="s">
        <v>122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4B96C-F994-4825-A4D9-A71228B95015}">
  <dimension ref="A1:C3"/>
  <sheetViews>
    <sheetView workbookViewId="0">
      <selection activeCell="B4" sqref="B4"/>
    </sheetView>
  </sheetViews>
  <sheetFormatPr defaultRowHeight="14.5" x14ac:dyDescent="0.35"/>
  <cols>
    <col min="2" max="2" width="13.90625" bestFit="1" customWidth="1"/>
    <col min="3" max="3" width="148.81640625" customWidth="1"/>
  </cols>
  <sheetData>
    <row r="1" spans="1:3" x14ac:dyDescent="0.35">
      <c r="A1" t="s">
        <v>1</v>
      </c>
      <c r="B1" t="s">
        <v>2</v>
      </c>
      <c r="C1" s="2" t="s">
        <v>12</v>
      </c>
    </row>
    <row r="2" spans="1:3" ht="58" x14ac:dyDescent="0.35">
      <c r="A2">
        <v>1</v>
      </c>
      <c r="B2" t="s">
        <v>3</v>
      </c>
      <c r="C2" s="1" t="s">
        <v>0</v>
      </c>
    </row>
    <row r="3" spans="1:3" ht="116" x14ac:dyDescent="0.35">
      <c r="A3">
        <v>2</v>
      </c>
      <c r="B3" t="s">
        <v>4</v>
      </c>
      <c r="C3" s="1" t="s">
        <v>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C5ABF-A1AC-49B2-BCBD-97170088BD3A}">
  <dimension ref="A1:C2"/>
  <sheetViews>
    <sheetView workbookViewId="0">
      <selection activeCell="C13" sqref="C13"/>
    </sheetView>
  </sheetViews>
  <sheetFormatPr defaultRowHeight="14.5" x14ac:dyDescent="0.35"/>
  <cols>
    <col min="2" max="2" width="20.54296875" customWidth="1"/>
    <col min="3" max="3" width="117.81640625" customWidth="1"/>
  </cols>
  <sheetData>
    <row r="1" spans="1:3" x14ac:dyDescent="0.35">
      <c r="A1" s="2" t="s">
        <v>1</v>
      </c>
      <c r="B1" s="2" t="s">
        <v>2</v>
      </c>
      <c r="C1" s="4" t="s">
        <v>12</v>
      </c>
    </row>
    <row r="2" spans="1:3" ht="43.5" x14ac:dyDescent="0.35">
      <c r="A2">
        <v>1</v>
      </c>
      <c r="C2" s="1" t="s">
        <v>50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28805-1387-4A12-91FA-68B6C6FBF98D}">
  <dimension ref="A1:C16"/>
  <sheetViews>
    <sheetView topLeftCell="A13" workbookViewId="0">
      <selection activeCell="B23" sqref="B20:B23"/>
    </sheetView>
  </sheetViews>
  <sheetFormatPr defaultRowHeight="14.5" x14ac:dyDescent="0.35"/>
  <cols>
    <col min="2" max="2" width="24.453125" customWidth="1"/>
    <col min="3" max="3" width="94.54296875" customWidth="1"/>
  </cols>
  <sheetData>
    <row r="1" spans="1:3" x14ac:dyDescent="0.35">
      <c r="A1" s="2" t="s">
        <v>1</v>
      </c>
      <c r="B1" s="2" t="s">
        <v>2</v>
      </c>
      <c r="C1" s="4" t="s">
        <v>12</v>
      </c>
    </row>
    <row r="2" spans="1:3" ht="29" x14ac:dyDescent="0.35">
      <c r="A2">
        <v>1</v>
      </c>
      <c r="B2" t="s">
        <v>52</v>
      </c>
      <c r="C2" s="1" t="s">
        <v>53</v>
      </c>
    </row>
    <row r="3" spans="1:3" ht="87" x14ac:dyDescent="0.35">
      <c r="A3">
        <v>2</v>
      </c>
      <c r="B3" t="s">
        <v>123</v>
      </c>
      <c r="C3" s="1" t="s">
        <v>124</v>
      </c>
    </row>
    <row r="4" spans="1:3" ht="58" x14ac:dyDescent="0.35">
      <c r="A4">
        <v>3</v>
      </c>
      <c r="B4" t="s">
        <v>125</v>
      </c>
      <c r="C4" s="1" t="s">
        <v>126</v>
      </c>
    </row>
    <row r="5" spans="1:3" ht="72.5" x14ac:dyDescent="0.35">
      <c r="A5">
        <v>4</v>
      </c>
      <c r="B5" t="s">
        <v>127</v>
      </c>
      <c r="C5" s="1" t="s">
        <v>128</v>
      </c>
    </row>
    <row r="6" spans="1:3" ht="145" x14ac:dyDescent="0.35">
      <c r="A6">
        <v>5</v>
      </c>
      <c r="B6" t="s">
        <v>129</v>
      </c>
      <c r="C6" s="1" t="s">
        <v>130</v>
      </c>
    </row>
    <row r="7" spans="1:3" ht="130.5" x14ac:dyDescent="0.35">
      <c r="A7">
        <v>6</v>
      </c>
      <c r="B7" t="s">
        <v>131</v>
      </c>
      <c r="C7" s="1" t="s">
        <v>133</v>
      </c>
    </row>
    <row r="8" spans="1:3" ht="130.5" x14ac:dyDescent="0.35">
      <c r="A8">
        <v>7</v>
      </c>
      <c r="B8" t="s">
        <v>132</v>
      </c>
      <c r="C8" s="1" t="s">
        <v>134</v>
      </c>
    </row>
    <row r="9" spans="1:3" ht="29" x14ac:dyDescent="0.35">
      <c r="A9">
        <v>8</v>
      </c>
      <c r="B9" t="s">
        <v>135</v>
      </c>
      <c r="C9" s="1" t="s">
        <v>136</v>
      </c>
    </row>
    <row r="10" spans="1:3" ht="101.5" x14ac:dyDescent="0.35">
      <c r="A10">
        <v>9</v>
      </c>
      <c r="B10" t="s">
        <v>137</v>
      </c>
      <c r="C10" s="1" t="s">
        <v>138</v>
      </c>
    </row>
    <row r="11" spans="1:3" ht="203" x14ac:dyDescent="0.35">
      <c r="A11">
        <v>10</v>
      </c>
      <c r="B11" t="s">
        <v>139</v>
      </c>
      <c r="C11" s="1" t="s">
        <v>140</v>
      </c>
    </row>
    <row r="12" spans="1:3" ht="232" x14ac:dyDescent="0.35">
      <c r="A12">
        <v>11</v>
      </c>
      <c r="B12" t="s">
        <v>141</v>
      </c>
      <c r="C12" s="1" t="s">
        <v>142</v>
      </c>
    </row>
    <row r="13" spans="1:3" ht="377" x14ac:dyDescent="0.35">
      <c r="A13">
        <v>12</v>
      </c>
      <c r="B13" t="s">
        <v>143</v>
      </c>
      <c r="C13" s="1" t="s">
        <v>144</v>
      </c>
    </row>
    <row r="14" spans="1:3" x14ac:dyDescent="0.35">
      <c r="A14">
        <v>13</v>
      </c>
      <c r="B14" t="s">
        <v>145</v>
      </c>
      <c r="C14" s="1" t="s">
        <v>146</v>
      </c>
    </row>
    <row r="15" spans="1:3" ht="116" x14ac:dyDescent="0.35">
      <c r="A15">
        <v>14</v>
      </c>
      <c r="B15" t="s">
        <v>147</v>
      </c>
      <c r="C15" s="1" t="s">
        <v>148</v>
      </c>
    </row>
    <row r="16" spans="1:3" ht="58" x14ac:dyDescent="0.35">
      <c r="A16">
        <v>15</v>
      </c>
      <c r="B16" t="s">
        <v>149</v>
      </c>
      <c r="C16" s="1" t="s">
        <v>150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EE2B2-8DAE-475F-A7E7-8A1E78177535}">
  <dimension ref="A1:C21"/>
  <sheetViews>
    <sheetView topLeftCell="A3" workbookViewId="0">
      <selection activeCell="C9" sqref="C9"/>
    </sheetView>
  </sheetViews>
  <sheetFormatPr defaultRowHeight="14.5" x14ac:dyDescent="0.35"/>
  <cols>
    <col min="2" max="2" width="21.08984375" customWidth="1"/>
    <col min="3" max="3" width="140.453125" customWidth="1"/>
  </cols>
  <sheetData>
    <row r="1" spans="1:3" x14ac:dyDescent="0.35">
      <c r="A1" t="s">
        <v>1</v>
      </c>
      <c r="B1" t="s">
        <v>2</v>
      </c>
      <c r="C1" s="2" t="s">
        <v>12</v>
      </c>
    </row>
    <row r="2" spans="1:3" ht="29" x14ac:dyDescent="0.35">
      <c r="A2">
        <v>1</v>
      </c>
      <c r="C2" s="1" t="s">
        <v>154</v>
      </c>
    </row>
    <row r="3" spans="1:3" ht="145" x14ac:dyDescent="0.35">
      <c r="A3">
        <v>2</v>
      </c>
      <c r="C3" s="1" t="s">
        <v>155</v>
      </c>
    </row>
    <row r="4" spans="1:3" ht="58" x14ac:dyDescent="0.35">
      <c r="A4">
        <v>3</v>
      </c>
      <c r="B4" t="s">
        <v>156</v>
      </c>
      <c r="C4" s="1" t="s">
        <v>157</v>
      </c>
    </row>
    <row r="5" spans="1:3" x14ac:dyDescent="0.35">
      <c r="A5">
        <v>4</v>
      </c>
      <c r="B5" t="s">
        <v>158</v>
      </c>
      <c r="C5" s="1" t="s">
        <v>159</v>
      </c>
    </row>
    <row r="6" spans="1:3" x14ac:dyDescent="0.35">
      <c r="A6">
        <v>5</v>
      </c>
    </row>
    <row r="7" spans="1:3" x14ac:dyDescent="0.35">
      <c r="A7">
        <v>6</v>
      </c>
    </row>
    <row r="8" spans="1:3" x14ac:dyDescent="0.35">
      <c r="A8">
        <v>7</v>
      </c>
    </row>
    <row r="9" spans="1:3" x14ac:dyDescent="0.35">
      <c r="A9">
        <v>8</v>
      </c>
    </row>
    <row r="10" spans="1:3" x14ac:dyDescent="0.35">
      <c r="A10">
        <v>9</v>
      </c>
    </row>
    <row r="11" spans="1:3" x14ac:dyDescent="0.35">
      <c r="A11">
        <v>10</v>
      </c>
    </row>
    <row r="12" spans="1:3" x14ac:dyDescent="0.35">
      <c r="A12">
        <v>11</v>
      </c>
    </row>
    <row r="13" spans="1:3" x14ac:dyDescent="0.35">
      <c r="A13">
        <v>12</v>
      </c>
    </row>
    <row r="14" spans="1:3" x14ac:dyDescent="0.35">
      <c r="A14">
        <v>13</v>
      </c>
    </row>
    <row r="15" spans="1:3" x14ac:dyDescent="0.35">
      <c r="A15">
        <v>14</v>
      </c>
    </row>
    <row r="16" spans="1:3" x14ac:dyDescent="0.35">
      <c r="A16">
        <v>15</v>
      </c>
    </row>
    <row r="17" spans="1:1" x14ac:dyDescent="0.35">
      <c r="A17">
        <v>16</v>
      </c>
    </row>
    <row r="18" spans="1:1" x14ac:dyDescent="0.35">
      <c r="A18">
        <v>17</v>
      </c>
    </row>
    <row r="19" spans="1:1" x14ac:dyDescent="0.35">
      <c r="A19">
        <v>18</v>
      </c>
    </row>
    <row r="20" spans="1:1" x14ac:dyDescent="0.35">
      <c r="A20">
        <v>19</v>
      </c>
    </row>
    <row r="21" spans="1:1" x14ac:dyDescent="0.35">
      <c r="A21">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11715-BF9A-4039-A2A9-641E8E544011}">
  <dimension ref="A1:C2"/>
  <sheetViews>
    <sheetView workbookViewId="0">
      <selection sqref="A1:C1"/>
    </sheetView>
  </sheetViews>
  <sheetFormatPr defaultRowHeight="14.5" x14ac:dyDescent="0.35"/>
  <cols>
    <col min="3" max="3" width="139.26953125" customWidth="1"/>
  </cols>
  <sheetData>
    <row r="1" spans="1:3" x14ac:dyDescent="0.35">
      <c r="A1" t="s">
        <v>1</v>
      </c>
      <c r="B1" t="s">
        <v>2</v>
      </c>
      <c r="C1" s="2" t="s">
        <v>12</v>
      </c>
    </row>
    <row r="2" spans="1:3" ht="43.5" x14ac:dyDescent="0.35">
      <c r="A2">
        <v>1</v>
      </c>
      <c r="C2" s="1" t="s">
        <v>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18EB6-2325-495F-B6A2-D2D83542610C}">
  <dimension ref="A1:C25"/>
  <sheetViews>
    <sheetView workbookViewId="0">
      <selection sqref="A1:C1"/>
    </sheetView>
  </sheetViews>
  <sheetFormatPr defaultRowHeight="14.5" x14ac:dyDescent="0.35"/>
  <cols>
    <col min="2" max="2" width="21.81640625" customWidth="1"/>
    <col min="3" max="3" width="138.453125" customWidth="1"/>
  </cols>
  <sheetData>
    <row r="1" spans="1:3" x14ac:dyDescent="0.35">
      <c r="A1" t="s">
        <v>1</v>
      </c>
      <c r="B1" t="s">
        <v>2</v>
      </c>
      <c r="C1" s="2" t="s">
        <v>12</v>
      </c>
    </row>
    <row r="2" spans="1:3" ht="87" x14ac:dyDescent="0.35">
      <c r="A2">
        <v>1</v>
      </c>
      <c r="B2" t="s">
        <v>58</v>
      </c>
      <c r="C2" s="1" t="s">
        <v>59</v>
      </c>
    </row>
    <row r="3" spans="1:3" x14ac:dyDescent="0.35">
      <c r="A3">
        <v>2</v>
      </c>
      <c r="B3" t="s">
        <v>60</v>
      </c>
      <c r="C3" t="s">
        <v>61</v>
      </c>
    </row>
    <row r="4" spans="1:3" x14ac:dyDescent="0.35">
      <c r="A4">
        <v>3</v>
      </c>
      <c r="B4" t="s">
        <v>62</v>
      </c>
      <c r="C4" t="s">
        <v>63</v>
      </c>
    </row>
    <row r="5" spans="1:3" ht="130.5" x14ac:dyDescent="0.35">
      <c r="A5">
        <v>4</v>
      </c>
      <c r="B5" t="s">
        <v>64</v>
      </c>
      <c r="C5" s="1" t="s">
        <v>65</v>
      </c>
    </row>
    <row r="6" spans="1:3" ht="43.5" x14ac:dyDescent="0.35">
      <c r="A6">
        <v>5</v>
      </c>
      <c r="B6" t="s">
        <v>66</v>
      </c>
      <c r="C6" s="1" t="s">
        <v>67</v>
      </c>
    </row>
    <row r="7" spans="1:3" ht="29" x14ac:dyDescent="0.35">
      <c r="A7">
        <v>6</v>
      </c>
      <c r="B7" t="s">
        <v>68</v>
      </c>
      <c r="C7" s="1" t="s">
        <v>69</v>
      </c>
    </row>
    <row r="8" spans="1:3" ht="87" x14ac:dyDescent="0.35">
      <c r="A8">
        <v>7</v>
      </c>
      <c r="B8" t="s">
        <v>70</v>
      </c>
      <c r="C8" s="1" t="s">
        <v>71</v>
      </c>
    </row>
    <row r="9" spans="1:3" ht="87" x14ac:dyDescent="0.35">
      <c r="A9">
        <v>8</v>
      </c>
      <c r="B9" t="s">
        <v>72</v>
      </c>
      <c r="C9" s="1" t="s">
        <v>73</v>
      </c>
    </row>
    <row r="10" spans="1:3" ht="87" x14ac:dyDescent="0.35">
      <c r="A10">
        <v>9</v>
      </c>
      <c r="B10" t="s">
        <v>74</v>
      </c>
      <c r="C10" s="1" t="s">
        <v>75</v>
      </c>
    </row>
    <row r="11" spans="1:3" ht="72.5" x14ac:dyDescent="0.35">
      <c r="A11">
        <v>10</v>
      </c>
      <c r="B11" t="s">
        <v>76</v>
      </c>
      <c r="C11" s="1" t="s">
        <v>77</v>
      </c>
    </row>
    <row r="12" spans="1:3" ht="58" x14ac:dyDescent="0.35">
      <c r="A12">
        <v>11</v>
      </c>
      <c r="B12" t="s">
        <v>78</v>
      </c>
      <c r="C12" s="1" t="s">
        <v>79</v>
      </c>
    </row>
    <row r="13" spans="1:3" ht="101.5" x14ac:dyDescent="0.35">
      <c r="A13">
        <v>12</v>
      </c>
      <c r="B13" t="s">
        <v>80</v>
      </c>
      <c r="C13" s="1" t="s">
        <v>81</v>
      </c>
    </row>
    <row r="14" spans="1:3" ht="116" x14ac:dyDescent="0.35">
      <c r="A14">
        <v>13</v>
      </c>
      <c r="B14" t="s">
        <v>82</v>
      </c>
      <c r="C14" s="1" t="s">
        <v>83</v>
      </c>
    </row>
    <row r="15" spans="1:3" ht="101.5" x14ac:dyDescent="0.35">
      <c r="A15">
        <v>14</v>
      </c>
      <c r="B15" t="s">
        <v>84</v>
      </c>
      <c r="C15" s="1" t="s">
        <v>85</v>
      </c>
    </row>
    <row r="16" spans="1:3" ht="101.5" x14ac:dyDescent="0.35">
      <c r="A16">
        <v>15</v>
      </c>
      <c r="B16" t="s">
        <v>86</v>
      </c>
      <c r="C16" s="1" t="s">
        <v>87</v>
      </c>
    </row>
    <row r="17" spans="1:3" ht="43.5" x14ac:dyDescent="0.35">
      <c r="A17">
        <v>16</v>
      </c>
      <c r="B17" t="s">
        <v>88</v>
      </c>
      <c r="C17" s="1" t="s">
        <v>89</v>
      </c>
    </row>
    <row r="18" spans="1:3" x14ac:dyDescent="0.35">
      <c r="A18">
        <v>17</v>
      </c>
      <c r="B18" t="s">
        <v>90</v>
      </c>
      <c r="C18" s="1" t="s">
        <v>91</v>
      </c>
    </row>
    <row r="19" spans="1:3" ht="101.5" x14ac:dyDescent="0.35">
      <c r="A19">
        <v>18</v>
      </c>
      <c r="B19" t="s">
        <v>92</v>
      </c>
      <c r="C19" s="1" t="s">
        <v>93</v>
      </c>
    </row>
    <row r="20" spans="1:3" ht="145" x14ac:dyDescent="0.35">
      <c r="A20">
        <v>19</v>
      </c>
      <c r="B20" t="s">
        <v>94</v>
      </c>
      <c r="C20" s="1" t="s">
        <v>95</v>
      </c>
    </row>
    <row r="21" spans="1:3" ht="72.5" x14ac:dyDescent="0.35">
      <c r="A21">
        <v>20</v>
      </c>
      <c r="B21" t="s">
        <v>96</v>
      </c>
      <c r="C21" s="1" t="s">
        <v>97</v>
      </c>
    </row>
    <row r="22" spans="1:3" ht="72.5" x14ac:dyDescent="0.35">
      <c r="A22">
        <v>21</v>
      </c>
      <c r="B22" t="s">
        <v>98</v>
      </c>
      <c r="C22" s="1" t="s">
        <v>99</v>
      </c>
    </row>
    <row r="23" spans="1:3" ht="275.5" x14ac:dyDescent="0.35">
      <c r="A23">
        <v>22</v>
      </c>
      <c r="B23" t="s">
        <v>100</v>
      </c>
      <c r="C23" s="1" t="s">
        <v>101</v>
      </c>
    </row>
    <row r="24" spans="1:3" ht="174" x14ac:dyDescent="0.35">
      <c r="A24">
        <v>23</v>
      </c>
      <c r="B24" t="s">
        <v>102</v>
      </c>
      <c r="C24" s="1" t="s">
        <v>103</v>
      </c>
    </row>
    <row r="25" spans="1:3" ht="101.5" x14ac:dyDescent="0.35">
      <c r="A25">
        <v>24</v>
      </c>
      <c r="B25" t="s">
        <v>104</v>
      </c>
      <c r="C25" s="1" t="s">
        <v>105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96604-58D7-413F-90EE-479D2C6ABCD4}">
  <dimension ref="A1:C21"/>
  <sheetViews>
    <sheetView topLeftCell="A8" workbookViewId="0">
      <selection activeCell="B14" sqref="B14"/>
    </sheetView>
  </sheetViews>
  <sheetFormatPr defaultRowHeight="14.5" x14ac:dyDescent="0.35"/>
  <cols>
    <col min="2" max="2" width="22.6328125" customWidth="1"/>
    <col min="3" max="3" width="109.1796875" customWidth="1"/>
  </cols>
  <sheetData>
    <row r="1" spans="1:3" x14ac:dyDescent="0.35">
      <c r="A1" t="s">
        <v>1</v>
      </c>
      <c r="B1" t="s">
        <v>2</v>
      </c>
      <c r="C1" s="2" t="s">
        <v>12</v>
      </c>
    </row>
    <row r="2" spans="1:3" ht="116" x14ac:dyDescent="0.35">
      <c r="A2">
        <v>1</v>
      </c>
      <c r="C2" s="1" t="s">
        <v>160</v>
      </c>
    </row>
    <row r="3" spans="1:3" ht="101.5" x14ac:dyDescent="0.35">
      <c r="A3">
        <v>2</v>
      </c>
      <c r="C3" s="1" t="s">
        <v>161</v>
      </c>
    </row>
    <row r="4" spans="1:3" ht="101.5" x14ac:dyDescent="0.35">
      <c r="A4">
        <v>3</v>
      </c>
      <c r="C4" s="1" t="s">
        <v>162</v>
      </c>
    </row>
    <row r="5" spans="1:3" ht="391.5" x14ac:dyDescent="0.35">
      <c r="A5">
        <v>4</v>
      </c>
      <c r="C5" s="1" t="s">
        <v>163</v>
      </c>
    </row>
    <row r="6" spans="1:3" ht="116" x14ac:dyDescent="0.35">
      <c r="A6">
        <v>5</v>
      </c>
      <c r="C6" s="1" t="s">
        <v>164</v>
      </c>
    </row>
    <row r="7" spans="1:3" ht="72.5" x14ac:dyDescent="0.35">
      <c r="A7">
        <v>6</v>
      </c>
      <c r="C7" s="1" t="s">
        <v>165</v>
      </c>
    </row>
    <row r="8" spans="1:3" ht="145" x14ac:dyDescent="0.35">
      <c r="A8">
        <v>7</v>
      </c>
      <c r="C8" s="1" t="s">
        <v>166</v>
      </c>
    </row>
    <row r="9" spans="1:3" ht="87" x14ac:dyDescent="0.35">
      <c r="A9">
        <v>8</v>
      </c>
      <c r="C9" s="1" t="s">
        <v>167</v>
      </c>
    </row>
    <row r="10" spans="1:3" ht="29" x14ac:dyDescent="0.35">
      <c r="A10">
        <v>9</v>
      </c>
      <c r="C10" s="1" t="s">
        <v>168</v>
      </c>
    </row>
    <row r="11" spans="1:3" x14ac:dyDescent="0.35">
      <c r="A11">
        <v>10</v>
      </c>
    </row>
    <row r="12" spans="1:3" x14ac:dyDescent="0.35">
      <c r="A12">
        <v>11</v>
      </c>
    </row>
    <row r="13" spans="1:3" x14ac:dyDescent="0.35">
      <c r="A13">
        <v>12</v>
      </c>
    </row>
    <row r="14" spans="1:3" x14ac:dyDescent="0.35">
      <c r="A14">
        <v>13</v>
      </c>
    </row>
    <row r="15" spans="1:3" x14ac:dyDescent="0.35">
      <c r="A15">
        <v>14</v>
      </c>
    </row>
    <row r="16" spans="1:3" x14ac:dyDescent="0.35">
      <c r="A16">
        <v>15</v>
      </c>
    </row>
    <row r="17" spans="1:1" x14ac:dyDescent="0.35">
      <c r="A17">
        <v>16</v>
      </c>
    </row>
    <row r="18" spans="1:1" x14ac:dyDescent="0.35">
      <c r="A18">
        <v>17</v>
      </c>
    </row>
    <row r="19" spans="1:1" x14ac:dyDescent="0.35">
      <c r="A19">
        <v>18</v>
      </c>
    </row>
    <row r="20" spans="1:1" x14ac:dyDescent="0.35">
      <c r="A20">
        <v>19</v>
      </c>
    </row>
    <row r="21" spans="1:1" x14ac:dyDescent="0.35">
      <c r="A21">
        <v>20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E8ACB-8F96-411E-8085-22C94366DCA5}">
  <dimension ref="A1:C2"/>
  <sheetViews>
    <sheetView workbookViewId="0">
      <selection activeCell="C12" sqref="C12"/>
    </sheetView>
  </sheetViews>
  <sheetFormatPr defaultRowHeight="14.5" x14ac:dyDescent="0.35"/>
  <cols>
    <col min="2" max="2" width="26.81640625" customWidth="1"/>
    <col min="3" max="3" width="105.81640625" customWidth="1"/>
  </cols>
  <sheetData>
    <row r="1" spans="1:3" x14ac:dyDescent="0.35">
      <c r="A1" t="s">
        <v>1</v>
      </c>
      <c r="B1" t="s">
        <v>2</v>
      </c>
      <c r="C1" s="2" t="s">
        <v>12</v>
      </c>
    </row>
    <row r="2" spans="1:3" ht="43.5" x14ac:dyDescent="0.35">
      <c r="A2">
        <v>1</v>
      </c>
      <c r="B2" t="s">
        <v>106</v>
      </c>
      <c r="C2" s="1" t="s">
        <v>107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84A60-7C1C-4BF6-9B8C-0D6FED8D18D2}">
  <dimension ref="A1:C2"/>
  <sheetViews>
    <sheetView workbookViewId="0">
      <selection activeCell="C11" sqref="C11"/>
    </sheetView>
  </sheetViews>
  <sheetFormatPr defaultRowHeight="14.5" x14ac:dyDescent="0.35"/>
  <cols>
    <col min="1" max="1" width="8.7265625" style="2"/>
    <col min="2" max="2" width="13.90625" style="2" bestFit="1" customWidth="1"/>
    <col min="3" max="3" width="123.6328125" customWidth="1"/>
  </cols>
  <sheetData>
    <row r="1" spans="1:3" x14ac:dyDescent="0.35">
      <c r="A1" s="2" t="s">
        <v>1</v>
      </c>
      <c r="B1" s="2" t="s">
        <v>2</v>
      </c>
      <c r="C1" s="2" t="s">
        <v>12</v>
      </c>
    </row>
    <row r="2" spans="1:3" ht="116" x14ac:dyDescent="0.35">
      <c r="A2" s="2">
        <v>1</v>
      </c>
      <c r="B2" s="2" t="s">
        <v>17</v>
      </c>
      <c r="C2" s="1" t="s">
        <v>18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DAED0-C3A0-438F-BE79-A3D624B91510}">
  <dimension ref="A1:C7"/>
  <sheetViews>
    <sheetView workbookViewId="0">
      <selection sqref="A1:C1"/>
    </sheetView>
  </sheetViews>
  <sheetFormatPr defaultRowHeight="14.5" x14ac:dyDescent="0.35"/>
  <cols>
    <col min="2" max="2" width="13.90625" bestFit="1" customWidth="1"/>
    <col min="3" max="3" width="137.36328125" style="4" customWidth="1"/>
  </cols>
  <sheetData>
    <row r="1" spans="1:3" x14ac:dyDescent="0.35">
      <c r="A1" s="2" t="s">
        <v>1</v>
      </c>
      <c r="B1" s="2" t="s">
        <v>2</v>
      </c>
      <c r="C1" s="4" t="s">
        <v>12</v>
      </c>
    </row>
    <row r="2" spans="1:3" ht="43.5" x14ac:dyDescent="0.35">
      <c r="A2">
        <v>1</v>
      </c>
      <c r="B2" t="s">
        <v>20</v>
      </c>
      <c r="C2" s="5" t="s">
        <v>107</v>
      </c>
    </row>
    <row r="3" spans="1:3" ht="29" x14ac:dyDescent="0.35">
      <c r="A3">
        <v>2</v>
      </c>
      <c r="B3" t="s">
        <v>21</v>
      </c>
      <c r="C3" s="4" t="s">
        <v>22</v>
      </c>
    </row>
    <row r="4" spans="1:3" ht="29" x14ac:dyDescent="0.35">
      <c r="A4">
        <v>3</v>
      </c>
      <c r="B4" t="s">
        <v>23</v>
      </c>
      <c r="C4" s="5" t="s">
        <v>108</v>
      </c>
    </row>
    <row r="5" spans="1:3" ht="87" x14ac:dyDescent="0.35">
      <c r="A5">
        <v>4</v>
      </c>
      <c r="B5" t="s">
        <v>109</v>
      </c>
      <c r="C5" s="5" t="s">
        <v>110</v>
      </c>
    </row>
    <row r="6" spans="1:3" ht="43.5" x14ac:dyDescent="0.35">
      <c r="A6">
        <v>5</v>
      </c>
      <c r="B6" t="s">
        <v>111</v>
      </c>
      <c r="C6" s="5" t="s">
        <v>112</v>
      </c>
    </row>
    <row r="7" spans="1:3" ht="43.5" x14ac:dyDescent="0.35">
      <c r="A7">
        <v>6</v>
      </c>
      <c r="B7" t="s">
        <v>113</v>
      </c>
      <c r="C7" s="4" t="s">
        <v>114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Summary</vt:lpstr>
      <vt:lpstr>1. Transit</vt:lpstr>
      <vt:lpstr>2. Visit</vt:lpstr>
      <vt:lpstr>3. PAR Indian</vt:lpstr>
      <vt:lpstr>4. PAR Taiwan</vt:lpstr>
      <vt:lpstr>5. PRC Transit</vt:lpstr>
      <vt:lpstr>6.CRP</vt:lpstr>
      <vt:lpstr>7. Marriage</vt:lpstr>
      <vt:lpstr>8.MBB Mainland Born Baby</vt:lpstr>
      <vt:lpstr>9. HKIC Booking</vt:lpstr>
      <vt:lpstr>10. Lost HKIC</vt:lpstr>
      <vt:lpstr>11. Old Hong Kong</vt:lpstr>
      <vt:lpstr>12. TTPS</vt:lpstr>
      <vt:lpstr>13.APEC</vt:lpstr>
      <vt:lpstr>14. HSP Local</vt:lpstr>
      <vt:lpstr>15. HSP Overseas</vt:lpstr>
      <vt:lpstr>16.Dependent</vt:lpstr>
      <vt:lpstr>17. ROA - VEPIC, HSP, COE</vt:lpstr>
      <vt:lpstr>18. 7 years VEPIC</vt:lpstr>
      <vt:lpstr>19. R2 Extension</vt:lpstr>
      <vt:lpstr>20. Visa Requirment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Lai (CTHK)</dc:creator>
  <cp:lastModifiedBy>Jack Lai (CTHK)</cp:lastModifiedBy>
  <dcterms:created xsi:type="dcterms:W3CDTF">2023-11-05T02:54:01Z</dcterms:created>
  <dcterms:modified xsi:type="dcterms:W3CDTF">2023-11-11T07:04:47Z</dcterms:modified>
</cp:coreProperties>
</file>