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$$Working\SLA-MSP-MSFD\Data\"/>
    </mc:Choice>
  </mc:AlternateContent>
  <xr:revisionPtr revIDLastSave="0" documentId="8_{39AC0FD1-46EF-4B83-94EE-F40A793A29AF}" xr6:coauthVersionLast="47" xr6:coauthVersionMax="47" xr10:uidLastSave="{00000000-0000-0000-0000-000000000000}"/>
  <bookViews>
    <workbookView xWindow="-28920" yWindow="-9300" windowWidth="29040" windowHeight="16440" activeTab="5" xr2:uid="{00000000-000D-0000-FFFF-FFFF00000000}"/>
  </bookViews>
  <sheets>
    <sheet name="Sheet1" sheetId="2" r:id="rId1"/>
    <sheet name="D1C1" sheetId="6" r:id="rId2"/>
    <sheet name="D1C2" sheetId="5" r:id="rId3"/>
    <sheet name="D1C4" sheetId="3" r:id="rId4"/>
    <sheet name="D1C5" sheetId="4" r:id="rId5"/>
    <sheet name="Table" sheetId="1" r:id="rId6"/>
  </sheets>
  <definedNames>
    <definedName name="_xlnm._FilterDatabase" localSheetId="5" hidden="1">Table!$A$1:$P$84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R57" i="1"/>
  <c r="Q57" i="1"/>
  <c r="P57" i="1"/>
  <c r="O57" i="1"/>
  <c r="N57" i="1"/>
  <c r="G57" i="1"/>
  <c r="S57" i="1" s="1"/>
  <c r="R56" i="1"/>
  <c r="Q56" i="1"/>
  <c r="P56" i="1"/>
  <c r="O56" i="1"/>
  <c r="N56" i="1"/>
  <c r="G56" i="1"/>
  <c r="S56" i="1" s="1"/>
  <c r="S55" i="1"/>
  <c r="R55" i="1"/>
  <c r="Q55" i="1"/>
  <c r="P55" i="1"/>
  <c r="O55" i="1"/>
  <c r="N55" i="1"/>
  <c r="R54" i="1"/>
  <c r="Q54" i="1"/>
  <c r="P54" i="1"/>
  <c r="O54" i="1"/>
  <c r="N54" i="1"/>
  <c r="G54" i="1"/>
  <c r="S54" i="1" s="1"/>
  <c r="R53" i="1"/>
  <c r="Q53" i="1"/>
  <c r="P53" i="1"/>
  <c r="O53" i="1"/>
  <c r="N53" i="1"/>
  <c r="G53" i="1"/>
  <c r="S53" i="1" s="1"/>
  <c r="R52" i="1"/>
  <c r="Q52" i="1"/>
  <c r="P52" i="1"/>
  <c r="O52" i="1"/>
  <c r="N52" i="1"/>
  <c r="G52" i="1"/>
  <c r="S52" i="1" s="1"/>
  <c r="R51" i="1"/>
  <c r="Q51" i="1"/>
  <c r="P51" i="1"/>
  <c r="O51" i="1"/>
  <c r="N51" i="1"/>
  <c r="G51" i="1"/>
  <c r="S51" i="1" s="1"/>
  <c r="S50" i="1"/>
  <c r="R50" i="1"/>
  <c r="Q50" i="1"/>
  <c r="P50" i="1"/>
  <c r="O50" i="1"/>
  <c r="N50" i="1"/>
  <c r="R49" i="1"/>
  <c r="Q49" i="1"/>
  <c r="P49" i="1"/>
  <c r="O49" i="1"/>
  <c r="N49" i="1"/>
  <c r="G49" i="1"/>
  <c r="S49" i="1" s="1"/>
  <c r="R48" i="1"/>
  <c r="Q48" i="1"/>
  <c r="P48" i="1"/>
  <c r="O48" i="1"/>
  <c r="N48" i="1"/>
  <c r="G48" i="1"/>
  <c r="S48" i="1" s="1"/>
  <c r="S47" i="1"/>
  <c r="R47" i="1"/>
  <c r="Q47" i="1"/>
  <c r="P47" i="1"/>
  <c r="O47" i="1"/>
  <c r="N47" i="1"/>
  <c r="G47" i="1"/>
  <c r="R46" i="1"/>
  <c r="Q46" i="1"/>
  <c r="P46" i="1"/>
  <c r="O46" i="1"/>
  <c r="N46" i="1"/>
  <c r="G46" i="1"/>
  <c r="S46" i="1" s="1"/>
  <c r="R45" i="1"/>
  <c r="Q45" i="1"/>
  <c r="P45" i="1"/>
  <c r="O45" i="1"/>
  <c r="N45" i="1"/>
  <c r="G45" i="1"/>
  <c r="S45" i="1" s="1"/>
  <c r="R44" i="1"/>
  <c r="Q44" i="1"/>
  <c r="P44" i="1"/>
  <c r="O44" i="1"/>
  <c r="N44" i="1"/>
  <c r="G44" i="1"/>
  <c r="S44" i="1" s="1"/>
  <c r="R43" i="1"/>
  <c r="Q43" i="1"/>
  <c r="P43" i="1"/>
  <c r="O43" i="1"/>
  <c r="N43" i="1"/>
  <c r="G43" i="1"/>
  <c r="S43" i="1" s="1"/>
  <c r="S42" i="1"/>
  <c r="R42" i="1"/>
  <c r="Q42" i="1"/>
  <c r="P42" i="1"/>
  <c r="O42" i="1"/>
  <c r="N42" i="1"/>
  <c r="G42" i="1"/>
  <c r="R41" i="1"/>
  <c r="Q41" i="1"/>
  <c r="P41" i="1"/>
  <c r="O41" i="1"/>
  <c r="N41" i="1"/>
  <c r="G41" i="1"/>
  <c r="S41" i="1" s="1"/>
  <c r="R40" i="1"/>
  <c r="Q40" i="1"/>
  <c r="P40" i="1"/>
  <c r="O40" i="1"/>
  <c r="N40" i="1"/>
  <c r="G40" i="1"/>
  <c r="S40" i="1" s="1"/>
  <c r="R39" i="1"/>
  <c r="Q39" i="1"/>
  <c r="P39" i="1"/>
  <c r="O39" i="1"/>
  <c r="N39" i="1"/>
  <c r="G39" i="1"/>
  <c r="S39" i="1" s="1"/>
  <c r="R38" i="1"/>
  <c r="Q38" i="1"/>
  <c r="P38" i="1"/>
  <c r="O38" i="1"/>
  <c r="N38" i="1"/>
  <c r="G38" i="1"/>
  <c r="S38" i="1" s="1"/>
  <c r="R37" i="1"/>
  <c r="Q37" i="1"/>
  <c r="P37" i="1"/>
  <c r="O37" i="1"/>
  <c r="N37" i="1"/>
  <c r="G37" i="1"/>
  <c r="S37" i="1" s="1"/>
  <c r="S36" i="1"/>
  <c r="R36" i="1"/>
  <c r="Q36" i="1"/>
  <c r="P36" i="1"/>
  <c r="O36" i="1"/>
  <c r="N36" i="1"/>
  <c r="R35" i="1"/>
  <c r="Q35" i="1"/>
  <c r="P35" i="1"/>
  <c r="O35" i="1"/>
  <c r="N35" i="1"/>
  <c r="G35" i="1"/>
  <c r="S35" i="1" s="1"/>
  <c r="R34" i="1"/>
  <c r="Q34" i="1"/>
  <c r="P34" i="1"/>
  <c r="O34" i="1"/>
  <c r="N34" i="1"/>
  <c r="G34" i="1"/>
  <c r="S34" i="1" s="1"/>
  <c r="R33" i="1"/>
  <c r="Q33" i="1"/>
  <c r="P33" i="1"/>
  <c r="O33" i="1"/>
  <c r="N33" i="1"/>
  <c r="G33" i="1"/>
  <c r="S33" i="1" s="1"/>
  <c r="S32" i="1"/>
  <c r="R32" i="1"/>
  <c r="Q32" i="1"/>
  <c r="P32" i="1"/>
  <c r="O32" i="1"/>
  <c r="N32" i="1"/>
  <c r="G32" i="1"/>
  <c r="S31" i="1"/>
  <c r="R31" i="1"/>
  <c r="Q31" i="1"/>
  <c r="P31" i="1"/>
  <c r="O31" i="1"/>
  <c r="N31" i="1"/>
  <c r="G31" i="1"/>
  <c r="R30" i="1"/>
  <c r="Q30" i="1"/>
  <c r="P30" i="1"/>
  <c r="O30" i="1"/>
  <c r="N30" i="1"/>
  <c r="G30" i="1"/>
  <c r="S30" i="1" s="1"/>
  <c r="R29" i="1"/>
  <c r="Q29" i="1"/>
  <c r="P29" i="1"/>
  <c r="O29" i="1"/>
  <c r="N29" i="1"/>
  <c r="G29" i="1"/>
  <c r="S29" i="1" s="1"/>
  <c r="R28" i="1"/>
  <c r="Q28" i="1"/>
  <c r="P28" i="1"/>
  <c r="O28" i="1"/>
  <c r="N28" i="1"/>
  <c r="G28" i="1"/>
  <c r="S28" i="1" s="1"/>
  <c r="S27" i="1"/>
  <c r="R27" i="1"/>
  <c r="Q27" i="1"/>
  <c r="P27" i="1"/>
  <c r="O27" i="1"/>
  <c r="N27" i="1"/>
  <c r="G27" i="1"/>
  <c r="S26" i="1"/>
  <c r="R26" i="1"/>
  <c r="Q26" i="1"/>
  <c r="P26" i="1"/>
  <c r="O26" i="1"/>
  <c r="N26" i="1"/>
  <c r="G26" i="1"/>
  <c r="R25" i="1"/>
  <c r="Q25" i="1"/>
  <c r="P25" i="1"/>
  <c r="O25" i="1"/>
  <c r="N25" i="1"/>
  <c r="G25" i="1"/>
  <c r="S25" i="1" s="1"/>
  <c r="R24" i="1"/>
  <c r="Q24" i="1"/>
  <c r="P24" i="1"/>
  <c r="O24" i="1"/>
  <c r="N24" i="1"/>
  <c r="G24" i="1"/>
  <c r="S24" i="1" s="1"/>
  <c r="R23" i="1"/>
  <c r="Q23" i="1"/>
  <c r="P23" i="1"/>
  <c r="O23" i="1"/>
  <c r="N23" i="1"/>
  <c r="G23" i="1"/>
  <c r="S23" i="1" s="1"/>
  <c r="R22" i="1"/>
  <c r="Q22" i="1"/>
  <c r="P22" i="1"/>
  <c r="O22" i="1"/>
  <c r="N22" i="1"/>
  <c r="G22" i="1"/>
  <c r="S22" i="1" s="1"/>
  <c r="S21" i="1"/>
  <c r="R21" i="1"/>
  <c r="Q21" i="1"/>
  <c r="P21" i="1"/>
  <c r="O21" i="1"/>
  <c r="N21" i="1"/>
  <c r="S20" i="1"/>
  <c r="R20" i="1"/>
  <c r="Q20" i="1"/>
  <c r="P20" i="1"/>
  <c r="O20" i="1"/>
  <c r="N20" i="1"/>
  <c r="G20" i="1"/>
  <c r="R19" i="1"/>
  <c r="Q19" i="1"/>
  <c r="P19" i="1"/>
  <c r="O19" i="1"/>
  <c r="N19" i="1"/>
  <c r="G19" i="1"/>
  <c r="S19" i="1" s="1"/>
  <c r="R18" i="1"/>
  <c r="Q18" i="1"/>
  <c r="P18" i="1"/>
  <c r="O18" i="1"/>
  <c r="N18" i="1"/>
  <c r="G18" i="1"/>
  <c r="S18" i="1" s="1"/>
  <c r="R17" i="1"/>
  <c r="Q17" i="1"/>
  <c r="P17" i="1"/>
  <c r="O17" i="1"/>
  <c r="N17" i="1"/>
  <c r="G17" i="1"/>
  <c r="S17" i="1" s="1"/>
  <c r="R16" i="1"/>
  <c r="Q16" i="1"/>
  <c r="P16" i="1"/>
  <c r="O16" i="1"/>
  <c r="N16" i="1"/>
  <c r="G16" i="1"/>
  <c r="S16" i="1" s="1"/>
  <c r="R15" i="1"/>
  <c r="Q15" i="1"/>
  <c r="P15" i="1"/>
  <c r="O15" i="1"/>
  <c r="N15" i="1"/>
  <c r="G15" i="1"/>
  <c r="S15" i="1" s="1"/>
  <c r="R14" i="1"/>
  <c r="Q14" i="1"/>
  <c r="P14" i="1"/>
  <c r="O14" i="1"/>
  <c r="N14" i="1"/>
  <c r="G14" i="1"/>
  <c r="S14" i="1" s="1"/>
  <c r="R13" i="1"/>
  <c r="Q13" i="1"/>
  <c r="P13" i="1"/>
  <c r="O13" i="1"/>
  <c r="N13" i="1"/>
  <c r="G13" i="1"/>
  <c r="S13" i="1" s="1"/>
  <c r="R12" i="1"/>
  <c r="Q12" i="1"/>
  <c r="P12" i="1"/>
  <c r="O12" i="1"/>
  <c r="N12" i="1"/>
  <c r="G12" i="1"/>
  <c r="S12" i="1" s="1"/>
  <c r="R11" i="1"/>
  <c r="Q11" i="1"/>
  <c r="P11" i="1"/>
  <c r="O11" i="1"/>
  <c r="N11" i="1"/>
  <c r="G11" i="1"/>
  <c r="S11" i="1" s="1"/>
  <c r="R10" i="1"/>
  <c r="Q10" i="1"/>
  <c r="P10" i="1"/>
  <c r="O10" i="1"/>
  <c r="N10" i="1"/>
  <c r="G10" i="1"/>
  <c r="S10" i="1" s="1"/>
  <c r="R9" i="1"/>
  <c r="Q9" i="1"/>
  <c r="P9" i="1"/>
  <c r="O9" i="1"/>
  <c r="N9" i="1"/>
  <c r="G9" i="1"/>
  <c r="S9" i="1" s="1"/>
  <c r="S8" i="1"/>
  <c r="R8" i="1"/>
  <c r="Q8" i="1"/>
  <c r="P8" i="1"/>
  <c r="O8" i="1"/>
  <c r="N8" i="1"/>
  <c r="G8" i="1"/>
  <c r="S7" i="1"/>
  <c r="R7" i="1"/>
  <c r="Q7" i="1"/>
  <c r="P7" i="1"/>
  <c r="O7" i="1"/>
  <c r="N7" i="1"/>
  <c r="G7" i="1"/>
  <c r="R6" i="1"/>
  <c r="Q6" i="1"/>
  <c r="P6" i="1"/>
  <c r="O6" i="1"/>
  <c r="N6" i="1"/>
  <c r="G6" i="1"/>
  <c r="S6" i="1" s="1"/>
  <c r="R5" i="1"/>
  <c r="Q5" i="1"/>
  <c r="P5" i="1"/>
  <c r="O5" i="1"/>
  <c r="N5" i="1"/>
  <c r="G5" i="1"/>
  <c r="S5" i="1" s="1"/>
  <c r="R4" i="1"/>
  <c r="Q4" i="1"/>
  <c r="P4" i="1"/>
  <c r="O4" i="1"/>
  <c r="N4" i="1"/>
  <c r="G4" i="1"/>
  <c r="S4" i="1" s="1"/>
  <c r="R3" i="1"/>
  <c r="Q3" i="1"/>
  <c r="P3" i="1"/>
  <c r="O3" i="1"/>
  <c r="N3" i="1"/>
  <c r="G3" i="1"/>
  <c r="S3" i="1" s="1"/>
  <c r="R2" i="1"/>
  <c r="Q2" i="1"/>
  <c r="P2" i="1"/>
  <c r="O2" i="1"/>
  <c r="N2" i="1"/>
  <c r="G2" i="1"/>
  <c r="J3" i="1" s="1"/>
  <c r="S2" i="1" l="1"/>
  <c r="J8" i="1"/>
</calcChain>
</file>

<file path=xl/sharedStrings.xml><?xml version="1.0" encoding="utf-8"?>
<sst xmlns="http://schemas.openxmlformats.org/spreadsheetml/2006/main" count="543" uniqueCount="146">
  <si>
    <t>Species</t>
  </si>
  <si>
    <t>D1C1</t>
  </si>
  <si>
    <t>D1C2</t>
  </si>
  <si>
    <t>D1C3</t>
  </si>
  <si>
    <t>D1C4</t>
  </si>
  <si>
    <t>D1C5</t>
  </si>
  <si>
    <t>GES</t>
  </si>
  <si>
    <t>UC1</t>
  </si>
  <si>
    <t>Uc2</t>
  </si>
  <si>
    <t>uc3</t>
  </si>
  <si>
    <t>Uc4</t>
  </si>
  <si>
    <t>Uc5</t>
  </si>
  <si>
    <t>uGES</t>
  </si>
  <si>
    <r>
      <t xml:space="preserve">Alepocephalus bairdii </t>
    </r>
    <r>
      <rPr>
        <sz val="10"/>
        <color rgb="FF000000"/>
        <rFont val="Calibri"/>
        <family val="2"/>
        <scheme val="minor"/>
      </rPr>
      <t>Baird's smoothhead</t>
    </r>
  </si>
  <si>
    <t>?</t>
  </si>
  <si>
    <t>-</t>
  </si>
  <si>
    <t>Deep</t>
  </si>
  <si>
    <t>Demersal</t>
  </si>
  <si>
    <t>Pelagic</t>
  </si>
  <si>
    <t>Coastal</t>
  </si>
  <si>
    <r>
      <t xml:space="preserve">Alopias vulpinus </t>
    </r>
    <r>
      <rPr>
        <sz val="10"/>
        <color rgb="FF000000"/>
        <rFont val="Calibri"/>
        <family val="2"/>
        <scheme val="minor"/>
      </rPr>
      <t>Common thresher shark</t>
    </r>
  </si>
  <si>
    <r>
      <rPr>
        <i/>
        <sz val="10"/>
        <color theme="1"/>
        <rFont val="Calibri"/>
        <family val="2"/>
        <scheme val="minor"/>
      </rPr>
      <t>Alosa fallax</t>
    </r>
    <r>
      <rPr>
        <sz val="10"/>
        <color theme="1"/>
        <rFont val="Calibri"/>
        <family val="2"/>
        <scheme val="minor"/>
      </rPr>
      <t xml:space="preserve"> Twaite  shad</t>
    </r>
  </si>
  <si>
    <t>No. species</t>
  </si>
  <si>
    <r>
      <t xml:space="preserve">Anarhichas denticulatus </t>
    </r>
    <r>
      <rPr>
        <sz val="10"/>
        <color theme="1"/>
        <rFont val="Calibri"/>
        <family val="2"/>
        <scheme val="minor"/>
      </rPr>
      <t>Wolffish</t>
    </r>
  </si>
  <si>
    <t>% at GES</t>
  </si>
  <si>
    <r>
      <t xml:space="preserve">Anguilla anguilla </t>
    </r>
    <r>
      <rPr>
        <sz val="10"/>
        <color rgb="FF000000"/>
        <rFont val="Calibri"/>
        <family val="2"/>
        <scheme val="minor"/>
      </rPr>
      <t>European eel</t>
    </r>
  </si>
  <si>
    <t>Meets 60% thresold (ICES 2018)</t>
  </si>
  <si>
    <t>No</t>
  </si>
  <si>
    <r>
      <t xml:space="preserve">Antimora rostrata </t>
    </r>
    <r>
      <rPr>
        <sz val="10"/>
        <color rgb="FF000000"/>
        <rFont val="Calibri"/>
        <family val="2"/>
        <scheme val="minor"/>
      </rPr>
      <t>antimora</t>
    </r>
  </si>
  <si>
    <t>Meets 80% thresold (ICES 2018)</t>
  </si>
  <si>
    <t>Aphanopus carbo</t>
  </si>
  <si>
    <t>Unknown GES</t>
  </si>
  <si>
    <r>
      <t>Apristurus spp. Deep sea c</t>
    </r>
    <r>
      <rPr>
        <sz val="10"/>
        <color rgb="FF000000"/>
        <rFont val="Calibri"/>
        <family val="2"/>
        <scheme val="minor"/>
      </rPr>
      <t>atcharks</t>
    </r>
  </si>
  <si>
    <r>
      <t xml:space="preserve">Beryx spp. </t>
    </r>
    <r>
      <rPr>
        <sz val="10"/>
        <color rgb="FF000000"/>
        <rFont val="Calibri"/>
        <family val="2"/>
        <scheme val="minor"/>
      </rPr>
      <t>Alfonsino</t>
    </r>
  </si>
  <si>
    <t>Endangered with extinction, ineligible for GES</t>
  </si>
  <si>
    <t>+</t>
  </si>
  <si>
    <t>Cataetyx laticeps</t>
  </si>
  <si>
    <t>Meets criterion or GES</t>
  </si>
  <si>
    <r>
      <t xml:space="preserve">Centrophorus squamosus </t>
    </r>
    <r>
      <rPr>
        <sz val="10"/>
        <color theme="1"/>
        <rFont val="Calibri"/>
        <family val="2"/>
        <scheme val="minor"/>
      </rPr>
      <t>Leafscale gulper shark</t>
    </r>
  </si>
  <si>
    <t>Does not meet criterion or GES</t>
  </si>
  <si>
    <r>
      <t xml:space="preserve">Centroscyllium fabricii </t>
    </r>
    <r>
      <rPr>
        <sz val="10"/>
        <color rgb="FF000000"/>
        <rFont val="Calibri"/>
        <family val="2"/>
        <scheme val="minor"/>
      </rPr>
      <t>Black dogfish</t>
    </r>
  </si>
  <si>
    <t xml:space="preserve">Unknown </t>
  </si>
  <si>
    <r>
      <t xml:space="preserve">Centroscymnus coelolepis </t>
    </r>
    <r>
      <rPr>
        <sz val="10"/>
        <color theme="1"/>
        <rFont val="Calibri"/>
        <family val="2"/>
        <scheme val="minor"/>
      </rPr>
      <t>Portuguese dogfish</t>
    </r>
  </si>
  <si>
    <r>
      <t xml:space="preserve">Centroselachus crepidater </t>
    </r>
    <r>
      <rPr>
        <sz val="10"/>
        <color rgb="FF000000"/>
        <rFont val="Calibri"/>
        <family val="2"/>
        <scheme val="minor"/>
      </rPr>
      <t>Longnose velvet dogfish</t>
    </r>
  </si>
  <si>
    <r>
      <t xml:space="preserve">Cetorhinus maximus </t>
    </r>
    <r>
      <rPr>
        <sz val="10"/>
        <color rgb="FF000000"/>
        <rFont val="Calibri"/>
        <family val="2"/>
        <scheme val="minor"/>
      </rPr>
      <t>Basking shark</t>
    </r>
  </si>
  <si>
    <r>
      <t xml:space="preserve">Chimaera spp. </t>
    </r>
    <r>
      <rPr>
        <sz val="10"/>
        <color rgb="FF000000"/>
        <rFont val="Calibri"/>
        <family val="2"/>
        <scheme val="minor"/>
      </rPr>
      <t>Rabbitfish</t>
    </r>
  </si>
  <si>
    <r>
      <t xml:space="preserve">Coryphaenoides rupestris </t>
    </r>
    <r>
      <rPr>
        <sz val="10"/>
        <color theme="1"/>
        <rFont val="Calibri"/>
        <family val="2"/>
        <scheme val="minor"/>
      </rPr>
      <t>Roundnose grenadier</t>
    </r>
  </si>
  <si>
    <r>
      <t xml:space="preserve">Dalatias licha </t>
    </r>
    <r>
      <rPr>
        <sz val="10"/>
        <color rgb="FF000000"/>
        <rFont val="Calibri"/>
        <family val="2"/>
        <scheme val="minor"/>
      </rPr>
      <t>Kitefin shark</t>
    </r>
  </si>
  <si>
    <r>
      <t xml:space="preserve">Deania calcea </t>
    </r>
    <r>
      <rPr>
        <sz val="10"/>
        <color rgb="FF000000"/>
        <rFont val="Calibri"/>
        <family val="2"/>
        <scheme val="minor"/>
      </rPr>
      <t>Birdbeak dogfish</t>
    </r>
  </si>
  <si>
    <r>
      <t xml:space="preserve">Dipturus batis </t>
    </r>
    <r>
      <rPr>
        <sz val="10"/>
        <color theme="1"/>
        <rFont val="Calibri"/>
        <family val="2"/>
        <scheme val="minor"/>
      </rPr>
      <t xml:space="preserve">Common skate complex </t>
    </r>
  </si>
  <si>
    <r>
      <t xml:space="preserve">Dipturus nidarosiensis </t>
    </r>
    <r>
      <rPr>
        <sz val="10"/>
        <color theme="1"/>
        <rFont val="Calibri"/>
        <family val="2"/>
        <scheme val="minor"/>
      </rPr>
      <t>Norwegian skate</t>
    </r>
  </si>
  <si>
    <t xml:space="preserve">  </t>
  </si>
  <si>
    <r>
      <t xml:space="preserve">Epigonus telescopus </t>
    </r>
    <r>
      <rPr>
        <sz val="10"/>
        <color rgb="FF000000"/>
        <rFont val="Calibri"/>
        <family val="2"/>
        <scheme val="minor"/>
      </rPr>
      <t>Bigeye</t>
    </r>
  </si>
  <si>
    <r>
      <t xml:space="preserve">Etmopterus princeps </t>
    </r>
    <r>
      <rPr>
        <sz val="10"/>
        <color rgb="FF000000"/>
        <rFont val="Calibri"/>
        <family val="2"/>
        <scheme val="minor"/>
      </rPr>
      <t>Deepwater lanternshark</t>
    </r>
  </si>
  <si>
    <r>
      <t xml:space="preserve">Etmopterus spinax </t>
    </r>
    <r>
      <rPr>
        <sz val="10"/>
        <color rgb="FF000000"/>
        <rFont val="Calibri"/>
        <family val="2"/>
        <scheme val="minor"/>
      </rPr>
      <t>Velvetbelly lanternshark</t>
    </r>
  </si>
  <si>
    <r>
      <t xml:space="preserve">Gadus morhua </t>
    </r>
    <r>
      <rPr>
        <sz val="10"/>
        <color rgb="FF000000"/>
        <rFont val="Calibri"/>
        <family val="2"/>
        <scheme val="minor"/>
      </rPr>
      <t>cod</t>
    </r>
    <r>
      <rPr>
        <i/>
        <sz val="10"/>
        <color rgb="FF000000"/>
        <rFont val="Calibri"/>
        <family val="2"/>
        <scheme val="minor"/>
      </rPr>
      <t xml:space="preserve"> </t>
    </r>
  </si>
  <si>
    <r>
      <t xml:space="preserve">Galeorhinus galeus </t>
    </r>
    <r>
      <rPr>
        <sz val="10"/>
        <color rgb="FF000000"/>
        <rFont val="Calibri"/>
        <family val="2"/>
        <scheme val="minor"/>
      </rPr>
      <t>Tope shark</t>
    </r>
  </si>
  <si>
    <r>
      <t xml:space="preserve">Galeus melastomus </t>
    </r>
    <r>
      <rPr>
        <sz val="10"/>
        <color rgb="FF000000"/>
        <rFont val="Calibri"/>
        <family val="2"/>
        <scheme val="minor"/>
      </rPr>
      <t>Blackmouth catshark</t>
    </r>
  </si>
  <si>
    <r>
      <t xml:space="preserve">Galeus murinus </t>
    </r>
    <r>
      <rPr>
        <sz val="10"/>
        <color rgb="FF000000"/>
        <rFont val="Calibri"/>
        <family val="2"/>
        <scheme val="minor"/>
      </rPr>
      <t>Mouse catshark</t>
    </r>
  </si>
  <si>
    <r>
      <t xml:space="preserve">Helicolenus dactylopterus </t>
    </r>
    <r>
      <rPr>
        <sz val="10"/>
        <color rgb="FF000000"/>
        <rFont val="Calibri"/>
        <family val="2"/>
        <scheme val="minor"/>
      </rPr>
      <t>Blackbelly rosefish</t>
    </r>
  </si>
  <si>
    <r>
      <t xml:space="preserve">Hexanchus griseus </t>
    </r>
    <r>
      <rPr>
        <sz val="10"/>
        <color rgb="FF000000"/>
        <rFont val="Calibri"/>
        <family val="2"/>
        <scheme val="minor"/>
      </rPr>
      <t>Six-gill shark</t>
    </r>
  </si>
  <si>
    <r>
      <t xml:space="preserve">Hippoglossus hippoglossus </t>
    </r>
    <r>
      <rPr>
        <sz val="10"/>
        <color theme="1"/>
        <rFont val="Calibri"/>
        <family val="2"/>
        <scheme val="minor"/>
      </rPr>
      <t>Halibut</t>
    </r>
  </si>
  <si>
    <r>
      <t xml:space="preserve">Hoplostethus atlanticus </t>
    </r>
    <r>
      <rPr>
        <sz val="10"/>
        <color theme="1"/>
        <rFont val="Calibri"/>
        <family val="2"/>
        <scheme val="minor"/>
      </rPr>
      <t>Orange roughy</t>
    </r>
  </si>
  <si>
    <r>
      <t xml:space="preserve">Hydrolagus mirabilis </t>
    </r>
    <r>
      <rPr>
        <sz val="10"/>
        <color rgb="FF000000"/>
        <rFont val="Calibri"/>
        <family val="2"/>
        <scheme val="minor"/>
      </rPr>
      <t>Large-eyed rabbitfish</t>
    </r>
  </si>
  <si>
    <r>
      <rPr>
        <i/>
        <sz val="10"/>
        <color theme="1"/>
        <rFont val="Calibri"/>
        <family val="2"/>
        <scheme val="minor"/>
      </rPr>
      <t>Isurus oxyrinchus</t>
    </r>
    <r>
      <rPr>
        <sz val="10"/>
        <color theme="1"/>
        <rFont val="Calibri"/>
        <family val="2"/>
        <scheme val="minor"/>
      </rPr>
      <t xml:space="preserve"> Shortfin mako shark</t>
    </r>
  </si>
  <si>
    <r>
      <t xml:space="preserve">Lamna nasus </t>
    </r>
    <r>
      <rPr>
        <sz val="10"/>
        <color rgb="FF000000"/>
        <rFont val="Calibri"/>
        <family val="2"/>
        <scheme val="minor"/>
      </rPr>
      <t>Porbeagle shark</t>
    </r>
  </si>
  <si>
    <r>
      <rPr>
        <i/>
        <sz val="10"/>
        <color theme="1"/>
        <rFont val="Calibri"/>
        <family val="2"/>
        <scheme val="minor"/>
      </rPr>
      <t>Lampetra fluviatilis</t>
    </r>
    <r>
      <rPr>
        <sz val="10"/>
        <color theme="1"/>
        <rFont val="Calibri"/>
        <family val="2"/>
        <scheme val="minor"/>
      </rPr>
      <t xml:space="preserve"> River lamprey</t>
    </r>
  </si>
  <si>
    <r>
      <t xml:space="preserve">Leucoraja circularis </t>
    </r>
    <r>
      <rPr>
        <sz val="10"/>
        <color rgb="FF000000"/>
        <rFont val="Calibri"/>
        <family val="2"/>
        <scheme val="minor"/>
      </rPr>
      <t>Sandy ray</t>
    </r>
  </si>
  <si>
    <r>
      <t xml:space="preserve">Molva dypterygia </t>
    </r>
    <r>
      <rPr>
        <sz val="10"/>
        <color theme="1"/>
        <rFont val="Calibri"/>
        <family val="2"/>
        <scheme val="minor"/>
      </rPr>
      <t>Blue ling</t>
    </r>
  </si>
  <si>
    <r>
      <t xml:space="preserve">Mora moro </t>
    </r>
    <r>
      <rPr>
        <sz val="10"/>
        <color rgb="FF000000"/>
        <rFont val="Calibri"/>
        <family val="2"/>
        <scheme val="minor"/>
      </rPr>
      <t>Mora</t>
    </r>
  </si>
  <si>
    <r>
      <t xml:space="preserve">Mustelus asterias </t>
    </r>
    <r>
      <rPr>
        <sz val="10"/>
        <color rgb="FF000000"/>
        <rFont val="Calibri"/>
        <family val="2"/>
        <scheme val="minor"/>
      </rPr>
      <t>Starry moothhound</t>
    </r>
  </si>
  <si>
    <r>
      <t xml:space="preserve">Notocanthus chemnitzii </t>
    </r>
    <r>
      <rPr>
        <sz val="10"/>
        <color rgb="FF000000"/>
        <rFont val="Calibri"/>
        <family val="2"/>
        <scheme val="minor"/>
      </rPr>
      <t>Snub-nose spiny eel</t>
    </r>
  </si>
  <si>
    <r>
      <t xml:space="preserve">Oxynotus paradoxus </t>
    </r>
    <r>
      <rPr>
        <sz val="10"/>
        <color rgb="FF000000"/>
        <rFont val="Calibri"/>
        <family val="2"/>
        <scheme val="minor"/>
      </rPr>
      <t>Sailfin roughshark</t>
    </r>
  </si>
  <si>
    <r>
      <rPr>
        <i/>
        <sz val="10"/>
        <color theme="1"/>
        <rFont val="Calibri"/>
        <family val="2"/>
        <scheme val="minor"/>
      </rPr>
      <t>Petromyzon marinus</t>
    </r>
    <r>
      <rPr>
        <sz val="10"/>
        <color theme="1"/>
        <rFont val="Calibri"/>
        <family val="2"/>
        <scheme val="minor"/>
      </rPr>
      <t xml:space="preserve"> Sea lamprey</t>
    </r>
  </si>
  <si>
    <r>
      <t xml:space="preserve">Raja clavata </t>
    </r>
    <r>
      <rPr>
        <sz val="10"/>
        <color rgb="FF000000"/>
        <rFont val="Calibri"/>
        <family val="2"/>
        <scheme val="minor"/>
      </rPr>
      <t>Thornback ray</t>
    </r>
  </si>
  <si>
    <r>
      <t xml:space="preserve">Raja montagui </t>
    </r>
    <r>
      <rPr>
        <sz val="10"/>
        <color rgb="FF000000"/>
        <rFont val="Calibri"/>
        <family val="2"/>
        <scheme val="minor"/>
      </rPr>
      <t>Spotted ray</t>
    </r>
  </si>
  <si>
    <r>
      <t xml:space="preserve">Raja undulata </t>
    </r>
    <r>
      <rPr>
        <sz val="10"/>
        <color rgb="FF000000"/>
        <rFont val="Calibri"/>
        <family val="2"/>
        <scheme val="minor"/>
      </rPr>
      <t>Undulate ray</t>
    </r>
  </si>
  <si>
    <r>
      <t xml:space="preserve">Rajella fyllae </t>
    </r>
    <r>
      <rPr>
        <sz val="10"/>
        <color rgb="FF000000"/>
        <rFont val="Calibri"/>
        <family val="2"/>
        <scheme val="minor"/>
      </rPr>
      <t>Deepwater ray</t>
    </r>
  </si>
  <si>
    <r>
      <t xml:space="preserve">Rhinochimaera atlantica </t>
    </r>
    <r>
      <rPr>
        <sz val="10"/>
        <color rgb="FF000000"/>
        <rFont val="Calibri"/>
        <family val="2"/>
        <scheme val="minor"/>
      </rPr>
      <t>Straightnose rabbitfish</t>
    </r>
  </si>
  <si>
    <r>
      <t xml:space="preserve">Rostroraja alba </t>
    </r>
    <r>
      <rPr>
        <sz val="10"/>
        <color rgb="FF000000"/>
        <rFont val="Calibri"/>
        <family val="2"/>
        <scheme val="minor"/>
      </rPr>
      <t>White skate</t>
    </r>
  </si>
  <si>
    <r>
      <rPr>
        <i/>
        <sz val="10"/>
        <color theme="1"/>
        <rFont val="Calibri"/>
        <family val="2"/>
        <scheme val="minor"/>
      </rPr>
      <t>Salmo salar</t>
    </r>
    <r>
      <rPr>
        <sz val="10"/>
        <color theme="1"/>
        <rFont val="Calibri"/>
        <family val="2"/>
        <scheme val="minor"/>
      </rPr>
      <t xml:space="preserve"> Atlantic salmon</t>
    </r>
  </si>
  <si>
    <r>
      <t xml:space="preserve">Scophthalmus maximus </t>
    </r>
    <r>
      <rPr>
        <sz val="10"/>
        <color theme="1"/>
        <rFont val="Calibri"/>
        <family val="2"/>
        <scheme val="minor"/>
      </rPr>
      <t>Turbot</t>
    </r>
  </si>
  <si>
    <r>
      <t xml:space="preserve">Scymnodon ringens </t>
    </r>
    <r>
      <rPr>
        <sz val="10"/>
        <color rgb="FF000000"/>
        <rFont val="Calibri"/>
        <family val="2"/>
        <scheme val="minor"/>
      </rPr>
      <t>Knitefooth shark</t>
    </r>
  </si>
  <si>
    <r>
      <t>Squalus acanthias</t>
    </r>
    <r>
      <rPr>
        <sz val="10"/>
        <color theme="1"/>
        <rFont val="Calibri"/>
        <family val="2"/>
        <scheme val="minor"/>
      </rPr>
      <t xml:space="preserve"> Spurdog</t>
    </r>
  </si>
  <si>
    <r>
      <t xml:space="preserve">Squatina squatina </t>
    </r>
    <r>
      <rPr>
        <sz val="10"/>
        <color rgb="FF000000"/>
        <rFont val="Calibri"/>
        <family val="2"/>
        <scheme val="minor"/>
      </rPr>
      <t>Angel shark</t>
    </r>
  </si>
  <si>
    <r>
      <t xml:space="preserve">Thunnus thynnus </t>
    </r>
    <r>
      <rPr>
        <sz val="10"/>
        <color rgb="FF000000"/>
        <rFont val="Calibri"/>
        <family val="2"/>
        <scheme val="minor"/>
      </rPr>
      <t>Bluefin tuna</t>
    </r>
  </si>
  <si>
    <r>
      <t xml:space="preserve">Trachyscorpia cristulata </t>
    </r>
    <r>
      <rPr>
        <sz val="10"/>
        <color rgb="FF000000"/>
        <rFont val="Calibri"/>
        <family val="2"/>
        <scheme val="minor"/>
      </rPr>
      <t>Spiny scorpionfish</t>
    </r>
  </si>
  <si>
    <t>Legend</t>
  </si>
  <si>
    <t>Row Labels</t>
  </si>
  <si>
    <t>Grand Total</t>
  </si>
  <si>
    <t xml:space="preserve">Dipturus batis Common skate complex </t>
  </si>
  <si>
    <t xml:space="preserve">Gadus morhua cod </t>
  </si>
  <si>
    <t>Isurus oxyrinchus Shortfin mako shark</t>
  </si>
  <si>
    <t>Lamna nasus Porbeagle shark</t>
  </si>
  <si>
    <t>Molva dypterygia Blue ling</t>
  </si>
  <si>
    <t>Squalus acanthias Spurdog</t>
  </si>
  <si>
    <t>Thunnus thynnus Bluefin tuna</t>
  </si>
  <si>
    <t>Alepocephalus bairdii Baird's smoothhead</t>
  </si>
  <si>
    <t>Alopias vulpinus Common thresher shark</t>
  </si>
  <si>
    <t>Alosa fallax Twaite  shad</t>
  </si>
  <si>
    <t>Anarhichas denticulatus Wolffish</t>
  </si>
  <si>
    <t>Anguilla anguilla European eel</t>
  </si>
  <si>
    <t>Antimora rostrata antimora</t>
  </si>
  <si>
    <t>Apristurus spp. Deep sea catcharks</t>
  </si>
  <si>
    <t>Beryx spp. Alfonsino</t>
  </si>
  <si>
    <t>Centrophorus squamosus Leafscale gulper shark</t>
  </si>
  <si>
    <t>Centroscyllium fabricii Black dogfish</t>
  </si>
  <si>
    <t>Centroscymnus coelolepis Portuguese dogfish</t>
  </si>
  <si>
    <t>Centroselachus crepidater Longnose velvet dogfish</t>
  </si>
  <si>
    <t>Cetorhinus maximus Basking shark</t>
  </si>
  <si>
    <t>Chimaera spp. Rabbitfish</t>
  </si>
  <si>
    <t>Coryphaenoides rupestris Roundnose grenadier</t>
  </si>
  <si>
    <t>Dalatias licha Kitefin shark</t>
  </si>
  <si>
    <t>Deania calcea Birdbeak dogfish</t>
  </si>
  <si>
    <t>Dipturus nidarosiensis Norwegian skate</t>
  </si>
  <si>
    <t>Epigonus telescopus Bigeye</t>
  </si>
  <si>
    <t>Etmopterus princeps Deepwater lanternshark</t>
  </si>
  <si>
    <t>Etmopterus spinax Velvetbelly lanternshark</t>
  </si>
  <si>
    <t>Galeorhinus galeus Tope shark</t>
  </si>
  <si>
    <t>Galeus melastomus Blackmouth catshark</t>
  </si>
  <si>
    <t>Galeus murinus Mouse catshark</t>
  </si>
  <si>
    <t>Helicolenus dactylopterus Blackbelly rosefish</t>
  </si>
  <si>
    <t>Hexanchus griseus Six-gill shark</t>
  </si>
  <si>
    <t>Hippoglossus hippoglossus Halibut</t>
  </si>
  <si>
    <t>Hoplostethus atlanticus Orange roughy</t>
  </si>
  <si>
    <t>Hydrolagus mirabilis Large-eyed rabbitfish</t>
  </si>
  <si>
    <t>Lampetra fluviatilis River lamprey</t>
  </si>
  <si>
    <t>Leucoraja circularis Sandy ray</t>
  </si>
  <si>
    <t>Mora moro Mora</t>
  </si>
  <si>
    <t>Mustelus asterias Starry moothhound</t>
  </si>
  <si>
    <t>Notocanthus chemnitzii Snub-nose spiny eel</t>
  </si>
  <si>
    <t>Oxynotus paradoxus Sailfin roughshark</t>
  </si>
  <si>
    <t>Petromyzon marinus Sea lamprey</t>
  </si>
  <si>
    <t>Raja clavata Thornback ray</t>
  </si>
  <si>
    <t>Raja montagui Spotted ray</t>
  </si>
  <si>
    <t>Raja undulata Undulate ray</t>
  </si>
  <si>
    <t>Rajella fyllae Deepwater ray</t>
  </si>
  <si>
    <t>Rhinochimaera atlantica Straightnose rabbitfish</t>
  </si>
  <si>
    <t>Rostroraja alba White skate</t>
  </si>
  <si>
    <t>Salmo salar Atlantic salmon</t>
  </si>
  <si>
    <t>Scophthalmus maximus Turbot</t>
  </si>
  <si>
    <t>Scymnodon ringens Knitefooth shark</t>
  </si>
  <si>
    <t>Squatina squatina Angel shark</t>
  </si>
  <si>
    <t>Trachyscorpia cristulata Spiny scorpionfish</t>
  </si>
  <si>
    <t>Column Labels</t>
  </si>
  <si>
    <t>Count of D1C4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</si>
</sst>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left" vertical="center" wrapText="1"/>
    </xf>
    <xf numFmtId="0" fontId="8" fillId="0" borderId="1" xfId="0" applyFont="1" applyBorder="1"/>
    <xf numFmtId="0" fontId="9" fillId="0" borderId="1" xfId="0" applyFont="1" applyBorder="1"/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" xfId="0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9" fillId="0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0" borderId="0" xfId="0" applyBorder="1"/>
    <xf numFmtId="0" fontId="8" fillId="0" borderId="0" xfId="0" applyFont="1" applyBorder="1"/>
    <xf numFmtId="0" fontId="0" fillId="7" borderId="0" xfId="0" applyFill="1"/>
    <xf numFmtId="0" fontId="4" fillId="0" borderId="4" xfId="0" applyFont="1" applyBorder="1"/>
    <xf numFmtId="0" fontId="4" fillId="7" borderId="5" xfId="0" applyFont="1" applyFill="1" applyBorder="1"/>
    <xf numFmtId="0" fontId="0" fillId="0" borderId="6" xfId="0" applyBorder="1"/>
    <xf numFmtId="0" fontId="0" fillId="7" borderId="0" xfId="0" applyFill="1" applyAlignment="1">
      <alignment horizontal="center"/>
    </xf>
    <xf numFmtId="0" fontId="8" fillId="0" borderId="4" xfId="0" applyFont="1" applyBorder="1"/>
    <xf numFmtId="0" fontId="8" fillId="7" borderId="5" xfId="0" applyFont="1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2" fillId="8" borderId="7" xfId="0" applyFont="1" applyFill="1" applyBorder="1"/>
    <xf numFmtId="0" fontId="0" fillId="0" borderId="0" xfId="0" applyNumberFormat="1"/>
    <xf numFmtId="0" fontId="2" fillId="8" borderId="8" xfId="0" applyFont="1" applyFill="1" applyBorder="1" applyAlignment="1">
      <alignment horizontal="left"/>
    </xf>
    <xf numFmtId="0" fontId="2" fillId="8" borderId="8" xfId="0" applyNumberFormat="1" applyFont="1" applyFill="1" applyBorder="1"/>
    <xf numFmtId="0" fontId="2" fillId="8" borderId="7" xfId="0" applyFont="1" applyFill="1" applyBorder="1" applyAlignment="1">
      <alignment horizontal="right"/>
    </xf>
    <xf numFmtId="0" fontId="0" fillId="0" borderId="0" xfId="0" applyNumberFormat="1" applyAlignment="1">
      <alignment horizontal="right"/>
    </xf>
    <xf numFmtId="0" fontId="2" fillId="8" borderId="8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2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D1C5!$A$2:$A$5</c:f>
              <c:strCache>
                <c:ptCount val="4"/>
                <c:pt idx="0">
                  <c:v>Alosa fallax Twaite  shad</c:v>
                </c:pt>
                <c:pt idx="1">
                  <c:v>Lampetra fluviatilis River lamprey</c:v>
                </c:pt>
                <c:pt idx="2">
                  <c:v>Petromyzon marinus Sea lamprey</c:v>
                </c:pt>
                <c:pt idx="3">
                  <c:v>Salmo salar Atlantic salmon</c:v>
                </c:pt>
              </c:strCache>
            </c:strRef>
          </c:cat>
          <c:val>
            <c:numRef>
              <c:f>D1C5!$B$2:$B$5</c:f>
              <c:numCache>
                <c:formatCode>General</c:formatCode>
                <c:ptCount val="4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8-4627-8B15-40B4CBDA1F3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D1C5!$A$2:$A$5</c:f>
              <c:strCache>
                <c:ptCount val="4"/>
                <c:pt idx="0">
                  <c:v>Alosa fallax Twaite  shad</c:v>
                </c:pt>
                <c:pt idx="1">
                  <c:v>Lampetra fluviatilis River lamprey</c:v>
                </c:pt>
                <c:pt idx="2">
                  <c:v>Petromyzon marinus Sea lamprey</c:v>
                </c:pt>
                <c:pt idx="3">
                  <c:v>Salmo salar Atlantic salmon</c:v>
                </c:pt>
              </c:strCache>
            </c:strRef>
          </c:cat>
          <c:val>
            <c:numRef>
              <c:f>D1C5!$C$2:$C$5</c:f>
              <c:numCache>
                <c:formatCode>General</c:formatCode>
                <c:ptCount val="4"/>
                <c:pt idx="1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8-4627-8B15-40B4CBDA1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205739</xdr:colOff>
      <xdr:row>12</xdr:row>
      <xdr:rowOff>107632</xdr:rowOff>
    </xdr:from>
    <xdr:to>
      <xdr:col>15</xdr:col>
      <xdr:colOff>371474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35F6D-83F9-4171-8F6B-602DA522C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Arrigan" refreshedDate="44684.661226041666" createdVersion="7" refreshedVersion="7" minRefreshableVersion="3" recordCount="56" xr:uid="{1BC249C5-B632-447B-AB3B-490D096E3E47}">
  <cacheSource type="worksheet">
    <worksheetSource ref="A1:G57" sheet="Table"/>
  </cacheSource>
  <cacheFields count="7">
    <cacheField name="Species" numFmtId="0">
      <sharedItems count="56">
        <s v="Alepocephalus bairdii Baird's smoothhead"/>
        <s v="Alopias vulpinus Common thresher shark"/>
        <s v="Alosa fallax Twaite  shad"/>
        <s v="Anarhichas denticulatus Wolffish"/>
        <s v="Anguilla anguilla European eel"/>
        <s v="Antimora rostrata antimora"/>
        <s v="Aphanopus carbo"/>
        <s v="Apristurus spp. Deep sea catcharks"/>
        <s v="Beryx spp. Alfonsino"/>
        <s v="Cataetyx laticeps"/>
        <s v="Centrophorus squamosus Leafscale gulper shark"/>
        <s v="Centroscyllium fabricii Black dogfish"/>
        <s v="Centroscymnus coelolepis Portuguese dogfish"/>
        <s v="Centroselachus crepidater Longnose velvet dogfish"/>
        <s v="Cetorhinus maximus Basking shark"/>
        <s v="Chimaera spp. Rabbitfish"/>
        <s v="Coryphaenoides rupestris Roundnose grenadier"/>
        <s v="Dalatias licha Kitefin shark"/>
        <s v="Deania calcea Birdbeak dogfish"/>
        <s v="Dipturus batis Common skate complex "/>
        <s v="Dipturus nidarosiensis Norwegian skate"/>
        <s v="Epigonus telescopus Bigeye"/>
        <s v="Etmopterus princeps Deepwater lanternshark"/>
        <s v="Etmopterus spinax Velvetbelly lanternshark"/>
        <s v="Gadus morhua cod "/>
        <s v="Galeorhinus galeus Tope shark"/>
        <s v="Galeus melastomus Blackmouth catshark"/>
        <s v="Galeus murinus Mouse catshark"/>
        <s v="Helicolenus dactylopterus Blackbelly rosefish"/>
        <s v="Hexanchus griseus Six-gill shark"/>
        <s v="Hippoglossus hippoglossus Halibut"/>
        <s v="Hoplostethus atlanticus Orange roughy"/>
        <s v="Hydrolagus mirabilis Large-eyed rabbitfish"/>
        <s v="Isurus oxyrinchus Shortfin mako shark"/>
        <s v="Lamna nasus Porbeagle shark"/>
        <s v="Lampetra fluviatilis River lamprey"/>
        <s v="Leucoraja circularis Sandy ray"/>
        <s v="Molva dypterygia Blue ling"/>
        <s v="Mora moro Mora"/>
        <s v="Mustelus asterias Starry moothhound"/>
        <s v="Notocanthus chemnitzii Snub-nose spiny eel"/>
        <s v="Oxynotus paradoxus Sailfin roughshark"/>
        <s v="Petromyzon marinus Sea lamprey"/>
        <s v="Raja clavata Thornback ray"/>
        <s v="Raja montagui Spotted ray"/>
        <s v="Raja undulata Undulate ray"/>
        <s v="Rajella fyllae Deepwater ray"/>
        <s v="Rhinochimaera atlantica Straightnose rabbitfish"/>
        <s v="Rostroraja alba White skate"/>
        <s v="Salmo salar Atlantic salmon"/>
        <s v="Scophthalmus maximus Turbot"/>
        <s v="Scymnodon ringens Knitefooth shark"/>
        <s v="Squalus acanthias Spurdog"/>
        <s v="Squatina squatina Angel shark"/>
        <s v="Thunnus thynnus Bluefin tuna"/>
        <s v="Trachyscorpia cristulata Spiny scorpionfish"/>
      </sharedItems>
    </cacheField>
    <cacheField name="D1C1" numFmtId="0">
      <sharedItems containsMixedTypes="1" containsNumber="1" containsInteger="1" minValue="0" maxValue="1" count="3">
        <s v="?"/>
        <n v="0"/>
        <n v="1"/>
      </sharedItems>
    </cacheField>
    <cacheField name="D1C2" numFmtId="0">
      <sharedItems containsMixedTypes="1" containsNumber="1" containsInteger="1" minValue="0" maxValue="1" count="3">
        <n v="0"/>
        <s v="?"/>
        <n v="1"/>
      </sharedItems>
    </cacheField>
    <cacheField name="D1C3" numFmtId="0">
      <sharedItems count="1">
        <s v="-"/>
      </sharedItems>
    </cacheField>
    <cacheField name="D1C4" numFmtId="0">
      <sharedItems containsMixedTypes="1" containsNumber="1" containsInteger="1" minValue="0" maxValue="1" count="4">
        <s v="-"/>
        <n v="0"/>
        <s v="?"/>
        <n v="1"/>
      </sharedItems>
    </cacheField>
    <cacheField name="D1C5" numFmtId="0">
      <sharedItems containsMixedTypes="1" containsNumber="1" containsInteger="1" minValue="0" maxValue="1" count="3">
        <s v="-"/>
        <n v="0"/>
        <n v="1"/>
      </sharedItems>
    </cacheField>
    <cacheField name="GES" numFmtId="0">
      <sharedItems containsMixedTypes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  <x v="0"/>
    <n v="0"/>
  </r>
  <r>
    <x v="1"/>
    <x v="0"/>
    <x v="1"/>
    <x v="0"/>
    <x v="0"/>
    <x v="0"/>
    <s v="?"/>
  </r>
  <r>
    <x v="2"/>
    <x v="0"/>
    <x v="0"/>
    <x v="0"/>
    <x v="1"/>
    <x v="1"/>
    <n v="0"/>
  </r>
  <r>
    <x v="3"/>
    <x v="0"/>
    <x v="1"/>
    <x v="0"/>
    <x v="0"/>
    <x v="0"/>
    <s v="?"/>
  </r>
  <r>
    <x v="4"/>
    <x v="0"/>
    <x v="0"/>
    <x v="0"/>
    <x v="0"/>
    <x v="0"/>
    <n v="0"/>
  </r>
  <r>
    <x v="5"/>
    <x v="0"/>
    <x v="0"/>
    <x v="0"/>
    <x v="0"/>
    <x v="0"/>
    <n v="0"/>
  </r>
  <r>
    <x v="6"/>
    <x v="0"/>
    <x v="1"/>
    <x v="0"/>
    <x v="0"/>
    <x v="0"/>
    <s v="?"/>
  </r>
  <r>
    <x v="7"/>
    <x v="0"/>
    <x v="1"/>
    <x v="0"/>
    <x v="0"/>
    <x v="0"/>
    <s v="?"/>
  </r>
  <r>
    <x v="8"/>
    <x v="0"/>
    <x v="1"/>
    <x v="0"/>
    <x v="0"/>
    <x v="0"/>
    <s v="?"/>
  </r>
  <r>
    <x v="9"/>
    <x v="0"/>
    <x v="1"/>
    <x v="0"/>
    <x v="0"/>
    <x v="0"/>
    <s v="?"/>
  </r>
  <r>
    <x v="10"/>
    <x v="0"/>
    <x v="0"/>
    <x v="0"/>
    <x v="0"/>
    <x v="0"/>
    <n v="0"/>
  </r>
  <r>
    <x v="11"/>
    <x v="0"/>
    <x v="2"/>
    <x v="0"/>
    <x v="0"/>
    <x v="0"/>
    <n v="1"/>
  </r>
  <r>
    <x v="12"/>
    <x v="0"/>
    <x v="0"/>
    <x v="0"/>
    <x v="0"/>
    <x v="0"/>
    <n v="0"/>
  </r>
  <r>
    <x v="13"/>
    <x v="0"/>
    <x v="2"/>
    <x v="0"/>
    <x v="0"/>
    <x v="0"/>
    <n v="1"/>
  </r>
  <r>
    <x v="14"/>
    <x v="0"/>
    <x v="0"/>
    <x v="0"/>
    <x v="0"/>
    <x v="0"/>
    <n v="0"/>
  </r>
  <r>
    <x v="15"/>
    <x v="0"/>
    <x v="2"/>
    <x v="0"/>
    <x v="0"/>
    <x v="0"/>
    <n v="1"/>
  </r>
  <r>
    <x v="16"/>
    <x v="0"/>
    <x v="1"/>
    <x v="0"/>
    <x v="0"/>
    <x v="0"/>
    <s v="?"/>
  </r>
  <r>
    <x v="17"/>
    <x v="0"/>
    <x v="0"/>
    <x v="0"/>
    <x v="0"/>
    <x v="0"/>
    <n v="0"/>
  </r>
  <r>
    <x v="18"/>
    <x v="0"/>
    <x v="2"/>
    <x v="0"/>
    <x v="0"/>
    <x v="0"/>
    <n v="1"/>
  </r>
  <r>
    <x v="19"/>
    <x v="1"/>
    <x v="0"/>
    <x v="0"/>
    <x v="0"/>
    <x v="0"/>
    <s v="+"/>
  </r>
  <r>
    <x v="20"/>
    <x v="0"/>
    <x v="1"/>
    <x v="0"/>
    <x v="0"/>
    <x v="0"/>
    <s v="?"/>
  </r>
  <r>
    <x v="21"/>
    <x v="0"/>
    <x v="2"/>
    <x v="0"/>
    <x v="0"/>
    <x v="0"/>
    <n v="1"/>
  </r>
  <r>
    <x v="22"/>
    <x v="0"/>
    <x v="2"/>
    <x v="0"/>
    <x v="0"/>
    <x v="0"/>
    <n v="1"/>
  </r>
  <r>
    <x v="23"/>
    <x v="0"/>
    <x v="2"/>
    <x v="0"/>
    <x v="0"/>
    <x v="0"/>
    <n v="1"/>
  </r>
  <r>
    <x v="24"/>
    <x v="1"/>
    <x v="0"/>
    <x v="0"/>
    <x v="0"/>
    <x v="0"/>
    <n v="0"/>
  </r>
  <r>
    <x v="25"/>
    <x v="0"/>
    <x v="1"/>
    <x v="0"/>
    <x v="0"/>
    <x v="0"/>
    <s v="?"/>
  </r>
  <r>
    <x v="26"/>
    <x v="0"/>
    <x v="2"/>
    <x v="0"/>
    <x v="0"/>
    <x v="0"/>
    <n v="1"/>
  </r>
  <r>
    <x v="27"/>
    <x v="0"/>
    <x v="1"/>
    <x v="0"/>
    <x v="0"/>
    <x v="0"/>
    <s v="?"/>
  </r>
  <r>
    <x v="28"/>
    <x v="0"/>
    <x v="0"/>
    <x v="0"/>
    <x v="0"/>
    <x v="0"/>
    <n v="0"/>
  </r>
  <r>
    <x v="29"/>
    <x v="0"/>
    <x v="0"/>
    <x v="0"/>
    <x v="0"/>
    <x v="0"/>
    <n v="0"/>
  </r>
  <r>
    <x v="30"/>
    <x v="0"/>
    <x v="1"/>
    <x v="0"/>
    <x v="0"/>
    <x v="0"/>
    <s v="?"/>
  </r>
  <r>
    <x v="31"/>
    <x v="0"/>
    <x v="0"/>
    <x v="0"/>
    <x v="0"/>
    <x v="0"/>
    <n v="0"/>
  </r>
  <r>
    <x v="32"/>
    <x v="0"/>
    <x v="0"/>
    <x v="0"/>
    <x v="0"/>
    <x v="0"/>
    <n v="0"/>
  </r>
  <r>
    <x v="33"/>
    <x v="1"/>
    <x v="0"/>
    <x v="0"/>
    <x v="0"/>
    <x v="0"/>
    <n v="0"/>
  </r>
  <r>
    <x v="34"/>
    <x v="1"/>
    <x v="0"/>
    <x v="0"/>
    <x v="0"/>
    <x v="0"/>
    <s v="+"/>
  </r>
  <r>
    <x v="35"/>
    <x v="0"/>
    <x v="1"/>
    <x v="0"/>
    <x v="2"/>
    <x v="2"/>
    <s v="?"/>
  </r>
  <r>
    <x v="36"/>
    <x v="0"/>
    <x v="1"/>
    <x v="0"/>
    <x v="0"/>
    <x v="0"/>
    <s v="?"/>
  </r>
  <r>
    <x v="37"/>
    <x v="2"/>
    <x v="2"/>
    <x v="0"/>
    <x v="0"/>
    <x v="0"/>
    <n v="1"/>
  </r>
  <r>
    <x v="38"/>
    <x v="0"/>
    <x v="2"/>
    <x v="0"/>
    <x v="0"/>
    <x v="0"/>
    <n v="1"/>
  </r>
  <r>
    <x v="39"/>
    <x v="0"/>
    <x v="1"/>
    <x v="0"/>
    <x v="0"/>
    <x v="0"/>
    <s v="?"/>
  </r>
  <r>
    <x v="40"/>
    <x v="0"/>
    <x v="1"/>
    <x v="0"/>
    <x v="0"/>
    <x v="0"/>
    <s v="?"/>
  </r>
  <r>
    <x v="41"/>
    <x v="0"/>
    <x v="1"/>
    <x v="0"/>
    <x v="0"/>
    <x v="0"/>
    <s v="?"/>
  </r>
  <r>
    <x v="42"/>
    <x v="0"/>
    <x v="0"/>
    <x v="0"/>
    <x v="1"/>
    <x v="1"/>
    <n v="0"/>
  </r>
  <r>
    <x v="43"/>
    <x v="0"/>
    <x v="1"/>
    <x v="0"/>
    <x v="0"/>
    <x v="0"/>
    <s v="?"/>
  </r>
  <r>
    <x v="44"/>
    <x v="0"/>
    <x v="1"/>
    <x v="0"/>
    <x v="0"/>
    <x v="0"/>
    <s v="?"/>
  </r>
  <r>
    <x v="45"/>
    <x v="0"/>
    <x v="0"/>
    <x v="0"/>
    <x v="0"/>
    <x v="0"/>
    <n v="0"/>
  </r>
  <r>
    <x v="46"/>
    <x v="0"/>
    <x v="1"/>
    <x v="0"/>
    <x v="0"/>
    <x v="0"/>
    <s v="?"/>
  </r>
  <r>
    <x v="47"/>
    <x v="0"/>
    <x v="1"/>
    <x v="0"/>
    <x v="0"/>
    <x v="0"/>
    <s v="?"/>
  </r>
  <r>
    <x v="48"/>
    <x v="0"/>
    <x v="0"/>
    <x v="0"/>
    <x v="0"/>
    <x v="0"/>
    <s v="+"/>
  </r>
  <r>
    <x v="49"/>
    <x v="0"/>
    <x v="0"/>
    <x v="0"/>
    <x v="3"/>
    <x v="2"/>
    <n v="0"/>
  </r>
  <r>
    <x v="50"/>
    <x v="0"/>
    <x v="2"/>
    <x v="0"/>
    <x v="0"/>
    <x v="0"/>
    <n v="1"/>
  </r>
  <r>
    <x v="51"/>
    <x v="0"/>
    <x v="1"/>
    <x v="0"/>
    <x v="0"/>
    <x v="0"/>
    <s v="?"/>
  </r>
  <r>
    <x v="52"/>
    <x v="2"/>
    <x v="0"/>
    <x v="0"/>
    <x v="0"/>
    <x v="0"/>
    <n v="0"/>
  </r>
  <r>
    <x v="53"/>
    <x v="0"/>
    <x v="0"/>
    <x v="0"/>
    <x v="0"/>
    <x v="0"/>
    <s v="+"/>
  </r>
  <r>
    <x v="54"/>
    <x v="2"/>
    <x v="1"/>
    <x v="0"/>
    <x v="0"/>
    <x v="0"/>
    <s v="?"/>
  </r>
  <r>
    <x v="55"/>
    <x v="0"/>
    <x v="1"/>
    <x v="0"/>
    <x v="0"/>
    <x v="0"/>
    <s v="?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69320-503B-4502-B674-FDD301F61C24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61" firstHeaderRow="1" firstDataRow="2" firstDataCol="1"/>
  <pivotFields count="7"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2">
        <item x="0"/>
        <item t="default"/>
      </items>
    </pivotField>
    <pivotField axis="axisCol" dataField="1" showAll="0">
      <items count="5">
        <item x="1"/>
        <item x="3"/>
        <item x="0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D1C4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A7EC-24B3-4606-AFAA-2DB9F6D535F8}">
  <dimension ref="A3:F61"/>
  <sheetViews>
    <sheetView topLeftCell="A25" workbookViewId="0">
      <selection activeCell="C13" sqref="C13"/>
    </sheetView>
  </sheetViews>
  <sheetFormatPr defaultRowHeight="14.4" x14ac:dyDescent="0.3"/>
  <cols>
    <col min="1" max="1" width="46" bestFit="1" customWidth="1"/>
    <col min="2" max="2" width="15.77734375" bestFit="1" customWidth="1"/>
    <col min="3" max="3" width="2" bestFit="1" customWidth="1"/>
    <col min="4" max="4" width="3" bestFit="1" customWidth="1"/>
    <col min="5" max="5" width="2" bestFit="1" customWidth="1"/>
    <col min="6" max="6" width="11" bestFit="1" customWidth="1"/>
    <col min="7" max="7" width="2" bestFit="1" customWidth="1"/>
    <col min="8" max="8" width="3" bestFit="1" customWidth="1"/>
    <col min="9" max="9" width="2" bestFit="1" customWidth="1"/>
    <col min="10" max="11" width="18" bestFit="1" customWidth="1"/>
    <col min="12" max="17" width="13.21875" bestFit="1" customWidth="1"/>
    <col min="18" max="19" width="14.5546875" bestFit="1" customWidth="1"/>
    <col min="20" max="23" width="18" bestFit="1" customWidth="1"/>
    <col min="24" max="24" width="37.6640625" bestFit="1" customWidth="1"/>
    <col min="25" max="25" width="43.44140625" bestFit="1" customWidth="1"/>
    <col min="26" max="26" width="46.5546875" bestFit="1" customWidth="1"/>
    <col min="27" max="27" width="47.77734375" bestFit="1" customWidth="1"/>
    <col min="28" max="28" width="50.77734375" bestFit="1" customWidth="1"/>
    <col min="29" max="29" width="33" bestFit="1" customWidth="1"/>
    <col min="30" max="30" width="36.109375" bestFit="1" customWidth="1"/>
    <col min="31" max="31" width="24.5546875" bestFit="1" customWidth="1"/>
    <col min="32" max="32" width="27.6640625" bestFit="1" customWidth="1"/>
    <col min="33" max="33" width="44.77734375" bestFit="1" customWidth="1"/>
    <col min="34" max="34" width="47.88671875" bestFit="1" customWidth="1"/>
    <col min="35" max="35" width="25.6640625" bestFit="1" customWidth="1"/>
    <col min="36" max="36" width="28.88671875" bestFit="1" customWidth="1"/>
    <col min="37" max="37" width="29.77734375" bestFit="1" customWidth="1"/>
    <col min="38" max="38" width="33" bestFit="1" customWidth="1"/>
    <col min="39" max="39" width="36.88671875" bestFit="1" customWidth="1"/>
    <col min="40" max="40" width="40" bestFit="1" customWidth="1"/>
    <col min="41" max="41" width="37.5546875" bestFit="1" customWidth="1"/>
    <col min="42" max="42" width="40.6640625" bestFit="1" customWidth="1"/>
    <col min="43" max="43" width="27" bestFit="1" customWidth="1"/>
    <col min="44" max="44" width="30.109375" bestFit="1" customWidth="1"/>
    <col min="45" max="45" width="42.88671875" bestFit="1" customWidth="1"/>
    <col min="46" max="46" width="46" bestFit="1" customWidth="1"/>
    <col min="47" max="47" width="41.33203125" bestFit="1" customWidth="1"/>
    <col min="48" max="48" width="44.44140625" bestFit="1" customWidth="1"/>
    <col min="49" max="49" width="19.5546875" bestFit="1" customWidth="1"/>
    <col min="50" max="50" width="22.44140625" bestFit="1" customWidth="1"/>
    <col min="51" max="51" width="29.5546875" bestFit="1" customWidth="1"/>
    <col min="52" max="52" width="32.6640625" bestFit="1" customWidth="1"/>
    <col min="53" max="53" width="38.6640625" bestFit="1" customWidth="1"/>
    <col min="54" max="54" width="41.77734375" bestFit="1" customWidth="1"/>
    <col min="55" max="55" width="30.77734375" bestFit="1" customWidth="1"/>
    <col min="56" max="56" width="33.88671875" bestFit="1" customWidth="1"/>
    <col min="57" max="57" width="42.77734375" bestFit="1" customWidth="1"/>
    <col min="58" max="58" width="45.77734375" bestFit="1" customWidth="1"/>
    <col min="59" max="59" width="30.33203125" bestFit="1" customWidth="1"/>
    <col min="60" max="60" width="33.5546875" bestFit="1" customWidth="1"/>
    <col min="61" max="61" width="33.109375" bestFit="1" customWidth="1"/>
    <col min="62" max="62" width="36.21875" bestFit="1" customWidth="1"/>
    <col min="63" max="63" width="36.88671875" bestFit="1" customWidth="1"/>
    <col min="64" max="65" width="40" bestFit="1" customWidth="1"/>
    <col min="66" max="66" width="43" bestFit="1" customWidth="1"/>
    <col min="67" max="67" width="35.88671875" bestFit="1" customWidth="1"/>
    <col min="68" max="68" width="39" bestFit="1" customWidth="1"/>
    <col min="69" max="69" width="28.33203125" bestFit="1" customWidth="1"/>
    <col min="70" max="70" width="31.33203125" bestFit="1" customWidth="1"/>
    <col min="71" max="71" width="32.33203125" bestFit="1" customWidth="1"/>
    <col min="72" max="72" width="35.44140625" bestFit="1" customWidth="1"/>
    <col min="73" max="73" width="28.21875" bestFit="1" customWidth="1"/>
    <col min="74" max="74" width="31.21875" bestFit="1" customWidth="1"/>
    <col min="75" max="75" width="26.109375" bestFit="1" customWidth="1"/>
    <col min="76" max="76" width="29.33203125" bestFit="1" customWidth="1"/>
    <col min="77" max="77" width="17.6640625" bestFit="1" customWidth="1"/>
    <col min="78" max="78" width="20.5546875" bestFit="1" customWidth="1"/>
    <col min="79" max="79" width="35.77734375" bestFit="1" customWidth="1"/>
    <col min="80" max="80" width="38.88671875" bestFit="1" customWidth="1"/>
    <col min="81" max="81" width="41.88671875" bestFit="1" customWidth="1"/>
    <col min="82" max="82" width="45.109375" bestFit="1" customWidth="1"/>
    <col min="83" max="83" width="36.88671875" bestFit="1" customWidth="1"/>
    <col min="84" max="84" width="40" bestFit="1" customWidth="1"/>
    <col min="85" max="85" width="32.21875" bestFit="1" customWidth="1"/>
    <col min="86" max="86" width="35.21875" bestFit="1" customWidth="1"/>
    <col min="87" max="87" width="26" bestFit="1" customWidth="1"/>
    <col min="88" max="88" width="28.77734375" bestFit="1" customWidth="1"/>
    <col min="89" max="89" width="25.77734375" bestFit="1" customWidth="1"/>
    <col min="90" max="90" width="28.88671875" bestFit="1" customWidth="1"/>
    <col min="91" max="91" width="26.33203125" bestFit="1" customWidth="1"/>
    <col min="92" max="92" width="29.5546875" bestFit="1" customWidth="1"/>
    <col min="93" max="93" width="27.44140625" bestFit="1" customWidth="1"/>
    <col min="94" max="94" width="30.5546875" bestFit="1" customWidth="1"/>
    <col min="95" max="95" width="44.5546875" bestFit="1" customWidth="1"/>
    <col min="96" max="96" width="47.6640625" bestFit="1" customWidth="1"/>
    <col min="97" max="97" width="26.88671875" bestFit="1" customWidth="1"/>
    <col min="98" max="98" width="30" bestFit="1" customWidth="1"/>
    <col min="99" max="99" width="26.77734375" bestFit="1" customWidth="1"/>
    <col min="100" max="100" width="29.88671875" bestFit="1" customWidth="1"/>
    <col min="101" max="101" width="29.6640625" bestFit="1" customWidth="1"/>
    <col min="102" max="102" width="32.88671875" bestFit="1" customWidth="1"/>
    <col min="103" max="103" width="35.109375" bestFit="1" customWidth="1"/>
    <col min="104" max="104" width="38.21875" bestFit="1" customWidth="1"/>
    <col min="105" max="105" width="25.88671875" bestFit="1" customWidth="1"/>
    <col min="106" max="107" width="29" bestFit="1" customWidth="1"/>
    <col min="108" max="108" width="32.109375" bestFit="1" customWidth="1"/>
    <col min="109" max="109" width="29" bestFit="1" customWidth="1"/>
    <col min="110" max="110" width="32.109375" bestFit="1" customWidth="1"/>
    <col min="111" max="111" width="39.77734375" bestFit="1" customWidth="1"/>
    <col min="112" max="112" width="42.88671875" bestFit="1" customWidth="1"/>
    <col min="113" max="113" width="11" bestFit="1" customWidth="1"/>
  </cols>
  <sheetData>
    <row r="3" spans="1:6" x14ac:dyDescent="0.3">
      <c r="A3" s="30" t="s">
        <v>145</v>
      </c>
      <c r="B3" s="30" t="s">
        <v>144</v>
      </c>
    </row>
    <row r="4" spans="1:6" x14ac:dyDescent="0.3">
      <c r="A4" s="30" t="s">
        <v>88</v>
      </c>
      <c r="B4">
        <v>0</v>
      </c>
      <c r="C4">
        <v>1</v>
      </c>
      <c r="D4" t="s">
        <v>15</v>
      </c>
      <c r="E4" t="s">
        <v>14</v>
      </c>
      <c r="F4" t="s">
        <v>89</v>
      </c>
    </row>
    <row r="5" spans="1:6" x14ac:dyDescent="0.3">
      <c r="A5" s="31" t="s">
        <v>97</v>
      </c>
      <c r="B5" s="33"/>
      <c r="C5" s="33"/>
      <c r="D5" s="33">
        <v>1</v>
      </c>
      <c r="E5" s="33"/>
      <c r="F5" s="33">
        <v>1</v>
      </c>
    </row>
    <row r="6" spans="1:6" x14ac:dyDescent="0.3">
      <c r="A6" s="31" t="s">
        <v>98</v>
      </c>
      <c r="B6" s="33"/>
      <c r="C6" s="33"/>
      <c r="D6" s="33">
        <v>1</v>
      </c>
      <c r="E6" s="33"/>
      <c r="F6" s="33">
        <v>1</v>
      </c>
    </row>
    <row r="7" spans="1:6" x14ac:dyDescent="0.3">
      <c r="A7" s="31" t="s">
        <v>99</v>
      </c>
      <c r="B7" s="33">
        <v>1</v>
      </c>
      <c r="C7" s="33"/>
      <c r="D7" s="33"/>
      <c r="E7" s="33"/>
      <c r="F7" s="33">
        <v>1</v>
      </c>
    </row>
    <row r="8" spans="1:6" x14ac:dyDescent="0.3">
      <c r="A8" s="31" t="s">
        <v>100</v>
      </c>
      <c r="B8" s="33"/>
      <c r="C8" s="33"/>
      <c r="D8" s="33">
        <v>1</v>
      </c>
      <c r="E8" s="33"/>
      <c r="F8" s="33">
        <v>1</v>
      </c>
    </row>
    <row r="9" spans="1:6" x14ac:dyDescent="0.3">
      <c r="A9" s="31" t="s">
        <v>101</v>
      </c>
      <c r="B9" s="33"/>
      <c r="C9" s="33"/>
      <c r="D9" s="33">
        <v>1</v>
      </c>
      <c r="E9" s="33"/>
      <c r="F9" s="33">
        <v>1</v>
      </c>
    </row>
    <row r="10" spans="1:6" x14ac:dyDescent="0.3">
      <c r="A10" s="31" t="s">
        <v>102</v>
      </c>
      <c r="B10" s="33"/>
      <c r="C10" s="33"/>
      <c r="D10" s="33">
        <v>1</v>
      </c>
      <c r="E10" s="33"/>
      <c r="F10" s="33">
        <v>1</v>
      </c>
    </row>
    <row r="11" spans="1:6" x14ac:dyDescent="0.3">
      <c r="A11" s="31" t="s">
        <v>30</v>
      </c>
      <c r="B11" s="33"/>
      <c r="C11" s="33"/>
      <c r="D11" s="33">
        <v>1</v>
      </c>
      <c r="E11" s="33"/>
      <c r="F11" s="33">
        <v>1</v>
      </c>
    </row>
    <row r="12" spans="1:6" x14ac:dyDescent="0.3">
      <c r="A12" s="31" t="s">
        <v>103</v>
      </c>
      <c r="B12" s="33"/>
      <c r="C12" s="33"/>
      <c r="D12" s="33">
        <v>1</v>
      </c>
      <c r="E12" s="33"/>
      <c r="F12" s="33">
        <v>1</v>
      </c>
    </row>
    <row r="13" spans="1:6" x14ac:dyDescent="0.3">
      <c r="A13" s="31" t="s">
        <v>104</v>
      </c>
      <c r="B13" s="33"/>
      <c r="C13" s="33"/>
      <c r="D13" s="33">
        <v>1</v>
      </c>
      <c r="E13" s="33"/>
      <c r="F13" s="33">
        <v>1</v>
      </c>
    </row>
    <row r="14" spans="1:6" x14ac:dyDescent="0.3">
      <c r="A14" s="31" t="s">
        <v>36</v>
      </c>
      <c r="B14" s="33"/>
      <c r="C14" s="33"/>
      <c r="D14" s="33">
        <v>1</v>
      </c>
      <c r="E14" s="33"/>
      <c r="F14" s="33">
        <v>1</v>
      </c>
    </row>
    <row r="15" spans="1:6" x14ac:dyDescent="0.3">
      <c r="A15" s="31" t="s">
        <v>105</v>
      </c>
      <c r="B15" s="33"/>
      <c r="C15" s="33"/>
      <c r="D15" s="33">
        <v>1</v>
      </c>
      <c r="E15" s="33"/>
      <c r="F15" s="33">
        <v>1</v>
      </c>
    </row>
    <row r="16" spans="1:6" x14ac:dyDescent="0.3">
      <c r="A16" s="31" t="s">
        <v>106</v>
      </c>
      <c r="B16" s="33"/>
      <c r="C16" s="33"/>
      <c r="D16" s="33">
        <v>1</v>
      </c>
      <c r="E16" s="33"/>
      <c r="F16" s="33">
        <v>1</v>
      </c>
    </row>
    <row r="17" spans="1:6" x14ac:dyDescent="0.3">
      <c r="A17" s="31" t="s">
        <v>107</v>
      </c>
      <c r="B17" s="33"/>
      <c r="C17" s="33"/>
      <c r="D17" s="33">
        <v>1</v>
      </c>
      <c r="E17" s="33"/>
      <c r="F17" s="33">
        <v>1</v>
      </c>
    </row>
    <row r="18" spans="1:6" x14ac:dyDescent="0.3">
      <c r="A18" s="31" t="s">
        <v>108</v>
      </c>
      <c r="B18" s="33"/>
      <c r="C18" s="33"/>
      <c r="D18" s="33">
        <v>1</v>
      </c>
      <c r="E18" s="33"/>
      <c r="F18" s="33">
        <v>1</v>
      </c>
    </row>
    <row r="19" spans="1:6" x14ac:dyDescent="0.3">
      <c r="A19" s="31" t="s">
        <v>109</v>
      </c>
      <c r="B19" s="33"/>
      <c r="C19" s="33"/>
      <c r="D19" s="33">
        <v>1</v>
      </c>
      <c r="E19" s="33"/>
      <c r="F19" s="33">
        <v>1</v>
      </c>
    </row>
    <row r="20" spans="1:6" x14ac:dyDescent="0.3">
      <c r="A20" s="31" t="s">
        <v>110</v>
      </c>
      <c r="B20" s="33"/>
      <c r="C20" s="33"/>
      <c r="D20" s="33">
        <v>1</v>
      </c>
      <c r="E20" s="33"/>
      <c r="F20" s="33">
        <v>1</v>
      </c>
    </row>
    <row r="21" spans="1:6" x14ac:dyDescent="0.3">
      <c r="A21" s="31" t="s">
        <v>111</v>
      </c>
      <c r="B21" s="33"/>
      <c r="C21" s="33"/>
      <c r="D21" s="33">
        <v>1</v>
      </c>
      <c r="E21" s="33"/>
      <c r="F21" s="33">
        <v>1</v>
      </c>
    </row>
    <row r="22" spans="1:6" x14ac:dyDescent="0.3">
      <c r="A22" s="31" t="s">
        <v>112</v>
      </c>
      <c r="B22" s="33"/>
      <c r="C22" s="33"/>
      <c r="D22" s="33">
        <v>1</v>
      </c>
      <c r="E22" s="33"/>
      <c r="F22" s="33">
        <v>1</v>
      </c>
    </row>
    <row r="23" spans="1:6" x14ac:dyDescent="0.3">
      <c r="A23" s="31" t="s">
        <v>113</v>
      </c>
      <c r="B23" s="33"/>
      <c r="C23" s="33"/>
      <c r="D23" s="33">
        <v>1</v>
      </c>
      <c r="E23" s="33"/>
      <c r="F23" s="33">
        <v>1</v>
      </c>
    </row>
    <row r="24" spans="1:6" x14ac:dyDescent="0.3">
      <c r="A24" s="31" t="s">
        <v>90</v>
      </c>
      <c r="B24" s="33"/>
      <c r="C24" s="33"/>
      <c r="D24" s="33">
        <v>1</v>
      </c>
      <c r="E24" s="33"/>
      <c r="F24" s="33">
        <v>1</v>
      </c>
    </row>
    <row r="25" spans="1:6" x14ac:dyDescent="0.3">
      <c r="A25" s="31" t="s">
        <v>114</v>
      </c>
      <c r="B25" s="33"/>
      <c r="C25" s="33"/>
      <c r="D25" s="33">
        <v>1</v>
      </c>
      <c r="E25" s="33"/>
      <c r="F25" s="33">
        <v>1</v>
      </c>
    </row>
    <row r="26" spans="1:6" x14ac:dyDescent="0.3">
      <c r="A26" s="31" t="s">
        <v>115</v>
      </c>
      <c r="B26" s="33"/>
      <c r="C26" s="33"/>
      <c r="D26" s="33">
        <v>1</v>
      </c>
      <c r="E26" s="33"/>
      <c r="F26" s="33">
        <v>1</v>
      </c>
    </row>
    <row r="27" spans="1:6" x14ac:dyDescent="0.3">
      <c r="A27" s="31" t="s">
        <v>116</v>
      </c>
      <c r="B27" s="33"/>
      <c r="C27" s="33"/>
      <c r="D27" s="33">
        <v>1</v>
      </c>
      <c r="E27" s="33"/>
      <c r="F27" s="33">
        <v>1</v>
      </c>
    </row>
    <row r="28" spans="1:6" x14ac:dyDescent="0.3">
      <c r="A28" s="31" t="s">
        <v>117</v>
      </c>
      <c r="B28" s="33"/>
      <c r="C28" s="33"/>
      <c r="D28" s="33">
        <v>1</v>
      </c>
      <c r="E28" s="33"/>
      <c r="F28" s="33">
        <v>1</v>
      </c>
    </row>
    <row r="29" spans="1:6" x14ac:dyDescent="0.3">
      <c r="A29" s="31" t="s">
        <v>91</v>
      </c>
      <c r="B29" s="33"/>
      <c r="C29" s="33"/>
      <c r="D29" s="33">
        <v>1</v>
      </c>
      <c r="E29" s="33"/>
      <c r="F29" s="33">
        <v>1</v>
      </c>
    </row>
    <row r="30" spans="1:6" x14ac:dyDescent="0.3">
      <c r="A30" s="31" t="s">
        <v>118</v>
      </c>
      <c r="B30" s="33"/>
      <c r="C30" s="33"/>
      <c r="D30" s="33">
        <v>1</v>
      </c>
      <c r="E30" s="33"/>
      <c r="F30" s="33">
        <v>1</v>
      </c>
    </row>
    <row r="31" spans="1:6" x14ac:dyDescent="0.3">
      <c r="A31" s="31" t="s">
        <v>119</v>
      </c>
      <c r="B31" s="33"/>
      <c r="C31" s="33"/>
      <c r="D31" s="33">
        <v>1</v>
      </c>
      <c r="E31" s="33"/>
      <c r="F31" s="33">
        <v>1</v>
      </c>
    </row>
    <row r="32" spans="1:6" x14ac:dyDescent="0.3">
      <c r="A32" s="31" t="s">
        <v>120</v>
      </c>
      <c r="B32" s="33"/>
      <c r="C32" s="33"/>
      <c r="D32" s="33">
        <v>1</v>
      </c>
      <c r="E32" s="33"/>
      <c r="F32" s="33">
        <v>1</v>
      </c>
    </row>
    <row r="33" spans="1:6" x14ac:dyDescent="0.3">
      <c r="A33" s="31" t="s">
        <v>121</v>
      </c>
      <c r="B33" s="33"/>
      <c r="C33" s="33"/>
      <c r="D33" s="33">
        <v>1</v>
      </c>
      <c r="E33" s="33"/>
      <c r="F33" s="33">
        <v>1</v>
      </c>
    </row>
    <row r="34" spans="1:6" x14ac:dyDescent="0.3">
      <c r="A34" s="31" t="s">
        <v>122</v>
      </c>
      <c r="B34" s="33"/>
      <c r="C34" s="33"/>
      <c r="D34" s="33">
        <v>1</v>
      </c>
      <c r="E34" s="33"/>
      <c r="F34" s="33">
        <v>1</v>
      </c>
    </row>
    <row r="35" spans="1:6" x14ac:dyDescent="0.3">
      <c r="A35" s="31" t="s">
        <v>123</v>
      </c>
      <c r="B35" s="33"/>
      <c r="C35" s="33"/>
      <c r="D35" s="33">
        <v>1</v>
      </c>
      <c r="E35" s="33"/>
      <c r="F35" s="33">
        <v>1</v>
      </c>
    </row>
    <row r="36" spans="1:6" x14ac:dyDescent="0.3">
      <c r="A36" s="31" t="s">
        <v>124</v>
      </c>
      <c r="B36" s="33"/>
      <c r="C36" s="33"/>
      <c r="D36" s="33">
        <v>1</v>
      </c>
      <c r="E36" s="33"/>
      <c r="F36" s="33">
        <v>1</v>
      </c>
    </row>
    <row r="37" spans="1:6" x14ac:dyDescent="0.3">
      <c r="A37" s="31" t="s">
        <v>125</v>
      </c>
      <c r="B37" s="33"/>
      <c r="C37" s="33"/>
      <c r="D37" s="33">
        <v>1</v>
      </c>
      <c r="E37" s="33"/>
      <c r="F37" s="33">
        <v>1</v>
      </c>
    </row>
    <row r="38" spans="1:6" x14ac:dyDescent="0.3">
      <c r="A38" s="31" t="s">
        <v>92</v>
      </c>
      <c r="B38" s="33"/>
      <c r="C38" s="33"/>
      <c r="D38" s="33">
        <v>1</v>
      </c>
      <c r="E38" s="33"/>
      <c r="F38" s="33">
        <v>1</v>
      </c>
    </row>
    <row r="39" spans="1:6" x14ac:dyDescent="0.3">
      <c r="A39" s="31" t="s">
        <v>93</v>
      </c>
      <c r="B39" s="33"/>
      <c r="C39" s="33"/>
      <c r="D39" s="33">
        <v>1</v>
      </c>
      <c r="E39" s="33"/>
      <c r="F39" s="33">
        <v>1</v>
      </c>
    </row>
    <row r="40" spans="1:6" x14ac:dyDescent="0.3">
      <c r="A40" s="31" t="s">
        <v>126</v>
      </c>
      <c r="B40" s="33"/>
      <c r="C40" s="33"/>
      <c r="D40" s="33"/>
      <c r="E40" s="33">
        <v>1</v>
      </c>
      <c r="F40" s="33">
        <v>1</v>
      </c>
    </row>
    <row r="41" spans="1:6" x14ac:dyDescent="0.3">
      <c r="A41" s="31" t="s">
        <v>127</v>
      </c>
      <c r="B41" s="33"/>
      <c r="C41" s="33"/>
      <c r="D41" s="33">
        <v>1</v>
      </c>
      <c r="E41" s="33"/>
      <c r="F41" s="33">
        <v>1</v>
      </c>
    </row>
    <row r="42" spans="1:6" x14ac:dyDescent="0.3">
      <c r="A42" s="31" t="s">
        <v>94</v>
      </c>
      <c r="B42" s="33"/>
      <c r="C42" s="33"/>
      <c r="D42" s="33">
        <v>1</v>
      </c>
      <c r="E42" s="33"/>
      <c r="F42" s="33">
        <v>1</v>
      </c>
    </row>
    <row r="43" spans="1:6" x14ac:dyDescent="0.3">
      <c r="A43" s="31" t="s">
        <v>128</v>
      </c>
      <c r="B43" s="33"/>
      <c r="C43" s="33"/>
      <c r="D43" s="33">
        <v>1</v>
      </c>
      <c r="E43" s="33"/>
      <c r="F43" s="33">
        <v>1</v>
      </c>
    </row>
    <row r="44" spans="1:6" x14ac:dyDescent="0.3">
      <c r="A44" s="31" t="s">
        <v>129</v>
      </c>
      <c r="B44" s="33"/>
      <c r="C44" s="33"/>
      <c r="D44" s="33">
        <v>1</v>
      </c>
      <c r="E44" s="33"/>
      <c r="F44" s="33">
        <v>1</v>
      </c>
    </row>
    <row r="45" spans="1:6" x14ac:dyDescent="0.3">
      <c r="A45" s="31" t="s">
        <v>130</v>
      </c>
      <c r="B45" s="33"/>
      <c r="C45" s="33"/>
      <c r="D45" s="33">
        <v>1</v>
      </c>
      <c r="E45" s="33"/>
      <c r="F45" s="33">
        <v>1</v>
      </c>
    </row>
    <row r="46" spans="1:6" x14ac:dyDescent="0.3">
      <c r="A46" s="31" t="s">
        <v>131</v>
      </c>
      <c r="B46" s="33"/>
      <c r="C46" s="33"/>
      <c r="D46" s="33">
        <v>1</v>
      </c>
      <c r="E46" s="33"/>
      <c r="F46" s="33">
        <v>1</v>
      </c>
    </row>
    <row r="47" spans="1:6" x14ac:dyDescent="0.3">
      <c r="A47" s="31" t="s">
        <v>132</v>
      </c>
      <c r="B47" s="33">
        <v>1</v>
      </c>
      <c r="C47" s="33"/>
      <c r="D47" s="33"/>
      <c r="E47" s="33"/>
      <c r="F47" s="33">
        <v>1</v>
      </c>
    </row>
    <row r="48" spans="1:6" x14ac:dyDescent="0.3">
      <c r="A48" s="31" t="s">
        <v>133</v>
      </c>
      <c r="B48" s="33"/>
      <c r="C48" s="33"/>
      <c r="D48" s="33">
        <v>1</v>
      </c>
      <c r="E48" s="33"/>
      <c r="F48" s="33">
        <v>1</v>
      </c>
    </row>
    <row r="49" spans="1:6" x14ac:dyDescent="0.3">
      <c r="A49" s="31" t="s">
        <v>134</v>
      </c>
      <c r="B49" s="33"/>
      <c r="C49" s="33"/>
      <c r="D49" s="33">
        <v>1</v>
      </c>
      <c r="E49" s="33"/>
      <c r="F49" s="33">
        <v>1</v>
      </c>
    </row>
    <row r="50" spans="1:6" x14ac:dyDescent="0.3">
      <c r="A50" s="31" t="s">
        <v>135</v>
      </c>
      <c r="B50" s="33"/>
      <c r="C50" s="33"/>
      <c r="D50" s="33">
        <v>1</v>
      </c>
      <c r="E50" s="33"/>
      <c r="F50" s="33">
        <v>1</v>
      </c>
    </row>
    <row r="51" spans="1:6" x14ac:dyDescent="0.3">
      <c r="A51" s="31" t="s">
        <v>136</v>
      </c>
      <c r="B51" s="33"/>
      <c r="C51" s="33"/>
      <c r="D51" s="33">
        <v>1</v>
      </c>
      <c r="E51" s="33"/>
      <c r="F51" s="33">
        <v>1</v>
      </c>
    </row>
    <row r="52" spans="1:6" x14ac:dyDescent="0.3">
      <c r="A52" s="31" t="s">
        <v>137</v>
      </c>
      <c r="B52" s="33"/>
      <c r="C52" s="33"/>
      <c r="D52" s="33">
        <v>1</v>
      </c>
      <c r="E52" s="33"/>
      <c r="F52" s="33">
        <v>1</v>
      </c>
    </row>
    <row r="53" spans="1:6" x14ac:dyDescent="0.3">
      <c r="A53" s="31" t="s">
        <v>138</v>
      </c>
      <c r="B53" s="33"/>
      <c r="C53" s="33"/>
      <c r="D53" s="33">
        <v>1</v>
      </c>
      <c r="E53" s="33"/>
      <c r="F53" s="33">
        <v>1</v>
      </c>
    </row>
    <row r="54" spans="1:6" x14ac:dyDescent="0.3">
      <c r="A54" s="31" t="s">
        <v>139</v>
      </c>
      <c r="B54" s="33"/>
      <c r="C54" s="33">
        <v>1</v>
      </c>
      <c r="D54" s="33"/>
      <c r="E54" s="33"/>
      <c r="F54" s="33">
        <v>1</v>
      </c>
    </row>
    <row r="55" spans="1:6" x14ac:dyDescent="0.3">
      <c r="A55" s="31" t="s">
        <v>140</v>
      </c>
      <c r="B55" s="33"/>
      <c r="C55" s="33"/>
      <c r="D55" s="33">
        <v>1</v>
      </c>
      <c r="E55" s="33"/>
      <c r="F55" s="33">
        <v>1</v>
      </c>
    </row>
    <row r="56" spans="1:6" x14ac:dyDescent="0.3">
      <c r="A56" s="31" t="s">
        <v>141</v>
      </c>
      <c r="B56" s="33"/>
      <c r="C56" s="33"/>
      <c r="D56" s="33">
        <v>1</v>
      </c>
      <c r="E56" s="33"/>
      <c r="F56" s="33">
        <v>1</v>
      </c>
    </row>
    <row r="57" spans="1:6" x14ac:dyDescent="0.3">
      <c r="A57" s="31" t="s">
        <v>95</v>
      </c>
      <c r="B57" s="33"/>
      <c r="C57" s="33"/>
      <c r="D57" s="33">
        <v>1</v>
      </c>
      <c r="E57" s="33"/>
      <c r="F57" s="33">
        <v>1</v>
      </c>
    </row>
    <row r="58" spans="1:6" x14ac:dyDescent="0.3">
      <c r="A58" s="31" t="s">
        <v>142</v>
      </c>
      <c r="B58" s="33"/>
      <c r="C58" s="33"/>
      <c r="D58" s="33">
        <v>1</v>
      </c>
      <c r="E58" s="33"/>
      <c r="F58" s="33">
        <v>1</v>
      </c>
    </row>
    <row r="59" spans="1:6" x14ac:dyDescent="0.3">
      <c r="A59" s="31" t="s">
        <v>96</v>
      </c>
      <c r="B59" s="33"/>
      <c r="C59" s="33"/>
      <c r="D59" s="33">
        <v>1</v>
      </c>
      <c r="E59" s="33"/>
      <c r="F59" s="33">
        <v>1</v>
      </c>
    </row>
    <row r="60" spans="1:6" x14ac:dyDescent="0.3">
      <c r="A60" s="31" t="s">
        <v>143</v>
      </c>
      <c r="B60" s="33"/>
      <c r="C60" s="33"/>
      <c r="D60" s="33">
        <v>1</v>
      </c>
      <c r="E60" s="33"/>
      <c r="F60" s="33">
        <v>1</v>
      </c>
    </row>
    <row r="61" spans="1:6" x14ac:dyDescent="0.3">
      <c r="A61" s="31" t="s">
        <v>89</v>
      </c>
      <c r="B61" s="33">
        <v>2</v>
      </c>
      <c r="C61" s="33">
        <v>1</v>
      </c>
      <c r="D61" s="33">
        <v>52</v>
      </c>
      <c r="E61" s="33">
        <v>1</v>
      </c>
      <c r="F61" s="33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46F6B-EA76-4C41-B432-EABEDB23B8A4}">
  <dimension ref="A1:D58"/>
  <sheetViews>
    <sheetView workbookViewId="0">
      <selection activeCell="C46" sqref="C46"/>
    </sheetView>
  </sheetViews>
  <sheetFormatPr defaultRowHeight="14.4" x14ac:dyDescent="0.3"/>
  <cols>
    <col min="1" max="1" width="46" bestFit="1" customWidth="1"/>
    <col min="2" max="4" width="7.6640625" customWidth="1"/>
  </cols>
  <sheetData>
    <row r="1" spans="1:4" x14ac:dyDescent="0.3">
      <c r="A1" s="32" t="s">
        <v>88</v>
      </c>
      <c r="B1" s="36">
        <v>0</v>
      </c>
      <c r="C1" s="36">
        <v>1</v>
      </c>
      <c r="D1" s="36" t="s">
        <v>14</v>
      </c>
    </row>
    <row r="2" spans="1:4" x14ac:dyDescent="0.3">
      <c r="A2" s="31" t="s">
        <v>97</v>
      </c>
      <c r="B2" s="33"/>
      <c r="C2" s="33"/>
      <c r="D2" s="33">
        <v>1</v>
      </c>
    </row>
    <row r="3" spans="1:4" x14ac:dyDescent="0.3">
      <c r="A3" s="31" t="s">
        <v>98</v>
      </c>
      <c r="B3" s="33"/>
      <c r="C3" s="33"/>
      <c r="D3" s="33">
        <v>1</v>
      </c>
    </row>
    <row r="4" spans="1:4" x14ac:dyDescent="0.3">
      <c r="A4" s="31" t="s">
        <v>99</v>
      </c>
      <c r="B4" s="33"/>
      <c r="C4" s="33"/>
      <c r="D4" s="33">
        <v>1</v>
      </c>
    </row>
    <row r="5" spans="1:4" x14ac:dyDescent="0.3">
      <c r="A5" s="31" t="s">
        <v>100</v>
      </c>
      <c r="B5" s="33"/>
      <c r="C5" s="33"/>
      <c r="D5" s="33">
        <v>1</v>
      </c>
    </row>
    <row r="6" spans="1:4" x14ac:dyDescent="0.3">
      <c r="A6" s="31" t="s">
        <v>101</v>
      </c>
      <c r="B6" s="33"/>
      <c r="C6" s="33"/>
      <c r="D6" s="33">
        <v>1</v>
      </c>
    </row>
    <row r="7" spans="1:4" x14ac:dyDescent="0.3">
      <c r="A7" s="31" t="s">
        <v>102</v>
      </c>
      <c r="B7" s="33"/>
      <c r="C7" s="33"/>
      <c r="D7" s="33">
        <v>1</v>
      </c>
    </row>
    <row r="8" spans="1:4" x14ac:dyDescent="0.3">
      <c r="A8" s="31" t="s">
        <v>30</v>
      </c>
      <c r="B8" s="33"/>
      <c r="C8" s="33"/>
      <c r="D8" s="33">
        <v>1</v>
      </c>
    </row>
    <row r="9" spans="1:4" x14ac:dyDescent="0.3">
      <c r="A9" s="31" t="s">
        <v>103</v>
      </c>
      <c r="B9" s="33"/>
      <c r="C9" s="33"/>
      <c r="D9" s="33">
        <v>1</v>
      </c>
    </row>
    <row r="10" spans="1:4" x14ac:dyDescent="0.3">
      <c r="A10" s="31" t="s">
        <v>104</v>
      </c>
      <c r="B10" s="33"/>
      <c r="C10" s="33"/>
      <c r="D10" s="33">
        <v>1</v>
      </c>
    </row>
    <row r="11" spans="1:4" x14ac:dyDescent="0.3">
      <c r="A11" s="31" t="s">
        <v>36</v>
      </c>
      <c r="B11" s="33"/>
      <c r="C11" s="33"/>
      <c r="D11" s="33">
        <v>1</v>
      </c>
    </row>
    <row r="12" spans="1:4" x14ac:dyDescent="0.3">
      <c r="A12" s="31" t="s">
        <v>105</v>
      </c>
      <c r="B12" s="33"/>
      <c r="C12" s="33"/>
      <c r="D12" s="33">
        <v>1</v>
      </c>
    </row>
    <row r="13" spans="1:4" x14ac:dyDescent="0.3">
      <c r="A13" s="31" t="s">
        <v>106</v>
      </c>
      <c r="B13" s="33"/>
      <c r="C13" s="33"/>
      <c r="D13" s="33">
        <v>1</v>
      </c>
    </row>
    <row r="14" spans="1:4" x14ac:dyDescent="0.3">
      <c r="A14" s="31" t="s">
        <v>107</v>
      </c>
      <c r="B14" s="33"/>
      <c r="C14" s="33"/>
      <c r="D14" s="33">
        <v>1</v>
      </c>
    </row>
    <row r="15" spans="1:4" x14ac:dyDescent="0.3">
      <c r="A15" s="31" t="s">
        <v>108</v>
      </c>
      <c r="B15" s="33"/>
      <c r="C15" s="33"/>
      <c r="D15" s="33">
        <v>1</v>
      </c>
    </row>
    <row r="16" spans="1:4" x14ac:dyDescent="0.3">
      <c r="A16" s="31" t="s">
        <v>109</v>
      </c>
      <c r="B16" s="33"/>
      <c r="C16" s="33"/>
      <c r="D16" s="33">
        <v>1</v>
      </c>
    </row>
    <row r="17" spans="1:4" x14ac:dyDescent="0.3">
      <c r="A17" s="31" t="s">
        <v>110</v>
      </c>
      <c r="B17" s="33"/>
      <c r="C17" s="33"/>
      <c r="D17" s="33">
        <v>1</v>
      </c>
    </row>
    <row r="18" spans="1:4" x14ac:dyDescent="0.3">
      <c r="A18" s="31" t="s">
        <v>111</v>
      </c>
      <c r="B18" s="33"/>
      <c r="C18" s="33"/>
      <c r="D18" s="33">
        <v>1</v>
      </c>
    </row>
    <row r="19" spans="1:4" x14ac:dyDescent="0.3">
      <c r="A19" s="31" t="s">
        <v>112</v>
      </c>
      <c r="B19" s="33"/>
      <c r="C19" s="33"/>
      <c r="D19" s="33">
        <v>1</v>
      </c>
    </row>
    <row r="20" spans="1:4" x14ac:dyDescent="0.3">
      <c r="A20" s="31" t="s">
        <v>113</v>
      </c>
      <c r="B20" s="33"/>
      <c r="C20" s="33"/>
      <c r="D20" s="33">
        <v>1</v>
      </c>
    </row>
    <row r="21" spans="1:4" x14ac:dyDescent="0.3">
      <c r="A21" s="31" t="s">
        <v>90</v>
      </c>
      <c r="B21" s="33">
        <v>1</v>
      </c>
      <c r="C21" s="33"/>
      <c r="D21" s="33"/>
    </row>
    <row r="22" spans="1:4" x14ac:dyDescent="0.3">
      <c r="A22" s="31" t="s">
        <v>114</v>
      </c>
      <c r="B22" s="33"/>
      <c r="C22" s="33"/>
      <c r="D22" s="33">
        <v>1</v>
      </c>
    </row>
    <row r="23" spans="1:4" x14ac:dyDescent="0.3">
      <c r="A23" s="31" t="s">
        <v>115</v>
      </c>
      <c r="B23" s="33"/>
      <c r="C23" s="33"/>
      <c r="D23" s="33">
        <v>1</v>
      </c>
    </row>
    <row r="24" spans="1:4" x14ac:dyDescent="0.3">
      <c r="A24" s="31" t="s">
        <v>116</v>
      </c>
      <c r="B24" s="33"/>
      <c r="C24" s="33"/>
      <c r="D24" s="33">
        <v>1</v>
      </c>
    </row>
    <row r="25" spans="1:4" x14ac:dyDescent="0.3">
      <c r="A25" s="31" t="s">
        <v>117</v>
      </c>
      <c r="B25" s="33"/>
      <c r="C25" s="33"/>
      <c r="D25" s="33">
        <v>1</v>
      </c>
    </row>
    <row r="26" spans="1:4" x14ac:dyDescent="0.3">
      <c r="A26" s="31" t="s">
        <v>91</v>
      </c>
      <c r="B26" s="33">
        <v>1</v>
      </c>
      <c r="C26" s="33"/>
      <c r="D26" s="33"/>
    </row>
    <row r="27" spans="1:4" x14ac:dyDescent="0.3">
      <c r="A27" s="31" t="s">
        <v>118</v>
      </c>
      <c r="B27" s="33"/>
      <c r="C27" s="33"/>
      <c r="D27" s="33">
        <v>1</v>
      </c>
    </row>
    <row r="28" spans="1:4" x14ac:dyDescent="0.3">
      <c r="A28" s="31" t="s">
        <v>119</v>
      </c>
      <c r="B28" s="33"/>
      <c r="C28" s="33"/>
      <c r="D28" s="33">
        <v>1</v>
      </c>
    </row>
    <row r="29" spans="1:4" x14ac:dyDescent="0.3">
      <c r="A29" s="31" t="s">
        <v>120</v>
      </c>
      <c r="B29" s="33"/>
      <c r="C29" s="33"/>
      <c r="D29" s="33">
        <v>1</v>
      </c>
    </row>
    <row r="30" spans="1:4" x14ac:dyDescent="0.3">
      <c r="A30" s="31" t="s">
        <v>121</v>
      </c>
      <c r="B30" s="33"/>
      <c r="C30" s="33"/>
      <c r="D30" s="33">
        <v>1</v>
      </c>
    </row>
    <row r="31" spans="1:4" x14ac:dyDescent="0.3">
      <c r="A31" s="31" t="s">
        <v>122</v>
      </c>
      <c r="B31" s="33"/>
      <c r="C31" s="33"/>
      <c r="D31" s="33">
        <v>1</v>
      </c>
    </row>
    <row r="32" spans="1:4" x14ac:dyDescent="0.3">
      <c r="A32" s="31" t="s">
        <v>123</v>
      </c>
      <c r="B32" s="33"/>
      <c r="C32" s="33"/>
      <c r="D32" s="33">
        <v>1</v>
      </c>
    </row>
    <row r="33" spans="1:4" x14ac:dyDescent="0.3">
      <c r="A33" s="31" t="s">
        <v>124</v>
      </c>
      <c r="B33" s="33"/>
      <c r="C33" s="33"/>
      <c r="D33" s="33">
        <v>1</v>
      </c>
    </row>
    <row r="34" spans="1:4" x14ac:dyDescent="0.3">
      <c r="A34" s="31" t="s">
        <v>125</v>
      </c>
      <c r="B34" s="33"/>
      <c r="C34" s="33"/>
      <c r="D34" s="33">
        <v>1</v>
      </c>
    </row>
    <row r="35" spans="1:4" x14ac:dyDescent="0.3">
      <c r="A35" s="31" t="s">
        <v>92</v>
      </c>
      <c r="B35" s="33">
        <v>1</v>
      </c>
      <c r="C35" s="33"/>
      <c r="D35" s="33"/>
    </row>
    <row r="36" spans="1:4" x14ac:dyDescent="0.3">
      <c r="A36" s="31" t="s">
        <v>93</v>
      </c>
      <c r="B36" s="33">
        <v>1</v>
      </c>
      <c r="C36" s="33"/>
      <c r="D36" s="33"/>
    </row>
    <row r="37" spans="1:4" x14ac:dyDescent="0.3">
      <c r="A37" s="31" t="s">
        <v>126</v>
      </c>
      <c r="B37" s="33"/>
      <c r="C37" s="33"/>
      <c r="D37" s="33">
        <v>1</v>
      </c>
    </row>
    <row r="38" spans="1:4" x14ac:dyDescent="0.3">
      <c r="A38" s="31" t="s">
        <v>127</v>
      </c>
      <c r="B38" s="33"/>
      <c r="C38" s="33"/>
      <c r="D38" s="33">
        <v>1</v>
      </c>
    </row>
    <row r="39" spans="1:4" x14ac:dyDescent="0.3">
      <c r="A39" s="31" t="s">
        <v>94</v>
      </c>
      <c r="B39" s="33"/>
      <c r="C39" s="33" t="s">
        <v>6</v>
      </c>
      <c r="D39" s="33"/>
    </row>
    <row r="40" spans="1:4" x14ac:dyDescent="0.3">
      <c r="A40" s="31" t="s">
        <v>128</v>
      </c>
      <c r="B40" s="33"/>
      <c r="C40" s="33"/>
      <c r="D40" s="33">
        <v>1</v>
      </c>
    </row>
    <row r="41" spans="1:4" x14ac:dyDescent="0.3">
      <c r="A41" s="31" t="s">
        <v>129</v>
      </c>
      <c r="B41" s="33"/>
      <c r="C41" s="33"/>
      <c r="D41" s="33">
        <v>1</v>
      </c>
    </row>
    <row r="42" spans="1:4" x14ac:dyDescent="0.3">
      <c r="A42" s="31" t="s">
        <v>130</v>
      </c>
      <c r="B42" s="33"/>
      <c r="C42" s="33"/>
      <c r="D42" s="33">
        <v>1</v>
      </c>
    </row>
    <row r="43" spans="1:4" x14ac:dyDescent="0.3">
      <c r="A43" s="31" t="s">
        <v>131</v>
      </c>
      <c r="B43" s="33"/>
      <c r="C43" s="33"/>
      <c r="D43" s="33">
        <v>1</v>
      </c>
    </row>
    <row r="44" spans="1:4" x14ac:dyDescent="0.3">
      <c r="A44" s="31" t="s">
        <v>132</v>
      </c>
      <c r="B44" s="33"/>
      <c r="C44" s="33"/>
      <c r="D44" s="33">
        <v>1</v>
      </c>
    </row>
    <row r="45" spans="1:4" x14ac:dyDescent="0.3">
      <c r="A45" s="31" t="s">
        <v>133</v>
      </c>
      <c r="B45" s="33"/>
      <c r="C45" s="33"/>
      <c r="D45" s="33">
        <v>1</v>
      </c>
    </row>
    <row r="46" spans="1:4" x14ac:dyDescent="0.3">
      <c r="A46" s="31" t="s">
        <v>134</v>
      </c>
      <c r="B46" s="33"/>
      <c r="C46" s="33"/>
      <c r="D46" s="33">
        <v>1</v>
      </c>
    </row>
    <row r="47" spans="1:4" x14ac:dyDescent="0.3">
      <c r="A47" s="31" t="s">
        <v>135</v>
      </c>
      <c r="B47" s="33"/>
      <c r="C47" s="33"/>
      <c r="D47" s="33">
        <v>1</v>
      </c>
    </row>
    <row r="48" spans="1:4" x14ac:dyDescent="0.3">
      <c r="A48" s="31" t="s">
        <v>136</v>
      </c>
      <c r="B48" s="33"/>
      <c r="C48" s="33"/>
      <c r="D48" s="33">
        <v>1</v>
      </c>
    </row>
    <row r="49" spans="1:4" x14ac:dyDescent="0.3">
      <c r="A49" s="31" t="s">
        <v>137</v>
      </c>
      <c r="B49" s="33"/>
      <c r="C49" s="33"/>
      <c r="D49" s="33">
        <v>1</v>
      </c>
    </row>
    <row r="50" spans="1:4" x14ac:dyDescent="0.3">
      <c r="A50" s="31" t="s">
        <v>138</v>
      </c>
      <c r="B50" s="33"/>
      <c r="C50" s="33"/>
      <c r="D50" s="33">
        <v>1</v>
      </c>
    </row>
    <row r="51" spans="1:4" x14ac:dyDescent="0.3">
      <c r="A51" s="31" t="s">
        <v>139</v>
      </c>
      <c r="B51" s="33"/>
      <c r="C51" s="33"/>
      <c r="D51" s="33">
        <v>1</v>
      </c>
    </row>
    <row r="52" spans="1:4" x14ac:dyDescent="0.3">
      <c r="A52" s="31" t="s">
        <v>140</v>
      </c>
      <c r="B52" s="33"/>
      <c r="C52" s="33"/>
      <c r="D52" s="33">
        <v>1</v>
      </c>
    </row>
    <row r="53" spans="1:4" x14ac:dyDescent="0.3">
      <c r="A53" s="31" t="s">
        <v>141</v>
      </c>
      <c r="B53" s="33"/>
      <c r="C53" s="33"/>
      <c r="D53" s="33">
        <v>1</v>
      </c>
    </row>
    <row r="54" spans="1:4" x14ac:dyDescent="0.3">
      <c r="A54" s="31" t="s">
        <v>95</v>
      </c>
      <c r="B54" s="33"/>
      <c r="C54" s="33" t="s">
        <v>6</v>
      </c>
      <c r="D54" s="33"/>
    </row>
    <row r="55" spans="1:4" x14ac:dyDescent="0.3">
      <c r="A55" s="31" t="s">
        <v>142</v>
      </c>
      <c r="B55" s="33"/>
      <c r="C55" s="33"/>
      <c r="D55" s="33">
        <v>1</v>
      </c>
    </row>
    <row r="56" spans="1:4" x14ac:dyDescent="0.3">
      <c r="A56" s="31" t="s">
        <v>96</v>
      </c>
      <c r="B56" s="33"/>
      <c r="C56" s="33" t="s">
        <v>6</v>
      </c>
      <c r="D56" s="33"/>
    </row>
    <row r="57" spans="1:4" x14ac:dyDescent="0.3">
      <c r="A57" s="31" t="s">
        <v>143</v>
      </c>
      <c r="B57" s="33"/>
      <c r="C57" s="33"/>
      <c r="D57" s="33">
        <v>1</v>
      </c>
    </row>
    <row r="58" spans="1:4" x14ac:dyDescent="0.3">
      <c r="A58" s="34" t="s">
        <v>89</v>
      </c>
      <c r="B58" s="35">
        <v>4</v>
      </c>
      <c r="C58" s="35">
        <v>3</v>
      </c>
      <c r="D58" s="35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634C-00D9-4BC1-A067-665F1DA2A629}">
  <dimension ref="A1:D58"/>
  <sheetViews>
    <sheetView topLeftCell="A22" workbookViewId="0">
      <selection activeCell="C52" sqref="C52"/>
    </sheetView>
  </sheetViews>
  <sheetFormatPr defaultRowHeight="14.4" x14ac:dyDescent="0.3"/>
  <cols>
    <col min="1" max="1" width="45.33203125" customWidth="1"/>
    <col min="2" max="4" width="8.5546875" style="39" customWidth="1"/>
  </cols>
  <sheetData>
    <row r="1" spans="1:4" x14ac:dyDescent="0.3">
      <c r="A1" s="32" t="s">
        <v>88</v>
      </c>
      <c r="B1" s="36">
        <v>0</v>
      </c>
      <c r="C1" s="36">
        <v>1</v>
      </c>
      <c r="D1" s="36" t="s">
        <v>14</v>
      </c>
    </row>
    <row r="2" spans="1:4" x14ac:dyDescent="0.3">
      <c r="A2" s="31" t="s">
        <v>97</v>
      </c>
      <c r="B2" s="37">
        <v>1</v>
      </c>
      <c r="C2" s="37"/>
      <c r="D2" s="37"/>
    </row>
    <row r="3" spans="1:4" x14ac:dyDescent="0.3">
      <c r="A3" s="31" t="s">
        <v>98</v>
      </c>
      <c r="B3" s="37"/>
      <c r="C3" s="37"/>
      <c r="D3" s="37">
        <v>1</v>
      </c>
    </row>
    <row r="4" spans="1:4" x14ac:dyDescent="0.3">
      <c r="A4" s="31" t="s">
        <v>99</v>
      </c>
      <c r="B4" s="37">
        <v>1</v>
      </c>
      <c r="C4" s="37"/>
      <c r="D4" s="37"/>
    </row>
    <row r="5" spans="1:4" x14ac:dyDescent="0.3">
      <c r="A5" s="31" t="s">
        <v>100</v>
      </c>
      <c r="B5" s="37"/>
      <c r="C5" s="37"/>
      <c r="D5" s="37">
        <v>1</v>
      </c>
    </row>
    <row r="6" spans="1:4" x14ac:dyDescent="0.3">
      <c r="A6" s="31" t="s">
        <v>101</v>
      </c>
      <c r="B6" s="37">
        <v>1</v>
      </c>
      <c r="C6" s="37"/>
      <c r="D6" s="37"/>
    </row>
    <row r="7" spans="1:4" x14ac:dyDescent="0.3">
      <c r="A7" s="31" t="s">
        <v>102</v>
      </c>
      <c r="B7" s="37">
        <v>1</v>
      </c>
      <c r="C7" s="37"/>
      <c r="D7" s="37"/>
    </row>
    <row r="8" spans="1:4" x14ac:dyDescent="0.3">
      <c r="A8" s="31" t="s">
        <v>30</v>
      </c>
      <c r="B8" s="37"/>
      <c r="C8" s="37"/>
      <c r="D8" s="37">
        <v>1</v>
      </c>
    </row>
    <row r="9" spans="1:4" x14ac:dyDescent="0.3">
      <c r="A9" s="31" t="s">
        <v>103</v>
      </c>
      <c r="B9" s="37"/>
      <c r="C9" s="37"/>
      <c r="D9" s="37">
        <v>1</v>
      </c>
    </row>
    <row r="10" spans="1:4" x14ac:dyDescent="0.3">
      <c r="A10" s="31" t="s">
        <v>104</v>
      </c>
      <c r="B10" s="37"/>
      <c r="C10" s="37"/>
      <c r="D10" s="37">
        <v>1</v>
      </c>
    </row>
    <row r="11" spans="1:4" x14ac:dyDescent="0.3">
      <c r="A11" s="31" t="s">
        <v>36</v>
      </c>
      <c r="B11" s="37"/>
      <c r="C11" s="37"/>
      <c r="D11" s="37">
        <v>1</v>
      </c>
    </row>
    <row r="12" spans="1:4" x14ac:dyDescent="0.3">
      <c r="A12" s="31" t="s">
        <v>105</v>
      </c>
      <c r="B12" s="37">
        <v>1</v>
      </c>
      <c r="C12" s="37"/>
      <c r="D12" s="37"/>
    </row>
    <row r="13" spans="1:4" x14ac:dyDescent="0.3">
      <c r="A13" s="31" t="s">
        <v>106</v>
      </c>
      <c r="B13" s="37"/>
      <c r="C13" s="37" t="s">
        <v>6</v>
      </c>
      <c r="D13" s="37"/>
    </row>
    <row r="14" spans="1:4" x14ac:dyDescent="0.3">
      <c r="A14" s="31" t="s">
        <v>107</v>
      </c>
      <c r="B14" s="37">
        <v>1</v>
      </c>
      <c r="C14" s="37"/>
      <c r="D14" s="37"/>
    </row>
    <row r="15" spans="1:4" x14ac:dyDescent="0.3">
      <c r="A15" s="31" t="s">
        <v>108</v>
      </c>
      <c r="B15" s="37"/>
      <c r="C15" s="37" t="s">
        <v>6</v>
      </c>
      <c r="D15" s="37"/>
    </row>
    <row r="16" spans="1:4" x14ac:dyDescent="0.3">
      <c r="A16" s="31" t="s">
        <v>109</v>
      </c>
      <c r="B16" s="37">
        <v>1</v>
      </c>
      <c r="C16" s="37"/>
      <c r="D16" s="37"/>
    </row>
    <row r="17" spans="1:4" x14ac:dyDescent="0.3">
      <c r="A17" s="31" t="s">
        <v>110</v>
      </c>
      <c r="B17" s="37"/>
      <c r="C17" s="37" t="s">
        <v>6</v>
      </c>
      <c r="D17" s="37"/>
    </row>
    <row r="18" spans="1:4" x14ac:dyDescent="0.3">
      <c r="A18" s="31" t="s">
        <v>111</v>
      </c>
      <c r="B18" s="37"/>
      <c r="C18" s="37"/>
      <c r="D18" s="37">
        <v>1</v>
      </c>
    </row>
    <row r="19" spans="1:4" x14ac:dyDescent="0.3">
      <c r="A19" s="31" t="s">
        <v>112</v>
      </c>
      <c r="B19" s="37">
        <v>1</v>
      </c>
      <c r="C19" s="37"/>
      <c r="D19" s="37"/>
    </row>
    <row r="20" spans="1:4" x14ac:dyDescent="0.3">
      <c r="A20" s="31" t="s">
        <v>113</v>
      </c>
      <c r="B20" s="37"/>
      <c r="C20" s="37" t="s">
        <v>6</v>
      </c>
      <c r="D20" s="37"/>
    </row>
    <row r="21" spans="1:4" x14ac:dyDescent="0.3">
      <c r="A21" s="31" t="s">
        <v>90</v>
      </c>
      <c r="B21" s="37">
        <v>1</v>
      </c>
      <c r="C21" s="37"/>
      <c r="D21" s="37"/>
    </row>
    <row r="22" spans="1:4" x14ac:dyDescent="0.3">
      <c r="A22" s="31" t="s">
        <v>114</v>
      </c>
      <c r="B22" s="37"/>
      <c r="C22" s="37"/>
      <c r="D22" s="37">
        <v>1</v>
      </c>
    </row>
    <row r="23" spans="1:4" x14ac:dyDescent="0.3">
      <c r="A23" s="31" t="s">
        <v>115</v>
      </c>
      <c r="B23" s="37"/>
      <c r="C23" s="37" t="s">
        <v>6</v>
      </c>
      <c r="D23" s="37"/>
    </row>
    <row r="24" spans="1:4" x14ac:dyDescent="0.3">
      <c r="A24" s="31" t="s">
        <v>116</v>
      </c>
      <c r="B24" s="37"/>
      <c r="C24" s="37" t="s">
        <v>6</v>
      </c>
      <c r="D24" s="37"/>
    </row>
    <row r="25" spans="1:4" x14ac:dyDescent="0.3">
      <c r="A25" s="31" t="s">
        <v>117</v>
      </c>
      <c r="B25" s="37"/>
      <c r="C25" s="37" t="s">
        <v>6</v>
      </c>
      <c r="D25" s="37"/>
    </row>
    <row r="26" spans="1:4" x14ac:dyDescent="0.3">
      <c r="A26" s="31" t="s">
        <v>91</v>
      </c>
      <c r="B26" s="37">
        <v>1</v>
      </c>
      <c r="C26" s="37"/>
      <c r="D26" s="37"/>
    </row>
    <row r="27" spans="1:4" x14ac:dyDescent="0.3">
      <c r="A27" s="31" t="s">
        <v>118</v>
      </c>
      <c r="B27" s="37"/>
      <c r="C27" s="37"/>
      <c r="D27" s="37">
        <v>1</v>
      </c>
    </row>
    <row r="28" spans="1:4" x14ac:dyDescent="0.3">
      <c r="A28" s="31" t="s">
        <v>119</v>
      </c>
      <c r="B28" s="37"/>
      <c r="C28" s="37" t="s">
        <v>6</v>
      </c>
      <c r="D28" s="37"/>
    </row>
    <row r="29" spans="1:4" x14ac:dyDescent="0.3">
      <c r="A29" s="31" t="s">
        <v>120</v>
      </c>
      <c r="B29" s="37"/>
      <c r="C29" s="37"/>
      <c r="D29" s="37">
        <v>1</v>
      </c>
    </row>
    <row r="30" spans="1:4" x14ac:dyDescent="0.3">
      <c r="A30" s="31" t="s">
        <v>121</v>
      </c>
      <c r="B30" s="37">
        <v>1</v>
      </c>
      <c r="C30" s="37"/>
      <c r="D30" s="37"/>
    </row>
    <row r="31" spans="1:4" x14ac:dyDescent="0.3">
      <c r="A31" s="31" t="s">
        <v>122</v>
      </c>
      <c r="B31" s="37">
        <v>1</v>
      </c>
      <c r="C31" s="37"/>
      <c r="D31" s="37"/>
    </row>
    <row r="32" spans="1:4" x14ac:dyDescent="0.3">
      <c r="A32" s="31" t="s">
        <v>123</v>
      </c>
      <c r="B32" s="37"/>
      <c r="C32" s="37"/>
      <c r="D32" s="37">
        <v>1</v>
      </c>
    </row>
    <row r="33" spans="1:4" x14ac:dyDescent="0.3">
      <c r="A33" s="31" t="s">
        <v>124</v>
      </c>
      <c r="B33" s="37">
        <v>1</v>
      </c>
      <c r="C33" s="37"/>
      <c r="D33" s="37"/>
    </row>
    <row r="34" spans="1:4" x14ac:dyDescent="0.3">
      <c r="A34" s="31" t="s">
        <v>125</v>
      </c>
      <c r="B34" s="37">
        <v>1</v>
      </c>
      <c r="C34" s="37"/>
      <c r="D34" s="37"/>
    </row>
    <row r="35" spans="1:4" x14ac:dyDescent="0.3">
      <c r="A35" s="31" t="s">
        <v>92</v>
      </c>
      <c r="B35" s="37">
        <v>1</v>
      </c>
      <c r="C35" s="37"/>
      <c r="D35" s="37"/>
    </row>
    <row r="36" spans="1:4" x14ac:dyDescent="0.3">
      <c r="A36" s="31" t="s">
        <v>93</v>
      </c>
      <c r="B36" s="37">
        <v>1</v>
      </c>
      <c r="C36" s="37"/>
      <c r="D36" s="37"/>
    </row>
    <row r="37" spans="1:4" x14ac:dyDescent="0.3">
      <c r="A37" s="31" t="s">
        <v>126</v>
      </c>
      <c r="B37" s="37"/>
      <c r="C37" s="37"/>
      <c r="D37" s="37">
        <v>1</v>
      </c>
    </row>
    <row r="38" spans="1:4" x14ac:dyDescent="0.3">
      <c r="A38" s="31" t="s">
        <v>127</v>
      </c>
      <c r="B38" s="37"/>
      <c r="C38" s="37"/>
      <c r="D38" s="37">
        <v>1</v>
      </c>
    </row>
    <row r="39" spans="1:4" x14ac:dyDescent="0.3">
      <c r="A39" s="31" t="s">
        <v>94</v>
      </c>
      <c r="B39" s="37"/>
      <c r="C39" s="37" t="s">
        <v>6</v>
      </c>
      <c r="D39" s="37"/>
    </row>
    <row r="40" spans="1:4" x14ac:dyDescent="0.3">
      <c r="A40" s="31" t="s">
        <v>128</v>
      </c>
      <c r="B40" s="37"/>
      <c r="C40" s="37" t="s">
        <v>6</v>
      </c>
      <c r="D40" s="37"/>
    </row>
    <row r="41" spans="1:4" x14ac:dyDescent="0.3">
      <c r="A41" s="31" t="s">
        <v>129</v>
      </c>
      <c r="B41" s="37"/>
      <c r="C41" s="37"/>
      <c r="D41" s="37">
        <v>1</v>
      </c>
    </row>
    <row r="42" spans="1:4" x14ac:dyDescent="0.3">
      <c r="A42" s="31" t="s">
        <v>130</v>
      </c>
      <c r="B42" s="37"/>
      <c r="C42" s="37"/>
      <c r="D42" s="37">
        <v>1</v>
      </c>
    </row>
    <row r="43" spans="1:4" x14ac:dyDescent="0.3">
      <c r="A43" s="31" t="s">
        <v>131</v>
      </c>
      <c r="B43" s="37"/>
      <c r="C43" s="37"/>
      <c r="D43" s="37">
        <v>1</v>
      </c>
    </row>
    <row r="44" spans="1:4" x14ac:dyDescent="0.3">
      <c r="A44" s="31" t="s">
        <v>132</v>
      </c>
      <c r="B44" s="37">
        <v>1</v>
      </c>
      <c r="C44" s="37"/>
      <c r="D44" s="37"/>
    </row>
    <row r="45" spans="1:4" x14ac:dyDescent="0.3">
      <c r="A45" s="31" t="s">
        <v>133</v>
      </c>
      <c r="B45" s="37"/>
      <c r="C45" s="37"/>
      <c r="D45" s="37">
        <v>1</v>
      </c>
    </row>
    <row r="46" spans="1:4" x14ac:dyDescent="0.3">
      <c r="A46" s="31" t="s">
        <v>134</v>
      </c>
      <c r="B46" s="37"/>
      <c r="C46" s="37"/>
      <c r="D46" s="37">
        <v>1</v>
      </c>
    </row>
    <row r="47" spans="1:4" x14ac:dyDescent="0.3">
      <c r="A47" s="31" t="s">
        <v>135</v>
      </c>
      <c r="B47" s="37">
        <v>1</v>
      </c>
      <c r="C47" s="37"/>
      <c r="D47" s="37"/>
    </row>
    <row r="48" spans="1:4" x14ac:dyDescent="0.3">
      <c r="A48" s="31" t="s">
        <v>136</v>
      </c>
      <c r="B48" s="37"/>
      <c r="C48" s="37"/>
      <c r="D48" s="37">
        <v>1</v>
      </c>
    </row>
    <row r="49" spans="1:4" x14ac:dyDescent="0.3">
      <c r="A49" s="31" t="s">
        <v>137</v>
      </c>
      <c r="B49" s="37"/>
      <c r="C49" s="37"/>
      <c r="D49" s="37">
        <v>1</v>
      </c>
    </row>
    <row r="50" spans="1:4" x14ac:dyDescent="0.3">
      <c r="A50" s="31" t="s">
        <v>138</v>
      </c>
      <c r="B50" s="37">
        <v>1</v>
      </c>
      <c r="C50" s="37"/>
      <c r="D50" s="37"/>
    </row>
    <row r="51" spans="1:4" x14ac:dyDescent="0.3">
      <c r="A51" s="31" t="s">
        <v>139</v>
      </c>
      <c r="B51" s="37">
        <v>1</v>
      </c>
      <c r="C51" s="37"/>
      <c r="D51" s="37"/>
    </row>
    <row r="52" spans="1:4" x14ac:dyDescent="0.3">
      <c r="A52" s="31" t="s">
        <v>140</v>
      </c>
      <c r="B52" s="37"/>
      <c r="C52" s="37" t="s">
        <v>6</v>
      </c>
      <c r="D52" s="37"/>
    </row>
    <row r="53" spans="1:4" x14ac:dyDescent="0.3">
      <c r="A53" s="31" t="s">
        <v>141</v>
      </c>
      <c r="B53" s="37"/>
      <c r="C53" s="37"/>
      <c r="D53" s="37">
        <v>1</v>
      </c>
    </row>
    <row r="54" spans="1:4" x14ac:dyDescent="0.3">
      <c r="A54" s="31" t="s">
        <v>95</v>
      </c>
      <c r="B54" s="37">
        <v>1</v>
      </c>
      <c r="C54" s="37"/>
      <c r="D54" s="37"/>
    </row>
    <row r="55" spans="1:4" x14ac:dyDescent="0.3">
      <c r="A55" s="31" t="s">
        <v>142</v>
      </c>
      <c r="B55" s="37">
        <v>1</v>
      </c>
      <c r="C55" s="37"/>
      <c r="D55" s="37"/>
    </row>
    <row r="56" spans="1:4" x14ac:dyDescent="0.3">
      <c r="A56" s="31" t="s">
        <v>96</v>
      </c>
      <c r="B56" s="37"/>
      <c r="C56" s="37"/>
      <c r="D56" s="37">
        <v>1</v>
      </c>
    </row>
    <row r="57" spans="1:4" x14ac:dyDescent="0.3">
      <c r="A57" s="31" t="s">
        <v>143</v>
      </c>
      <c r="B57" s="37"/>
      <c r="C57" s="37"/>
      <c r="D57" s="37">
        <v>1</v>
      </c>
    </row>
    <row r="58" spans="1:4" x14ac:dyDescent="0.3">
      <c r="A58" s="34" t="s">
        <v>89</v>
      </c>
      <c r="B58" s="38">
        <v>22</v>
      </c>
      <c r="C58" s="38">
        <v>11</v>
      </c>
      <c r="D58" s="38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C15C-D9E0-4510-8B0F-9A4BA4AB434A}">
  <dimension ref="A1:D6"/>
  <sheetViews>
    <sheetView workbookViewId="0">
      <selection activeCell="C5" sqref="C5"/>
    </sheetView>
  </sheetViews>
  <sheetFormatPr defaultRowHeight="14.4" x14ac:dyDescent="0.3"/>
  <cols>
    <col min="1" max="1" width="39.5546875" customWidth="1"/>
    <col min="2" max="4" width="9.6640625" customWidth="1"/>
  </cols>
  <sheetData>
    <row r="1" spans="1:4" x14ac:dyDescent="0.3">
      <c r="A1" s="32" t="s">
        <v>88</v>
      </c>
      <c r="B1" s="36">
        <v>0</v>
      </c>
      <c r="C1" s="36">
        <v>1</v>
      </c>
      <c r="D1" s="36" t="s">
        <v>14</v>
      </c>
    </row>
    <row r="2" spans="1:4" x14ac:dyDescent="0.3">
      <c r="A2" s="31" t="s">
        <v>99</v>
      </c>
      <c r="B2" s="33">
        <v>1</v>
      </c>
      <c r="C2" s="33"/>
      <c r="D2" s="33"/>
    </row>
    <row r="3" spans="1:4" x14ac:dyDescent="0.3">
      <c r="A3" s="31" t="s">
        <v>126</v>
      </c>
      <c r="B3" s="33"/>
      <c r="C3" s="33"/>
      <c r="D3" s="33">
        <v>1</v>
      </c>
    </row>
    <row r="4" spans="1:4" x14ac:dyDescent="0.3">
      <c r="A4" s="31" t="s">
        <v>132</v>
      </c>
      <c r="B4" s="33">
        <v>1</v>
      </c>
      <c r="C4" s="33"/>
      <c r="D4" s="33"/>
    </row>
    <row r="5" spans="1:4" x14ac:dyDescent="0.3">
      <c r="A5" s="31" t="s">
        <v>139</v>
      </c>
      <c r="B5" s="33"/>
      <c r="C5" s="33" t="s">
        <v>6</v>
      </c>
      <c r="D5" s="33"/>
    </row>
    <row r="6" spans="1:4" x14ac:dyDescent="0.3">
      <c r="A6" s="34" t="s">
        <v>89</v>
      </c>
      <c r="B6" s="35">
        <v>2</v>
      </c>
      <c r="C6" s="35">
        <v>1</v>
      </c>
      <c r="D6" s="3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DBDD-D53A-4487-8D76-107AD223E921}">
  <dimension ref="A1:C6"/>
  <sheetViews>
    <sheetView workbookViewId="0">
      <selection activeCell="C5" sqref="C5"/>
    </sheetView>
  </sheetViews>
  <sheetFormatPr defaultRowHeight="14.4" x14ac:dyDescent="0.3"/>
  <cols>
    <col min="1" max="1" width="42.21875" customWidth="1"/>
    <col min="2" max="3" width="7.88671875" customWidth="1"/>
  </cols>
  <sheetData>
    <row r="1" spans="1:3" x14ac:dyDescent="0.3">
      <c r="A1" s="32" t="s">
        <v>88</v>
      </c>
      <c r="B1" s="36">
        <v>0</v>
      </c>
      <c r="C1" s="36">
        <v>1</v>
      </c>
    </row>
    <row r="2" spans="1:3" x14ac:dyDescent="0.3">
      <c r="A2" s="31" t="s">
        <v>99</v>
      </c>
      <c r="B2" s="33">
        <v>1</v>
      </c>
      <c r="C2" s="33"/>
    </row>
    <row r="3" spans="1:3" x14ac:dyDescent="0.3">
      <c r="A3" s="31" t="s">
        <v>126</v>
      </c>
      <c r="B3" s="33"/>
      <c r="C3" s="33" t="s">
        <v>6</v>
      </c>
    </row>
    <row r="4" spans="1:3" x14ac:dyDescent="0.3">
      <c r="A4" s="31" t="s">
        <v>132</v>
      </c>
      <c r="B4" s="33">
        <v>1</v>
      </c>
      <c r="C4" s="33"/>
    </row>
    <row r="5" spans="1:3" x14ac:dyDescent="0.3">
      <c r="A5" s="31" t="s">
        <v>139</v>
      </c>
      <c r="B5" s="33"/>
      <c r="C5" s="33" t="s">
        <v>6</v>
      </c>
    </row>
    <row r="6" spans="1:3" x14ac:dyDescent="0.3">
      <c r="A6" s="34" t="s">
        <v>89</v>
      </c>
      <c r="B6" s="35">
        <v>2</v>
      </c>
      <c r="C6" s="35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"/>
  <sheetViews>
    <sheetView tabSelected="1" zoomScale="90" zoomScaleNormal="90" workbookViewId="0">
      <pane ySplit="495" activePane="bottomLeft"/>
      <selection activeCell="K1" sqref="K1:T1048576"/>
      <selection pane="bottomLeft" activeCell="I11" sqref="I11"/>
    </sheetView>
  </sheetViews>
  <sheetFormatPr defaultRowHeight="14.25" customHeight="1" x14ac:dyDescent="0.3"/>
  <cols>
    <col min="1" max="1" width="46.33203125" customWidth="1"/>
    <col min="2" max="6" width="5.6640625" style="29" bestFit="1" customWidth="1"/>
    <col min="7" max="7" width="4.44140625" style="29" bestFit="1" customWidth="1"/>
    <col min="8" max="8" width="4.109375" customWidth="1"/>
    <col min="9" max="9" width="42.44140625" bestFit="1" customWidth="1"/>
    <col min="10" max="13" width="9.109375" style="4"/>
    <col min="14" max="19" width="0" style="4" hidden="1" customWidth="1"/>
    <col min="20" max="20" width="9.109375" style="4"/>
  </cols>
  <sheetData>
    <row r="1" spans="1:20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N1" s="4" t="s">
        <v>7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</row>
    <row r="2" spans="1:20" ht="14.25" customHeight="1" x14ac:dyDescent="0.3">
      <c r="A2" s="5" t="s">
        <v>13</v>
      </c>
      <c r="B2" s="6" t="s">
        <v>14</v>
      </c>
      <c r="C2" s="7">
        <v>0</v>
      </c>
      <c r="D2" s="8" t="s">
        <v>15</v>
      </c>
      <c r="E2" s="8" t="s">
        <v>15</v>
      </c>
      <c r="F2" s="8" t="s">
        <v>15</v>
      </c>
      <c r="G2" s="8">
        <f t="shared" ref="G2:G20" si="0">IF(ISBLANK(C2)," ",C2)</f>
        <v>0</v>
      </c>
      <c r="K2" s="4" t="s">
        <v>16</v>
      </c>
      <c r="L2" s="4" t="s">
        <v>17</v>
      </c>
      <c r="M2" s="4" t="s">
        <v>18</v>
      </c>
      <c r="N2" s="4">
        <f t="shared" ref="N2:S17" si="1">IF(B2="?",1,0)</f>
        <v>1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0</v>
      </c>
      <c r="S2" s="4">
        <f t="shared" si="1"/>
        <v>0</v>
      </c>
      <c r="T2" s="4" t="s">
        <v>19</v>
      </c>
    </row>
    <row r="3" spans="1:20" ht="14.25" customHeight="1" x14ac:dyDescent="0.3">
      <c r="A3" s="9" t="s">
        <v>20</v>
      </c>
      <c r="B3" s="6" t="s">
        <v>14</v>
      </c>
      <c r="C3" s="6" t="s">
        <v>14</v>
      </c>
      <c r="D3" s="8" t="s">
        <v>15</v>
      </c>
      <c r="E3" s="8" t="s">
        <v>15</v>
      </c>
      <c r="F3" s="8" t="s">
        <v>15</v>
      </c>
      <c r="G3" s="8" t="str">
        <f t="shared" si="0"/>
        <v>?</v>
      </c>
      <c r="I3" t="s">
        <v>6</v>
      </c>
      <c r="J3" s="4">
        <f>SUM(G2:G57)</f>
        <v>11</v>
      </c>
      <c r="N3" s="4">
        <f t="shared" si="1"/>
        <v>1</v>
      </c>
      <c r="O3" s="4">
        <f t="shared" si="1"/>
        <v>1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1"/>
        <v>1</v>
      </c>
    </row>
    <row r="4" spans="1:20" ht="14.25" customHeight="1" x14ac:dyDescent="0.3">
      <c r="A4" s="10" t="s">
        <v>21</v>
      </c>
      <c r="B4" s="6" t="s">
        <v>14</v>
      </c>
      <c r="C4" s="7">
        <v>0</v>
      </c>
      <c r="D4" s="8" t="s">
        <v>15</v>
      </c>
      <c r="E4" s="7">
        <v>0</v>
      </c>
      <c r="F4" s="7">
        <v>0</v>
      </c>
      <c r="G4" s="8">
        <f t="shared" si="0"/>
        <v>0</v>
      </c>
      <c r="I4" t="s">
        <v>22</v>
      </c>
      <c r="J4" s="4">
        <v>52</v>
      </c>
      <c r="N4" s="4">
        <f t="shared" si="1"/>
        <v>1</v>
      </c>
      <c r="O4" s="4">
        <f t="shared" si="1"/>
        <v>0</v>
      </c>
      <c r="P4" s="4">
        <f t="shared" si="1"/>
        <v>0</v>
      </c>
      <c r="Q4" s="4">
        <f t="shared" si="1"/>
        <v>0</v>
      </c>
      <c r="R4" s="4">
        <f t="shared" si="1"/>
        <v>0</v>
      </c>
      <c r="S4" s="4">
        <f t="shared" si="1"/>
        <v>0</v>
      </c>
    </row>
    <row r="5" spans="1:20" ht="14.25" customHeight="1" x14ac:dyDescent="0.3">
      <c r="A5" s="11" t="s">
        <v>23</v>
      </c>
      <c r="B5" s="6" t="s">
        <v>14</v>
      </c>
      <c r="C5" s="6" t="s">
        <v>14</v>
      </c>
      <c r="D5" s="8" t="s">
        <v>15</v>
      </c>
      <c r="E5" s="8" t="s">
        <v>15</v>
      </c>
      <c r="F5" s="8" t="s">
        <v>15</v>
      </c>
      <c r="G5" s="8" t="str">
        <f t="shared" si="0"/>
        <v>?</v>
      </c>
      <c r="I5" t="s">
        <v>24</v>
      </c>
      <c r="J5" s="12">
        <f>J3/J4</f>
        <v>0.21153846153846154</v>
      </c>
      <c r="K5" s="13">
        <v>0.3</v>
      </c>
      <c r="L5" s="13">
        <v>7.0000000000000007E-2</v>
      </c>
      <c r="M5" s="13">
        <v>0</v>
      </c>
      <c r="N5" s="4">
        <f t="shared" si="1"/>
        <v>1</v>
      </c>
      <c r="O5" s="4">
        <f t="shared" si="1"/>
        <v>1</v>
      </c>
      <c r="P5" s="4">
        <f t="shared" si="1"/>
        <v>0</v>
      </c>
      <c r="Q5" s="4">
        <f t="shared" si="1"/>
        <v>0</v>
      </c>
      <c r="R5" s="4">
        <f t="shared" si="1"/>
        <v>0</v>
      </c>
      <c r="S5" s="4">
        <f t="shared" si="1"/>
        <v>1</v>
      </c>
      <c r="T5" s="13">
        <v>0</v>
      </c>
    </row>
    <row r="6" spans="1:20" ht="14.25" customHeight="1" x14ac:dyDescent="0.3">
      <c r="A6" s="5" t="s">
        <v>25</v>
      </c>
      <c r="B6" s="6" t="s">
        <v>14</v>
      </c>
      <c r="C6" s="7">
        <v>0</v>
      </c>
      <c r="D6" s="8" t="s">
        <v>15</v>
      </c>
      <c r="E6" s="8" t="s">
        <v>15</v>
      </c>
      <c r="F6" s="8" t="s">
        <v>15</v>
      </c>
      <c r="G6" s="8">
        <f t="shared" si="0"/>
        <v>0</v>
      </c>
      <c r="I6" t="s">
        <v>26</v>
      </c>
      <c r="J6" s="12" t="s">
        <v>27</v>
      </c>
      <c r="N6" s="4">
        <f t="shared" si="1"/>
        <v>1</v>
      </c>
      <c r="O6" s="4">
        <f t="shared" si="1"/>
        <v>0</v>
      </c>
      <c r="P6" s="4">
        <f t="shared" si="1"/>
        <v>0</v>
      </c>
      <c r="Q6" s="4">
        <f t="shared" si="1"/>
        <v>0</v>
      </c>
      <c r="R6" s="4">
        <f t="shared" si="1"/>
        <v>0</v>
      </c>
      <c r="S6" s="4">
        <f t="shared" si="1"/>
        <v>0</v>
      </c>
    </row>
    <row r="7" spans="1:20" ht="14.25" customHeight="1" x14ac:dyDescent="0.3">
      <c r="A7" s="5" t="s">
        <v>28</v>
      </c>
      <c r="B7" s="6" t="s">
        <v>14</v>
      </c>
      <c r="C7" s="7">
        <v>0</v>
      </c>
      <c r="D7" s="8" t="s">
        <v>15</v>
      </c>
      <c r="E7" s="8" t="s">
        <v>15</v>
      </c>
      <c r="F7" s="8" t="s">
        <v>15</v>
      </c>
      <c r="G7" s="8">
        <f t="shared" si="0"/>
        <v>0</v>
      </c>
      <c r="I7" t="s">
        <v>29</v>
      </c>
      <c r="J7" s="12" t="s">
        <v>27</v>
      </c>
      <c r="N7" s="4">
        <f t="shared" si="1"/>
        <v>1</v>
      </c>
      <c r="O7" s="4">
        <f>IF(C7="?",1,0)</f>
        <v>0</v>
      </c>
      <c r="P7" s="4">
        <f t="shared" si="1"/>
        <v>0</v>
      </c>
      <c r="Q7" s="4">
        <f t="shared" si="1"/>
        <v>0</v>
      </c>
      <c r="R7" s="4">
        <f t="shared" si="1"/>
        <v>0</v>
      </c>
      <c r="S7" s="4">
        <f t="shared" si="1"/>
        <v>0</v>
      </c>
    </row>
    <row r="8" spans="1:20" ht="14.25" customHeight="1" x14ac:dyDescent="0.3">
      <c r="A8" s="5" t="s">
        <v>30</v>
      </c>
      <c r="B8" s="6" t="s">
        <v>14</v>
      </c>
      <c r="C8" s="6" t="s">
        <v>14</v>
      </c>
      <c r="D8" s="8" t="s">
        <v>15</v>
      </c>
      <c r="E8" s="8" t="s">
        <v>15</v>
      </c>
      <c r="F8" s="8" t="s">
        <v>15</v>
      </c>
      <c r="G8" s="8" t="str">
        <f t="shared" si="0"/>
        <v>?</v>
      </c>
      <c r="I8" s="14" t="s">
        <v>31</v>
      </c>
      <c r="J8" s="4">
        <f>SUM(S:S)</f>
        <v>23</v>
      </c>
      <c r="N8" s="4">
        <f t="shared" si="1"/>
        <v>1</v>
      </c>
      <c r="O8" s="4">
        <f t="shared" si="1"/>
        <v>1</v>
      </c>
      <c r="P8" s="4">
        <f t="shared" si="1"/>
        <v>0</v>
      </c>
      <c r="Q8" s="4">
        <f t="shared" si="1"/>
        <v>0</v>
      </c>
      <c r="R8" s="4">
        <f t="shared" si="1"/>
        <v>0</v>
      </c>
      <c r="S8" s="4">
        <f t="shared" si="1"/>
        <v>1</v>
      </c>
    </row>
    <row r="9" spans="1:20" ht="14.25" customHeight="1" x14ac:dyDescent="0.3">
      <c r="A9" s="9" t="s">
        <v>32</v>
      </c>
      <c r="B9" s="6" t="s">
        <v>14</v>
      </c>
      <c r="C9" s="6" t="s">
        <v>14</v>
      </c>
      <c r="D9" s="8" t="s">
        <v>15</v>
      </c>
      <c r="E9" s="8" t="s">
        <v>15</v>
      </c>
      <c r="F9" s="8" t="s">
        <v>15</v>
      </c>
      <c r="G9" s="8" t="str">
        <f t="shared" si="0"/>
        <v>?</v>
      </c>
      <c r="N9" s="4">
        <f t="shared" si="1"/>
        <v>1</v>
      </c>
      <c r="O9" s="4">
        <f t="shared" si="1"/>
        <v>1</v>
      </c>
      <c r="P9" s="4">
        <f t="shared" si="1"/>
        <v>0</v>
      </c>
      <c r="Q9" s="4">
        <f t="shared" si="1"/>
        <v>0</v>
      </c>
      <c r="R9" s="4">
        <f t="shared" si="1"/>
        <v>0</v>
      </c>
      <c r="S9" s="4">
        <f t="shared" si="1"/>
        <v>1</v>
      </c>
    </row>
    <row r="10" spans="1:20" ht="14.25" customHeight="1" x14ac:dyDescent="0.3">
      <c r="A10" s="5" t="s">
        <v>33</v>
      </c>
      <c r="B10" s="6" t="s">
        <v>14</v>
      </c>
      <c r="C10" s="6" t="s">
        <v>14</v>
      </c>
      <c r="D10" s="8" t="s">
        <v>15</v>
      </c>
      <c r="E10" s="8" t="s">
        <v>15</v>
      </c>
      <c r="F10" s="8" t="s">
        <v>15</v>
      </c>
      <c r="G10" s="8" t="str">
        <f t="shared" si="0"/>
        <v>?</v>
      </c>
      <c r="I10" t="s">
        <v>34</v>
      </c>
      <c r="J10" s="15" t="s">
        <v>35</v>
      </c>
      <c r="N10" s="4">
        <f t="shared" si="1"/>
        <v>1</v>
      </c>
      <c r="O10" s="4">
        <f t="shared" si="1"/>
        <v>1</v>
      </c>
      <c r="P10" s="4">
        <f t="shared" si="1"/>
        <v>0</v>
      </c>
      <c r="Q10" s="4">
        <f t="shared" si="1"/>
        <v>0</v>
      </c>
      <c r="R10" s="4">
        <f t="shared" si="1"/>
        <v>0</v>
      </c>
      <c r="S10" s="4">
        <f t="shared" si="1"/>
        <v>1</v>
      </c>
    </row>
    <row r="11" spans="1:20" ht="14.25" customHeight="1" x14ac:dyDescent="0.3">
      <c r="A11" s="5" t="s">
        <v>36</v>
      </c>
      <c r="B11" s="6" t="s">
        <v>14</v>
      </c>
      <c r="C11" s="6" t="s">
        <v>14</v>
      </c>
      <c r="D11" s="8" t="s">
        <v>15</v>
      </c>
      <c r="E11" s="8" t="s">
        <v>15</v>
      </c>
      <c r="F11" s="8" t="s">
        <v>15</v>
      </c>
      <c r="G11" s="8" t="str">
        <f t="shared" si="0"/>
        <v>?</v>
      </c>
      <c r="I11" t="s">
        <v>37</v>
      </c>
      <c r="J11" s="16">
        <v>1</v>
      </c>
      <c r="N11" s="4">
        <f t="shared" si="1"/>
        <v>1</v>
      </c>
      <c r="O11" s="4">
        <f t="shared" si="1"/>
        <v>1</v>
      </c>
      <c r="P11" s="4">
        <f t="shared" si="1"/>
        <v>0</v>
      </c>
      <c r="Q11" s="4">
        <f t="shared" si="1"/>
        <v>0</v>
      </c>
      <c r="R11" s="4">
        <f t="shared" si="1"/>
        <v>0</v>
      </c>
      <c r="S11" s="4">
        <f t="shared" si="1"/>
        <v>1</v>
      </c>
    </row>
    <row r="12" spans="1:20" ht="14.25" customHeight="1" x14ac:dyDescent="0.3">
      <c r="A12" s="11" t="s">
        <v>38</v>
      </c>
      <c r="B12" s="6" t="s">
        <v>14</v>
      </c>
      <c r="C12" s="7">
        <v>0</v>
      </c>
      <c r="D12" s="8" t="s">
        <v>15</v>
      </c>
      <c r="E12" s="8" t="s">
        <v>15</v>
      </c>
      <c r="F12" s="8" t="s">
        <v>15</v>
      </c>
      <c r="G12" s="8">
        <f t="shared" si="0"/>
        <v>0</v>
      </c>
      <c r="I12" t="s">
        <v>39</v>
      </c>
      <c r="J12" s="16">
        <v>0</v>
      </c>
      <c r="N12" s="4">
        <f t="shared" si="1"/>
        <v>1</v>
      </c>
      <c r="O12" s="4">
        <f t="shared" si="1"/>
        <v>0</v>
      </c>
      <c r="P12" s="4">
        <f t="shared" si="1"/>
        <v>0</v>
      </c>
      <c r="Q12" s="4">
        <f t="shared" si="1"/>
        <v>0</v>
      </c>
      <c r="R12" s="4">
        <f t="shared" si="1"/>
        <v>0</v>
      </c>
      <c r="S12" s="4">
        <f t="shared" si="1"/>
        <v>0</v>
      </c>
    </row>
    <row r="13" spans="1:20" ht="14.25" customHeight="1" x14ac:dyDescent="0.3">
      <c r="A13" s="5" t="s">
        <v>40</v>
      </c>
      <c r="B13" s="6" t="s">
        <v>14</v>
      </c>
      <c r="C13" s="17">
        <v>1</v>
      </c>
      <c r="D13" s="8" t="s">
        <v>15</v>
      </c>
      <c r="E13" s="8" t="s">
        <v>15</v>
      </c>
      <c r="F13" s="8" t="s">
        <v>15</v>
      </c>
      <c r="G13" s="8">
        <f t="shared" si="0"/>
        <v>1</v>
      </c>
      <c r="I13" t="s">
        <v>41</v>
      </c>
      <c r="J13" s="6" t="s">
        <v>14</v>
      </c>
      <c r="N13" s="4">
        <f t="shared" si="1"/>
        <v>1</v>
      </c>
      <c r="O13" s="4">
        <f t="shared" si="1"/>
        <v>0</v>
      </c>
      <c r="P13" s="4">
        <f t="shared" si="1"/>
        <v>0</v>
      </c>
      <c r="Q13" s="4">
        <f t="shared" si="1"/>
        <v>0</v>
      </c>
      <c r="R13" s="4">
        <f t="shared" si="1"/>
        <v>0</v>
      </c>
      <c r="S13" s="4">
        <f t="shared" si="1"/>
        <v>0</v>
      </c>
    </row>
    <row r="14" spans="1:20" ht="14.25" customHeight="1" x14ac:dyDescent="0.3">
      <c r="A14" s="11" t="s">
        <v>42</v>
      </c>
      <c r="B14" s="6" t="s">
        <v>14</v>
      </c>
      <c r="C14" s="7">
        <v>0</v>
      </c>
      <c r="D14" s="8" t="s">
        <v>15</v>
      </c>
      <c r="E14" s="8" t="s">
        <v>15</v>
      </c>
      <c r="F14" s="8" t="s">
        <v>15</v>
      </c>
      <c r="G14" s="8">
        <f t="shared" si="0"/>
        <v>0</v>
      </c>
      <c r="N14" s="4">
        <f t="shared" si="1"/>
        <v>1</v>
      </c>
      <c r="O14" s="4">
        <f t="shared" si="1"/>
        <v>0</v>
      </c>
      <c r="P14" s="4">
        <f t="shared" si="1"/>
        <v>0</v>
      </c>
      <c r="Q14" s="4">
        <f t="shared" si="1"/>
        <v>0</v>
      </c>
      <c r="R14" s="4">
        <f t="shared" si="1"/>
        <v>0</v>
      </c>
      <c r="S14" s="4">
        <f t="shared" si="1"/>
        <v>0</v>
      </c>
    </row>
    <row r="15" spans="1:20" ht="14.25" customHeight="1" x14ac:dyDescent="0.3">
      <c r="A15" s="5" t="s">
        <v>43</v>
      </c>
      <c r="B15" s="6" t="s">
        <v>14</v>
      </c>
      <c r="C15" s="17">
        <v>1</v>
      </c>
      <c r="D15" s="8" t="s">
        <v>15</v>
      </c>
      <c r="E15" s="8" t="s">
        <v>15</v>
      </c>
      <c r="F15" s="8" t="s">
        <v>15</v>
      </c>
      <c r="G15" s="8">
        <f t="shared" si="0"/>
        <v>1</v>
      </c>
      <c r="N15" s="4">
        <f t="shared" si="1"/>
        <v>1</v>
      </c>
      <c r="O15" s="4">
        <f t="shared" si="1"/>
        <v>0</v>
      </c>
      <c r="P15" s="4">
        <f t="shared" si="1"/>
        <v>0</v>
      </c>
      <c r="Q15" s="4">
        <f t="shared" si="1"/>
        <v>0</v>
      </c>
      <c r="R15" s="4">
        <f t="shared" si="1"/>
        <v>0</v>
      </c>
      <c r="S15" s="4">
        <f t="shared" si="1"/>
        <v>0</v>
      </c>
    </row>
    <row r="16" spans="1:20" ht="14.25" customHeight="1" x14ac:dyDescent="0.3">
      <c r="A16" s="5" t="s">
        <v>44</v>
      </c>
      <c r="B16" s="6" t="s">
        <v>14</v>
      </c>
      <c r="C16" s="7">
        <v>0</v>
      </c>
      <c r="D16" s="8" t="s">
        <v>15</v>
      </c>
      <c r="E16" s="8" t="s">
        <v>15</v>
      </c>
      <c r="F16" s="8" t="s">
        <v>15</v>
      </c>
      <c r="G16" s="8">
        <f t="shared" si="0"/>
        <v>0</v>
      </c>
      <c r="N16" s="4">
        <f t="shared" si="1"/>
        <v>1</v>
      </c>
      <c r="O16" s="4">
        <f t="shared" si="1"/>
        <v>0</v>
      </c>
      <c r="P16" s="4">
        <f t="shared" si="1"/>
        <v>0</v>
      </c>
      <c r="Q16" s="4">
        <f t="shared" si="1"/>
        <v>0</v>
      </c>
      <c r="R16" s="4">
        <f t="shared" si="1"/>
        <v>0</v>
      </c>
      <c r="S16" s="4">
        <f t="shared" si="1"/>
        <v>0</v>
      </c>
    </row>
    <row r="17" spans="1:19" ht="14.25" customHeight="1" x14ac:dyDescent="0.3">
      <c r="A17" s="5" t="s">
        <v>45</v>
      </c>
      <c r="B17" s="6" t="s">
        <v>14</v>
      </c>
      <c r="C17" s="17">
        <v>1</v>
      </c>
      <c r="D17" s="8" t="s">
        <v>15</v>
      </c>
      <c r="E17" s="8" t="s">
        <v>15</v>
      </c>
      <c r="F17" s="8" t="s">
        <v>15</v>
      </c>
      <c r="G17" s="8">
        <f t="shared" si="0"/>
        <v>1</v>
      </c>
      <c r="N17" s="4">
        <f t="shared" si="1"/>
        <v>1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</row>
    <row r="18" spans="1:19" ht="14.25" customHeight="1" x14ac:dyDescent="0.3">
      <c r="A18" s="11" t="s">
        <v>46</v>
      </c>
      <c r="B18" s="6" t="s">
        <v>14</v>
      </c>
      <c r="C18" s="6" t="s">
        <v>14</v>
      </c>
      <c r="D18" s="8" t="s">
        <v>15</v>
      </c>
      <c r="E18" s="8" t="s">
        <v>15</v>
      </c>
      <c r="F18" s="8" t="s">
        <v>15</v>
      </c>
      <c r="G18" s="8" t="str">
        <f t="shared" si="0"/>
        <v>?</v>
      </c>
      <c r="N18" s="4">
        <f t="shared" ref="N18:S57" si="2">IF(B18="?",1,0)</f>
        <v>1</v>
      </c>
      <c r="O18" s="4">
        <f t="shared" si="2"/>
        <v>1</v>
      </c>
      <c r="P18" s="4">
        <f t="shared" si="2"/>
        <v>0</v>
      </c>
      <c r="Q18" s="4">
        <f t="shared" si="2"/>
        <v>0</v>
      </c>
      <c r="R18" s="4">
        <f t="shared" si="2"/>
        <v>0</v>
      </c>
      <c r="S18" s="4">
        <f t="shared" si="2"/>
        <v>1</v>
      </c>
    </row>
    <row r="19" spans="1:19" ht="14.25" customHeight="1" x14ac:dyDescent="0.3">
      <c r="A19" s="5" t="s">
        <v>47</v>
      </c>
      <c r="B19" s="6" t="s">
        <v>14</v>
      </c>
      <c r="C19" s="7">
        <v>0</v>
      </c>
      <c r="D19" s="8" t="s">
        <v>15</v>
      </c>
      <c r="E19" s="8" t="s">
        <v>15</v>
      </c>
      <c r="F19" s="8" t="s">
        <v>15</v>
      </c>
      <c r="G19" s="8">
        <f t="shared" si="0"/>
        <v>0</v>
      </c>
      <c r="N19" s="4">
        <f t="shared" si="2"/>
        <v>1</v>
      </c>
      <c r="O19" s="4">
        <f t="shared" si="2"/>
        <v>0</v>
      </c>
      <c r="P19" s="4">
        <f t="shared" si="2"/>
        <v>0</v>
      </c>
      <c r="Q19" s="4">
        <f t="shared" si="2"/>
        <v>0</v>
      </c>
      <c r="R19" s="4">
        <f t="shared" si="2"/>
        <v>0</v>
      </c>
      <c r="S19" s="4">
        <f t="shared" si="2"/>
        <v>0</v>
      </c>
    </row>
    <row r="20" spans="1:19" ht="14.25" customHeight="1" x14ac:dyDescent="0.3">
      <c r="A20" s="5" t="s">
        <v>48</v>
      </c>
      <c r="B20" s="6" t="s">
        <v>14</v>
      </c>
      <c r="C20" s="17">
        <v>1</v>
      </c>
      <c r="D20" s="8" t="s">
        <v>15</v>
      </c>
      <c r="E20" s="8" t="s">
        <v>15</v>
      </c>
      <c r="F20" s="8" t="s">
        <v>15</v>
      </c>
      <c r="G20" s="8">
        <f t="shared" si="0"/>
        <v>1</v>
      </c>
      <c r="N20" s="4">
        <f t="shared" si="2"/>
        <v>1</v>
      </c>
      <c r="O20" s="4">
        <f t="shared" si="2"/>
        <v>0</v>
      </c>
      <c r="P20" s="4">
        <f t="shared" si="2"/>
        <v>0</v>
      </c>
      <c r="Q20" s="4">
        <f t="shared" si="2"/>
        <v>0</v>
      </c>
      <c r="R20" s="4">
        <f t="shared" si="2"/>
        <v>0</v>
      </c>
      <c r="S20" s="4">
        <f t="shared" si="2"/>
        <v>0</v>
      </c>
    </row>
    <row r="21" spans="1:19" ht="14.25" customHeight="1" x14ac:dyDescent="0.3">
      <c r="A21" s="18" t="s">
        <v>49</v>
      </c>
      <c r="B21" s="7">
        <v>0</v>
      </c>
      <c r="C21" s="7">
        <v>0</v>
      </c>
      <c r="D21" s="8" t="s">
        <v>15</v>
      </c>
      <c r="E21" s="8" t="s">
        <v>15</v>
      </c>
      <c r="F21" s="8" t="s">
        <v>15</v>
      </c>
      <c r="G21" s="19" t="s">
        <v>35</v>
      </c>
      <c r="N21" s="4">
        <f t="shared" si="2"/>
        <v>0</v>
      </c>
      <c r="O21" s="4">
        <f t="shared" si="2"/>
        <v>0</v>
      </c>
      <c r="P21" s="4">
        <f t="shared" si="2"/>
        <v>0</v>
      </c>
      <c r="Q21" s="4">
        <f t="shared" si="2"/>
        <v>0</v>
      </c>
      <c r="R21" s="4">
        <f t="shared" si="2"/>
        <v>0</v>
      </c>
      <c r="S21" s="4">
        <f t="shared" si="2"/>
        <v>0</v>
      </c>
    </row>
    <row r="22" spans="1:19" ht="14.25" customHeight="1" x14ac:dyDescent="0.3">
      <c r="A22" s="11" t="s">
        <v>50</v>
      </c>
      <c r="B22" s="6" t="s">
        <v>14</v>
      </c>
      <c r="C22" s="6" t="s">
        <v>14</v>
      </c>
      <c r="D22" s="8" t="s">
        <v>15</v>
      </c>
      <c r="E22" s="8" t="s">
        <v>15</v>
      </c>
      <c r="F22" s="8" t="s">
        <v>15</v>
      </c>
      <c r="G22" s="8" t="str">
        <f t="shared" ref="G22:G35" si="3">IF(ISBLANK(C22)," ",C22)</f>
        <v>?</v>
      </c>
      <c r="H22" s="14" t="s">
        <v>51</v>
      </c>
      <c r="N22" s="4">
        <f t="shared" si="2"/>
        <v>1</v>
      </c>
      <c r="O22" s="4">
        <f t="shared" si="2"/>
        <v>1</v>
      </c>
      <c r="P22" s="4">
        <f t="shared" si="2"/>
        <v>0</v>
      </c>
      <c r="Q22" s="4">
        <f t="shared" si="2"/>
        <v>0</v>
      </c>
      <c r="R22" s="4">
        <f t="shared" si="2"/>
        <v>0</v>
      </c>
      <c r="S22" s="4">
        <f t="shared" si="2"/>
        <v>1</v>
      </c>
    </row>
    <row r="23" spans="1:19" ht="14.25" customHeight="1" x14ac:dyDescent="0.3">
      <c r="A23" s="5" t="s">
        <v>52</v>
      </c>
      <c r="B23" s="6" t="s">
        <v>14</v>
      </c>
      <c r="C23" s="17">
        <v>1</v>
      </c>
      <c r="D23" s="8" t="s">
        <v>15</v>
      </c>
      <c r="E23" s="8" t="s">
        <v>15</v>
      </c>
      <c r="F23" s="8" t="s">
        <v>15</v>
      </c>
      <c r="G23" s="8">
        <f t="shared" si="3"/>
        <v>1</v>
      </c>
      <c r="H23" s="20"/>
      <c r="N23" s="4">
        <f t="shared" si="2"/>
        <v>1</v>
      </c>
      <c r="O23" s="4">
        <f t="shared" si="2"/>
        <v>0</v>
      </c>
      <c r="P23" s="4">
        <f t="shared" si="2"/>
        <v>0</v>
      </c>
      <c r="Q23" s="4">
        <f t="shared" si="2"/>
        <v>0</v>
      </c>
      <c r="R23" s="4">
        <f t="shared" si="2"/>
        <v>0</v>
      </c>
      <c r="S23" s="4">
        <f t="shared" si="2"/>
        <v>0</v>
      </c>
    </row>
    <row r="24" spans="1:19" ht="14.25" customHeight="1" x14ac:dyDescent="0.3">
      <c r="A24" s="5" t="s">
        <v>53</v>
      </c>
      <c r="B24" s="6" t="s">
        <v>14</v>
      </c>
      <c r="C24" s="17">
        <v>1</v>
      </c>
      <c r="D24" s="8" t="s">
        <v>15</v>
      </c>
      <c r="E24" s="8" t="s">
        <v>15</v>
      </c>
      <c r="F24" s="8" t="s">
        <v>15</v>
      </c>
      <c r="G24" s="8">
        <f t="shared" si="3"/>
        <v>1</v>
      </c>
      <c r="N24" s="4">
        <f t="shared" si="2"/>
        <v>1</v>
      </c>
      <c r="O24" s="4">
        <f t="shared" si="2"/>
        <v>0</v>
      </c>
      <c r="P24" s="4">
        <f t="shared" si="2"/>
        <v>0</v>
      </c>
      <c r="Q24" s="4">
        <f t="shared" si="2"/>
        <v>0</v>
      </c>
      <c r="R24" s="4">
        <f t="shared" si="2"/>
        <v>0</v>
      </c>
      <c r="S24" s="4">
        <f t="shared" si="2"/>
        <v>0</v>
      </c>
    </row>
    <row r="25" spans="1:19" ht="14.25" customHeight="1" x14ac:dyDescent="0.3">
      <c r="A25" s="5" t="s">
        <v>54</v>
      </c>
      <c r="B25" s="6" t="s">
        <v>14</v>
      </c>
      <c r="C25" s="17">
        <v>1</v>
      </c>
      <c r="D25" s="8" t="s">
        <v>15</v>
      </c>
      <c r="E25" s="8" t="s">
        <v>15</v>
      </c>
      <c r="F25" s="8" t="s">
        <v>15</v>
      </c>
      <c r="G25" s="8">
        <f t="shared" si="3"/>
        <v>1</v>
      </c>
      <c r="N25" s="4">
        <f t="shared" si="2"/>
        <v>1</v>
      </c>
      <c r="O25" s="4">
        <f t="shared" si="2"/>
        <v>0</v>
      </c>
      <c r="P25" s="4">
        <f t="shared" si="2"/>
        <v>0</v>
      </c>
      <c r="Q25" s="4">
        <f t="shared" si="2"/>
        <v>0</v>
      </c>
      <c r="R25" s="4">
        <f t="shared" si="2"/>
        <v>0</v>
      </c>
      <c r="S25" s="4">
        <f t="shared" si="2"/>
        <v>0</v>
      </c>
    </row>
    <row r="26" spans="1:19" ht="14.25" customHeight="1" x14ac:dyDescent="0.3">
      <c r="A26" s="5" t="s">
        <v>55</v>
      </c>
      <c r="B26" s="7">
        <v>0</v>
      </c>
      <c r="C26" s="7">
        <v>0</v>
      </c>
      <c r="D26" s="8" t="s">
        <v>15</v>
      </c>
      <c r="E26" s="8" t="s">
        <v>15</v>
      </c>
      <c r="F26" s="8" t="s">
        <v>15</v>
      </c>
      <c r="G26" s="8">
        <f t="shared" si="3"/>
        <v>0</v>
      </c>
      <c r="N26" s="4">
        <f t="shared" si="2"/>
        <v>0</v>
      </c>
      <c r="O26" s="4">
        <f t="shared" si="2"/>
        <v>0</v>
      </c>
      <c r="P26" s="4">
        <f t="shared" si="2"/>
        <v>0</v>
      </c>
      <c r="Q26" s="4">
        <f t="shared" si="2"/>
        <v>0</v>
      </c>
      <c r="R26" s="4">
        <f t="shared" si="2"/>
        <v>0</v>
      </c>
      <c r="S26" s="4">
        <f t="shared" si="2"/>
        <v>0</v>
      </c>
    </row>
    <row r="27" spans="1:19" ht="14.25" customHeight="1" x14ac:dyDescent="0.3">
      <c r="A27" s="5" t="s">
        <v>56</v>
      </c>
      <c r="B27" s="6" t="s">
        <v>14</v>
      </c>
      <c r="C27" s="6" t="s">
        <v>14</v>
      </c>
      <c r="D27" s="8" t="s">
        <v>15</v>
      </c>
      <c r="E27" s="8" t="s">
        <v>15</v>
      </c>
      <c r="F27" s="8" t="s">
        <v>15</v>
      </c>
      <c r="G27" s="8" t="str">
        <f t="shared" si="3"/>
        <v>?</v>
      </c>
      <c r="N27" s="4">
        <f t="shared" si="2"/>
        <v>1</v>
      </c>
      <c r="O27" s="4">
        <f t="shared" si="2"/>
        <v>1</v>
      </c>
      <c r="P27" s="4">
        <f t="shared" si="2"/>
        <v>0</v>
      </c>
      <c r="Q27" s="4">
        <f t="shared" si="2"/>
        <v>0</v>
      </c>
      <c r="R27" s="4">
        <f t="shared" si="2"/>
        <v>0</v>
      </c>
      <c r="S27" s="4">
        <f t="shared" si="2"/>
        <v>1</v>
      </c>
    </row>
    <row r="28" spans="1:19" ht="14.25" customHeight="1" x14ac:dyDescent="0.3">
      <c r="A28" s="5" t="s">
        <v>57</v>
      </c>
      <c r="B28" s="6" t="s">
        <v>14</v>
      </c>
      <c r="C28" s="17">
        <v>1</v>
      </c>
      <c r="D28" s="8" t="s">
        <v>15</v>
      </c>
      <c r="E28" s="8" t="s">
        <v>15</v>
      </c>
      <c r="F28" s="8" t="s">
        <v>15</v>
      </c>
      <c r="G28" s="8">
        <f t="shared" si="3"/>
        <v>1</v>
      </c>
      <c r="N28" s="4">
        <f t="shared" si="2"/>
        <v>1</v>
      </c>
      <c r="O28" s="4">
        <f t="shared" si="2"/>
        <v>0</v>
      </c>
      <c r="P28" s="4">
        <f t="shared" si="2"/>
        <v>0</v>
      </c>
      <c r="Q28" s="4">
        <f t="shared" si="2"/>
        <v>0</v>
      </c>
      <c r="R28" s="4">
        <f t="shared" si="2"/>
        <v>0</v>
      </c>
      <c r="S28" s="4">
        <f t="shared" si="2"/>
        <v>0</v>
      </c>
    </row>
    <row r="29" spans="1:19" ht="14.25" customHeight="1" x14ac:dyDescent="0.3">
      <c r="A29" s="5" t="s">
        <v>58</v>
      </c>
      <c r="B29" s="6" t="s">
        <v>14</v>
      </c>
      <c r="C29" s="6" t="s">
        <v>14</v>
      </c>
      <c r="D29" s="8" t="s">
        <v>15</v>
      </c>
      <c r="E29" s="8" t="s">
        <v>15</v>
      </c>
      <c r="F29" s="8" t="s">
        <v>15</v>
      </c>
      <c r="G29" s="8" t="str">
        <f t="shared" si="3"/>
        <v>?</v>
      </c>
      <c r="N29" s="4">
        <f t="shared" si="2"/>
        <v>1</v>
      </c>
      <c r="O29" s="4">
        <f t="shared" si="2"/>
        <v>1</v>
      </c>
      <c r="P29" s="4">
        <f t="shared" si="2"/>
        <v>0</v>
      </c>
      <c r="Q29" s="4">
        <f t="shared" si="2"/>
        <v>0</v>
      </c>
      <c r="R29" s="4">
        <f t="shared" si="2"/>
        <v>0</v>
      </c>
      <c r="S29" s="4">
        <f t="shared" si="2"/>
        <v>1</v>
      </c>
    </row>
    <row r="30" spans="1:19" ht="14.25" customHeight="1" x14ac:dyDescent="0.3">
      <c r="A30" s="5" t="s">
        <v>59</v>
      </c>
      <c r="B30" s="6" t="s">
        <v>14</v>
      </c>
      <c r="C30" s="7">
        <v>0</v>
      </c>
      <c r="D30" s="8" t="s">
        <v>15</v>
      </c>
      <c r="E30" s="8" t="s">
        <v>15</v>
      </c>
      <c r="F30" s="8" t="s">
        <v>15</v>
      </c>
      <c r="G30" s="8">
        <f t="shared" si="3"/>
        <v>0</v>
      </c>
      <c r="N30" s="4">
        <f t="shared" si="2"/>
        <v>1</v>
      </c>
      <c r="O30" s="4">
        <f t="shared" si="2"/>
        <v>0</v>
      </c>
      <c r="P30" s="4">
        <f t="shared" si="2"/>
        <v>0</v>
      </c>
      <c r="Q30" s="4">
        <f t="shared" si="2"/>
        <v>0</v>
      </c>
      <c r="R30" s="4">
        <f t="shared" si="2"/>
        <v>0</v>
      </c>
      <c r="S30" s="4">
        <f t="shared" si="2"/>
        <v>0</v>
      </c>
    </row>
    <row r="31" spans="1:19" ht="14.25" customHeight="1" x14ac:dyDescent="0.3">
      <c r="A31" s="5" t="s">
        <v>60</v>
      </c>
      <c r="B31" s="6" t="s">
        <v>14</v>
      </c>
      <c r="C31" s="7">
        <v>0</v>
      </c>
      <c r="D31" s="8" t="s">
        <v>15</v>
      </c>
      <c r="E31" s="8" t="s">
        <v>15</v>
      </c>
      <c r="F31" s="8" t="s">
        <v>15</v>
      </c>
      <c r="G31" s="8">
        <f t="shared" si="3"/>
        <v>0</v>
      </c>
      <c r="N31" s="4">
        <f t="shared" si="2"/>
        <v>1</v>
      </c>
      <c r="O31" s="4">
        <f t="shared" si="2"/>
        <v>0</v>
      </c>
      <c r="P31" s="4">
        <f t="shared" si="2"/>
        <v>0</v>
      </c>
      <c r="Q31" s="4">
        <f t="shared" si="2"/>
        <v>0</v>
      </c>
      <c r="R31" s="4">
        <f t="shared" si="2"/>
        <v>0</v>
      </c>
      <c r="S31" s="4">
        <f t="shared" si="2"/>
        <v>0</v>
      </c>
    </row>
    <row r="32" spans="1:19" ht="14.25" customHeight="1" x14ac:dyDescent="0.3">
      <c r="A32" s="18" t="s">
        <v>61</v>
      </c>
      <c r="B32" s="6" t="s">
        <v>14</v>
      </c>
      <c r="C32" s="6" t="s">
        <v>14</v>
      </c>
      <c r="D32" s="8" t="s">
        <v>15</v>
      </c>
      <c r="E32" s="8" t="s">
        <v>15</v>
      </c>
      <c r="F32" s="8" t="s">
        <v>15</v>
      </c>
      <c r="G32" s="8" t="str">
        <f t="shared" si="3"/>
        <v>?</v>
      </c>
      <c r="N32" s="4">
        <f t="shared" si="2"/>
        <v>1</v>
      </c>
      <c r="O32" s="4">
        <f t="shared" si="2"/>
        <v>1</v>
      </c>
      <c r="P32" s="4">
        <f t="shared" si="2"/>
        <v>0</v>
      </c>
      <c r="Q32" s="4">
        <f t="shared" si="2"/>
        <v>0</v>
      </c>
      <c r="R32" s="4">
        <f t="shared" si="2"/>
        <v>0</v>
      </c>
      <c r="S32" s="4">
        <f t="shared" si="2"/>
        <v>1</v>
      </c>
    </row>
    <row r="33" spans="1:19" ht="14.25" customHeight="1" x14ac:dyDescent="0.3">
      <c r="A33" s="11" t="s">
        <v>62</v>
      </c>
      <c r="B33" s="6" t="s">
        <v>14</v>
      </c>
      <c r="C33" s="7">
        <v>0</v>
      </c>
      <c r="D33" s="8" t="s">
        <v>15</v>
      </c>
      <c r="E33" s="8" t="s">
        <v>15</v>
      </c>
      <c r="F33" s="8" t="s">
        <v>15</v>
      </c>
      <c r="G33" s="8">
        <f t="shared" si="3"/>
        <v>0</v>
      </c>
      <c r="N33" s="4">
        <f t="shared" si="2"/>
        <v>1</v>
      </c>
      <c r="O33" s="4">
        <f t="shared" si="2"/>
        <v>0</v>
      </c>
      <c r="P33" s="4">
        <f t="shared" si="2"/>
        <v>0</v>
      </c>
      <c r="Q33" s="4">
        <f t="shared" si="2"/>
        <v>0</v>
      </c>
      <c r="R33" s="4">
        <f t="shared" si="2"/>
        <v>0</v>
      </c>
      <c r="S33" s="4">
        <f t="shared" si="2"/>
        <v>0</v>
      </c>
    </row>
    <row r="34" spans="1:19" ht="14.25" customHeight="1" x14ac:dyDescent="0.3">
      <c r="A34" s="5" t="s">
        <v>63</v>
      </c>
      <c r="B34" s="6" t="s">
        <v>14</v>
      </c>
      <c r="C34" s="7">
        <v>0</v>
      </c>
      <c r="D34" s="8" t="s">
        <v>15</v>
      </c>
      <c r="E34" s="8" t="s">
        <v>15</v>
      </c>
      <c r="F34" s="8" t="s">
        <v>15</v>
      </c>
      <c r="G34" s="8">
        <f t="shared" si="3"/>
        <v>0</v>
      </c>
      <c r="N34" s="4">
        <f t="shared" si="2"/>
        <v>1</v>
      </c>
      <c r="O34" s="4">
        <f t="shared" si="2"/>
        <v>0</v>
      </c>
      <c r="P34" s="4">
        <f t="shared" si="2"/>
        <v>0</v>
      </c>
      <c r="Q34" s="4">
        <f t="shared" si="2"/>
        <v>0</v>
      </c>
      <c r="R34" s="4">
        <f t="shared" si="2"/>
        <v>0</v>
      </c>
      <c r="S34" s="4">
        <f t="shared" si="2"/>
        <v>0</v>
      </c>
    </row>
    <row r="35" spans="1:19" ht="14.25" customHeight="1" x14ac:dyDescent="0.3">
      <c r="A35" s="10" t="s">
        <v>64</v>
      </c>
      <c r="B35" s="7">
        <v>0</v>
      </c>
      <c r="C35" s="7">
        <v>0</v>
      </c>
      <c r="D35" s="8" t="s">
        <v>15</v>
      </c>
      <c r="E35" s="8" t="s">
        <v>15</v>
      </c>
      <c r="F35" s="8" t="s">
        <v>15</v>
      </c>
      <c r="G35" s="8">
        <f t="shared" si="3"/>
        <v>0</v>
      </c>
      <c r="N35" s="4">
        <f t="shared" si="2"/>
        <v>0</v>
      </c>
      <c r="O35" s="4">
        <f t="shared" si="2"/>
        <v>0</v>
      </c>
      <c r="P35" s="4">
        <f t="shared" si="2"/>
        <v>0</v>
      </c>
      <c r="Q35" s="4">
        <f t="shared" si="2"/>
        <v>0</v>
      </c>
      <c r="R35" s="4">
        <f t="shared" si="2"/>
        <v>0</v>
      </c>
      <c r="S35" s="4">
        <f t="shared" si="2"/>
        <v>0</v>
      </c>
    </row>
    <row r="36" spans="1:19" ht="14.25" customHeight="1" x14ac:dyDescent="0.3">
      <c r="A36" s="9" t="s">
        <v>65</v>
      </c>
      <c r="B36" s="7">
        <v>0</v>
      </c>
      <c r="C36" s="7">
        <v>0</v>
      </c>
      <c r="D36" s="8" t="s">
        <v>15</v>
      </c>
      <c r="E36" s="8" t="s">
        <v>15</v>
      </c>
      <c r="F36" s="8" t="s">
        <v>15</v>
      </c>
      <c r="G36" s="19" t="s">
        <v>35</v>
      </c>
      <c r="N36" s="4">
        <f t="shared" si="2"/>
        <v>0</v>
      </c>
      <c r="O36" s="4">
        <f t="shared" si="2"/>
        <v>0</v>
      </c>
      <c r="P36" s="4">
        <f t="shared" si="2"/>
        <v>0</v>
      </c>
      <c r="Q36" s="4">
        <f t="shared" si="2"/>
        <v>0</v>
      </c>
      <c r="R36" s="4">
        <f t="shared" si="2"/>
        <v>0</v>
      </c>
      <c r="S36" s="4">
        <f t="shared" si="2"/>
        <v>0</v>
      </c>
    </row>
    <row r="37" spans="1:19" ht="14.25" customHeight="1" x14ac:dyDescent="0.3">
      <c r="A37" s="10" t="s">
        <v>66</v>
      </c>
      <c r="B37" s="6" t="s">
        <v>14</v>
      </c>
      <c r="C37" s="6" t="s">
        <v>14</v>
      </c>
      <c r="D37" s="8" t="s">
        <v>15</v>
      </c>
      <c r="E37" s="6" t="s">
        <v>14</v>
      </c>
      <c r="F37" s="17">
        <v>1</v>
      </c>
      <c r="G37" s="8" t="str">
        <f t="shared" ref="G37:G49" si="4">IF(ISBLANK(C37)," ",C37)</f>
        <v>?</v>
      </c>
      <c r="N37" s="4">
        <f t="shared" si="2"/>
        <v>1</v>
      </c>
      <c r="O37" s="4">
        <f t="shared" si="2"/>
        <v>1</v>
      </c>
      <c r="P37" s="4">
        <f t="shared" si="2"/>
        <v>0</v>
      </c>
      <c r="Q37" s="4">
        <f t="shared" si="2"/>
        <v>1</v>
      </c>
      <c r="R37" s="4">
        <f t="shared" si="2"/>
        <v>0</v>
      </c>
      <c r="S37" s="4">
        <f t="shared" si="2"/>
        <v>1</v>
      </c>
    </row>
    <row r="38" spans="1:19" ht="14.25" customHeight="1" x14ac:dyDescent="0.3">
      <c r="A38" s="9" t="s">
        <v>67</v>
      </c>
      <c r="B38" s="6" t="s">
        <v>14</v>
      </c>
      <c r="C38" s="6" t="s">
        <v>14</v>
      </c>
      <c r="D38" s="8" t="s">
        <v>15</v>
      </c>
      <c r="E38" s="8" t="s">
        <v>15</v>
      </c>
      <c r="F38" s="8" t="s">
        <v>15</v>
      </c>
      <c r="G38" s="8" t="str">
        <f t="shared" si="4"/>
        <v>?</v>
      </c>
      <c r="N38" s="4">
        <f t="shared" si="2"/>
        <v>1</v>
      </c>
      <c r="O38" s="4">
        <f t="shared" si="2"/>
        <v>1</v>
      </c>
      <c r="P38" s="4">
        <f t="shared" si="2"/>
        <v>0</v>
      </c>
      <c r="Q38" s="4">
        <f t="shared" si="2"/>
        <v>0</v>
      </c>
      <c r="R38" s="4">
        <f t="shared" si="2"/>
        <v>0</v>
      </c>
      <c r="S38" s="4">
        <f t="shared" si="2"/>
        <v>1</v>
      </c>
    </row>
    <row r="39" spans="1:19" ht="14.25" customHeight="1" x14ac:dyDescent="0.3">
      <c r="A39" s="11" t="s">
        <v>68</v>
      </c>
      <c r="B39" s="17">
        <v>1</v>
      </c>
      <c r="C39" s="17">
        <v>1</v>
      </c>
      <c r="D39" s="8" t="s">
        <v>15</v>
      </c>
      <c r="E39" s="8" t="s">
        <v>15</v>
      </c>
      <c r="F39" s="8" t="s">
        <v>15</v>
      </c>
      <c r="G39" s="8">
        <f t="shared" si="4"/>
        <v>1</v>
      </c>
      <c r="N39" s="4">
        <f t="shared" si="2"/>
        <v>0</v>
      </c>
      <c r="O39" s="4">
        <f t="shared" si="2"/>
        <v>0</v>
      </c>
      <c r="P39" s="4">
        <f t="shared" si="2"/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</row>
    <row r="40" spans="1:19" ht="14.25" customHeight="1" x14ac:dyDescent="0.3">
      <c r="A40" s="5" t="s">
        <v>69</v>
      </c>
      <c r="B40" s="6" t="s">
        <v>14</v>
      </c>
      <c r="C40" s="17">
        <v>1</v>
      </c>
      <c r="D40" s="8" t="s">
        <v>15</v>
      </c>
      <c r="E40" s="8" t="s">
        <v>15</v>
      </c>
      <c r="F40" s="8" t="s">
        <v>15</v>
      </c>
      <c r="G40" s="8">
        <f t="shared" si="4"/>
        <v>1</v>
      </c>
      <c r="N40" s="4">
        <f t="shared" si="2"/>
        <v>1</v>
      </c>
      <c r="O40" s="4">
        <f t="shared" si="2"/>
        <v>0</v>
      </c>
      <c r="P40" s="4">
        <f t="shared" si="2"/>
        <v>0</v>
      </c>
      <c r="Q40" s="4">
        <f t="shared" si="2"/>
        <v>0</v>
      </c>
      <c r="R40" s="4">
        <f t="shared" si="2"/>
        <v>0</v>
      </c>
      <c r="S40" s="4">
        <f t="shared" si="2"/>
        <v>0</v>
      </c>
    </row>
    <row r="41" spans="1:19" ht="14.25" customHeight="1" x14ac:dyDescent="0.3">
      <c r="A41" s="9" t="s">
        <v>70</v>
      </c>
      <c r="B41" s="6" t="s">
        <v>14</v>
      </c>
      <c r="C41" s="6" t="s">
        <v>14</v>
      </c>
      <c r="D41" s="8" t="s">
        <v>15</v>
      </c>
      <c r="E41" s="8" t="s">
        <v>15</v>
      </c>
      <c r="F41" s="8" t="s">
        <v>15</v>
      </c>
      <c r="G41" s="8" t="str">
        <f t="shared" si="4"/>
        <v>?</v>
      </c>
      <c r="N41" s="4">
        <f t="shared" si="2"/>
        <v>1</v>
      </c>
      <c r="O41" s="4">
        <f t="shared" si="2"/>
        <v>1</v>
      </c>
      <c r="P41" s="4">
        <f t="shared" si="2"/>
        <v>0</v>
      </c>
      <c r="Q41" s="4">
        <f t="shared" si="2"/>
        <v>0</v>
      </c>
      <c r="R41" s="4">
        <f t="shared" si="2"/>
        <v>0</v>
      </c>
      <c r="S41" s="4">
        <f t="shared" si="2"/>
        <v>1</v>
      </c>
    </row>
    <row r="42" spans="1:19" ht="14.25" customHeight="1" x14ac:dyDescent="0.3">
      <c r="A42" s="5" t="s">
        <v>71</v>
      </c>
      <c r="B42" s="6" t="s">
        <v>14</v>
      </c>
      <c r="C42" s="6" t="s">
        <v>14</v>
      </c>
      <c r="D42" s="8" t="s">
        <v>15</v>
      </c>
      <c r="E42" s="8" t="s">
        <v>15</v>
      </c>
      <c r="F42" s="8" t="s">
        <v>15</v>
      </c>
      <c r="G42" s="8" t="str">
        <f t="shared" si="4"/>
        <v>?</v>
      </c>
      <c r="N42" s="4">
        <f t="shared" si="2"/>
        <v>1</v>
      </c>
      <c r="O42" s="4">
        <f t="shared" si="2"/>
        <v>1</v>
      </c>
      <c r="P42" s="4">
        <f t="shared" si="2"/>
        <v>0</v>
      </c>
      <c r="Q42" s="4">
        <f t="shared" si="2"/>
        <v>0</v>
      </c>
      <c r="R42" s="4">
        <f t="shared" si="2"/>
        <v>0</v>
      </c>
      <c r="S42" s="4">
        <f t="shared" si="2"/>
        <v>1</v>
      </c>
    </row>
    <row r="43" spans="1:19" ht="14.25" customHeight="1" x14ac:dyDescent="0.3">
      <c r="A43" s="5" t="s">
        <v>72</v>
      </c>
      <c r="B43" s="6" t="s">
        <v>14</v>
      </c>
      <c r="C43" s="6" t="s">
        <v>14</v>
      </c>
      <c r="D43" s="8" t="s">
        <v>15</v>
      </c>
      <c r="E43" s="8" t="s">
        <v>15</v>
      </c>
      <c r="F43" s="8" t="s">
        <v>15</v>
      </c>
      <c r="G43" s="8" t="str">
        <f t="shared" si="4"/>
        <v>?</v>
      </c>
      <c r="N43" s="4">
        <f t="shared" si="2"/>
        <v>1</v>
      </c>
      <c r="O43" s="4">
        <f t="shared" si="2"/>
        <v>1</v>
      </c>
      <c r="P43" s="4">
        <f t="shared" si="2"/>
        <v>0</v>
      </c>
      <c r="Q43" s="4">
        <f t="shared" si="2"/>
        <v>0</v>
      </c>
      <c r="R43" s="4">
        <f t="shared" si="2"/>
        <v>0</v>
      </c>
      <c r="S43" s="4">
        <f t="shared" si="2"/>
        <v>1</v>
      </c>
    </row>
    <row r="44" spans="1:19" ht="14.25" customHeight="1" x14ac:dyDescent="0.3">
      <c r="A44" s="10" t="s">
        <v>73</v>
      </c>
      <c r="B44" s="6" t="s">
        <v>14</v>
      </c>
      <c r="C44" s="7">
        <v>0</v>
      </c>
      <c r="D44" s="8" t="s">
        <v>15</v>
      </c>
      <c r="E44" s="7">
        <v>0</v>
      </c>
      <c r="F44" s="7">
        <v>0</v>
      </c>
      <c r="G44" s="8">
        <f t="shared" si="4"/>
        <v>0</v>
      </c>
      <c r="N44" s="4">
        <f t="shared" si="2"/>
        <v>1</v>
      </c>
      <c r="O44" s="4">
        <f t="shared" si="2"/>
        <v>0</v>
      </c>
      <c r="P44" s="4">
        <f t="shared" si="2"/>
        <v>0</v>
      </c>
      <c r="Q44" s="4">
        <f t="shared" si="2"/>
        <v>0</v>
      </c>
      <c r="R44" s="4">
        <f t="shared" si="2"/>
        <v>0</v>
      </c>
      <c r="S44" s="4">
        <f t="shared" si="2"/>
        <v>0</v>
      </c>
    </row>
    <row r="45" spans="1:19" ht="14.25" customHeight="1" x14ac:dyDescent="0.3">
      <c r="A45" s="5" t="s">
        <v>74</v>
      </c>
      <c r="B45" s="6" t="s">
        <v>14</v>
      </c>
      <c r="C45" s="6" t="s">
        <v>14</v>
      </c>
      <c r="D45" s="8" t="s">
        <v>15</v>
      </c>
      <c r="E45" s="8" t="s">
        <v>15</v>
      </c>
      <c r="F45" s="8" t="s">
        <v>15</v>
      </c>
      <c r="G45" s="8" t="str">
        <f t="shared" si="4"/>
        <v>?</v>
      </c>
      <c r="N45" s="4">
        <f t="shared" si="2"/>
        <v>1</v>
      </c>
      <c r="O45" s="4">
        <f t="shared" si="2"/>
        <v>1</v>
      </c>
      <c r="P45" s="4">
        <f t="shared" si="2"/>
        <v>0</v>
      </c>
      <c r="Q45" s="4">
        <f t="shared" si="2"/>
        <v>0</v>
      </c>
      <c r="R45" s="4">
        <f t="shared" si="2"/>
        <v>0</v>
      </c>
      <c r="S45" s="4">
        <f t="shared" si="2"/>
        <v>1</v>
      </c>
    </row>
    <row r="46" spans="1:19" ht="14.25" customHeight="1" x14ac:dyDescent="0.3">
      <c r="A46" s="5" t="s">
        <v>75</v>
      </c>
      <c r="B46" s="6" t="s">
        <v>14</v>
      </c>
      <c r="C46" s="6" t="s">
        <v>14</v>
      </c>
      <c r="D46" s="8" t="s">
        <v>15</v>
      </c>
      <c r="E46" s="8" t="s">
        <v>15</v>
      </c>
      <c r="F46" s="8" t="s">
        <v>15</v>
      </c>
      <c r="G46" s="8" t="str">
        <f t="shared" si="4"/>
        <v>?</v>
      </c>
      <c r="N46" s="4">
        <f t="shared" si="2"/>
        <v>1</v>
      </c>
      <c r="O46" s="4">
        <f t="shared" si="2"/>
        <v>1</v>
      </c>
      <c r="P46" s="4">
        <f t="shared" si="2"/>
        <v>0</v>
      </c>
      <c r="Q46" s="4">
        <f t="shared" si="2"/>
        <v>0</v>
      </c>
      <c r="R46" s="4">
        <f t="shared" si="2"/>
        <v>0</v>
      </c>
      <c r="S46" s="4">
        <f t="shared" si="2"/>
        <v>1</v>
      </c>
    </row>
    <row r="47" spans="1:19" ht="14.25" customHeight="1" x14ac:dyDescent="0.3">
      <c r="A47" s="5" t="s">
        <v>76</v>
      </c>
      <c r="B47" s="6" t="s">
        <v>14</v>
      </c>
      <c r="C47" s="7">
        <v>0</v>
      </c>
      <c r="D47" s="8" t="s">
        <v>15</v>
      </c>
      <c r="E47" s="8" t="s">
        <v>15</v>
      </c>
      <c r="F47" s="8" t="s">
        <v>15</v>
      </c>
      <c r="G47" s="8">
        <f t="shared" si="4"/>
        <v>0</v>
      </c>
      <c r="N47" s="4">
        <f t="shared" si="2"/>
        <v>1</v>
      </c>
      <c r="O47" s="4">
        <f t="shared" si="2"/>
        <v>0</v>
      </c>
      <c r="P47" s="4">
        <f t="shared" si="2"/>
        <v>0</v>
      </c>
      <c r="Q47" s="4">
        <f t="shared" si="2"/>
        <v>0</v>
      </c>
      <c r="R47" s="4">
        <f t="shared" si="2"/>
        <v>0</v>
      </c>
      <c r="S47" s="4">
        <f t="shared" si="2"/>
        <v>0</v>
      </c>
    </row>
    <row r="48" spans="1:19" ht="14.25" customHeight="1" x14ac:dyDescent="0.3">
      <c r="A48" s="5" t="s">
        <v>77</v>
      </c>
      <c r="B48" s="6" t="s">
        <v>14</v>
      </c>
      <c r="C48" s="6" t="s">
        <v>14</v>
      </c>
      <c r="D48" s="8" t="s">
        <v>15</v>
      </c>
      <c r="E48" s="8" t="s">
        <v>15</v>
      </c>
      <c r="F48" s="8" t="s">
        <v>15</v>
      </c>
      <c r="G48" s="8" t="str">
        <f t="shared" si="4"/>
        <v>?</v>
      </c>
      <c r="N48" s="4">
        <f t="shared" si="2"/>
        <v>1</v>
      </c>
      <c r="O48" s="4">
        <f t="shared" si="2"/>
        <v>1</v>
      </c>
      <c r="P48" s="4">
        <f t="shared" si="2"/>
        <v>0</v>
      </c>
      <c r="Q48" s="4">
        <f t="shared" si="2"/>
        <v>0</v>
      </c>
      <c r="R48" s="4">
        <f t="shared" si="2"/>
        <v>0</v>
      </c>
      <c r="S48" s="4">
        <f t="shared" si="2"/>
        <v>1</v>
      </c>
    </row>
    <row r="49" spans="1:23" ht="14.25" customHeight="1" x14ac:dyDescent="0.3">
      <c r="A49" s="5" t="s">
        <v>78</v>
      </c>
      <c r="B49" s="6" t="s">
        <v>14</v>
      </c>
      <c r="C49" s="6" t="s">
        <v>14</v>
      </c>
      <c r="D49" s="8" t="s">
        <v>15</v>
      </c>
      <c r="E49" s="8" t="s">
        <v>15</v>
      </c>
      <c r="F49" s="8" t="s">
        <v>15</v>
      </c>
      <c r="G49" s="8" t="str">
        <f t="shared" si="4"/>
        <v>?</v>
      </c>
      <c r="N49" s="4">
        <f t="shared" si="2"/>
        <v>1</v>
      </c>
      <c r="O49" s="4">
        <f t="shared" si="2"/>
        <v>1</v>
      </c>
      <c r="P49" s="4">
        <f t="shared" si="2"/>
        <v>0</v>
      </c>
      <c r="Q49" s="4">
        <f t="shared" si="2"/>
        <v>0</v>
      </c>
      <c r="R49" s="4">
        <f t="shared" si="2"/>
        <v>0</v>
      </c>
      <c r="S49" s="4">
        <f t="shared" si="2"/>
        <v>1</v>
      </c>
    </row>
    <row r="50" spans="1:23" ht="14.25" customHeight="1" x14ac:dyDescent="0.3">
      <c r="A50" s="9" t="s">
        <v>79</v>
      </c>
      <c r="B50" s="6" t="s">
        <v>14</v>
      </c>
      <c r="C50" s="7">
        <v>0</v>
      </c>
      <c r="D50" s="8" t="s">
        <v>15</v>
      </c>
      <c r="E50" s="8" t="s">
        <v>15</v>
      </c>
      <c r="F50" s="8" t="s">
        <v>15</v>
      </c>
      <c r="G50" s="19" t="s">
        <v>35</v>
      </c>
      <c r="N50" s="4">
        <f t="shared" si="2"/>
        <v>1</v>
      </c>
      <c r="O50" s="4">
        <f t="shared" si="2"/>
        <v>0</v>
      </c>
      <c r="P50" s="4">
        <f t="shared" si="2"/>
        <v>0</v>
      </c>
      <c r="Q50" s="4">
        <f t="shared" si="2"/>
        <v>0</v>
      </c>
      <c r="R50" s="4">
        <f t="shared" si="2"/>
        <v>0</v>
      </c>
      <c r="S50" s="4">
        <f t="shared" si="2"/>
        <v>0</v>
      </c>
    </row>
    <row r="51" spans="1:23" ht="14.25" customHeight="1" x14ac:dyDescent="0.3">
      <c r="A51" s="10" t="s">
        <v>80</v>
      </c>
      <c r="B51" s="6" t="s">
        <v>14</v>
      </c>
      <c r="C51" s="7">
        <v>0</v>
      </c>
      <c r="D51" s="8" t="s">
        <v>15</v>
      </c>
      <c r="E51" s="17">
        <v>1</v>
      </c>
      <c r="F51" s="17">
        <v>1</v>
      </c>
      <c r="G51" s="8">
        <f>IF(ISBLANK(C51)," ",C51)</f>
        <v>0</v>
      </c>
      <c r="N51" s="4">
        <f t="shared" si="2"/>
        <v>1</v>
      </c>
      <c r="O51" s="4">
        <f t="shared" si="2"/>
        <v>0</v>
      </c>
      <c r="P51" s="4">
        <f t="shared" si="2"/>
        <v>0</v>
      </c>
      <c r="Q51" s="4">
        <f t="shared" si="2"/>
        <v>0</v>
      </c>
      <c r="R51" s="4">
        <f t="shared" si="2"/>
        <v>0</v>
      </c>
      <c r="S51" s="4">
        <f t="shared" si="2"/>
        <v>0</v>
      </c>
    </row>
    <row r="52" spans="1:23" ht="14.25" customHeight="1" x14ac:dyDescent="0.3">
      <c r="A52" s="18" t="s">
        <v>81</v>
      </c>
      <c r="B52" s="6" t="s">
        <v>14</v>
      </c>
      <c r="C52" s="17">
        <v>1</v>
      </c>
      <c r="D52" s="8" t="s">
        <v>15</v>
      </c>
      <c r="E52" s="8" t="s">
        <v>15</v>
      </c>
      <c r="F52" s="8" t="s">
        <v>15</v>
      </c>
      <c r="G52" s="8">
        <f>IF(ISBLANK(C52)," ",C52)</f>
        <v>1</v>
      </c>
      <c r="H52" s="21"/>
      <c r="N52" s="4">
        <f t="shared" si="2"/>
        <v>1</v>
      </c>
      <c r="O52" s="4">
        <f t="shared" si="2"/>
        <v>0</v>
      </c>
      <c r="P52" s="4">
        <f t="shared" si="2"/>
        <v>0</v>
      </c>
      <c r="Q52" s="4">
        <f t="shared" si="2"/>
        <v>0</v>
      </c>
      <c r="R52" s="4">
        <f t="shared" si="2"/>
        <v>0</v>
      </c>
      <c r="S52" s="4">
        <f t="shared" si="2"/>
        <v>0</v>
      </c>
    </row>
    <row r="53" spans="1:23" ht="14.25" customHeight="1" x14ac:dyDescent="0.3">
      <c r="A53" s="5" t="s">
        <v>82</v>
      </c>
      <c r="B53" s="6" t="s">
        <v>14</v>
      </c>
      <c r="C53" s="6" t="s">
        <v>14</v>
      </c>
      <c r="D53" s="8" t="s">
        <v>15</v>
      </c>
      <c r="E53" s="8" t="s">
        <v>15</v>
      </c>
      <c r="F53" s="8" t="s">
        <v>15</v>
      </c>
      <c r="G53" s="8" t="str">
        <f>IF(ISBLANK(C53)," ",C53)</f>
        <v>?</v>
      </c>
      <c r="N53" s="4">
        <f t="shared" si="2"/>
        <v>1</v>
      </c>
      <c r="O53" s="4">
        <f t="shared" si="2"/>
        <v>1</v>
      </c>
      <c r="P53" s="4">
        <f t="shared" si="2"/>
        <v>0</v>
      </c>
      <c r="Q53" s="4">
        <f t="shared" si="2"/>
        <v>0</v>
      </c>
      <c r="R53" s="4">
        <f t="shared" si="2"/>
        <v>0</v>
      </c>
      <c r="S53" s="4">
        <f t="shared" si="2"/>
        <v>1</v>
      </c>
    </row>
    <row r="54" spans="1:23" ht="14.25" customHeight="1" x14ac:dyDescent="0.3">
      <c r="A54" s="11" t="s">
        <v>83</v>
      </c>
      <c r="B54" s="17">
        <v>1</v>
      </c>
      <c r="C54" s="7">
        <v>0</v>
      </c>
      <c r="D54" s="8" t="s">
        <v>15</v>
      </c>
      <c r="E54" s="8" t="s">
        <v>15</v>
      </c>
      <c r="F54" s="8" t="s">
        <v>15</v>
      </c>
      <c r="G54" s="8">
        <f>IF(ISBLANK(C54)," ",C54)</f>
        <v>0</v>
      </c>
      <c r="N54" s="4">
        <f t="shared" si="2"/>
        <v>0</v>
      </c>
      <c r="O54" s="4">
        <f t="shared" si="2"/>
        <v>0</v>
      </c>
      <c r="P54" s="4">
        <f t="shared" si="2"/>
        <v>0</v>
      </c>
      <c r="Q54" s="4">
        <f t="shared" si="2"/>
        <v>0</v>
      </c>
      <c r="R54" s="4">
        <f t="shared" si="2"/>
        <v>0</v>
      </c>
      <c r="S54" s="4">
        <f t="shared" si="2"/>
        <v>0</v>
      </c>
    </row>
    <row r="55" spans="1:23" ht="14.25" customHeight="1" x14ac:dyDescent="0.3">
      <c r="A55" s="9" t="s">
        <v>84</v>
      </c>
      <c r="B55" s="6" t="s">
        <v>14</v>
      </c>
      <c r="C55" s="7">
        <v>0</v>
      </c>
      <c r="D55" s="8" t="s">
        <v>15</v>
      </c>
      <c r="E55" s="8" t="s">
        <v>15</v>
      </c>
      <c r="F55" s="8" t="s">
        <v>15</v>
      </c>
      <c r="G55" s="19" t="s">
        <v>35</v>
      </c>
      <c r="N55" s="4">
        <f t="shared" si="2"/>
        <v>1</v>
      </c>
      <c r="O55" s="4">
        <f t="shared" si="2"/>
        <v>0</v>
      </c>
      <c r="P55" s="4">
        <f t="shared" si="2"/>
        <v>0</v>
      </c>
      <c r="Q55" s="4">
        <f t="shared" si="2"/>
        <v>0</v>
      </c>
      <c r="R55" s="4">
        <f t="shared" si="2"/>
        <v>0</v>
      </c>
      <c r="S55" s="4">
        <f t="shared" si="2"/>
        <v>0</v>
      </c>
    </row>
    <row r="56" spans="1:23" ht="14.25" customHeight="1" x14ac:dyDescent="0.3">
      <c r="A56" s="9" t="s">
        <v>85</v>
      </c>
      <c r="B56" s="17">
        <v>1</v>
      </c>
      <c r="C56" s="6" t="s">
        <v>14</v>
      </c>
      <c r="D56" s="8" t="s">
        <v>15</v>
      </c>
      <c r="E56" s="8" t="s">
        <v>15</v>
      </c>
      <c r="F56" s="8" t="s">
        <v>15</v>
      </c>
      <c r="G56" s="8" t="str">
        <f>IF(ISBLANK(C56)," ",C56)</f>
        <v>?</v>
      </c>
      <c r="N56" s="4">
        <f t="shared" si="2"/>
        <v>0</v>
      </c>
      <c r="O56" s="4">
        <f t="shared" si="2"/>
        <v>1</v>
      </c>
      <c r="P56" s="4">
        <f t="shared" si="2"/>
        <v>0</v>
      </c>
      <c r="Q56" s="4">
        <f t="shared" si="2"/>
        <v>0</v>
      </c>
      <c r="R56" s="4">
        <f t="shared" si="2"/>
        <v>0</v>
      </c>
      <c r="S56" s="4">
        <f t="shared" si="2"/>
        <v>1</v>
      </c>
    </row>
    <row r="57" spans="1:23" ht="14.25" customHeight="1" x14ac:dyDescent="0.3">
      <c r="A57" s="5" t="s">
        <v>86</v>
      </c>
      <c r="B57" s="6" t="s">
        <v>14</v>
      </c>
      <c r="C57" s="6" t="s">
        <v>14</v>
      </c>
      <c r="D57" s="8" t="s">
        <v>15</v>
      </c>
      <c r="E57" s="8" t="s">
        <v>15</v>
      </c>
      <c r="F57" s="8" t="s">
        <v>15</v>
      </c>
      <c r="G57" s="8" t="str">
        <f>IF(ISBLANK(C57)," ",C57)</f>
        <v>?</v>
      </c>
      <c r="N57" s="4">
        <f t="shared" si="2"/>
        <v>1</v>
      </c>
      <c r="O57" s="4">
        <f t="shared" si="2"/>
        <v>1</v>
      </c>
      <c r="P57" s="4">
        <f t="shared" si="2"/>
        <v>0</v>
      </c>
      <c r="Q57" s="4">
        <f t="shared" si="2"/>
        <v>0</v>
      </c>
      <c r="R57" s="4">
        <f>IF(F57="?",1,0)</f>
        <v>0</v>
      </c>
      <c r="S57" s="4">
        <f t="shared" si="2"/>
        <v>1</v>
      </c>
    </row>
    <row r="58" spans="1:23" ht="14.25" customHeight="1" x14ac:dyDescent="0.3">
      <c r="A58" s="22"/>
      <c r="B58" s="22"/>
      <c r="C58" s="22"/>
      <c r="D58" s="22"/>
      <c r="E58" s="22"/>
      <c r="F58" s="22"/>
      <c r="G58" s="22"/>
    </row>
    <row r="59" spans="1:23" ht="14.25" customHeight="1" x14ac:dyDescent="0.3">
      <c r="A59" s="23" t="s">
        <v>87</v>
      </c>
      <c r="B59" s="24"/>
      <c r="C59" s="24"/>
      <c r="D59" s="24"/>
      <c r="E59" s="24"/>
      <c r="F59" s="24"/>
      <c r="G59" s="25"/>
      <c r="H59" s="22"/>
      <c r="I59" s="22"/>
      <c r="J59" s="22"/>
      <c r="K59" s="26"/>
      <c r="L59" s="26"/>
      <c r="U59" s="4"/>
      <c r="V59" s="4"/>
      <c r="W59" s="4"/>
    </row>
    <row r="60" spans="1:23" ht="14.25" customHeight="1" x14ac:dyDescent="0.3">
      <c r="A60" s="27" t="s">
        <v>34</v>
      </c>
      <c r="B60" s="28"/>
      <c r="C60" s="28"/>
      <c r="D60" s="28"/>
      <c r="E60" s="28"/>
      <c r="F60" s="28"/>
      <c r="G60" s="19" t="s">
        <v>35</v>
      </c>
      <c r="H60" s="22"/>
      <c r="I60" s="22"/>
      <c r="J60" s="22"/>
      <c r="K60" s="26"/>
      <c r="L60" s="26"/>
      <c r="U60" s="4"/>
      <c r="V60" s="4"/>
      <c r="W60" s="4"/>
    </row>
    <row r="61" spans="1:23" ht="14.25" customHeight="1" x14ac:dyDescent="0.3">
      <c r="A61" s="27" t="s">
        <v>37</v>
      </c>
      <c r="B61" s="28"/>
      <c r="C61" s="28"/>
      <c r="D61" s="28"/>
      <c r="E61" s="28"/>
      <c r="F61" s="28"/>
      <c r="G61" s="8">
        <v>1</v>
      </c>
      <c r="H61" s="22"/>
      <c r="I61" s="22"/>
      <c r="J61" s="22"/>
      <c r="K61" s="26"/>
      <c r="L61" s="26"/>
      <c r="U61" s="4"/>
      <c r="V61" s="4"/>
      <c r="W61" s="4"/>
    </row>
    <row r="62" spans="1:23" ht="14.25" customHeight="1" x14ac:dyDescent="0.3">
      <c r="A62" s="27" t="s">
        <v>39</v>
      </c>
      <c r="B62" s="28"/>
      <c r="C62" s="28"/>
      <c r="D62" s="28"/>
      <c r="E62" s="28"/>
      <c r="F62" s="28"/>
      <c r="G62" s="8">
        <v>0</v>
      </c>
      <c r="H62" s="22"/>
      <c r="I62" s="22"/>
      <c r="J62" s="22"/>
      <c r="K62" s="26"/>
      <c r="L62" s="26"/>
      <c r="U62" s="4"/>
      <c r="V62" s="4"/>
      <c r="W62" s="4"/>
    </row>
    <row r="63" spans="1:23" ht="14.25" customHeight="1" x14ac:dyDescent="0.3">
      <c r="A63" s="27" t="s">
        <v>41</v>
      </c>
      <c r="B63" s="28"/>
      <c r="C63" s="28"/>
      <c r="D63" s="28"/>
      <c r="E63" s="28"/>
      <c r="F63" s="28"/>
      <c r="G63" s="6" t="s">
        <v>14</v>
      </c>
      <c r="H63" s="22"/>
      <c r="I63" s="22"/>
      <c r="J63" s="22"/>
      <c r="K63" s="26"/>
      <c r="L63" s="26"/>
      <c r="U63" s="4"/>
      <c r="V63" s="4"/>
      <c r="W63" s="4"/>
    </row>
    <row r="64" spans="1:23" ht="14.25" customHeight="1" x14ac:dyDescent="0.3">
      <c r="B64"/>
      <c r="C64"/>
      <c r="D64"/>
      <c r="E64"/>
      <c r="F64"/>
      <c r="G64"/>
    </row>
    <row r="65" spans="2:7" ht="14.25" customHeight="1" x14ac:dyDescent="0.3">
      <c r="B65"/>
      <c r="C65"/>
      <c r="D65"/>
      <c r="E65"/>
      <c r="F65"/>
      <c r="G65"/>
    </row>
    <row r="66" spans="2:7" ht="14.25" customHeight="1" x14ac:dyDescent="0.3">
      <c r="B66"/>
      <c r="C66"/>
      <c r="D66"/>
      <c r="E66"/>
      <c r="F66"/>
      <c r="G66"/>
    </row>
    <row r="67" spans="2:7" ht="14.25" customHeight="1" x14ac:dyDescent="0.3">
      <c r="B67"/>
      <c r="C67"/>
      <c r="D67"/>
      <c r="E67"/>
      <c r="F67"/>
      <c r="G67"/>
    </row>
    <row r="68" spans="2:7" ht="14.25" customHeight="1" x14ac:dyDescent="0.3">
      <c r="B68"/>
      <c r="C68"/>
      <c r="D68"/>
      <c r="E68"/>
      <c r="F68"/>
      <c r="G68"/>
    </row>
    <row r="69" spans="2:7" ht="14.25" customHeight="1" x14ac:dyDescent="0.3">
      <c r="B69"/>
      <c r="C69"/>
      <c r="D69"/>
      <c r="E69"/>
      <c r="F69"/>
      <c r="G69"/>
    </row>
    <row r="70" spans="2:7" ht="14.25" customHeight="1" x14ac:dyDescent="0.3">
      <c r="B70"/>
      <c r="C70"/>
      <c r="D70"/>
      <c r="E70"/>
      <c r="F70"/>
      <c r="G70"/>
    </row>
    <row r="71" spans="2:7" ht="14.25" customHeight="1" x14ac:dyDescent="0.3">
      <c r="B71"/>
      <c r="C71"/>
      <c r="D71"/>
      <c r="E71"/>
      <c r="F71"/>
      <c r="G71"/>
    </row>
    <row r="72" spans="2:7" ht="14.25" customHeight="1" x14ac:dyDescent="0.3">
      <c r="B72"/>
      <c r="C72"/>
      <c r="D72"/>
      <c r="E72"/>
      <c r="F72"/>
      <c r="G72"/>
    </row>
    <row r="73" spans="2:7" ht="14.25" customHeight="1" x14ac:dyDescent="0.3">
      <c r="B73"/>
      <c r="C73"/>
      <c r="D73"/>
      <c r="E73"/>
      <c r="F73"/>
      <c r="G73"/>
    </row>
    <row r="74" spans="2:7" ht="14.25" customHeight="1" x14ac:dyDescent="0.3">
      <c r="B74"/>
      <c r="C74"/>
      <c r="D74"/>
      <c r="E74"/>
      <c r="F74"/>
      <c r="G74"/>
    </row>
    <row r="75" spans="2:7" ht="14.25" customHeight="1" x14ac:dyDescent="0.3">
      <c r="B75"/>
      <c r="C75"/>
      <c r="D75"/>
      <c r="E75"/>
      <c r="F75"/>
      <c r="G75"/>
    </row>
    <row r="76" spans="2:7" ht="14.25" customHeight="1" x14ac:dyDescent="0.3">
      <c r="B76"/>
      <c r="C76"/>
      <c r="D76"/>
      <c r="E76"/>
      <c r="F76"/>
      <c r="G76"/>
    </row>
    <row r="77" spans="2:7" ht="14.25" customHeight="1" x14ac:dyDescent="0.3">
      <c r="B77"/>
      <c r="C77"/>
      <c r="D77"/>
      <c r="E77"/>
      <c r="F77"/>
      <c r="G77"/>
    </row>
    <row r="78" spans="2:7" ht="14.25" customHeight="1" x14ac:dyDescent="0.3">
      <c r="B78"/>
      <c r="C78"/>
      <c r="D78"/>
      <c r="E78"/>
      <c r="F78"/>
      <c r="G78"/>
    </row>
    <row r="79" spans="2:7" ht="14.25" customHeight="1" x14ac:dyDescent="0.3">
      <c r="B79"/>
      <c r="C79"/>
      <c r="D79"/>
      <c r="E79"/>
      <c r="F79"/>
      <c r="G79"/>
    </row>
    <row r="80" spans="2:7" ht="14.25" customHeight="1" x14ac:dyDescent="0.3">
      <c r="B80"/>
      <c r="C80"/>
      <c r="D80"/>
      <c r="E80"/>
      <c r="F80"/>
      <c r="G80"/>
    </row>
  </sheetData>
  <conditionalFormatting sqref="H22 G2:G4 G6:G22 G25:G57 I8">
    <cfRule type="cellIs" dxfId="26" priority="25" operator="equal">
      <formula>1</formula>
    </cfRule>
    <cfRule type="cellIs" dxfId="25" priority="26" operator="equal">
      <formula>0</formula>
    </cfRule>
    <cfRule type="cellIs" dxfId="24" priority="27" operator="equal">
      <formula>"?"</formula>
    </cfRule>
  </conditionalFormatting>
  <conditionalFormatting sqref="G5">
    <cfRule type="cellIs" dxfId="23" priority="22" operator="equal">
      <formula>1</formula>
    </cfRule>
    <cfRule type="cellIs" dxfId="22" priority="23" operator="equal">
      <formula>0</formula>
    </cfRule>
    <cfRule type="cellIs" dxfId="21" priority="24" operator="equal">
      <formula>"?"</formula>
    </cfRule>
  </conditionalFormatting>
  <conditionalFormatting sqref="G24">
    <cfRule type="cellIs" dxfId="20" priority="19" operator="equal">
      <formula>1</formula>
    </cfRule>
    <cfRule type="cellIs" dxfId="19" priority="20" operator="equal">
      <formula>0</formula>
    </cfRule>
    <cfRule type="cellIs" dxfId="18" priority="21" operator="equal">
      <formula>"?"</formula>
    </cfRule>
  </conditionalFormatting>
  <conditionalFormatting sqref="G23">
    <cfRule type="cellIs" dxfId="17" priority="16" operator="equal">
      <formula>1</formula>
    </cfRule>
    <cfRule type="cellIs" dxfId="16" priority="17" operator="equal">
      <formula>0</formula>
    </cfRule>
    <cfRule type="cellIs" dxfId="15" priority="18" operator="equal">
      <formula>"?"</formula>
    </cfRule>
  </conditionalFormatting>
  <conditionalFormatting sqref="B7">
    <cfRule type="cellIs" dxfId="14" priority="14" operator="equal">
      <formula>0</formula>
    </cfRule>
    <cfRule type="cellIs" dxfId="13" priority="15" operator="equal">
      <formula>1</formula>
    </cfRule>
  </conditionalFormatting>
  <conditionalFormatting sqref="J10">
    <cfRule type="cellIs" dxfId="12" priority="10" operator="equal">
      <formula>1</formula>
    </cfRule>
    <cfRule type="cellIs" dxfId="11" priority="11" operator="equal">
      <formula>0</formula>
    </cfRule>
    <cfRule type="cellIs" dxfId="10" priority="12" operator="equal">
      <formula>"?"</formula>
    </cfRule>
  </conditionalFormatting>
  <conditionalFormatting sqref="J11:J12">
    <cfRule type="cellIs" dxfId="9" priority="7" operator="equal">
      <formula>1</formula>
    </cfRule>
    <cfRule type="cellIs" dxfId="8" priority="8" operator="equal">
      <formula>0</formula>
    </cfRule>
    <cfRule type="cellIs" dxfId="7" priority="9" operator="equal">
      <formula>"?"</formula>
    </cfRule>
  </conditionalFormatting>
  <conditionalFormatting sqref="G60">
    <cfRule type="cellIs" dxfId="6" priority="4" operator="equal">
      <formula>1</formula>
    </cfRule>
    <cfRule type="cellIs" dxfId="5" priority="5" operator="equal">
      <formula>0</formula>
    </cfRule>
    <cfRule type="cellIs" dxfId="4" priority="6" operator="equal">
      <formula>"?"</formula>
    </cfRule>
  </conditionalFormatting>
  <conditionalFormatting sqref="G61:G62">
    <cfRule type="cellIs" dxfId="3" priority="1" operator="equal">
      <formula>1</formula>
    </cfRule>
    <cfRule type="cellIs" dxfId="2" priority="2" operator="equal">
      <formula>0</formula>
    </cfRule>
    <cfRule type="cellIs" dxfId="1" priority="3" operator="equal">
      <formula>"?"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7483BC8E-8DE8-4B21-84F9-E0CCC9497F86}">
            <xm:f>NOT(ISERROR(SEARCH("-",B7)))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B7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D1C1</vt:lpstr>
      <vt:lpstr>D1C2</vt:lpstr>
      <vt:lpstr>D1C4</vt:lpstr>
      <vt:lpstr>D1C5</vt:lpstr>
      <vt:lpstr>Table</vt:lpstr>
    </vt:vector>
  </TitlesOfParts>
  <Company>Marine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Clarke</dc:creator>
  <cp:lastModifiedBy>Michael Arrigan</cp:lastModifiedBy>
  <cp:lastPrinted>2022-05-03T15:52:42Z</cp:lastPrinted>
  <dcterms:created xsi:type="dcterms:W3CDTF">2022-04-28T10:21:38Z</dcterms:created>
  <dcterms:modified xsi:type="dcterms:W3CDTF">2022-05-03T15:53:19Z</dcterms:modified>
</cp:coreProperties>
</file>