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2023.05" sheetId="1" r:id="rId1"/>
  </sheets>
  <definedNames>
    <definedName name="_xlnm._FilterDatabase" localSheetId="0" hidden="1">'2023.05'!$A$38:$I$38</definedName>
    <definedName name="_xlnm.Print_Area" localSheetId="0">'2023.05'!$A$1:$J$604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8" i="1" l="1"/>
  <c r="E481" i="1"/>
  <c r="D481" i="1"/>
  <c r="C481" i="1"/>
  <c r="B481" i="1"/>
  <c r="C472" i="1"/>
  <c r="B472" i="1"/>
  <c r="C469" i="1"/>
  <c r="B469" i="1"/>
  <c r="C466" i="1"/>
  <c r="B466" i="1"/>
  <c r="D464" i="1" s="1"/>
  <c r="C463" i="1"/>
  <c r="B463" i="1"/>
  <c r="D461" i="1"/>
  <c r="C460" i="1"/>
  <c r="B460" i="1"/>
  <c r="C457" i="1"/>
  <c r="B457" i="1"/>
  <c r="C454" i="1"/>
  <c r="B454" i="1"/>
  <c r="C451" i="1"/>
  <c r="B451" i="1"/>
  <c r="C448" i="1"/>
  <c r="B448" i="1"/>
  <c r="B445" i="1"/>
</calcChain>
</file>

<file path=xl/sharedStrings.xml><?xml version="1.0" encoding="utf-8"?>
<sst xmlns="http://schemas.openxmlformats.org/spreadsheetml/2006/main" count="1875" uniqueCount="1270">
  <si>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5월 Issue 요약</t>
    </r>
    <phoneticPr fontId="4" type="noConversion"/>
  </si>
  <si>
    <t>★ 스포츠 콘텐츠 쓸어 담는 쿠팡플레이, '티빙' 넘어설까</t>
    <phoneticPr fontId="4" type="noConversion"/>
  </si>
  <si>
    <t>- 쿠팡이 운영하는 쿠팡플레이가 축구, 자동차 프로레이싱 등 스포츠 콘텐츠를 무기로 지난 1분기 토종 온라인동영상서비스(OTT) 가운데 월간 이용자 수(MAU) 2위를 차지</t>
    <phoneticPr fontId="4" type="noConversion"/>
  </si>
  <si>
    <t>(기존 2위였던 웨이브를 제친 쿠팡플레이는 지난 1월부터 MAU 400만명대를 유지하고 있는데 1위인 티빙과의 격차도 좁히는 중)</t>
    <phoneticPr fontId="4" type="noConversion"/>
  </si>
  <si>
    <t>- 이커머스 플랫폼 고객을 등에 업고 출발한 쿠팡플레이는, 올해 K리그 온라인 독점 중계, 포뮬러1(F1) 중계에 이어 스페인 프로축구, 영국·스페인 프로축구 명문클럽 내한 경기 주최 등 스포츠 콘텐츠 투자에 공격적인 행보</t>
    <phoneticPr fontId="4" type="noConversion"/>
  </si>
  <si>
    <t>(쿠팡은 극장에 상영 중인 영화를 동시 상영하는 서비스도 상반기에 제공할 예정)</t>
    <phoneticPr fontId="4" type="noConversion"/>
  </si>
  <si>
    <t>- 쿠팡플레이는 지난 1월부터 MAU 부문에서 웨이브를 제치고 토종 OTT 2위에 올라섰으며, 지난 1분기 월별 평균 MAU를 계산하면 쿠팡플레이는 약 417만명, 웨이브는 약 382만명을 기록</t>
    <phoneticPr fontId="4" type="noConversion"/>
  </si>
  <si>
    <t>(2위를 차지한 쿠팡플레이는 1위 티빙과의 이용자 수 격차도 좁히고 있고, 지난 1월 티빙이 쿠팡플레이보다 MAU가 약 76만명 많았는데, 지난달 54만명으로 감소)</t>
    <phoneticPr fontId="4" type="noConversion"/>
  </si>
  <si>
    <t>- 업계는 쿠팡플레이의 이러한 성장 요인으로 저렴한 요금과 공격적이고 차별화된 콘텐츠 투자로 분석</t>
    <phoneticPr fontId="4" type="noConversion"/>
  </si>
  <si>
    <t xml:space="preserve">▶ 쿠팡플레이를 이용하려면 쿠팡 '와우' 멤버십에 가입해야 하고, '와우'는 로켓배송 상품 무료 배송, 로켓배송 상품 30일 무료반품 등 여러 혜택을 제공 </t>
    <phoneticPr fontId="4" type="noConversion"/>
  </si>
  <si>
    <t>▶ 사실상 쿠팡 충성고객에게 기존 배송 특화 서비스에 더해 OTT 서비스까지 제공한 셈/ 이 멤버십 구독료는 월 4990원인데 넷플릭스 광고형 요금제(월 5500원)보다 저렴한 수준 (쿠팡만의 특화된 배송 혜택에 OTT 서비스도 이용할 수 있어 많은 '와우' 회원이 쿠팡플레이를 이용)</t>
    <phoneticPr fontId="4" type="noConversion"/>
  </si>
  <si>
    <r>
      <t xml:space="preserve">▶ 여기에 쿠팡플레이는 타 OTT에 없는 </t>
    </r>
    <r>
      <rPr>
        <b/>
        <sz val="11"/>
        <rFont val="맑은 고딕"/>
        <family val="3"/>
        <charset val="129"/>
      </rPr>
      <t>스포츠 콘텐츠에 적극적인 투자</t>
    </r>
    <r>
      <rPr>
        <sz val="11"/>
        <rFont val="맑은 고딕"/>
        <family val="3"/>
        <charset val="129"/>
      </rPr>
      <t xml:space="preserve"> : 대표적으로 지난해 7월 영국 프리미어리그 소속팀인 토트넘 홋스퍼 FC를 한국에 초청해 K리그 올스타전과 세비야FC(스페인 프리메라리가 소속팀)와의 경기를 주최</t>
    </r>
    <phoneticPr fontId="4" type="noConversion"/>
  </si>
  <si>
    <r>
      <t xml:space="preserve">(이어 같은 해 10월 자동차 프로레이싱 대회인 F1 중계도 시작했고, 올해는 우리나라 프로축구리그인 K리그를 온라인 독점 중계한 데 이어 </t>
    </r>
    <r>
      <rPr>
        <b/>
        <sz val="11"/>
        <rFont val="맑은 고딕"/>
        <family val="3"/>
        <charset val="129"/>
      </rPr>
      <t>스페인 프리메라리가도 오는 8월(23/24시즌)부터 5년간 독점 중계</t>
    </r>
    <r>
      <rPr>
        <sz val="11"/>
        <rFont val="맑은 고딕"/>
        <family val="3"/>
        <charset val="129"/>
      </rPr>
      <t>할 예정)</t>
    </r>
    <phoneticPr fontId="4" type="noConversion"/>
  </si>
  <si>
    <t>★ 카카오, 포털 ‘다음’ 분리 검토…합병 9년만</t>
    <phoneticPr fontId="4" type="noConversion"/>
  </si>
  <si>
    <t>- 카카오가 포털 다음(Daum)을 사내 독립법인(CIC)으로 분리하는 방안을 검토 : 검색시장 경쟁이 치열해진 가운데, 신속한 의사결정을 위한 조치로 풀이</t>
    <phoneticPr fontId="4" type="noConversion"/>
  </si>
  <si>
    <r>
      <t xml:space="preserve">- 카카오 관계자 </t>
    </r>
    <r>
      <rPr>
        <b/>
        <sz val="11"/>
        <color rgb="FFFF0000"/>
        <rFont val="맑은 고딕"/>
        <family val="3"/>
        <charset val="129"/>
      </rPr>
      <t>“다음을 CIC로 분리하는 방안을 고려 중이며, 이는 지난 2014년 다음이 카카오와 합병한 지 9년 만이다. 다만 매각을 검토하는 것은 아니다”</t>
    </r>
    <phoneticPr fontId="4" type="noConversion"/>
  </si>
  <si>
    <t>- CIC로 분리하면 내부적으로 별도의 대표이사를 두고 인사, 복지, 재무 등 전반적인 경영 사안을 독립적으로 운영이 가능</t>
    <phoneticPr fontId="4" type="noConversion"/>
  </si>
  <si>
    <t>- 다만, 업계에서는 카카오가 다음을 CIC로 분리하려는 것은 분위기 전환을 위한 조치로 해석 : 지난해 카카오의 다음 등 포털 사업 매출은 2021년보다 14% 줄어든 4241억원으로 집계, 이런 가운데 마이크로소프트, 구글, 이버 등은 생성형 AI(인공지능)를 통해 사업을 강화</t>
    <phoneticPr fontId="4" type="noConversion"/>
  </si>
  <si>
    <t>★ 인플루언서 마켓, 올해 중 28조 넘을 것</t>
    <phoneticPr fontId="4" type="noConversion"/>
  </si>
  <si>
    <t>- 스태티스타 통계에 따르면 2019년 65억 달러(약 9조원) 수준이던 시장 규모는 2022년 164억 달러(약 22조원)까지 성장했고, 올해는 210억 달러(약 28조원)를 돌파할 것으로 전망</t>
    <phoneticPr fontId="4" type="noConversion"/>
  </si>
  <si>
    <t>- 유니레버가 투자한 인플루언서 마케팅 소프트웨어 기업 CreatorIQ가 최근 발표한 '2022년 인터넷 셀러브리티 마케팅 트렌드 리포트'는 세계 경제가 아직 코로나 영향에서 완벽하게 벗어나지는 못했지만, 주요 브랜드는 인플루언서 마케팅 투자를 늘렸다고 언급</t>
    <phoneticPr fontId="4" type="noConversion"/>
  </si>
  <si>
    <t xml:space="preserve">- 236명의 인플루언서와 163개 브랜드를 대상으로 실시한 설문조사에서 약 61%의 응답자는 기업의 인플루언서 마케팅 담당자를 늘렸다고 답했고, 6명 이상의 관련 인력을 보유하고 있다는 응답도 20% 이상인 것으로 나타남 </t>
    <phoneticPr fontId="4" type="noConversion"/>
  </si>
  <si>
    <t>(연간 4000만 원 이상의 금액을 투자하고 있다고 밝힌 기업은 52%에 달함)</t>
    <phoneticPr fontId="4" type="noConversion"/>
  </si>
  <si>
    <r>
      <t>- 틱톡이 빠르게 성장하고 있지만 여전히 가장 높은 비중을 차지하고 있는 플랫폼은 '인스타그램', 인플루언서 마케팅 시 선</t>
    </r>
    <r>
      <rPr>
        <b/>
        <sz val="11"/>
        <rFont val="맑은 고딕"/>
        <family val="3"/>
        <charset val="129"/>
      </rPr>
      <t>호하는 플랫폼에 대한 질문에서는 77%의 응답자가 인스타그램을 택</t>
    </r>
    <r>
      <rPr>
        <sz val="11"/>
        <rFont val="맑은 고딕"/>
        <family val="3"/>
        <charset val="129"/>
      </rPr>
      <t>했고, 66%는 인스타그램이 필수적 플랫폼이라고 언급</t>
    </r>
    <phoneticPr fontId="4" type="noConversion"/>
  </si>
  <si>
    <r>
      <t xml:space="preserve">- 인스타그램 내에서 </t>
    </r>
    <r>
      <rPr>
        <b/>
        <sz val="11"/>
        <rFont val="맑은 고딕"/>
        <family val="3"/>
        <charset val="129"/>
      </rPr>
      <t>가장 효과적인 커뮤니케이션 형식은 '릴스(Reels)'로 평가</t>
    </r>
    <r>
      <rPr>
        <sz val="11"/>
        <rFont val="맑은 고딕"/>
        <family val="3"/>
        <charset val="129"/>
      </rPr>
      <t>되고 있음, 브랜드의 55%, 크리에이터의 71%가 릴스를 통한 소통이 가장 효과적이라고 응답</t>
    </r>
    <phoneticPr fontId="4" type="noConversion"/>
  </si>
  <si>
    <t>(릴스는 짧은 길이의 동영상 콘텐츠 공유 서비스로, 인스타그램의 숏폼 비디오 클립 강화 전략이 성공적으로 자리잡고 있다고 볼 수 있음)</t>
    <phoneticPr fontId="4" type="noConversion"/>
  </si>
  <si>
    <t>- 플루언서를 팔로워 수 기준으로 나노(1~1만명), 마이크로(1만~10만명), 미들(10만~50만명), 매크로(50만~100만명), 메가 매크로(100만명 이상)의 다섯 등급으로 분류하고 적절한 활용 사례를 언급</t>
    <phoneticPr fontId="4" type="noConversion"/>
  </si>
  <si>
    <t xml:space="preserve">- 브랜드의 영향력을 널리 알릴 브랜드 캠페인을 진행하기 위해서는 연예인이나 연예인에 못지 않은 파급력을 갖는 메가 매크로 인플루언서와 협업하는 것이 좋고, 틈새 시장 공략이나 지역 캠페인에는 마이크로 인플루언서가 더 효율적이라는 것 </t>
    <phoneticPr fontId="4" type="noConversion"/>
  </si>
  <si>
    <t>(잠재 고객은 적지만 타겟이 명확하고 예산을 효율적으로 집행할 수 있기 때문)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</si>
  <si>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03월~04월 종합편_(기획, 제작, AOR 구분 별도표기) : </t>
    </r>
    <r>
      <rPr>
        <b/>
        <sz val="11"/>
        <color theme="0"/>
        <rFont val="맑은 고딕"/>
        <family val="3"/>
        <charset val="129"/>
        <scheme val="minor"/>
      </rPr>
      <t>3,4월 결과 및 일정 보강 * 5월 추후 업데이트 Ver.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</si>
  <si>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</si>
  <si>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</si>
  <si>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</si>
  <si>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</si>
  <si>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</si>
  <si>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</si>
  <si>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</si>
  <si>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</si>
  <si>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하이트진로</t>
    <phoneticPr fontId="4" type="noConversion"/>
  </si>
  <si>
    <t>테라</t>
    <phoneticPr fontId="4" type="noConversion"/>
  </si>
  <si>
    <t>이노션, HS AD, SM C&amp;C, 타이타늄22外</t>
    <phoneticPr fontId="4" type="noConversion"/>
  </si>
  <si>
    <t>한화그룹</t>
    <phoneticPr fontId="4" type="noConversion"/>
  </si>
  <si>
    <t>기업PR</t>
    <phoneticPr fontId="4" type="noConversion"/>
  </si>
  <si>
    <t>이노션, TBWA, 엠얼라이언스外</t>
    <phoneticPr fontId="4" type="noConversion"/>
  </si>
  <si>
    <t>이노션</t>
    <phoneticPr fontId="4" type="noConversion"/>
  </si>
  <si>
    <t>주택도시보증공사</t>
    <phoneticPr fontId="4" type="noConversion"/>
  </si>
  <si>
    <t>제일, 대홍, SM C&amp;C</t>
    <phoneticPr fontId="4" type="noConversion"/>
  </si>
  <si>
    <t>대홍</t>
    <phoneticPr fontId="4" type="noConversion"/>
  </si>
  <si>
    <t>홈플러스</t>
    <phoneticPr fontId="4" type="noConversion"/>
  </si>
  <si>
    <t>전품목</t>
    <phoneticPr fontId="4" type="noConversion"/>
  </si>
  <si>
    <t>제일, 레오버넷, 엠얼라이언스, 엘베스트, 디컴外</t>
    <phoneticPr fontId="4" type="noConversion"/>
  </si>
  <si>
    <t>그랑몬스터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</si>
  <si>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</si>
  <si>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</si>
  <si>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</si>
  <si>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</si>
  <si>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SM C&amp;C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</si>
  <si>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</si>
  <si>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</si>
  <si>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</si>
  <si>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</si>
  <si>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</si>
  <si>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</si>
  <si>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</si>
  <si>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</si>
  <si>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</si>
  <si>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</si>
  <si>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</si>
  <si>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</si>
  <si>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</si>
  <si>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</si>
  <si>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</si>
  <si>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</si>
  <si>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</si>
  <si>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삼양사</t>
    <phoneticPr fontId="4" type="noConversion"/>
  </si>
  <si>
    <t>상쾌한</t>
    <phoneticPr fontId="4" type="noConversion"/>
  </si>
  <si>
    <t>HS AD, SM C&amp;C, 런랩</t>
    <phoneticPr fontId="4" type="noConversion"/>
  </si>
  <si>
    <t>런랩</t>
    <phoneticPr fontId="4" type="noConversion"/>
  </si>
  <si>
    <t>에이스침대</t>
    <phoneticPr fontId="4" type="noConversion"/>
  </si>
  <si>
    <t>23년 신규</t>
    <phoneticPr fontId="4" type="noConversion"/>
  </si>
  <si>
    <t>대홍, 오리콤, 한컴, DDB外 3</t>
    <phoneticPr fontId="4" type="noConversion"/>
  </si>
  <si>
    <t>오리콤</t>
    <phoneticPr fontId="4" type="noConversion"/>
  </si>
  <si>
    <t xml:space="preserve">5/16 Final : 오리콤 vs 한컴 </t>
    <phoneticPr fontId="4" type="noConversion"/>
  </si>
  <si>
    <t>넷마블</t>
    <phoneticPr fontId="4" type="noConversion"/>
  </si>
  <si>
    <t>나혼자만레벨업</t>
    <phoneticPr fontId="4" type="noConversion"/>
  </si>
  <si>
    <t>SM C&amp;C, DDB外</t>
    <phoneticPr fontId="4" type="noConversion"/>
  </si>
  <si>
    <t>DDB</t>
    <phoneticPr fontId="4" type="noConversion"/>
  </si>
  <si>
    <t>여기어때</t>
    <phoneticPr fontId="4" type="noConversion"/>
  </si>
  <si>
    <t>브랜드 PR</t>
    <phoneticPr fontId="4" type="noConversion"/>
  </si>
  <si>
    <t xml:space="preserve">이노션, JUICE By TBWA, 차이컴 </t>
    <phoneticPr fontId="4" type="noConversion"/>
  </si>
  <si>
    <t>런렙</t>
    <phoneticPr fontId="4" type="noConversion"/>
  </si>
  <si>
    <t>11번가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</si>
  <si>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</si>
  <si>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</si>
  <si>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</si>
  <si>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PR</t>
    <phoneticPr fontId="4" type="noConversion"/>
  </si>
  <si>
    <t>애드리치, KECC, 대학내일, 디컴, 와이즈맥스外</t>
    <phoneticPr fontId="4" type="noConversion"/>
  </si>
  <si>
    <t>디렉터스컴퍼니</t>
    <phoneticPr fontId="4" type="noConversion"/>
  </si>
  <si>
    <t>LG전자</t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</si>
  <si>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</si>
  <si>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</si>
  <si>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</si>
  <si>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</si>
  <si>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</si>
  <si>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</si>
  <si>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이루다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</si>
  <si>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</si>
  <si>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</si>
  <si>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</si>
  <si>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 xml:space="preserve">HS AD 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</si>
  <si>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</si>
  <si>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</si>
  <si>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</si>
  <si>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타이타늄22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</si>
  <si>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</si>
  <si>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</si>
  <si>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</si>
  <si>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</si>
  <si>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</si>
  <si>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대홍, KECC, 빅밴드外</t>
    <phoneticPr fontId="4" type="noConversion"/>
  </si>
  <si>
    <t>빅밴드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</si>
  <si>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</si>
  <si>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</si>
  <si>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</si>
  <si>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</si>
  <si>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제일, 이노션, HS AD, 대홍</t>
    <phoneticPr fontId="4" type="noConversion"/>
  </si>
  <si>
    <t>AOR社 : 타이타늄22</t>
    <phoneticPr fontId="4" type="noConversion"/>
  </si>
  <si>
    <t>제일기획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</si>
  <si>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</si>
  <si>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</si>
  <si>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</si>
  <si>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HS AD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</si>
  <si>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</si>
  <si>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</si>
  <si>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</si>
  <si>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</si>
  <si>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</si>
  <si>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</si>
  <si>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</si>
  <si>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</si>
  <si>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</si>
  <si>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</si>
  <si>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</t>
    <phoneticPr fontId="4" type="noConversion"/>
  </si>
  <si>
    <t>코웨이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</si>
  <si>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</si>
  <si>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</si>
  <si>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</si>
  <si>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</si>
  <si>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</si>
  <si>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</si>
  <si>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</si>
  <si>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</si>
  <si>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</si>
  <si>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엘베스트</t>
    <phoneticPr fontId="4" type="noConversion"/>
  </si>
  <si>
    <t>TBWA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</si>
  <si>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</si>
  <si>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</si>
  <si>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</si>
  <si>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</si>
  <si>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</si>
  <si>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</si>
  <si>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대홍, SM C&amp;C, 한컴</t>
    <phoneticPr fontId="4" type="noConversion"/>
  </si>
  <si>
    <t>Pool</t>
    <phoneticPr fontId="4" type="noConversion"/>
  </si>
  <si>
    <t>한컴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</si>
  <si>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</si>
  <si>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</si>
  <si>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</si>
  <si>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</si>
  <si>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</si>
  <si>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</si>
  <si>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</si>
  <si>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</si>
  <si>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</si>
  <si>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</si>
  <si>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</si>
  <si>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대홍기획</t>
    <phoneticPr fontId="4" type="noConversion"/>
  </si>
  <si>
    <t>SK이노베이션</t>
    <phoneticPr fontId="4" type="noConversion"/>
  </si>
  <si>
    <t>대홍, TBWA, SM C&amp;C</t>
    <phoneticPr fontId="4" type="noConversion"/>
  </si>
  <si>
    <t>농심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</si>
  <si>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</si>
  <si>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</si>
  <si>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</si>
  <si>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</si>
  <si>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</si>
  <si>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LG유플러스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</si>
  <si>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</si>
  <si>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</si>
  <si>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</si>
  <si>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</si>
  <si>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</si>
  <si>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</si>
  <si>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</si>
  <si>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</si>
  <si>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</si>
  <si>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</si>
  <si>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</si>
  <si>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</si>
  <si>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</si>
  <si>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</si>
  <si>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</si>
  <si>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</si>
  <si>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</si>
  <si>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</si>
  <si>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</si>
  <si>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</si>
  <si>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</si>
  <si>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</si>
  <si>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</si>
  <si>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</si>
  <si>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오버맨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</si>
  <si>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</si>
  <si>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</si>
  <si>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</si>
  <si>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</si>
  <si>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</si>
  <si>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</si>
  <si>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</si>
  <si>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제일</t>
    <phoneticPr fontId="4" type="noConversion"/>
  </si>
  <si>
    <t>샤크닌자</t>
    <phoneticPr fontId="4" type="noConversion"/>
  </si>
  <si>
    <t>AOR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</si>
  <si>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</si>
  <si>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</si>
  <si>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</si>
  <si>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</si>
  <si>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</si>
  <si>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</si>
  <si>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</si>
  <si>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</si>
  <si>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</si>
  <si>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</si>
  <si>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하림산업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</si>
  <si>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</si>
  <si>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</si>
  <si>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</si>
  <si>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</si>
  <si>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</si>
  <si>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퍼틸레인</t>
    <phoneticPr fontId="4" type="noConversion"/>
  </si>
  <si>
    <t>삼성전자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</si>
  <si>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</si>
  <si>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</si>
  <si>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</si>
  <si>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</si>
  <si>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</si>
  <si>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</si>
  <si>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</si>
  <si>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</si>
  <si>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</si>
  <si>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</si>
  <si>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</si>
  <si>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</si>
  <si>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</si>
  <si>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</si>
  <si>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</si>
  <si>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</si>
  <si>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</si>
  <si>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</si>
  <si>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</si>
  <si>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</si>
  <si>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</si>
  <si>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</si>
  <si>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</si>
  <si>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</si>
  <si>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</si>
  <si>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</si>
  <si>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</si>
  <si>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</si>
  <si>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</si>
  <si>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</si>
  <si>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</si>
  <si>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</si>
  <si>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</si>
  <si>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</si>
  <si>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동국제약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</si>
  <si>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</si>
  <si>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</si>
  <si>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</si>
  <si>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</si>
  <si>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</si>
  <si>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</si>
  <si>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</si>
  <si>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</si>
  <si>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</si>
  <si>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</si>
  <si>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</si>
  <si>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</si>
  <si>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이노션, TBWA, 언오피셜오피스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</si>
  <si>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</si>
  <si>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</si>
  <si>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</si>
  <si>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</si>
  <si>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</si>
  <si>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</si>
  <si>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FEE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</si>
  <si>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</si>
  <si>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</si>
  <si>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</si>
  <si>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</si>
  <si>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</si>
  <si>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</si>
  <si>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</si>
  <si>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</si>
  <si>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</si>
  <si>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펜타클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</si>
  <si>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</si>
  <si>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</si>
  <si>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</si>
  <si>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</si>
  <si>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</si>
  <si>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</si>
  <si>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</si>
  <si>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</si>
  <si>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</si>
  <si>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</si>
  <si>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메이트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</si>
  <si>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</si>
  <si>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</si>
  <si>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</si>
  <si>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</si>
  <si>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</si>
  <si>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</si>
  <si>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</si>
  <si>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</si>
  <si>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</si>
  <si>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</si>
  <si>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</si>
  <si>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</si>
  <si>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</si>
  <si>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</si>
  <si>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</si>
  <si>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</si>
  <si>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</si>
  <si>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</si>
  <si>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</si>
  <si>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</si>
  <si>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</si>
  <si>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</si>
  <si>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유한양행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</si>
  <si>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</si>
  <si>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</si>
  <si>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</si>
  <si>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</si>
  <si>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</si>
  <si>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</si>
  <si>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</si>
  <si>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LG전자</t>
    <phoneticPr fontId="4" type="noConversion"/>
  </si>
  <si>
    <t>휘센</t>
    <phoneticPr fontId="4" type="noConversion"/>
  </si>
  <si>
    <t>HSAD, TBWA, 엘베스트</t>
    <phoneticPr fontId="4" type="noConversion"/>
  </si>
  <si>
    <t>CJ올리브영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</si>
  <si>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</si>
  <si>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</si>
  <si>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</si>
  <si>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</si>
  <si>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</si>
  <si>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</si>
  <si>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</si>
  <si>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</si>
  <si>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</si>
  <si>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</si>
  <si>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</si>
  <si>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</si>
  <si>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</si>
  <si>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</si>
  <si>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</si>
  <si>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</si>
  <si>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</si>
  <si>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TBWA, 대홍, SM C&amp;C, 엘베스트, 디블렌트, 한컴</t>
    <phoneticPr fontId="4" type="noConversion"/>
  </si>
  <si>
    <t>디블렌트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</si>
  <si>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</si>
  <si>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</si>
  <si>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</si>
  <si>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</si>
  <si>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</si>
  <si>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</si>
  <si>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</si>
  <si>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</si>
  <si>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</si>
  <si>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</si>
  <si>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</si>
  <si>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</si>
  <si>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</si>
  <si>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</si>
  <si>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</si>
  <si>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</si>
  <si>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</si>
  <si>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</si>
  <si>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</si>
  <si>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</si>
  <si>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</si>
  <si>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</si>
  <si>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</si>
  <si>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</si>
  <si>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</si>
  <si>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</si>
  <si>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</si>
  <si>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</si>
  <si>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</si>
  <si>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</si>
  <si>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</si>
  <si>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</si>
  <si>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</si>
  <si>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</si>
  <si>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</si>
  <si>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</si>
  <si>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</si>
  <si>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</si>
  <si>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</si>
  <si>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</si>
  <si>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</si>
  <si>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NC소프트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</si>
  <si>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</si>
  <si>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</si>
  <si>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</si>
  <si>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</si>
  <si>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HS AD, TBWA, 디렉터스컴퍼니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</si>
  <si>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</si>
  <si>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</si>
  <si>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</si>
  <si>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</si>
  <si>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</si>
  <si>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</si>
  <si>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</si>
  <si>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</si>
  <si>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</si>
  <si>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</si>
  <si>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</si>
  <si>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브라이언에잇</t>
    <phoneticPr fontId="4" type="noConversion"/>
  </si>
  <si>
    <t>셀러비 코리아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</si>
  <si>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</si>
  <si>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</si>
  <si>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</si>
  <si>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</si>
  <si>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</si>
  <si>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</si>
  <si>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</si>
  <si>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</si>
  <si>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</si>
  <si>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</si>
  <si>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</si>
  <si>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</si>
  <si>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</si>
  <si>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</si>
  <si>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</si>
  <si>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</si>
  <si>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</si>
  <si>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</si>
  <si>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</si>
  <si>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브랜드PR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</si>
  <si>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</si>
  <si>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</si>
  <si>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</si>
  <si>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</si>
  <si>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</si>
  <si>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</si>
  <si>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</si>
  <si>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</si>
  <si>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</si>
  <si>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</si>
  <si>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</si>
  <si>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</si>
  <si>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</si>
  <si>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</si>
  <si>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</si>
  <si>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</si>
  <si>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</si>
  <si>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</si>
  <si>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</si>
  <si>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</si>
  <si>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</si>
  <si>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</si>
  <si>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</si>
  <si>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</si>
  <si>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</si>
  <si>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KECC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</si>
  <si>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</si>
  <si>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</si>
  <si>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</si>
  <si>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</si>
  <si>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</si>
  <si>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</si>
  <si>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</si>
  <si>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</si>
  <si>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</si>
  <si>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</si>
  <si>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</si>
  <si>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</si>
  <si>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</si>
  <si>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</si>
  <si>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</si>
  <si>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</si>
  <si>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</si>
  <si>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</si>
  <si>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</si>
  <si>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</si>
  <si>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</si>
  <si>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</si>
  <si>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</si>
  <si>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</si>
  <si>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</si>
  <si>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</si>
  <si>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</si>
  <si>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</si>
  <si>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</si>
  <si>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</si>
  <si>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</si>
  <si>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</si>
  <si>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</si>
  <si>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</si>
  <si>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</si>
  <si>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</si>
  <si>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</si>
  <si>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</si>
  <si>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</si>
  <si>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</si>
  <si>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</si>
  <si>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</si>
  <si>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</si>
  <si>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</si>
  <si>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</si>
  <si>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</si>
  <si>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</si>
  <si>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</si>
  <si>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</si>
  <si>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</si>
  <si>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</si>
  <si>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</si>
  <si>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</si>
  <si>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</si>
  <si>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</si>
  <si>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</si>
  <si>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</si>
  <si>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</si>
  <si>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</si>
  <si>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</si>
  <si>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</si>
  <si>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</si>
  <si>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</si>
  <si>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</si>
  <si>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</si>
  <si>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</si>
  <si>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국민연금공단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</si>
  <si>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</si>
  <si>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</si>
  <si>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</si>
  <si>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</si>
  <si>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</si>
  <si>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</si>
  <si>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</si>
  <si>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</si>
  <si>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</si>
  <si>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</si>
  <si>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</si>
  <si>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</si>
  <si>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</si>
  <si>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</si>
  <si>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</si>
  <si>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</si>
  <si>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</si>
  <si>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</si>
  <si>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</si>
  <si>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</si>
  <si>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</si>
  <si>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</si>
  <si>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</si>
  <si>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</si>
  <si>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</si>
  <si>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</si>
  <si>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바이트댄스</t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</si>
  <si>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</si>
  <si>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</si>
  <si>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</si>
  <si>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</si>
  <si>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</si>
  <si>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</si>
  <si>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</si>
  <si>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</si>
  <si>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</si>
  <si>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</si>
  <si>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</si>
  <si>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</si>
  <si>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</si>
  <si>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</si>
  <si>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</si>
  <si>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</si>
  <si>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</si>
  <si>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</si>
  <si>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</si>
  <si>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치센 CR</t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</si>
  <si>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</si>
  <si>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</si>
  <si>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</si>
  <si>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</si>
  <si>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</si>
  <si>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</si>
  <si>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</si>
  <si>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</si>
  <si>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</si>
  <si>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</si>
  <si>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</si>
  <si>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</si>
  <si>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</si>
  <si>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</si>
  <si>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</si>
  <si>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</si>
  <si>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</si>
  <si>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</si>
  <si>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</si>
  <si>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</si>
  <si>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</si>
  <si>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</si>
  <si>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</si>
  <si>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</si>
  <si>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</si>
  <si>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</si>
  <si>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</si>
  <si>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</si>
  <si>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</si>
  <si>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</si>
  <si>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</si>
  <si>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</si>
  <si>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</si>
  <si>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</si>
  <si>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</si>
  <si>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</si>
  <si>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</si>
  <si>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</si>
  <si>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</si>
  <si>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</si>
  <si>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</si>
  <si>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</si>
  <si>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삼성물산</t>
    <phoneticPr fontId="4" type="noConversion"/>
  </si>
  <si>
    <t>SSF SHOP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</si>
  <si>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</si>
  <si>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</si>
  <si>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</si>
  <si>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</si>
  <si>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</si>
  <si>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</si>
  <si>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</si>
  <si>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</si>
  <si>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</si>
  <si>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</si>
  <si>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</si>
  <si>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</si>
  <si>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</si>
  <si>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</si>
  <si>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</si>
  <si>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</si>
  <si>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</si>
  <si>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</si>
  <si>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</si>
  <si>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</si>
  <si>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</si>
  <si>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</si>
  <si>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</si>
  <si>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</si>
  <si>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</si>
  <si>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</si>
  <si>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</si>
  <si>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</si>
  <si>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</si>
  <si>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</si>
  <si>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</si>
  <si>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</si>
  <si>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</si>
  <si>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</si>
  <si>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</si>
  <si>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</si>
  <si>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</si>
  <si>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</si>
  <si>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</si>
  <si>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</si>
  <si>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</si>
  <si>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</si>
  <si>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</si>
  <si>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</si>
  <si>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</si>
  <si>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</si>
  <si>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</si>
  <si>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</si>
  <si>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</si>
  <si>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맘스터치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</si>
  <si>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</si>
  <si>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</si>
  <si>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</si>
  <si>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</si>
  <si>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</si>
  <si>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포스코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</si>
  <si>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</si>
  <si>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</si>
  <si>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</si>
  <si>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</si>
  <si>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</si>
  <si>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</si>
  <si>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</si>
  <si>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</si>
  <si>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</si>
  <si>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</si>
  <si>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</si>
  <si>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</si>
  <si>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</si>
  <si>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</si>
  <si>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</si>
  <si>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</si>
  <si>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</si>
  <si>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</si>
  <si>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</si>
  <si>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</si>
  <si>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</si>
  <si>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</si>
  <si>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</si>
  <si>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</si>
  <si>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</si>
  <si>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</si>
  <si>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</si>
  <si>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</si>
  <si>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</si>
  <si>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</si>
  <si>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</si>
  <si>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</si>
  <si>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</si>
  <si>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</si>
  <si>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</si>
  <si>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</si>
  <si>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</si>
  <si>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</si>
  <si>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</si>
  <si>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</si>
  <si>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</si>
  <si>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</si>
  <si>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</si>
  <si>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</si>
  <si>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</si>
  <si>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</si>
  <si>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</si>
  <si>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</si>
  <si>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</si>
  <si>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</si>
  <si>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</si>
  <si>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</si>
  <si>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</si>
  <si>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</si>
  <si>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</si>
  <si>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</si>
  <si>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</si>
  <si>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</si>
  <si>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</si>
  <si>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</si>
  <si>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</si>
  <si>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</si>
  <si>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</si>
  <si>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</si>
  <si>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</si>
  <si>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</si>
  <si>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</si>
  <si>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</si>
  <si>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</si>
  <si>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</si>
  <si>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</si>
  <si>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</si>
  <si>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</si>
  <si>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</si>
  <si>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</si>
  <si>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</si>
  <si>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</si>
  <si>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</si>
  <si>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</si>
  <si>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</si>
  <si>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</si>
  <si>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</si>
  <si>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</si>
  <si>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</si>
  <si>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</si>
  <si>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</si>
  <si>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</si>
  <si>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</si>
  <si>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</si>
  <si>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</si>
  <si>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</si>
  <si>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</si>
  <si>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</si>
  <si>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</si>
  <si>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</si>
  <si>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</si>
  <si>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</si>
  <si>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</si>
  <si>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</si>
  <si>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</si>
  <si>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</si>
  <si>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</si>
  <si>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</si>
  <si>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</si>
  <si>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</si>
  <si>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</si>
  <si>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</si>
  <si>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</si>
  <si>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</si>
  <si>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</si>
  <si>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</si>
  <si>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</si>
  <si>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</si>
  <si>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</si>
  <si>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</si>
  <si>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</si>
  <si>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</si>
  <si>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</si>
  <si>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</si>
  <si>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</si>
  <si>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</si>
  <si>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</si>
  <si>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</si>
  <si>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</si>
  <si>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</si>
  <si>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</si>
  <si>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</si>
  <si>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</si>
  <si>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</si>
  <si>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</si>
  <si>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</si>
  <si>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</si>
  <si>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</si>
  <si>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</si>
  <si>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</si>
  <si>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</si>
  <si>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</si>
  <si>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</si>
  <si>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</si>
  <si>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</si>
  <si>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</si>
  <si>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</si>
  <si>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</si>
  <si>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</si>
  <si>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</si>
  <si>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</si>
  <si>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</si>
  <si>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</si>
  <si>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</si>
  <si>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</si>
  <si>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</si>
  <si>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</si>
  <si>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</si>
  <si>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</si>
  <si>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</si>
  <si>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</si>
  <si>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</si>
  <si>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</si>
  <si>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</si>
  <si>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</si>
  <si>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</si>
  <si>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</si>
  <si>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</si>
  <si>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</si>
  <si>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</si>
  <si>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</si>
  <si>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</si>
  <si>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</si>
  <si>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</si>
  <si>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</si>
  <si>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</si>
  <si>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</si>
  <si>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</si>
  <si>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</si>
  <si>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</si>
  <si>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</si>
  <si>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</si>
  <si>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</si>
  <si>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</si>
  <si>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</si>
  <si>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</si>
  <si>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</si>
  <si>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</si>
  <si>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</si>
  <si>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</si>
  <si>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</si>
  <si>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</si>
  <si>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</si>
  <si>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</si>
  <si>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</si>
  <si>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</si>
  <si>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</si>
  <si>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</si>
  <si>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</si>
  <si>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</si>
  <si>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</si>
  <si>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</si>
  <si>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</si>
  <si>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</si>
  <si>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</si>
  <si>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</si>
  <si>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</si>
  <si>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</si>
  <si>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</si>
  <si>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</si>
  <si>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</si>
  <si>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</si>
  <si>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</si>
  <si>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</si>
  <si>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</si>
  <si>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</si>
  <si>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</si>
  <si>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</si>
  <si>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</si>
  <si>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</si>
  <si>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</si>
  <si>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</si>
  <si>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</si>
  <si>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</si>
  <si>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</si>
  <si>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</si>
  <si>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</si>
  <si>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</si>
  <si>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</si>
  <si>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</si>
  <si>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</si>
  <si>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</si>
  <si>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</si>
  <si>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</si>
  <si>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</si>
  <si>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</si>
  <si>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</si>
  <si>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</si>
  <si>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</si>
  <si>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</si>
  <si>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</si>
  <si>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</si>
  <si>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</si>
  <si>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</si>
  <si>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</si>
  <si>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</si>
  <si>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</si>
  <si>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</si>
  <si>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</si>
  <si>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</si>
  <si>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</si>
  <si>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</si>
  <si>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</si>
  <si>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</si>
  <si>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</si>
  <si>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</si>
  <si>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</si>
  <si>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</si>
  <si>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</si>
  <si>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</si>
  <si>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</si>
  <si>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</si>
  <si>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</si>
  <si>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</si>
  <si>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</si>
  <si>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</si>
  <si>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</si>
  <si>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</si>
  <si>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</si>
  <si>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</si>
  <si>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</si>
  <si>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</si>
  <si>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</si>
  <si>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</si>
  <si>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</si>
  <si>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</si>
  <si>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</si>
  <si>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</si>
  <si>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</si>
  <si>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</si>
  <si>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</si>
  <si>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</si>
  <si>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</si>
  <si>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</si>
  <si>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</si>
  <si>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</si>
  <si>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</si>
  <si>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</si>
  <si>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</si>
  <si>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</si>
  <si>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</si>
  <si>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</si>
  <si>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</si>
  <si>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</si>
  <si>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</si>
  <si>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</si>
  <si>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</si>
  <si>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</si>
  <si>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</si>
  <si>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</si>
  <si>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</si>
  <si>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</si>
  <si>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</si>
  <si>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</si>
  <si>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</si>
  <si>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</si>
  <si>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</si>
  <si>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</si>
  <si>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</si>
  <si>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</si>
  <si>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</si>
  <si>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</si>
  <si>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</si>
  <si>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</si>
  <si>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</si>
  <si>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</si>
  <si>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</si>
  <si>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</si>
  <si>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</si>
  <si>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</si>
  <si>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</si>
  <si>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</si>
  <si>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</si>
  <si>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</si>
  <si>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</si>
  <si>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</si>
  <si>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</si>
  <si>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</si>
  <si>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</si>
  <si>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</si>
  <si>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</si>
  <si>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</si>
  <si>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</si>
  <si>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</si>
  <si>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</si>
  <si>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</si>
  <si>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</si>
  <si>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</si>
  <si>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</si>
  <si>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</si>
  <si>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</si>
  <si>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</si>
  <si>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</si>
  <si>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</si>
  <si>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</si>
  <si>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</si>
  <si>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</si>
  <si>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</si>
  <si>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</si>
  <si>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</si>
  <si>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</si>
  <si>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</si>
  <si>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</si>
  <si>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</si>
  <si>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</si>
  <si>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</si>
  <si>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</si>
  <si>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</si>
  <si>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</si>
  <si>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</si>
  <si>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</si>
  <si>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</si>
  <si>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</si>
  <si>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</si>
  <si>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</si>
  <si>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</si>
  <si>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</si>
  <si>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</si>
  <si>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</si>
  <si>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</si>
  <si>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</si>
  <si>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</si>
  <si>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</si>
  <si>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</si>
  <si>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</si>
  <si>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</si>
  <si>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</si>
  <si>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</si>
  <si>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</si>
  <si>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</si>
  <si>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</si>
  <si>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</si>
  <si>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</si>
  <si>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</si>
  <si>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</si>
  <si>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</si>
  <si>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</si>
  <si>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</si>
  <si>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</si>
  <si>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</si>
  <si>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</si>
  <si>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</si>
  <si>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</si>
  <si>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</si>
  <si>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</si>
  <si>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</si>
  <si>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</si>
  <si>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</si>
  <si>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</si>
  <si>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</si>
  <si>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</si>
  <si>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</si>
  <si>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</si>
  <si>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</si>
  <si>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</si>
  <si>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</si>
  <si>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</si>
  <si>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</si>
  <si>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</si>
  <si>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</si>
  <si>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</si>
  <si>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</si>
  <si>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</si>
  <si>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</si>
  <si>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</si>
  <si>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</si>
  <si>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</si>
  <si>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</si>
  <si>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</si>
  <si>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</si>
  <si>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</si>
  <si>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</si>
  <si>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</si>
  <si>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</si>
  <si>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</si>
  <si>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</si>
  <si>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</si>
  <si>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</si>
  <si>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</si>
  <si>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</si>
  <si>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</si>
  <si>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</si>
  <si>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</si>
  <si>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</si>
  <si>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</si>
  <si>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</si>
  <si>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</si>
  <si>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</si>
  <si>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</si>
  <si>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</si>
  <si>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</si>
  <si>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</si>
  <si>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</si>
  <si>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</si>
  <si>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</si>
  <si>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</si>
  <si>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</si>
  <si>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</si>
  <si>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</si>
  <si>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</si>
  <si>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</si>
  <si>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</si>
  <si>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</si>
  <si>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</si>
  <si>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</si>
  <si>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</si>
  <si>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</si>
  <si>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</si>
  <si>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</si>
  <si>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</si>
  <si>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</si>
  <si>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</si>
  <si>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</si>
  <si>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</si>
  <si>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</si>
  <si>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</si>
  <si>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</si>
  <si>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</si>
  <si>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</si>
  <si>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</si>
  <si>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</si>
  <si>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</si>
  <si>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</si>
  <si>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</si>
  <si>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</si>
  <si>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</si>
  <si>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</si>
  <si>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</si>
  <si>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</si>
  <si>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</si>
  <si>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</si>
  <si>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</si>
  <si>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</si>
  <si>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</si>
  <si>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</si>
  <si>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</si>
  <si>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</si>
  <si>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</si>
  <si>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</si>
  <si>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</si>
  <si>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</si>
  <si>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</si>
  <si>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</si>
  <si>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</si>
  <si>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</si>
  <si>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</si>
  <si>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</si>
  <si>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</si>
  <si>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</si>
  <si>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</si>
  <si>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</si>
  <si>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</si>
  <si>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</si>
  <si>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</si>
  <si>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</si>
  <si>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</si>
  <si>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</si>
  <si>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</si>
  <si>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</si>
  <si>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</si>
  <si>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</si>
  <si>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</si>
  <si>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</si>
  <si>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</si>
  <si>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</si>
  <si>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</si>
  <si>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</si>
  <si>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</si>
  <si>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</si>
  <si>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</si>
  <si>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05월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</si>
  <si>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</si>
  <si>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</si>
  <si>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</si>
  <si>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2023. 05 (Start계수)</t>
    <phoneticPr fontId="4" type="noConversion"/>
  </si>
  <si>
    <t>전월 마감액 (23'04)</t>
    <phoneticPr fontId="4" type="noConversion"/>
  </si>
  <si>
    <t>2023년 ~05 합산 계수</t>
    <phoneticPr fontId="4" type="noConversion"/>
  </si>
  <si>
    <t>2022년 ~05 합산 계수</t>
    <phoneticPr fontId="4" type="noConversion"/>
  </si>
  <si>
    <t>5月 Client Isuue (전월대비 증감 광고주 한)</t>
    <phoneticPr fontId="4" type="noConversion"/>
  </si>
  <si>
    <t xml:space="preserve">[감소] 코오롱스포츠, 동화약품 </t>
    <phoneticPr fontId="4" type="noConversion"/>
  </si>
  <si>
    <t>SUM</t>
    <phoneticPr fontId="4" type="noConversion"/>
  </si>
  <si>
    <t>[감소] 삼성전자, 동서식품</t>
    <phoneticPr fontId="4" type="noConversion"/>
  </si>
  <si>
    <t>[증가] 넥슨, 롯데칠성, 세라젬</t>
    <phoneticPr fontId="4" type="noConversion"/>
  </si>
  <si>
    <t>[감소] 엘지전자, K2, 신성통상, 위메이드</t>
    <phoneticPr fontId="4" type="noConversion"/>
  </si>
  <si>
    <t>[증가] SK텔레콤</t>
    <phoneticPr fontId="4" type="noConversion"/>
  </si>
  <si>
    <t>[감소] 애플, 컴투스</t>
    <phoneticPr fontId="4" type="noConversion"/>
  </si>
  <si>
    <t>Group M</t>
    <phoneticPr fontId="4" type="noConversion"/>
  </si>
  <si>
    <t>[증가] 볼보 제스프리 템퍼</t>
    <phoneticPr fontId="4" type="noConversion"/>
  </si>
  <si>
    <t>Dentsu korea</t>
    <phoneticPr fontId="4" type="noConversion"/>
  </si>
  <si>
    <r>
      <t xml:space="preserve">[증가] 시세이도,아사히,콜라,그룹세브,동서식품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한국gm,하이네켄</t>
    </r>
    <phoneticPr fontId="4" type="noConversion"/>
  </si>
  <si>
    <t>[증가] 노랑푸드, 한국청정음료</t>
    <phoneticPr fontId="4" type="noConversion"/>
  </si>
  <si>
    <t>[증가] 아웃백, 하나금융그룹, 빙그레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</si>
  <si>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4월 마감 &amp; 23년 5월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</si>
  <si>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2022.. 05월 (Start계수)</t>
    <phoneticPr fontId="4" type="noConversion"/>
  </si>
  <si>
    <t>2023. 04 (End계수)</t>
    <phoneticPr fontId="4" type="noConversion"/>
  </si>
  <si>
    <t>2022. 04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</si>
  <si>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</si>
  <si>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</si>
  <si>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</si>
  <si>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</si>
  <si>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2023.05月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</si>
  <si>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</si>
  <si>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04 (최종마감)</t>
    <phoneticPr fontId="4" type="noConversion"/>
  </si>
  <si>
    <t>2023. ~05 누적계수</t>
    <phoneticPr fontId="4" type="noConversion"/>
  </si>
  <si>
    <t>2022. ~05 누적계수</t>
    <phoneticPr fontId="4" type="noConversion"/>
  </si>
  <si>
    <t xml:space="preserve">5月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</si>
  <si>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</si>
  <si>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 Sports, OCN Movies, OCN Movies2, Mnet, Tooniverse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OCN Thrills,, 중화TV, OCN, tvN Story, tvN Drama, story, CGV,                             Superaction, OGN, DIA TV, tvN Show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</si>
  <si>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</si>
  <si>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JTBC2, JTBC4  (</t>
    </r>
    <r>
      <rPr>
        <sz val="11"/>
        <color rgb="FFFF0000"/>
        <rFont val="맑은 고딕"/>
        <family val="3"/>
        <charset val="129"/>
        <scheme val="minor"/>
      </rPr>
      <t>감소) JTBC, Golf, Golf &amp; Sports</t>
    </r>
    <phoneticPr fontId="4" type="noConversion"/>
  </si>
  <si>
    <t>TV Chosun</t>
    <phoneticPr fontId="4" type="noConversion"/>
  </si>
  <si>
    <t>N/A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</si>
  <si>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</si>
  <si>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Drama </t>
    </r>
    <r>
      <rPr>
        <sz val="11"/>
        <color rgb="FFFF0000"/>
        <rFont val="맑은 고딕"/>
        <family val="3"/>
        <charset val="129"/>
        <scheme val="minor"/>
      </rPr>
      <t xml:space="preserve">(감소) Every1, Music, ON, sports+1, sports+2,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</si>
  <si>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</si>
  <si>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KBS Drama </t>
    </r>
    <r>
      <rPr>
        <sz val="11"/>
        <color rgb="FFFF0000"/>
        <rFont val="맑은 고딕"/>
        <family val="3"/>
        <charset val="129"/>
        <scheme val="minor"/>
      </rPr>
      <t xml:space="preserve">(감소) N sports, JOY, Kids, KBS 스토리, N life </t>
    </r>
    <phoneticPr fontId="4" type="noConversion"/>
  </si>
  <si>
    <t>MBN</t>
    <phoneticPr fontId="4" type="noConversion"/>
  </si>
  <si>
    <t>N/A</t>
  </si>
  <si>
    <t>Channel A</t>
    <phoneticPr fontId="4" type="noConversion"/>
  </si>
  <si>
    <t>SBS Plus</t>
    <phoneticPr fontId="4" type="noConversion"/>
  </si>
  <si>
    <t>(감소) Plus, funE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</si>
  <si>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</si>
  <si>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SkySports, ONT, 헬스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(감소) ENA, ENA Drama, ENA Play, ENA Story, ONCE, O Life, CHING </t>
    </r>
    <phoneticPr fontId="4" type="noConversion"/>
  </si>
  <si>
    <t>T Cast</t>
    <phoneticPr fontId="4" type="noConversion"/>
  </si>
  <si>
    <r>
      <t xml:space="preserve">(증가) E, Dramacube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Screen, NOW(FOX), MX(FX), CH view, Fashion NCineF, Champ, 채널에버 (Foxlife)  </t>
    </r>
    <phoneticPr fontId="4" type="noConversion"/>
  </si>
  <si>
    <t>SBS MediaNET</t>
    <phoneticPr fontId="4" type="noConversion"/>
  </si>
  <si>
    <t>(증가) Golf, Sports, CNBC, Kizmom(舊.Nicklodeon), MTV, SBS Biz, SBS F!L</t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</si>
  <si>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</si>
  <si>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</si>
  <si>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IHQ, SandBOX, CUBE TV </t>
    </r>
    <r>
      <rPr>
        <sz val="11"/>
        <color rgb="FFFF0000"/>
        <rFont val="맑은 고딕"/>
        <family val="3"/>
        <charset val="129"/>
        <scheme val="minor"/>
      </rPr>
      <t>(감소) IHQ Drama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</si>
  <si>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5월 8일자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</si>
  <si>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5월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</si>
  <si>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</si>
  <si>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</si>
  <si>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</si>
  <si>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▶수송기기&gt; 화학공업&gt; 정밀기기 및 사무기기&gt; 화장품 및 보건용품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</si>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</sst>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2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11" fillId="0" borderId="0" xfId="0" quotePrefix="1" applyFont="1" applyAlignment="1">
      <alignment horizontal="left" vertical="center" wrapText="1"/>
    </xf>
    <xf numFmtId="0" fontId="9" fillId="0" borderId="0" xfId="0" applyFont="1" applyFill="1">
      <alignment vertical="center"/>
    </xf>
    <xf numFmtId="0" fontId="1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3" fillId="5" borderId="4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4" fontId="3" fillId="5" borderId="11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14" fontId="3" fillId="7" borderId="4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3" fillId="9" borderId="15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15" fillId="13" borderId="15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14" fontId="3" fillId="7" borderId="11" xfId="0" applyNumberFormat="1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14" fontId="16" fillId="14" borderId="20" xfId="0" applyNumberFormat="1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14" fillId="14" borderId="24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25" xfId="0" applyFont="1" applyFill="1" applyBorder="1" applyAlignment="1">
      <alignment horizontal="center" vertical="center" wrapText="1"/>
    </xf>
    <xf numFmtId="0" fontId="13" fillId="15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4" fillId="14" borderId="25" xfId="0" applyFont="1" applyFill="1" applyBorder="1" applyAlignment="1">
      <alignment horizontal="center" vertical="center" wrapText="1"/>
    </xf>
    <xf numFmtId="14" fontId="16" fillId="16" borderId="20" xfId="0" applyNumberFormat="1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13" fillId="17" borderId="15" xfId="0" applyFont="1" applyFill="1" applyBorder="1" applyAlignment="1">
      <alignment horizontal="center" vertical="center" wrapText="1"/>
    </xf>
    <xf numFmtId="0" fontId="3" fillId="16" borderId="15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3" fillId="16" borderId="25" xfId="0" applyFont="1" applyFill="1" applyBorder="1" applyAlignment="1">
      <alignment horizontal="center" vertical="center" wrapText="1"/>
    </xf>
    <xf numFmtId="14" fontId="16" fillId="16" borderId="26" xfId="0" applyNumberFormat="1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 wrapText="1"/>
    </xf>
    <xf numFmtId="0" fontId="3" fillId="16" borderId="28" xfId="0" applyFont="1" applyFill="1" applyBorder="1" applyAlignment="1">
      <alignment horizontal="center" vertical="center" wrapText="1"/>
    </xf>
    <xf numFmtId="14" fontId="9" fillId="19" borderId="29" xfId="0" applyNumberFormat="1" applyFont="1" applyFill="1" applyBorder="1" applyAlignment="1">
      <alignment horizontal="center" vertical="center" wrapText="1"/>
    </xf>
    <xf numFmtId="0" fontId="9" fillId="19" borderId="30" xfId="0" applyFont="1" applyFill="1" applyBorder="1" applyAlignment="1">
      <alignment horizontal="center" vertical="center" wrapText="1"/>
    </xf>
    <xf numFmtId="0" fontId="9" fillId="19" borderId="31" xfId="0" applyFont="1" applyFill="1" applyBorder="1" applyAlignment="1">
      <alignment horizontal="center" vertical="center" wrapText="1"/>
    </xf>
    <xf numFmtId="0" fontId="9" fillId="19" borderId="33" xfId="0" applyFont="1" applyFill="1" applyBorder="1" applyAlignment="1">
      <alignment horizontal="center" vertical="center" wrapText="1"/>
    </xf>
    <xf numFmtId="0" fontId="2" fillId="20" borderId="34" xfId="0" applyFont="1" applyFill="1" applyBorder="1" applyAlignment="1">
      <alignment horizontal="center" vertical="center" wrapText="1"/>
    </xf>
    <xf numFmtId="0" fontId="13" fillId="21" borderId="30" xfId="0" applyFont="1" applyFill="1" applyBorder="1" applyAlignment="1">
      <alignment horizontal="center" vertical="center" wrapText="1"/>
    </xf>
    <xf numFmtId="0" fontId="2" fillId="14" borderId="30" xfId="0" applyFont="1" applyFill="1" applyBorder="1" applyAlignment="1">
      <alignment horizontal="center" vertical="center" wrapText="1"/>
    </xf>
    <xf numFmtId="14" fontId="9" fillId="19" borderId="35" xfId="0" applyNumberFormat="1" applyFont="1" applyFill="1" applyBorder="1" applyAlignment="1">
      <alignment horizontal="center" vertical="center" wrapText="1"/>
    </xf>
    <xf numFmtId="0" fontId="9" fillId="19" borderId="34" xfId="0" applyFont="1" applyFill="1" applyBorder="1" applyAlignment="1">
      <alignment horizontal="center" vertical="center" wrapText="1"/>
    </xf>
    <xf numFmtId="0" fontId="9" fillId="19" borderId="36" xfId="0" applyFont="1" applyFill="1" applyBorder="1" applyAlignment="1">
      <alignment horizontal="center" vertical="center" wrapText="1"/>
    </xf>
    <xf numFmtId="0" fontId="13" fillId="21" borderId="38" xfId="0" applyFont="1" applyFill="1" applyBorder="1" applyAlignment="1">
      <alignment horizontal="center" vertical="center" wrapText="1"/>
    </xf>
    <xf numFmtId="0" fontId="9" fillId="19" borderId="39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 wrapText="1"/>
    </xf>
    <xf numFmtId="0" fontId="3" fillId="6" borderId="40" xfId="0" applyFont="1" applyFill="1" applyBorder="1" applyAlignment="1">
      <alignment horizontal="center" vertical="center" wrapText="1"/>
    </xf>
    <xf numFmtId="0" fontId="13" fillId="17" borderId="34" xfId="0" applyFont="1" applyFill="1" applyBorder="1" applyAlignment="1">
      <alignment horizontal="center" vertical="center" wrapText="1"/>
    </xf>
    <xf numFmtId="0" fontId="9" fillId="19" borderId="41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13" fillId="22" borderId="30" xfId="0" applyFont="1" applyFill="1" applyBorder="1" applyAlignment="1">
      <alignment horizontal="center" vertical="center" wrapText="1"/>
    </xf>
    <xf numFmtId="0" fontId="13" fillId="17" borderId="30" xfId="0" applyFont="1" applyFill="1" applyBorder="1" applyAlignment="1">
      <alignment horizontal="center" vertical="center" wrapText="1"/>
    </xf>
    <xf numFmtId="0" fontId="13" fillId="19" borderId="30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14" fontId="9" fillId="23" borderId="29" xfId="0" applyNumberFormat="1" applyFont="1" applyFill="1" applyBorder="1" applyAlignment="1">
      <alignment horizontal="center" vertical="center" wrapText="1"/>
    </xf>
    <xf numFmtId="0" fontId="9" fillId="23" borderId="30" xfId="0" applyFont="1" applyFill="1" applyBorder="1" applyAlignment="1">
      <alignment horizontal="center" vertical="center" wrapText="1"/>
    </xf>
    <xf numFmtId="0" fontId="9" fillId="23" borderId="41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 wrapText="1"/>
    </xf>
    <xf numFmtId="14" fontId="9" fillId="23" borderId="44" xfId="0" applyNumberFormat="1" applyFont="1" applyFill="1" applyBorder="1" applyAlignment="1">
      <alignment horizontal="center" vertical="center" wrapText="1"/>
    </xf>
    <xf numFmtId="0" fontId="9" fillId="23" borderId="45" xfId="0" applyFont="1" applyFill="1" applyBorder="1" applyAlignment="1">
      <alignment horizontal="center" vertical="center" wrapText="1"/>
    </xf>
    <xf numFmtId="0" fontId="16" fillId="7" borderId="34" xfId="0" applyFont="1" applyFill="1" applyBorder="1" applyAlignment="1">
      <alignment horizontal="center" vertical="center" wrapText="1"/>
    </xf>
    <xf numFmtId="0" fontId="9" fillId="23" borderId="46" xfId="0" applyFont="1" applyFill="1" applyBorder="1" applyAlignment="1">
      <alignment horizontal="center" vertical="center" wrapText="1"/>
    </xf>
    <xf numFmtId="14" fontId="9" fillId="23" borderId="35" xfId="0" applyNumberFormat="1" applyFont="1" applyFill="1" applyBorder="1" applyAlignment="1">
      <alignment horizontal="center" vertical="center" wrapText="1"/>
    </xf>
    <xf numFmtId="0" fontId="9" fillId="23" borderId="34" xfId="0" applyFont="1" applyFill="1" applyBorder="1" applyAlignment="1">
      <alignment horizontal="center" vertical="center" wrapText="1"/>
    </xf>
    <xf numFmtId="0" fontId="9" fillId="23" borderId="36" xfId="0" applyFont="1" applyFill="1" applyBorder="1" applyAlignment="1">
      <alignment horizontal="center" vertical="center" wrapText="1"/>
    </xf>
    <xf numFmtId="0" fontId="9" fillId="23" borderId="47" xfId="0" applyFont="1" applyFill="1" applyBorder="1" applyAlignment="1">
      <alignment horizontal="center" vertical="center" wrapText="1"/>
    </xf>
    <xf numFmtId="0" fontId="9" fillId="21" borderId="38" xfId="0" applyFont="1" applyFill="1" applyBorder="1" applyAlignment="1">
      <alignment horizontal="center" vertical="center" wrapText="1"/>
    </xf>
    <xf numFmtId="0" fontId="9" fillId="23" borderId="48" xfId="0" applyFont="1" applyFill="1" applyBorder="1" applyAlignment="1">
      <alignment horizontal="center" vertical="center" wrapText="1"/>
    </xf>
    <xf numFmtId="0" fontId="16" fillId="20" borderId="34" xfId="0" applyFont="1" applyFill="1" applyBorder="1" applyAlignment="1">
      <alignment horizontal="center" vertical="center" wrapText="1"/>
    </xf>
    <xf numFmtId="0" fontId="9" fillId="23" borderId="31" xfId="0" applyFont="1" applyFill="1" applyBorder="1" applyAlignment="1">
      <alignment horizontal="center" vertical="center" wrapText="1"/>
    </xf>
    <xf numFmtId="0" fontId="16" fillId="24" borderId="30" xfId="0" applyFont="1" applyFill="1" applyBorder="1" applyAlignment="1">
      <alignment horizontal="center" vertical="center" wrapText="1"/>
    </xf>
    <xf numFmtId="0" fontId="13" fillId="23" borderId="30" xfId="0" applyFont="1" applyFill="1" applyBorder="1" applyAlignment="1">
      <alignment horizontal="center" vertical="center" wrapText="1"/>
    </xf>
    <xf numFmtId="0" fontId="16" fillId="20" borderId="30" xfId="0" applyFont="1" applyFill="1" applyBorder="1" applyAlignment="1">
      <alignment horizontal="center" vertical="center" wrapText="1"/>
    </xf>
    <xf numFmtId="0" fontId="9" fillId="23" borderId="49" xfId="0" applyFont="1" applyFill="1" applyBorder="1" applyAlignment="1">
      <alignment horizontal="center" vertical="center" wrapText="1"/>
    </xf>
    <xf numFmtId="0" fontId="9" fillId="23" borderId="33" xfId="0" applyFont="1" applyFill="1" applyBorder="1" applyAlignment="1">
      <alignment horizontal="center" vertical="center" wrapText="1"/>
    </xf>
    <xf numFmtId="0" fontId="9" fillId="22" borderId="30" xfId="0" applyFont="1" applyFill="1" applyBorder="1" applyAlignment="1">
      <alignment horizontal="center" vertical="center" wrapText="1"/>
    </xf>
    <xf numFmtId="0" fontId="17" fillId="23" borderId="41" xfId="0" applyFont="1" applyFill="1" applyBorder="1" applyAlignment="1">
      <alignment horizontal="center" vertical="center" wrapText="1"/>
    </xf>
    <xf numFmtId="0" fontId="16" fillId="8" borderId="30" xfId="0" applyFont="1" applyFill="1" applyBorder="1" applyAlignment="1">
      <alignment horizontal="center" vertical="center" wrapText="1"/>
    </xf>
    <xf numFmtId="0" fontId="16" fillId="14" borderId="30" xfId="0" applyFont="1" applyFill="1" applyBorder="1" applyAlignment="1">
      <alignment horizontal="center" vertical="center" wrapText="1"/>
    </xf>
    <xf numFmtId="14" fontId="9" fillId="9" borderId="29" xfId="0" applyNumberFormat="1" applyFont="1" applyFill="1" applyBorder="1" applyAlignment="1">
      <alignment horizontal="center" vertical="center" wrapText="1"/>
    </xf>
    <xf numFmtId="0" fontId="9" fillId="9" borderId="30" xfId="0" applyFont="1" applyFill="1" applyBorder="1" applyAlignment="1">
      <alignment horizontal="center" vertical="center" wrapText="1"/>
    </xf>
    <xf numFmtId="0" fontId="13" fillId="9" borderId="34" xfId="0" applyFont="1" applyFill="1" applyBorder="1" applyAlignment="1">
      <alignment horizontal="center" vertical="center" wrapText="1"/>
    </xf>
    <xf numFmtId="0" fontId="9" fillId="9" borderId="41" xfId="0" applyFont="1" applyFill="1" applyBorder="1" applyAlignment="1">
      <alignment horizontal="center" vertical="center" wrapText="1"/>
    </xf>
    <xf numFmtId="0" fontId="2" fillId="20" borderId="30" xfId="0" applyFont="1" applyFill="1" applyBorder="1" applyAlignment="1">
      <alignment horizontal="center" vertical="center" wrapText="1"/>
    </xf>
    <xf numFmtId="14" fontId="9" fillId="9" borderId="50" xfId="0" applyNumberFormat="1" applyFont="1" applyFill="1" applyBorder="1" applyAlignment="1">
      <alignment horizontal="center" vertical="center" wrapText="1"/>
    </xf>
    <xf numFmtId="0" fontId="9" fillId="9" borderId="51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 wrapText="1"/>
    </xf>
    <xf numFmtId="0" fontId="2" fillId="8" borderId="51" xfId="0" applyFont="1" applyFill="1" applyBorder="1" applyAlignment="1">
      <alignment horizontal="center" vertical="center" wrapText="1"/>
    </xf>
    <xf numFmtId="0" fontId="9" fillId="9" borderId="52" xfId="0" applyFont="1" applyFill="1" applyBorder="1" applyAlignment="1">
      <alignment horizontal="center" vertical="center" wrapText="1"/>
    </xf>
    <xf numFmtId="14" fontId="9" fillId="25" borderId="35" xfId="0" applyNumberFormat="1" applyFont="1" applyFill="1" applyBorder="1" applyAlignment="1">
      <alignment horizontal="center" vertical="center" wrapText="1"/>
    </xf>
    <xf numFmtId="0" fontId="9" fillId="25" borderId="34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9" fillId="25" borderId="48" xfId="0" applyFont="1" applyFill="1" applyBorder="1" applyAlignment="1">
      <alignment horizontal="center" vertical="center" wrapText="1"/>
    </xf>
    <xf numFmtId="14" fontId="9" fillId="25" borderId="29" xfId="0" applyNumberFormat="1" applyFont="1" applyFill="1" applyBorder="1" applyAlignment="1">
      <alignment horizontal="center" vertical="center" wrapText="1"/>
    </xf>
    <xf numFmtId="0" fontId="9" fillId="25" borderId="30" xfId="0" applyFont="1" applyFill="1" applyBorder="1" applyAlignment="1">
      <alignment horizontal="center" vertical="center" wrapText="1"/>
    </xf>
    <xf numFmtId="0" fontId="14" fillId="17" borderId="30" xfId="0" applyFont="1" applyFill="1" applyBorder="1" applyAlignment="1">
      <alignment horizontal="center" vertical="center" wrapText="1"/>
    </xf>
    <xf numFmtId="0" fontId="9" fillId="25" borderId="41" xfId="0" applyFont="1" applyFill="1" applyBorder="1" applyAlignment="1">
      <alignment horizontal="center" vertical="center" wrapText="1"/>
    </xf>
    <xf numFmtId="0" fontId="13" fillId="25" borderId="30" xfId="0" applyFont="1" applyFill="1" applyBorder="1" applyAlignment="1">
      <alignment horizontal="center" vertical="center" wrapText="1"/>
    </xf>
    <xf numFmtId="0" fontId="2" fillId="26" borderId="30" xfId="0" applyFont="1" applyFill="1" applyBorder="1" applyAlignment="1">
      <alignment horizontal="center" vertical="center" wrapText="1"/>
    </xf>
    <xf numFmtId="0" fontId="2" fillId="12" borderId="30" xfId="0" applyFont="1" applyFill="1" applyBorder="1" applyAlignment="1">
      <alignment horizontal="center" vertical="center" wrapText="1"/>
    </xf>
    <xf numFmtId="0" fontId="2" fillId="18" borderId="30" xfId="0" applyFont="1" applyFill="1" applyBorder="1" applyAlignment="1">
      <alignment horizontal="center" vertical="center" wrapText="1"/>
    </xf>
    <xf numFmtId="14" fontId="9" fillId="27" borderId="29" xfId="0" applyNumberFormat="1" applyFont="1" applyFill="1" applyBorder="1" applyAlignment="1">
      <alignment horizontal="center" vertical="center" wrapText="1"/>
    </xf>
    <xf numFmtId="0" fontId="9" fillId="27" borderId="30" xfId="0" applyFont="1" applyFill="1" applyBorder="1" applyAlignment="1">
      <alignment horizontal="center" vertical="center" wrapText="1"/>
    </xf>
    <xf numFmtId="0" fontId="9" fillId="27" borderId="41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28" borderId="30" xfId="0" applyFont="1" applyFill="1" applyBorder="1" applyAlignment="1">
      <alignment horizontal="center" vertical="center" wrapText="1"/>
    </xf>
    <xf numFmtId="0" fontId="13" fillId="27" borderId="30" xfId="0" applyFont="1" applyFill="1" applyBorder="1" applyAlignment="1">
      <alignment horizontal="center" vertical="center" wrapText="1"/>
    </xf>
    <xf numFmtId="0" fontId="3" fillId="29" borderId="30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3" fillId="30" borderId="30" xfId="0" applyFont="1" applyFill="1" applyBorder="1" applyAlignment="1">
      <alignment horizontal="center" vertical="center" wrapText="1"/>
    </xf>
    <xf numFmtId="14" fontId="9" fillId="25" borderId="50" xfId="0" applyNumberFormat="1" applyFont="1" applyFill="1" applyBorder="1" applyAlignment="1">
      <alignment horizontal="center" vertical="center" wrapText="1"/>
    </xf>
    <xf numFmtId="0" fontId="9" fillId="25" borderId="51" xfId="0" applyFont="1" applyFill="1" applyBorder="1" applyAlignment="1">
      <alignment horizontal="center" vertical="center" wrapText="1"/>
    </xf>
    <xf numFmtId="0" fontId="3" fillId="30" borderId="51" xfId="0" applyFont="1" applyFill="1" applyBorder="1" applyAlignment="1">
      <alignment horizontal="center" vertical="center" wrapText="1"/>
    </xf>
    <xf numFmtId="0" fontId="9" fillId="25" borderId="52" xfId="0" applyFont="1" applyFill="1" applyBorder="1" applyAlignment="1">
      <alignment horizontal="center" vertical="center" wrapText="1"/>
    </xf>
    <xf numFmtId="14" fontId="9" fillId="25" borderId="34" xfId="0" applyNumberFormat="1" applyFont="1" applyFill="1" applyBorder="1" applyAlignment="1">
      <alignment horizontal="center" vertical="center" wrapText="1"/>
    </xf>
    <xf numFmtId="14" fontId="9" fillId="25" borderId="30" xfId="0" applyNumberFormat="1" applyFont="1" applyFill="1" applyBorder="1" applyAlignment="1">
      <alignment horizontal="center" vertical="center" wrapText="1"/>
    </xf>
    <xf numFmtId="14" fontId="9" fillId="23" borderId="30" xfId="0" applyNumberFormat="1" applyFont="1" applyFill="1" applyBorder="1" applyAlignment="1">
      <alignment horizontal="center" vertical="center" wrapText="1"/>
    </xf>
    <xf numFmtId="14" fontId="13" fillId="23" borderId="30" xfId="0" applyNumberFormat="1" applyFont="1" applyFill="1" applyBorder="1" applyAlignment="1">
      <alignment horizontal="center" vertical="center" wrapText="1"/>
    </xf>
    <xf numFmtId="0" fontId="2" fillId="25" borderId="30" xfId="0" applyFont="1" applyFill="1" applyBorder="1" applyAlignment="1">
      <alignment horizontal="center" vertical="center" wrapText="1"/>
    </xf>
    <xf numFmtId="14" fontId="9" fillId="9" borderId="30" xfId="0" applyNumberFormat="1" applyFont="1" applyFill="1" applyBorder="1" applyAlignment="1">
      <alignment horizontal="center" vertical="center" wrapText="1"/>
    </xf>
    <xf numFmtId="0" fontId="5" fillId="25" borderId="0" xfId="0" applyFont="1" applyFill="1" applyAlignment="1">
      <alignment vertical="center" wrapText="1"/>
    </xf>
    <xf numFmtId="14" fontId="9" fillId="0" borderId="30" xfId="0" applyNumberFormat="1" applyFont="1" applyFill="1" applyBorder="1" applyAlignment="1">
      <alignment horizontal="center" vertical="center" wrapText="1"/>
    </xf>
    <xf numFmtId="0" fontId="9" fillId="0" borderId="30" xfId="0" applyNumberFormat="1" applyFont="1" applyFill="1" applyBorder="1" applyAlignment="1">
      <alignment horizontal="center" vertical="center" wrapText="1"/>
    </xf>
    <xf numFmtId="14" fontId="2" fillId="31" borderId="30" xfId="0" applyNumberFormat="1" applyFont="1" applyFill="1" applyBorder="1" applyAlignment="1">
      <alignment horizontal="center" vertical="center" wrapText="1"/>
    </xf>
    <xf numFmtId="14" fontId="2" fillId="32" borderId="30" xfId="0" applyNumberFormat="1" applyFont="1" applyFill="1" applyBorder="1" applyAlignment="1">
      <alignment horizontal="center" vertical="center" wrapText="1"/>
    </xf>
    <xf numFmtId="14" fontId="9" fillId="0" borderId="31" xfId="0" applyNumberFormat="1" applyFont="1" applyFill="1" applyBorder="1" applyAlignment="1">
      <alignment vertical="center" wrapText="1"/>
    </xf>
    <xf numFmtId="14" fontId="9" fillId="0" borderId="32" xfId="0" applyNumberFormat="1" applyFont="1" applyFill="1" applyBorder="1" applyAlignment="1">
      <alignment vertical="center" wrapText="1"/>
    </xf>
    <xf numFmtId="0" fontId="21" fillId="0" borderId="0" xfId="0" applyFont="1">
      <alignment vertical="center"/>
    </xf>
    <xf numFmtId="0" fontId="10" fillId="0" borderId="0" xfId="0" applyFont="1">
      <alignment vertical="center"/>
    </xf>
    <xf numFmtId="0" fontId="5" fillId="33" borderId="0" xfId="0" applyFont="1" applyFill="1" applyAlignment="1">
      <alignment horizontal="center" vertical="center"/>
    </xf>
    <xf numFmtId="0" fontId="12" fillId="33" borderId="55" xfId="0" applyFont="1" applyFill="1" applyBorder="1" applyAlignment="1">
      <alignment horizontal="center" vertical="center"/>
    </xf>
    <xf numFmtId="0" fontId="5" fillId="33" borderId="0" xfId="0" applyFont="1" applyFill="1" applyBorder="1" applyAlignment="1">
      <alignment horizontal="center" vertical="center"/>
    </xf>
    <xf numFmtId="0" fontId="12" fillId="33" borderId="56" xfId="0" applyFont="1" applyFill="1" applyBorder="1" applyAlignment="1">
      <alignment horizontal="center" vertical="center"/>
    </xf>
    <xf numFmtId="0" fontId="5" fillId="33" borderId="57" xfId="0" applyFont="1" applyFill="1" applyBorder="1" applyAlignment="1">
      <alignment horizontal="center" vertical="center"/>
    </xf>
    <xf numFmtId="176" fontId="5" fillId="0" borderId="60" xfId="0" applyNumberFormat="1" applyFont="1" applyFill="1" applyBorder="1" applyAlignment="1">
      <alignment horizontal="center" vertical="center"/>
    </xf>
    <xf numFmtId="176" fontId="5" fillId="0" borderId="61" xfId="0" applyNumberFormat="1" applyFont="1" applyFill="1" applyBorder="1" applyAlignment="1">
      <alignment horizontal="center" vertical="center"/>
    </xf>
    <xf numFmtId="0" fontId="2" fillId="34" borderId="0" xfId="0" applyFont="1" applyFill="1" applyBorder="1" applyAlignment="1">
      <alignment horizontal="center" vertical="center"/>
    </xf>
    <xf numFmtId="176" fontId="2" fillId="34" borderId="60" xfId="0" applyNumberFormat="1" applyFont="1" applyFill="1" applyBorder="1" applyAlignment="1">
      <alignment horizontal="center" vertical="center"/>
    </xf>
    <xf numFmtId="176" fontId="2" fillId="34" borderId="6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76" xfId="0" applyNumberFormat="1" applyFont="1" applyFill="1" applyBorder="1" applyAlignment="1">
      <alignment horizontal="center" vertical="center"/>
    </xf>
    <xf numFmtId="176" fontId="2" fillId="34" borderId="7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25" borderId="65" xfId="0" applyFont="1" applyFill="1" applyBorder="1" applyAlignment="1">
      <alignment horizontal="right" vertical="center"/>
    </xf>
    <xf numFmtId="0" fontId="12" fillId="23" borderId="77" xfId="0" applyFont="1" applyFill="1" applyBorder="1" applyAlignment="1">
      <alignment horizontal="center" vertical="center"/>
    </xf>
    <xf numFmtId="0" fontId="5" fillId="25" borderId="78" xfId="0" applyFont="1" applyFill="1" applyBorder="1" applyAlignment="1">
      <alignment horizontal="center" vertical="center"/>
    </xf>
    <xf numFmtId="0" fontId="5" fillId="25" borderId="79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177" fontId="13" fillId="25" borderId="81" xfId="1" applyNumberFormat="1" applyFont="1" applyFill="1" applyBorder="1" applyAlignment="1">
      <alignment horizontal="center" vertical="center"/>
    </xf>
    <xf numFmtId="177" fontId="9" fillId="0" borderId="82" xfId="0" applyNumberFormat="1" applyFont="1" applyFill="1" applyBorder="1" applyAlignment="1">
      <alignment horizontal="center" vertical="center"/>
    </xf>
    <xf numFmtId="177" fontId="9" fillId="0" borderId="83" xfId="0" applyNumberFormat="1" applyFont="1" applyFill="1" applyBorder="1" applyAlignment="1">
      <alignment horizontal="center" vertical="center"/>
    </xf>
    <xf numFmtId="177" fontId="13" fillId="25" borderId="84" xfId="1" applyNumberFormat="1" applyFont="1" applyFill="1" applyBorder="1" applyAlignment="1">
      <alignment horizontal="center" vertical="center"/>
    </xf>
    <xf numFmtId="177" fontId="9" fillId="0" borderId="64" xfId="0" applyNumberFormat="1" applyFont="1" applyFill="1" applyBorder="1" applyAlignment="1">
      <alignment horizontal="center" vertical="center"/>
    </xf>
    <xf numFmtId="0" fontId="5" fillId="25" borderId="59" xfId="0" applyFont="1" applyFill="1" applyBorder="1" applyAlignment="1">
      <alignment horizontal="center" vertical="center"/>
    </xf>
    <xf numFmtId="177" fontId="3" fillId="6" borderId="40" xfId="1" applyNumberFormat="1" applyFont="1" applyFill="1" applyBorder="1" applyAlignment="1">
      <alignment horizontal="center" vertical="center"/>
    </xf>
    <xf numFmtId="177" fontId="12" fillId="25" borderId="85" xfId="0" applyNumberFormat="1" applyFont="1" applyFill="1" applyBorder="1" applyAlignment="1">
      <alignment horizontal="center" vertical="center"/>
    </xf>
    <xf numFmtId="177" fontId="12" fillId="25" borderId="86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55" xfId="0" applyNumberFormat="1" applyFont="1" applyBorder="1" applyAlignment="1">
      <alignment horizontal="center" vertical="center"/>
    </xf>
    <xf numFmtId="2" fontId="5" fillId="0" borderId="58" xfId="0" applyNumberFormat="1" applyFont="1" applyBorder="1" applyAlignment="1">
      <alignment horizontal="center" vertical="center"/>
    </xf>
    <xf numFmtId="0" fontId="5" fillId="33" borderId="34" xfId="0" applyFont="1" applyFill="1" applyBorder="1" applyAlignment="1">
      <alignment horizontal="center" vertical="center"/>
    </xf>
    <xf numFmtId="0" fontId="12" fillId="33" borderId="34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30" xfId="1" applyNumberFormat="1" applyFont="1" applyFill="1" applyBorder="1" applyAlignment="1">
      <alignment horizontal="center" vertical="center"/>
    </xf>
    <xf numFmtId="177" fontId="5" fillId="0" borderId="30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27" borderId="49" xfId="0" applyFont="1" applyFill="1" applyBorder="1" applyAlignment="1">
      <alignment horizontal="center" vertical="center"/>
    </xf>
    <xf numFmtId="0" fontId="2" fillId="26" borderId="30" xfId="1" applyNumberFormat="1" applyFont="1" applyFill="1" applyBorder="1" applyAlignment="1">
      <alignment horizontal="center" vertical="center"/>
    </xf>
    <xf numFmtId="177" fontId="5" fillId="0" borderId="32" xfId="0" applyNumberFormat="1" applyFont="1" applyFill="1" applyBorder="1" applyAlignment="1">
      <alignment horizontal="center" vertical="center"/>
    </xf>
    <xf numFmtId="0" fontId="9" fillId="27" borderId="87" xfId="0" applyFont="1" applyFill="1" applyBorder="1" applyAlignment="1">
      <alignment horizontal="center" vertical="center"/>
    </xf>
    <xf numFmtId="0" fontId="2" fillId="26" borderId="32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27" borderId="88" xfId="0" applyFont="1" applyFill="1" applyBorder="1" applyAlignment="1">
      <alignment horizontal="center" vertical="center"/>
    </xf>
    <xf numFmtId="0" fontId="9" fillId="23" borderId="87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9" fillId="23" borderId="88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35" borderId="30" xfId="1" applyNumberFormat="1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2" fillId="26" borderId="49" xfId="0" applyFont="1" applyFill="1" applyBorder="1" applyAlignment="1">
      <alignment horizontal="center" vertical="center"/>
    </xf>
    <xf numFmtId="0" fontId="2" fillId="6" borderId="49" xfId="1" applyNumberFormat="1" applyFont="1" applyFill="1" applyBorder="1" applyAlignment="1">
      <alignment horizontal="center" vertical="center"/>
    </xf>
    <xf numFmtId="177" fontId="5" fillId="0" borderId="49" xfId="0" applyNumberFormat="1" applyFont="1" applyFill="1" applyBorder="1" applyAlignment="1">
      <alignment horizontal="center" vertical="center"/>
    </xf>
    <xf numFmtId="0" fontId="9" fillId="0" borderId="89" xfId="0" applyFont="1" applyFill="1" applyBorder="1" applyAlignment="1">
      <alignment horizontal="center" vertical="center"/>
    </xf>
    <xf numFmtId="0" fontId="9" fillId="0" borderId="90" xfId="0" applyFont="1" applyFill="1" applyBorder="1" applyAlignment="1">
      <alignment horizontal="center" vertical="center"/>
    </xf>
    <xf numFmtId="177" fontId="5" fillId="0" borderId="89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5" fillId="0" borderId="30" xfId="0" applyFont="1" applyBorder="1" applyAlignment="1">
      <alignment horizontal="center" vertical="center" wrapText="1"/>
    </xf>
    <xf numFmtId="0" fontId="17" fillId="0" borderId="31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5" fillId="33" borderId="34" xfId="0" applyFont="1" applyFill="1" applyBorder="1" applyAlignment="1">
      <alignment horizontal="center" vertical="center"/>
    </xf>
    <xf numFmtId="0" fontId="9" fillId="27" borderId="59" xfId="0" applyFont="1" applyFill="1" applyBorder="1" applyAlignment="1">
      <alignment horizontal="center" vertical="center"/>
    </xf>
    <xf numFmtId="0" fontId="9" fillId="27" borderId="0" xfId="0" applyFont="1" applyFill="1" applyBorder="1" applyAlignment="1">
      <alignment horizontal="center" vertical="center"/>
    </xf>
    <xf numFmtId="176" fontId="2" fillId="26" borderId="62" xfId="0" applyNumberFormat="1" applyFont="1" applyFill="1" applyBorder="1" applyAlignment="1">
      <alignment horizontal="center" vertical="center"/>
    </xf>
    <xf numFmtId="176" fontId="2" fillId="26" borderId="66" xfId="0" applyNumberFormat="1" applyFont="1" applyFill="1" applyBorder="1" applyAlignment="1">
      <alignment horizontal="center" vertical="center"/>
    </xf>
    <xf numFmtId="176" fontId="2" fillId="26" borderId="68" xfId="0" applyNumberFormat="1" applyFont="1" applyFill="1" applyBorder="1" applyAlignment="1">
      <alignment horizontal="center" vertical="center"/>
    </xf>
    <xf numFmtId="176" fontId="9" fillId="0" borderId="63" xfId="0" applyNumberFormat="1" applyFont="1" applyFill="1" applyBorder="1" applyAlignment="1">
      <alignment horizontal="center" vertical="center"/>
    </xf>
    <xf numFmtId="176" fontId="9" fillId="0" borderId="67" xfId="0" applyNumberFormat="1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59" xfId="0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176" fontId="2" fillId="6" borderId="71" xfId="0" applyNumberFormat="1" applyFont="1" applyFill="1" applyBorder="1" applyAlignment="1">
      <alignment horizontal="center" vertical="center"/>
    </xf>
    <xf numFmtId="176" fontId="2" fillId="6" borderId="73" xfId="0" applyNumberFormat="1" applyFont="1" applyFill="1" applyBorder="1" applyAlignment="1">
      <alignment horizontal="center" vertical="center"/>
    </xf>
    <xf numFmtId="176" fontId="2" fillId="6" borderId="74" xfId="0" applyNumberFormat="1" applyFont="1" applyFill="1" applyBorder="1" applyAlignment="1">
      <alignment horizontal="center" vertical="center"/>
    </xf>
    <xf numFmtId="176" fontId="5" fillId="0" borderId="72" xfId="0" applyNumberFormat="1" applyFont="1" applyFill="1" applyBorder="1" applyAlignment="1">
      <alignment horizontal="center" vertical="center"/>
    </xf>
    <xf numFmtId="176" fontId="5" fillId="0" borderId="56" xfId="0" applyNumberFormat="1" applyFont="1" applyFill="1" applyBorder="1" applyAlignment="1">
      <alignment horizontal="center" vertical="center"/>
    </xf>
    <xf numFmtId="0" fontId="13" fillId="0" borderId="70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76" fontId="9" fillId="0" borderId="72" xfId="0" applyNumberFormat="1" applyFont="1" applyFill="1" applyBorder="1" applyAlignment="1">
      <alignment horizontal="center" vertical="center"/>
    </xf>
    <xf numFmtId="176" fontId="9" fillId="0" borderId="56" xfId="0" applyNumberFormat="1" applyFont="1" applyFill="1" applyBorder="1" applyAlignment="1">
      <alignment horizontal="center" vertical="center"/>
    </xf>
    <xf numFmtId="176" fontId="9" fillId="0" borderId="75" xfId="0" applyNumberFormat="1" applyFont="1" applyFill="1" applyBorder="1" applyAlignment="1">
      <alignment horizontal="center" vertical="center"/>
    </xf>
    <xf numFmtId="176" fontId="5" fillId="0" borderId="75" xfId="0" applyNumberFormat="1" applyFont="1" applyFill="1" applyBorder="1" applyAlignment="1">
      <alignment horizontal="center" vertical="center"/>
    </xf>
    <xf numFmtId="0" fontId="17" fillId="0" borderId="64" xfId="0" applyFont="1" applyFill="1" applyBorder="1" applyAlignment="1">
      <alignment horizontal="center" vertical="center" wrapText="1"/>
    </xf>
    <xf numFmtId="0" fontId="17" fillId="0" borderId="59" xfId="0" applyFont="1" applyFill="1" applyBorder="1" applyAlignment="1">
      <alignment horizontal="center" vertical="center" wrapText="1"/>
    </xf>
    <xf numFmtId="0" fontId="17" fillId="0" borderId="58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70" xfId="0" applyFont="1" applyFill="1" applyBorder="1" applyAlignment="1">
      <alignment horizontal="center" vertical="center" wrapText="1"/>
    </xf>
    <xf numFmtId="0" fontId="17" fillId="0" borderId="65" xfId="0" applyFont="1" applyFill="1" applyBorder="1" applyAlignment="1">
      <alignment horizontal="center" vertical="center" wrapText="1"/>
    </xf>
    <xf numFmtId="0" fontId="5" fillId="0" borderId="59" xfId="0" applyFont="1" applyFill="1" applyBorder="1" applyAlignment="1">
      <alignment horizontal="center" vertical="center"/>
    </xf>
    <xf numFmtId="0" fontId="5" fillId="0" borderId="65" xfId="0" applyFont="1" applyFill="1" applyBorder="1" applyAlignment="1">
      <alignment horizontal="center" vertical="center"/>
    </xf>
    <xf numFmtId="0" fontId="9" fillId="27" borderId="65" xfId="0" applyFont="1" applyFill="1" applyBorder="1" applyAlignment="1">
      <alignment horizontal="center" vertical="center"/>
    </xf>
    <xf numFmtId="14" fontId="9" fillId="0" borderId="31" xfId="0" applyNumberFormat="1" applyFont="1" applyFill="1" applyBorder="1" applyAlignment="1">
      <alignment horizontal="center" vertical="center" wrapText="1"/>
    </xf>
    <xf numFmtId="14" fontId="9" fillId="0" borderId="32" xfId="0" applyNumberFormat="1" applyFont="1" applyFill="1" applyBorder="1" applyAlignment="1">
      <alignment horizontal="center" vertical="center" wrapText="1"/>
    </xf>
    <xf numFmtId="0" fontId="5" fillId="33" borderId="58" xfId="0" applyFont="1" applyFill="1" applyBorder="1" applyAlignment="1">
      <alignment horizontal="center" vertical="center"/>
    </xf>
    <xf numFmtId="0" fontId="5" fillId="33" borderId="0" xfId="0" applyFont="1" applyFill="1" applyBorder="1" applyAlignment="1">
      <alignment horizontal="center" vertical="center"/>
    </xf>
    <xf numFmtId="176" fontId="5" fillId="0" borderId="63" xfId="0" applyNumberFormat="1" applyFont="1" applyFill="1" applyBorder="1" applyAlignment="1">
      <alignment horizontal="center" vertical="center"/>
    </xf>
    <xf numFmtId="176" fontId="5" fillId="0" borderId="67" xfId="0" applyNumberFormat="1" applyFont="1" applyFill="1" applyBorder="1" applyAlignment="1">
      <alignment horizontal="center" vertical="center"/>
    </xf>
    <xf numFmtId="176" fontId="5" fillId="0" borderId="69" xfId="0" applyNumberFormat="1" applyFont="1" applyFill="1" applyBorder="1" applyAlignment="1">
      <alignment horizontal="center" vertical="center"/>
    </xf>
    <xf numFmtId="0" fontId="9" fillId="25" borderId="31" xfId="0" applyFont="1" applyFill="1" applyBorder="1" applyAlignment="1">
      <alignment horizontal="center" vertical="center" wrapText="1"/>
    </xf>
    <xf numFmtId="0" fontId="9" fillId="25" borderId="32" xfId="0" applyFont="1" applyFill="1" applyBorder="1" applyAlignment="1">
      <alignment horizontal="center" vertical="center" wrapText="1"/>
    </xf>
    <xf numFmtId="0" fontId="9" fillId="9" borderId="31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23" borderId="31" xfId="0" applyFont="1" applyFill="1" applyBorder="1" applyAlignment="1">
      <alignment horizontal="center" vertical="center" wrapText="1"/>
    </xf>
    <xf numFmtId="0" fontId="9" fillId="23" borderId="32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wrapText="1"/>
    </xf>
    <xf numFmtId="0" fontId="9" fillId="25" borderId="53" xfId="0" applyFont="1" applyFill="1" applyBorder="1" applyAlignment="1">
      <alignment horizontal="center" vertical="center" wrapText="1"/>
    </xf>
    <xf numFmtId="0" fontId="9" fillId="25" borderId="54" xfId="0" applyFont="1" applyFill="1" applyBorder="1" applyAlignment="1">
      <alignment horizontal="center" vertical="center" wrapText="1"/>
    </xf>
    <xf numFmtId="0" fontId="9" fillId="25" borderId="36" xfId="0" applyFont="1" applyFill="1" applyBorder="1" applyAlignment="1">
      <alignment horizontal="center" vertical="center" wrapText="1"/>
    </xf>
    <xf numFmtId="0" fontId="9" fillId="25" borderId="37" xfId="0" applyFont="1" applyFill="1" applyBorder="1" applyAlignment="1">
      <alignment horizontal="center" vertical="center" wrapText="1"/>
    </xf>
    <xf numFmtId="0" fontId="9" fillId="27" borderId="30" xfId="0" applyFont="1" applyFill="1" applyBorder="1" applyAlignment="1">
      <alignment horizontal="center" vertical="center" wrapText="1"/>
    </xf>
    <xf numFmtId="0" fontId="9" fillId="27" borderId="31" xfId="0" applyFont="1" applyFill="1" applyBorder="1" applyAlignment="1">
      <alignment horizontal="center" vertical="center" wrapText="1"/>
    </xf>
    <xf numFmtId="0" fontId="9" fillId="27" borderId="32" xfId="0" applyFont="1" applyFill="1" applyBorder="1" applyAlignment="1">
      <alignment horizontal="center" vertical="center" wrapText="1"/>
    </xf>
    <xf numFmtId="0" fontId="9" fillId="25" borderId="30" xfId="0" applyFont="1" applyFill="1" applyBorder="1" applyAlignment="1">
      <alignment horizontal="center" vertical="center" wrapText="1"/>
    </xf>
    <xf numFmtId="0" fontId="9" fillId="9" borderId="30" xfId="0" applyFont="1" applyFill="1" applyBorder="1" applyAlignment="1">
      <alignment horizontal="center" vertical="center" wrapText="1"/>
    </xf>
    <xf numFmtId="0" fontId="9" fillId="9" borderId="51" xfId="0" applyFont="1" applyFill="1" applyBorder="1" applyAlignment="1">
      <alignment horizontal="center" vertical="center" wrapText="1"/>
    </xf>
    <xf numFmtId="0" fontId="9" fillId="25" borderId="34" xfId="0" applyFont="1" applyFill="1" applyBorder="1" applyAlignment="1">
      <alignment horizontal="center" vertical="center" wrapText="1"/>
    </xf>
    <xf numFmtId="0" fontId="9" fillId="23" borderId="30" xfId="0" applyFont="1" applyFill="1" applyBorder="1" applyAlignment="1">
      <alignment horizontal="center" vertical="center" wrapText="1"/>
    </xf>
    <xf numFmtId="0" fontId="9" fillId="23" borderId="14" xfId="0" applyFont="1" applyFill="1" applyBorder="1" applyAlignment="1">
      <alignment horizontal="center" vertical="center" wrapText="1"/>
    </xf>
    <xf numFmtId="0" fontId="9" fillId="23" borderId="42" xfId="0" applyFont="1" applyFill="1" applyBorder="1" applyAlignment="1">
      <alignment horizontal="center" vertical="center" wrapText="1"/>
    </xf>
    <xf numFmtId="0" fontId="9" fillId="23" borderId="43" xfId="0" applyFont="1" applyFill="1" applyBorder="1" applyAlignment="1">
      <alignment horizontal="center" vertical="center" wrapText="1"/>
    </xf>
    <xf numFmtId="0" fontId="9" fillId="23" borderId="10" xfId="0" applyFont="1" applyFill="1" applyBorder="1" applyAlignment="1">
      <alignment horizontal="center" vertical="center" wrapText="1"/>
    </xf>
    <xf numFmtId="0" fontId="9" fillId="23" borderId="37" xfId="0" applyFont="1" applyFill="1" applyBorder="1" applyAlignment="1">
      <alignment horizontal="center" vertical="center" wrapText="1"/>
    </xf>
    <xf numFmtId="0" fontId="9" fillId="19" borderId="31" xfId="0" applyFont="1" applyFill="1" applyBorder="1" applyAlignment="1">
      <alignment horizontal="center" vertical="center" wrapText="1"/>
    </xf>
    <xf numFmtId="0" fontId="9" fillId="19" borderId="32" xfId="0" applyFont="1" applyFill="1" applyBorder="1" applyAlignment="1">
      <alignment horizontal="center" vertical="center" wrapText="1"/>
    </xf>
    <xf numFmtId="0" fontId="9" fillId="19" borderId="36" xfId="0" applyFont="1" applyFill="1" applyBorder="1" applyAlignment="1">
      <alignment horizontal="center" vertical="center" wrapText="1"/>
    </xf>
    <xf numFmtId="0" fontId="9" fillId="19" borderId="37" xfId="0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 vertical="center" wrapText="1"/>
    </xf>
    <xf numFmtId="0" fontId="2" fillId="16" borderId="27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9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0" Type="http://schemas.openxmlformats.org/officeDocument/2006/relationships/image" Target="../media/image10.jpg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1192306</xdr:colOff>
      <xdr:row>490</xdr:row>
      <xdr:rowOff>0</xdr:rowOff>
    </xdr:from>
    <xdr:to>
      <xdr:col>4</xdr:col>
      <xdr:colOff>775446</xdr:colOff>
      <xdr:row>494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97781" y="38261925"/>
          <a:ext cx="1535765" cy="160972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207</xdr:row>
      <xdr:rowOff>235325</xdr:rowOff>
    </xdr:from>
    <xdr:to>
      <xdr:col>3</xdr:col>
      <xdr:colOff>946890</xdr:colOff>
      <xdr:row>208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198</xdr:row>
      <xdr:rowOff>0</xdr:rowOff>
    </xdr:from>
    <xdr:to>
      <xdr:col>4</xdr:col>
      <xdr:colOff>610715</xdr:colOff>
      <xdr:row>199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199</xdr:row>
      <xdr:rowOff>257735</xdr:rowOff>
    </xdr:from>
    <xdr:to>
      <xdr:col>4</xdr:col>
      <xdr:colOff>846037</xdr:colOff>
      <xdr:row>201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179</xdr:row>
      <xdr:rowOff>224117</xdr:rowOff>
    </xdr:from>
    <xdr:to>
      <xdr:col>3</xdr:col>
      <xdr:colOff>946890</xdr:colOff>
      <xdr:row>180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176</xdr:row>
      <xdr:rowOff>262142</xdr:rowOff>
    </xdr:from>
    <xdr:to>
      <xdr:col>3</xdr:col>
      <xdr:colOff>914208</xdr:colOff>
      <xdr:row>178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172</xdr:row>
      <xdr:rowOff>2061</xdr:rowOff>
    </xdr:from>
    <xdr:to>
      <xdr:col>3</xdr:col>
      <xdr:colOff>891976</xdr:colOff>
      <xdr:row>173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187</xdr:row>
      <xdr:rowOff>244137</xdr:rowOff>
    </xdr:from>
    <xdr:to>
      <xdr:col>3</xdr:col>
      <xdr:colOff>926374</xdr:colOff>
      <xdr:row>189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170</xdr:row>
      <xdr:rowOff>236923</xdr:rowOff>
    </xdr:from>
    <xdr:to>
      <xdr:col>3</xdr:col>
      <xdr:colOff>923828</xdr:colOff>
      <xdr:row>172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162</xdr:row>
      <xdr:rowOff>246530</xdr:rowOff>
    </xdr:from>
    <xdr:to>
      <xdr:col>3</xdr:col>
      <xdr:colOff>902068</xdr:colOff>
      <xdr:row>165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161</xdr:row>
      <xdr:rowOff>224118</xdr:rowOff>
    </xdr:from>
    <xdr:to>
      <xdr:col>3</xdr:col>
      <xdr:colOff>958097</xdr:colOff>
      <xdr:row>163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160</xdr:row>
      <xdr:rowOff>224118</xdr:rowOff>
    </xdr:from>
    <xdr:to>
      <xdr:col>3</xdr:col>
      <xdr:colOff>958097</xdr:colOff>
      <xdr:row>162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158</xdr:row>
      <xdr:rowOff>246530</xdr:rowOff>
    </xdr:from>
    <xdr:to>
      <xdr:col>3</xdr:col>
      <xdr:colOff>969304</xdr:colOff>
      <xdr:row>160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157</xdr:row>
      <xdr:rowOff>235323</xdr:rowOff>
    </xdr:from>
    <xdr:to>
      <xdr:col>3</xdr:col>
      <xdr:colOff>980507</xdr:colOff>
      <xdr:row>159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153</xdr:row>
      <xdr:rowOff>235324</xdr:rowOff>
    </xdr:from>
    <xdr:to>
      <xdr:col>3</xdr:col>
      <xdr:colOff>946889</xdr:colOff>
      <xdr:row>155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152</xdr:row>
      <xdr:rowOff>195600</xdr:rowOff>
    </xdr:from>
    <xdr:to>
      <xdr:col>3</xdr:col>
      <xdr:colOff>920289</xdr:colOff>
      <xdr:row>154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154</xdr:row>
      <xdr:rowOff>235323</xdr:rowOff>
    </xdr:from>
    <xdr:to>
      <xdr:col>3</xdr:col>
      <xdr:colOff>980507</xdr:colOff>
      <xdr:row>157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167</xdr:row>
      <xdr:rowOff>246530</xdr:rowOff>
    </xdr:from>
    <xdr:to>
      <xdr:col>3</xdr:col>
      <xdr:colOff>902068</xdr:colOff>
      <xdr:row>169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155</xdr:row>
      <xdr:rowOff>250364</xdr:rowOff>
    </xdr:from>
    <xdr:to>
      <xdr:col>3</xdr:col>
      <xdr:colOff>907252</xdr:colOff>
      <xdr:row>157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150</xdr:row>
      <xdr:rowOff>246529</xdr:rowOff>
    </xdr:from>
    <xdr:to>
      <xdr:col>3</xdr:col>
      <xdr:colOff>924479</xdr:colOff>
      <xdr:row>152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146</xdr:row>
      <xdr:rowOff>235323</xdr:rowOff>
    </xdr:from>
    <xdr:to>
      <xdr:col>3</xdr:col>
      <xdr:colOff>958096</xdr:colOff>
      <xdr:row>148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145</xdr:row>
      <xdr:rowOff>235323</xdr:rowOff>
    </xdr:from>
    <xdr:to>
      <xdr:col>3</xdr:col>
      <xdr:colOff>969302</xdr:colOff>
      <xdr:row>147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152</xdr:row>
      <xdr:rowOff>235323</xdr:rowOff>
    </xdr:from>
    <xdr:to>
      <xdr:col>3</xdr:col>
      <xdr:colOff>958096</xdr:colOff>
      <xdr:row>154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158</xdr:row>
      <xdr:rowOff>195600</xdr:rowOff>
    </xdr:from>
    <xdr:to>
      <xdr:col>3</xdr:col>
      <xdr:colOff>920289</xdr:colOff>
      <xdr:row>160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158</xdr:row>
      <xdr:rowOff>235323</xdr:rowOff>
    </xdr:from>
    <xdr:to>
      <xdr:col>3</xdr:col>
      <xdr:colOff>958096</xdr:colOff>
      <xdr:row>160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162</xdr:row>
      <xdr:rowOff>246530</xdr:rowOff>
    </xdr:from>
    <xdr:to>
      <xdr:col>3</xdr:col>
      <xdr:colOff>969304</xdr:colOff>
      <xdr:row>164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162</xdr:row>
      <xdr:rowOff>195600</xdr:rowOff>
    </xdr:from>
    <xdr:to>
      <xdr:col>3</xdr:col>
      <xdr:colOff>920289</xdr:colOff>
      <xdr:row>164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162</xdr:row>
      <xdr:rowOff>235323</xdr:rowOff>
    </xdr:from>
    <xdr:to>
      <xdr:col>3</xdr:col>
      <xdr:colOff>958096</xdr:colOff>
      <xdr:row>164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167</xdr:row>
      <xdr:rowOff>246530</xdr:rowOff>
    </xdr:from>
    <xdr:to>
      <xdr:col>3</xdr:col>
      <xdr:colOff>969304</xdr:colOff>
      <xdr:row>169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167</xdr:row>
      <xdr:rowOff>195600</xdr:rowOff>
    </xdr:from>
    <xdr:to>
      <xdr:col>3</xdr:col>
      <xdr:colOff>920289</xdr:colOff>
      <xdr:row>169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167</xdr:row>
      <xdr:rowOff>235323</xdr:rowOff>
    </xdr:from>
    <xdr:to>
      <xdr:col>3</xdr:col>
      <xdr:colOff>958096</xdr:colOff>
      <xdr:row>169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153</xdr:row>
      <xdr:rowOff>195600</xdr:rowOff>
    </xdr:from>
    <xdr:to>
      <xdr:col>3</xdr:col>
      <xdr:colOff>920289</xdr:colOff>
      <xdr:row>155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153</xdr:row>
      <xdr:rowOff>235323</xdr:rowOff>
    </xdr:from>
    <xdr:to>
      <xdr:col>3</xdr:col>
      <xdr:colOff>958096</xdr:colOff>
      <xdr:row>155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155</xdr:row>
      <xdr:rowOff>235324</xdr:rowOff>
    </xdr:from>
    <xdr:to>
      <xdr:col>3</xdr:col>
      <xdr:colOff>946889</xdr:colOff>
      <xdr:row>157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155</xdr:row>
      <xdr:rowOff>195600</xdr:rowOff>
    </xdr:from>
    <xdr:to>
      <xdr:col>3</xdr:col>
      <xdr:colOff>920289</xdr:colOff>
      <xdr:row>157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155</xdr:row>
      <xdr:rowOff>235323</xdr:rowOff>
    </xdr:from>
    <xdr:to>
      <xdr:col>3</xdr:col>
      <xdr:colOff>958096</xdr:colOff>
      <xdr:row>157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170</xdr:row>
      <xdr:rowOff>246530</xdr:rowOff>
    </xdr:from>
    <xdr:to>
      <xdr:col>3</xdr:col>
      <xdr:colOff>902068</xdr:colOff>
      <xdr:row>172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170</xdr:row>
      <xdr:rowOff>246530</xdr:rowOff>
    </xdr:from>
    <xdr:to>
      <xdr:col>3</xdr:col>
      <xdr:colOff>969304</xdr:colOff>
      <xdr:row>172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170</xdr:row>
      <xdr:rowOff>195600</xdr:rowOff>
    </xdr:from>
    <xdr:to>
      <xdr:col>3</xdr:col>
      <xdr:colOff>920289</xdr:colOff>
      <xdr:row>172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170</xdr:row>
      <xdr:rowOff>235323</xdr:rowOff>
    </xdr:from>
    <xdr:to>
      <xdr:col>3</xdr:col>
      <xdr:colOff>958096</xdr:colOff>
      <xdr:row>172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171</xdr:row>
      <xdr:rowOff>236923</xdr:rowOff>
    </xdr:from>
    <xdr:to>
      <xdr:col>3</xdr:col>
      <xdr:colOff>923828</xdr:colOff>
      <xdr:row>173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171</xdr:row>
      <xdr:rowOff>246530</xdr:rowOff>
    </xdr:from>
    <xdr:to>
      <xdr:col>3</xdr:col>
      <xdr:colOff>902068</xdr:colOff>
      <xdr:row>173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171</xdr:row>
      <xdr:rowOff>246530</xdr:rowOff>
    </xdr:from>
    <xdr:to>
      <xdr:col>3</xdr:col>
      <xdr:colOff>969304</xdr:colOff>
      <xdr:row>173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171</xdr:row>
      <xdr:rowOff>195600</xdr:rowOff>
    </xdr:from>
    <xdr:to>
      <xdr:col>3</xdr:col>
      <xdr:colOff>920289</xdr:colOff>
      <xdr:row>173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171</xdr:row>
      <xdr:rowOff>235323</xdr:rowOff>
    </xdr:from>
    <xdr:to>
      <xdr:col>3</xdr:col>
      <xdr:colOff>958096</xdr:colOff>
      <xdr:row>173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177</xdr:row>
      <xdr:rowOff>2061</xdr:rowOff>
    </xdr:from>
    <xdr:to>
      <xdr:col>3</xdr:col>
      <xdr:colOff>891976</xdr:colOff>
      <xdr:row>178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176</xdr:row>
      <xdr:rowOff>236923</xdr:rowOff>
    </xdr:from>
    <xdr:to>
      <xdr:col>3</xdr:col>
      <xdr:colOff>923828</xdr:colOff>
      <xdr:row>178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176</xdr:row>
      <xdr:rowOff>246530</xdr:rowOff>
    </xdr:from>
    <xdr:to>
      <xdr:col>3</xdr:col>
      <xdr:colOff>902068</xdr:colOff>
      <xdr:row>178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176</xdr:row>
      <xdr:rowOff>246530</xdr:rowOff>
    </xdr:from>
    <xdr:to>
      <xdr:col>3</xdr:col>
      <xdr:colOff>969304</xdr:colOff>
      <xdr:row>178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176</xdr:row>
      <xdr:rowOff>195600</xdr:rowOff>
    </xdr:from>
    <xdr:to>
      <xdr:col>3</xdr:col>
      <xdr:colOff>920289</xdr:colOff>
      <xdr:row>178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176</xdr:row>
      <xdr:rowOff>235323</xdr:rowOff>
    </xdr:from>
    <xdr:to>
      <xdr:col>3</xdr:col>
      <xdr:colOff>958096</xdr:colOff>
      <xdr:row>178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180</xdr:row>
      <xdr:rowOff>2061</xdr:rowOff>
    </xdr:from>
    <xdr:to>
      <xdr:col>3</xdr:col>
      <xdr:colOff>891976</xdr:colOff>
      <xdr:row>181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179</xdr:row>
      <xdr:rowOff>236923</xdr:rowOff>
    </xdr:from>
    <xdr:to>
      <xdr:col>3</xdr:col>
      <xdr:colOff>923828</xdr:colOff>
      <xdr:row>181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179</xdr:row>
      <xdr:rowOff>246530</xdr:rowOff>
    </xdr:from>
    <xdr:to>
      <xdr:col>3</xdr:col>
      <xdr:colOff>902068</xdr:colOff>
      <xdr:row>181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179</xdr:row>
      <xdr:rowOff>246530</xdr:rowOff>
    </xdr:from>
    <xdr:to>
      <xdr:col>3</xdr:col>
      <xdr:colOff>969304</xdr:colOff>
      <xdr:row>181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179</xdr:row>
      <xdr:rowOff>195600</xdr:rowOff>
    </xdr:from>
    <xdr:to>
      <xdr:col>3</xdr:col>
      <xdr:colOff>920289</xdr:colOff>
      <xdr:row>181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179</xdr:row>
      <xdr:rowOff>235323</xdr:rowOff>
    </xdr:from>
    <xdr:to>
      <xdr:col>3</xdr:col>
      <xdr:colOff>958096</xdr:colOff>
      <xdr:row>181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140</xdr:row>
      <xdr:rowOff>246530</xdr:rowOff>
    </xdr:from>
    <xdr:to>
      <xdr:col>3</xdr:col>
      <xdr:colOff>969304</xdr:colOff>
      <xdr:row>142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140</xdr:row>
      <xdr:rowOff>195600</xdr:rowOff>
    </xdr:from>
    <xdr:to>
      <xdr:col>3</xdr:col>
      <xdr:colOff>920289</xdr:colOff>
      <xdr:row>142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140</xdr:row>
      <xdr:rowOff>235323</xdr:rowOff>
    </xdr:from>
    <xdr:to>
      <xdr:col>3</xdr:col>
      <xdr:colOff>958096</xdr:colOff>
      <xdr:row>142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135</xdr:row>
      <xdr:rowOff>246530</xdr:rowOff>
    </xdr:from>
    <xdr:to>
      <xdr:col>3</xdr:col>
      <xdr:colOff>969304</xdr:colOff>
      <xdr:row>137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135</xdr:row>
      <xdr:rowOff>195600</xdr:rowOff>
    </xdr:from>
    <xdr:to>
      <xdr:col>3</xdr:col>
      <xdr:colOff>920289</xdr:colOff>
      <xdr:row>137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135</xdr:row>
      <xdr:rowOff>235323</xdr:rowOff>
    </xdr:from>
    <xdr:to>
      <xdr:col>3</xdr:col>
      <xdr:colOff>958096</xdr:colOff>
      <xdr:row>137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129</xdr:row>
      <xdr:rowOff>2494</xdr:rowOff>
    </xdr:from>
    <xdr:to>
      <xdr:col>3</xdr:col>
      <xdr:colOff>963939</xdr:colOff>
      <xdr:row>130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130</xdr:row>
      <xdr:rowOff>254413</xdr:rowOff>
    </xdr:from>
    <xdr:to>
      <xdr:col>3</xdr:col>
      <xdr:colOff>939814</xdr:colOff>
      <xdr:row>132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133</xdr:row>
      <xdr:rowOff>246530</xdr:rowOff>
    </xdr:from>
    <xdr:to>
      <xdr:col>3</xdr:col>
      <xdr:colOff>969304</xdr:colOff>
      <xdr:row>135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133</xdr:row>
      <xdr:rowOff>195600</xdr:rowOff>
    </xdr:from>
    <xdr:to>
      <xdr:col>3</xdr:col>
      <xdr:colOff>920289</xdr:colOff>
      <xdr:row>135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133</xdr:row>
      <xdr:rowOff>235323</xdr:rowOff>
    </xdr:from>
    <xdr:to>
      <xdr:col>3</xdr:col>
      <xdr:colOff>958096</xdr:colOff>
      <xdr:row>135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137</xdr:row>
      <xdr:rowOff>246530</xdr:rowOff>
    </xdr:from>
    <xdr:to>
      <xdr:col>3</xdr:col>
      <xdr:colOff>946891</xdr:colOff>
      <xdr:row>139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138</xdr:row>
      <xdr:rowOff>257734</xdr:rowOff>
    </xdr:from>
    <xdr:to>
      <xdr:col>3</xdr:col>
      <xdr:colOff>946890</xdr:colOff>
      <xdr:row>140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130</xdr:row>
      <xdr:rowOff>257735</xdr:rowOff>
    </xdr:from>
    <xdr:to>
      <xdr:col>8</xdr:col>
      <xdr:colOff>33619</xdr:colOff>
      <xdr:row>132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22040850"/>
          <a:ext cx="20977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135</xdr:row>
      <xdr:rowOff>0</xdr:rowOff>
    </xdr:from>
    <xdr:to>
      <xdr:col>8</xdr:col>
      <xdr:colOff>44824</xdr:colOff>
      <xdr:row>136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2204085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158</xdr:row>
      <xdr:rowOff>0</xdr:rowOff>
    </xdr:from>
    <xdr:to>
      <xdr:col>8</xdr:col>
      <xdr:colOff>44824</xdr:colOff>
      <xdr:row>159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2204085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116</xdr:row>
      <xdr:rowOff>235325</xdr:rowOff>
    </xdr:from>
    <xdr:to>
      <xdr:col>3</xdr:col>
      <xdr:colOff>924479</xdr:colOff>
      <xdr:row>119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109</xdr:row>
      <xdr:rowOff>235325</xdr:rowOff>
    </xdr:from>
    <xdr:to>
      <xdr:col>3</xdr:col>
      <xdr:colOff>924479</xdr:colOff>
      <xdr:row>111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120</xdr:row>
      <xdr:rowOff>246529</xdr:rowOff>
    </xdr:from>
    <xdr:to>
      <xdr:col>3</xdr:col>
      <xdr:colOff>946891</xdr:colOff>
      <xdr:row>122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114</xdr:row>
      <xdr:rowOff>246528</xdr:rowOff>
    </xdr:from>
    <xdr:to>
      <xdr:col>3</xdr:col>
      <xdr:colOff>946890</xdr:colOff>
      <xdr:row>116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111</xdr:row>
      <xdr:rowOff>246529</xdr:rowOff>
    </xdr:from>
    <xdr:to>
      <xdr:col>3</xdr:col>
      <xdr:colOff>935686</xdr:colOff>
      <xdr:row>113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108</xdr:row>
      <xdr:rowOff>0</xdr:rowOff>
    </xdr:from>
    <xdr:to>
      <xdr:col>3</xdr:col>
      <xdr:colOff>924479</xdr:colOff>
      <xdr:row>109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101</xdr:row>
      <xdr:rowOff>235324</xdr:rowOff>
    </xdr:from>
    <xdr:to>
      <xdr:col>3</xdr:col>
      <xdr:colOff>946889</xdr:colOff>
      <xdr:row>105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99</xdr:row>
      <xdr:rowOff>246531</xdr:rowOff>
    </xdr:from>
    <xdr:to>
      <xdr:col>3</xdr:col>
      <xdr:colOff>857244</xdr:colOff>
      <xdr:row>102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574</xdr:row>
      <xdr:rowOff>105111</xdr:rowOff>
    </xdr:from>
    <xdr:to>
      <xdr:col>3</xdr:col>
      <xdr:colOff>212912</xdr:colOff>
      <xdr:row>603</xdr:row>
      <xdr:rowOff>53682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65132286"/>
          <a:ext cx="5806329" cy="809244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575</xdr:row>
      <xdr:rowOff>156884</xdr:rowOff>
    </xdr:from>
    <xdr:to>
      <xdr:col>6</xdr:col>
      <xdr:colOff>92672</xdr:colOff>
      <xdr:row>603</xdr:row>
      <xdr:rowOff>44825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65326934"/>
          <a:ext cx="5683847" cy="7888942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575</xdr:row>
      <xdr:rowOff>150160</xdr:rowOff>
    </xdr:from>
    <xdr:to>
      <xdr:col>8</xdr:col>
      <xdr:colOff>1871383</xdr:colOff>
      <xdr:row>599</xdr:row>
      <xdr:rowOff>63419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65320210"/>
          <a:ext cx="5930155" cy="6771259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579</xdr:row>
      <xdr:rowOff>100853</xdr:rowOff>
    </xdr:from>
    <xdr:to>
      <xdr:col>3</xdr:col>
      <xdr:colOff>112059</xdr:colOff>
      <xdr:row>580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66413903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598</xdr:row>
      <xdr:rowOff>11207</xdr:rowOff>
    </xdr:from>
    <xdr:to>
      <xdr:col>6</xdr:col>
      <xdr:colOff>-1</xdr:colOff>
      <xdr:row>599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71753507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582</xdr:row>
      <xdr:rowOff>168087</xdr:rowOff>
    </xdr:from>
    <xdr:to>
      <xdr:col>8</xdr:col>
      <xdr:colOff>1770529</xdr:colOff>
      <xdr:row>583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285509" y="67338387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589427</xdr:colOff>
      <xdr:row>468</xdr:row>
      <xdr:rowOff>89649</xdr:rowOff>
    </xdr:from>
    <xdr:to>
      <xdr:col>1</xdr:col>
      <xdr:colOff>735104</xdr:colOff>
      <xdr:row>468</xdr:row>
      <xdr:rowOff>268944</xdr:rowOff>
    </xdr:to>
    <xdr:sp macro="" textlink="">
      <xdr:nvSpPr>
        <xdr:cNvPr id="89" name="이등변 삼각형 88">
          <a:extLst>
            <a:ext uri="{FF2B5EF4-FFF2-40B4-BE49-F238E27FC236}">
              <a16:creationId xmlns:a16="http://schemas.microsoft.com/office/drawing/2014/main" id="{C7DB6708-EB1A-44C9-8E6E-B91A5743017C}"/>
            </a:ext>
          </a:extLst>
        </xdr:cNvPr>
        <xdr:cNvSpPr/>
      </xdr:nvSpPr>
      <xdr:spPr>
        <a:xfrm rot="7345672">
          <a:off x="2372843" y="31281783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469</xdr:row>
      <xdr:rowOff>268942</xdr:rowOff>
    </xdr:from>
    <xdr:to>
      <xdr:col>3</xdr:col>
      <xdr:colOff>696418</xdr:colOff>
      <xdr:row>470</xdr:row>
      <xdr:rowOff>224119</xdr:rowOff>
    </xdr:to>
    <xdr:sp macro="" textlink="">
      <xdr:nvSpPr>
        <xdr:cNvPr id="90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315927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452</xdr:row>
      <xdr:rowOff>22412</xdr:rowOff>
    </xdr:from>
    <xdr:to>
      <xdr:col>3</xdr:col>
      <xdr:colOff>739587</xdr:colOff>
      <xdr:row>452</xdr:row>
      <xdr:rowOff>268942</xdr:rowOff>
    </xdr:to>
    <xdr:sp macro="" textlink="">
      <xdr:nvSpPr>
        <xdr:cNvPr id="91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264912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446</xdr:row>
      <xdr:rowOff>22412</xdr:rowOff>
    </xdr:from>
    <xdr:to>
      <xdr:col>3</xdr:col>
      <xdr:colOff>739587</xdr:colOff>
      <xdr:row>446</xdr:row>
      <xdr:rowOff>268942</xdr:rowOff>
    </xdr:to>
    <xdr:sp macro="" textlink="">
      <xdr:nvSpPr>
        <xdr:cNvPr id="92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47767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461</xdr:row>
      <xdr:rowOff>22412</xdr:rowOff>
    </xdr:from>
    <xdr:to>
      <xdr:col>3</xdr:col>
      <xdr:colOff>739587</xdr:colOff>
      <xdr:row>461</xdr:row>
      <xdr:rowOff>268942</xdr:rowOff>
    </xdr:to>
    <xdr:sp macro="" textlink="">
      <xdr:nvSpPr>
        <xdr:cNvPr id="93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29063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449</xdr:row>
      <xdr:rowOff>22412</xdr:rowOff>
    </xdr:from>
    <xdr:to>
      <xdr:col>3</xdr:col>
      <xdr:colOff>739587</xdr:colOff>
      <xdr:row>449</xdr:row>
      <xdr:rowOff>268942</xdr:rowOff>
    </xdr:to>
    <xdr:sp macro="" textlink="">
      <xdr:nvSpPr>
        <xdr:cNvPr id="94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256340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1131795</xdr:colOff>
      <xdr:row>451</xdr:row>
      <xdr:rowOff>156883</xdr:rowOff>
    </xdr:from>
    <xdr:to>
      <xdr:col>4</xdr:col>
      <xdr:colOff>761999</xdr:colOff>
      <xdr:row>458</xdr:row>
      <xdr:rowOff>280147</xdr:rowOff>
    </xdr:to>
    <xdr:sp macro="" textlink="">
      <xdr:nvSpPr>
        <xdr:cNvPr id="95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37270" y="26474458"/>
          <a:ext cx="1582829" cy="2123514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944056</xdr:colOff>
      <xdr:row>498</xdr:row>
      <xdr:rowOff>253229</xdr:rowOff>
    </xdr:from>
    <xdr:to>
      <xdr:col>3</xdr:col>
      <xdr:colOff>224202</xdr:colOff>
      <xdr:row>500</xdr:row>
      <xdr:rowOff>43392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696906" y="41734604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571</xdr:row>
      <xdr:rowOff>201706</xdr:rowOff>
    </xdr:from>
    <xdr:to>
      <xdr:col>2</xdr:col>
      <xdr:colOff>994644</xdr:colOff>
      <xdr:row>573</xdr:row>
      <xdr:rowOff>59104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4371631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1199030</xdr:colOff>
      <xdr:row>477</xdr:row>
      <xdr:rowOff>78441</xdr:rowOff>
    </xdr:from>
    <xdr:to>
      <xdr:col>3</xdr:col>
      <xdr:colOff>1389529</xdr:colOff>
      <xdr:row>479</xdr:row>
      <xdr:rowOff>235323</xdr:rowOff>
    </xdr:to>
    <xdr:sp macro="" textlink="">
      <xdr:nvSpPr>
        <xdr:cNvPr id="98" name="이등변 삼각형 97">
          <a:extLst>
            <a:ext uri="{FF2B5EF4-FFF2-40B4-BE49-F238E27FC236}">
              <a16:creationId xmlns:a16="http://schemas.microsoft.com/office/drawing/2014/main" id="{855937B9-F210-4074-9847-97C91B77CCDD}"/>
            </a:ext>
          </a:extLst>
        </xdr:cNvPr>
        <xdr:cNvSpPr/>
      </xdr:nvSpPr>
      <xdr:spPr>
        <a:xfrm rot="10800000">
          <a:off x="6904505" y="3373026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355822</xdr:colOff>
      <xdr:row>95</xdr:row>
      <xdr:rowOff>222779</xdr:rowOff>
    </xdr:from>
    <xdr:to>
      <xdr:col>3</xdr:col>
      <xdr:colOff>888095</xdr:colOff>
      <xdr:row>97</xdr:row>
      <xdr:rowOff>28581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100</xdr:row>
      <xdr:rowOff>242046</xdr:rowOff>
    </xdr:from>
    <xdr:to>
      <xdr:col>3</xdr:col>
      <xdr:colOff>908790</xdr:colOff>
      <xdr:row>103</xdr:row>
      <xdr:rowOff>30354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96</xdr:row>
      <xdr:rowOff>235323</xdr:rowOff>
    </xdr:from>
    <xdr:to>
      <xdr:col>3</xdr:col>
      <xdr:colOff>846038</xdr:colOff>
      <xdr:row>98</xdr:row>
      <xdr:rowOff>56666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94</xdr:row>
      <xdr:rowOff>213316</xdr:rowOff>
    </xdr:from>
    <xdr:to>
      <xdr:col>3</xdr:col>
      <xdr:colOff>975595</xdr:colOff>
      <xdr:row>96</xdr:row>
      <xdr:rowOff>34659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20408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92</xdr:row>
      <xdr:rowOff>222779</xdr:rowOff>
    </xdr:from>
    <xdr:to>
      <xdr:col>3</xdr:col>
      <xdr:colOff>888095</xdr:colOff>
      <xdr:row>94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84</xdr:row>
      <xdr:rowOff>222779</xdr:rowOff>
    </xdr:from>
    <xdr:to>
      <xdr:col>3</xdr:col>
      <xdr:colOff>888095</xdr:colOff>
      <xdr:row>86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83</xdr:row>
      <xdr:rowOff>222779</xdr:rowOff>
    </xdr:from>
    <xdr:to>
      <xdr:col>3</xdr:col>
      <xdr:colOff>888095</xdr:colOff>
      <xdr:row>85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82</xdr:row>
      <xdr:rowOff>222779</xdr:rowOff>
    </xdr:from>
    <xdr:to>
      <xdr:col>3</xdr:col>
      <xdr:colOff>888095</xdr:colOff>
      <xdr:row>84</xdr:row>
      <xdr:rowOff>28581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81</xdr:row>
      <xdr:rowOff>222779</xdr:rowOff>
    </xdr:from>
    <xdr:to>
      <xdr:col>3</xdr:col>
      <xdr:colOff>888095</xdr:colOff>
      <xdr:row>83</xdr:row>
      <xdr:rowOff>28581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20408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79</xdr:row>
      <xdr:rowOff>0</xdr:rowOff>
    </xdr:from>
    <xdr:to>
      <xdr:col>3</xdr:col>
      <xdr:colOff>888095</xdr:colOff>
      <xdr:row>80</xdr:row>
      <xdr:rowOff>28581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1774150"/>
          <a:ext cx="532273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75</xdr:row>
      <xdr:rowOff>228423</xdr:rowOff>
    </xdr:from>
    <xdr:to>
      <xdr:col>3</xdr:col>
      <xdr:colOff>921908</xdr:colOff>
      <xdr:row>77</xdr:row>
      <xdr:rowOff>33933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093577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464</xdr:row>
      <xdr:rowOff>22412</xdr:rowOff>
    </xdr:from>
    <xdr:to>
      <xdr:col>3</xdr:col>
      <xdr:colOff>739587</xdr:colOff>
      <xdr:row>464</xdr:row>
      <xdr:rowOff>268942</xdr:rowOff>
    </xdr:to>
    <xdr:sp macro="" textlink="">
      <xdr:nvSpPr>
        <xdr:cNvPr id="110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299202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467</xdr:row>
      <xdr:rowOff>22412</xdr:rowOff>
    </xdr:from>
    <xdr:to>
      <xdr:col>3</xdr:col>
      <xdr:colOff>739587</xdr:colOff>
      <xdr:row>467</xdr:row>
      <xdr:rowOff>268942</xdr:rowOff>
    </xdr:to>
    <xdr:sp macro="" textlink="">
      <xdr:nvSpPr>
        <xdr:cNvPr id="111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307775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62</xdr:row>
      <xdr:rowOff>228423</xdr:rowOff>
    </xdr:from>
    <xdr:to>
      <xdr:col>3</xdr:col>
      <xdr:colOff>921908</xdr:colOff>
      <xdr:row>64</xdr:row>
      <xdr:rowOff>33933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1746867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71</xdr:row>
      <xdr:rowOff>228423</xdr:rowOff>
    </xdr:from>
    <xdr:to>
      <xdr:col>3</xdr:col>
      <xdr:colOff>921908</xdr:colOff>
      <xdr:row>73</xdr:row>
      <xdr:rowOff>33933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1986897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66</xdr:row>
      <xdr:rowOff>235323</xdr:rowOff>
    </xdr:from>
    <xdr:to>
      <xdr:col>3</xdr:col>
      <xdr:colOff>913274</xdr:colOff>
      <xdr:row>67</xdr:row>
      <xdr:rowOff>263903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18542373"/>
          <a:ext cx="532273" cy="29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65</xdr:row>
      <xdr:rowOff>246527</xdr:rowOff>
    </xdr:from>
    <xdr:to>
      <xdr:col>3</xdr:col>
      <xdr:colOff>991715</xdr:colOff>
      <xdr:row>67</xdr:row>
      <xdr:rowOff>6166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18286877"/>
          <a:ext cx="532273" cy="2930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64</xdr:row>
      <xdr:rowOff>262040</xdr:rowOff>
    </xdr:from>
    <xdr:to>
      <xdr:col>3</xdr:col>
      <xdr:colOff>935060</xdr:colOff>
      <xdr:row>66</xdr:row>
      <xdr:rowOff>21680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18035690"/>
          <a:ext cx="532273" cy="293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63</xdr:row>
      <xdr:rowOff>235147</xdr:rowOff>
    </xdr:from>
    <xdr:to>
      <xdr:col>3</xdr:col>
      <xdr:colOff>919372</xdr:colOff>
      <xdr:row>64</xdr:row>
      <xdr:rowOff>263728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17742097"/>
          <a:ext cx="532273" cy="29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57</xdr:row>
      <xdr:rowOff>0</xdr:rowOff>
    </xdr:from>
    <xdr:to>
      <xdr:col>3</xdr:col>
      <xdr:colOff>921908</xdr:colOff>
      <xdr:row>58</xdr:row>
      <xdr:rowOff>33933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15906750"/>
          <a:ext cx="698415" cy="3006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180948</xdr:colOff>
      <xdr:row>442</xdr:row>
      <xdr:rowOff>268942</xdr:rowOff>
    </xdr:from>
    <xdr:to>
      <xdr:col>3</xdr:col>
      <xdr:colOff>696418</xdr:colOff>
      <xdr:row>443</xdr:row>
      <xdr:rowOff>224119</xdr:rowOff>
    </xdr:to>
    <xdr:sp macro="" textlink="">
      <xdr:nvSpPr>
        <xdr:cNvPr id="119" name="화살표: 줄무늬가 있는 오른쪽 155">
          <a:extLst>
            <a:ext uri="{FF2B5EF4-FFF2-40B4-BE49-F238E27FC236}">
              <a16:creationId xmlns:a16="http://schemas.microsoft.com/office/drawing/2014/main" id="{5A10E3FB-0C9A-43EB-9AE6-B9109114AA2F}"/>
            </a:ext>
          </a:extLst>
        </xdr:cNvPr>
        <xdr:cNvSpPr/>
      </xdr:nvSpPr>
      <xdr:spPr>
        <a:xfrm rot="16200000">
          <a:off x="6023694" y="2387749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582706</xdr:colOff>
      <xdr:row>444</xdr:row>
      <xdr:rowOff>89647</xdr:rowOff>
    </xdr:from>
    <xdr:to>
      <xdr:col>1</xdr:col>
      <xdr:colOff>728383</xdr:colOff>
      <xdr:row>444</xdr:row>
      <xdr:rowOff>268942</xdr:rowOff>
    </xdr:to>
    <xdr:sp macro="" textlink="">
      <xdr:nvSpPr>
        <xdr:cNvPr id="120" name="이등변 삼각형 119">
          <a:extLst>
            <a:ext uri="{FF2B5EF4-FFF2-40B4-BE49-F238E27FC236}">
              <a16:creationId xmlns:a16="http://schemas.microsoft.com/office/drawing/2014/main" id="{76AD917D-298C-47CE-B07B-0547820A10E5}"/>
            </a:ext>
          </a:extLst>
        </xdr:cNvPr>
        <xdr:cNvSpPr/>
      </xdr:nvSpPr>
      <xdr:spPr>
        <a:xfrm rot="7345672">
          <a:off x="2366122" y="24423781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651622</xdr:colOff>
      <xdr:row>456</xdr:row>
      <xdr:rowOff>87966</xdr:rowOff>
    </xdr:from>
    <xdr:to>
      <xdr:col>1</xdr:col>
      <xdr:colOff>797299</xdr:colOff>
      <xdr:row>456</xdr:row>
      <xdr:rowOff>267261</xdr:rowOff>
    </xdr:to>
    <xdr:sp macro="" textlink="">
      <xdr:nvSpPr>
        <xdr:cNvPr id="121" name="이등변 삼각형 120">
          <a:extLst>
            <a:ext uri="{FF2B5EF4-FFF2-40B4-BE49-F238E27FC236}">
              <a16:creationId xmlns:a16="http://schemas.microsoft.com/office/drawing/2014/main" id="{F3682BA8-1832-4CDE-B2C9-5089270FB9A1}"/>
            </a:ext>
          </a:extLst>
        </xdr:cNvPr>
        <xdr:cNvSpPr/>
      </xdr:nvSpPr>
      <xdr:spPr>
        <a:xfrm rot="7345672">
          <a:off x="2435038" y="27851100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454</xdr:row>
      <xdr:rowOff>268942</xdr:rowOff>
    </xdr:from>
    <xdr:to>
      <xdr:col>3</xdr:col>
      <xdr:colOff>696418</xdr:colOff>
      <xdr:row>455</xdr:row>
      <xdr:rowOff>224119</xdr:rowOff>
    </xdr:to>
    <xdr:sp macro="" textlink="">
      <xdr:nvSpPr>
        <xdr:cNvPr id="122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2730649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458</xdr:row>
      <xdr:rowOff>22412</xdr:rowOff>
    </xdr:from>
    <xdr:to>
      <xdr:col>3</xdr:col>
      <xdr:colOff>739587</xdr:colOff>
      <xdr:row>458</xdr:row>
      <xdr:rowOff>268942</xdr:rowOff>
    </xdr:to>
    <xdr:sp macro="" textlink="">
      <xdr:nvSpPr>
        <xdr:cNvPr id="123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282057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487</xdr:row>
      <xdr:rowOff>56029</xdr:rowOff>
    </xdr:from>
    <xdr:to>
      <xdr:col>3</xdr:col>
      <xdr:colOff>806823</xdr:colOff>
      <xdr:row>490</xdr:row>
      <xdr:rowOff>257734</xdr:rowOff>
    </xdr:to>
    <xdr:sp macro="" textlink="">
      <xdr:nvSpPr>
        <xdr:cNvPr id="124" name="화살표: 줄무늬가 있는 오른쪽 230">
          <a:extLst>
            <a:ext uri="{FF2B5EF4-FFF2-40B4-BE49-F238E27FC236}">
              <a16:creationId xmlns:a16="http://schemas.microsoft.com/office/drawing/2014/main" id="{9607C7FC-2A05-4FD1-9746-AED5E484FED7}"/>
            </a:ext>
          </a:extLst>
        </xdr:cNvPr>
        <xdr:cNvSpPr/>
      </xdr:nvSpPr>
      <xdr:spPr>
        <a:xfrm rot="16200000">
          <a:off x="5582210" y="37589572"/>
          <a:ext cx="1344705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239037</xdr:colOff>
      <xdr:row>49</xdr:row>
      <xdr:rowOff>232519</xdr:rowOff>
    </xdr:from>
    <xdr:to>
      <xdr:col>3</xdr:col>
      <xdr:colOff>937452</xdr:colOff>
      <xdr:row>51</xdr:row>
      <xdr:rowOff>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14005669"/>
          <a:ext cx="698415" cy="3008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55</xdr:row>
      <xdr:rowOff>235323</xdr:rowOff>
    </xdr:from>
    <xdr:to>
      <xdr:col>3</xdr:col>
      <xdr:colOff>977937</xdr:colOff>
      <xdr:row>56</xdr:row>
      <xdr:rowOff>235324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15608673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54</xdr:row>
      <xdr:rowOff>190500</xdr:rowOff>
    </xdr:from>
    <xdr:to>
      <xdr:col>3</xdr:col>
      <xdr:colOff>911326</xdr:colOff>
      <xdr:row>55</xdr:row>
      <xdr:rowOff>190501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15297150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51</xdr:row>
      <xdr:rowOff>235325</xdr:rowOff>
    </xdr:from>
    <xdr:to>
      <xdr:col>3</xdr:col>
      <xdr:colOff>922533</xdr:colOff>
      <xdr:row>53</xdr:row>
      <xdr:rowOff>69145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14541875"/>
          <a:ext cx="698415" cy="3672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47</xdr:row>
      <xdr:rowOff>212912</xdr:rowOff>
    </xdr:from>
    <xdr:to>
      <xdr:col>3</xdr:col>
      <xdr:colOff>978561</xdr:colOff>
      <xdr:row>48</xdr:row>
      <xdr:rowOff>212913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13452662"/>
          <a:ext cx="698415" cy="266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42</xdr:row>
      <xdr:rowOff>224118</xdr:rowOff>
    </xdr:from>
    <xdr:to>
      <xdr:col>3</xdr:col>
      <xdr:colOff>1000971</xdr:colOff>
      <xdr:row>44</xdr:row>
      <xdr:rowOff>224119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12130368"/>
          <a:ext cx="698415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40</xdr:row>
      <xdr:rowOff>232519</xdr:rowOff>
    </xdr:from>
    <xdr:to>
      <xdr:col>3</xdr:col>
      <xdr:colOff>937452</xdr:colOff>
      <xdr:row>43</xdr:row>
      <xdr:rowOff>66340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11605369"/>
          <a:ext cx="698415" cy="6339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38</xdr:row>
      <xdr:rowOff>212912</xdr:rowOff>
    </xdr:from>
    <xdr:to>
      <xdr:col>3</xdr:col>
      <xdr:colOff>978561</xdr:colOff>
      <xdr:row>40</xdr:row>
      <xdr:rowOff>212913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11052362"/>
          <a:ext cx="698415" cy="533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272655</xdr:colOff>
      <xdr:row>37</xdr:row>
      <xdr:rowOff>224118</xdr:rowOff>
    </xdr:from>
    <xdr:to>
      <xdr:col>3</xdr:col>
      <xdr:colOff>971070</xdr:colOff>
      <xdr:row>40</xdr:row>
      <xdr:rowOff>21516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54DE0892-CDD2-44C1-9570-BA40594119EC}"/>
            </a:ext>
          </a:extLst>
        </xdr:cNvPr>
        <xdr:cNvSpPr/>
      </xdr:nvSpPr>
      <xdr:spPr>
        <a:xfrm rot="20678305">
          <a:off x="5978130" y="10796868"/>
          <a:ext cx="698415" cy="5974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39</xdr:row>
      <xdr:rowOff>221367</xdr:rowOff>
    </xdr:from>
    <xdr:to>
      <xdr:col>3</xdr:col>
      <xdr:colOff>954136</xdr:colOff>
      <xdr:row>41</xdr:row>
      <xdr:rowOff>50394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11327517"/>
          <a:ext cx="698415" cy="3624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43</xdr:row>
      <xdr:rowOff>221752</xdr:rowOff>
    </xdr:from>
    <xdr:to>
      <xdr:col>3</xdr:col>
      <xdr:colOff>1052124</xdr:colOff>
      <xdr:row>45</xdr:row>
      <xdr:rowOff>29167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12394702"/>
          <a:ext cx="698415" cy="3408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600075</xdr:colOff>
      <xdr:row>471</xdr:row>
      <xdr:rowOff>95250</xdr:rowOff>
    </xdr:from>
    <xdr:to>
      <xdr:col>1</xdr:col>
      <xdr:colOff>745752</xdr:colOff>
      <xdr:row>471</xdr:row>
      <xdr:rowOff>274545</xdr:rowOff>
    </xdr:to>
    <xdr:sp macro="" textlink="">
      <xdr:nvSpPr>
        <xdr:cNvPr id="136" name="이등변 삼각형 135">
          <a:extLst>
            <a:ext uri="{FF2B5EF4-FFF2-40B4-BE49-F238E27FC236}">
              <a16:creationId xmlns:a16="http://schemas.microsoft.com/office/drawing/2014/main" id="{07951C32-4B80-4042-8884-9D11914EC303}"/>
            </a:ext>
          </a:extLst>
        </xdr:cNvPr>
        <xdr:cNvSpPr/>
      </xdr:nvSpPr>
      <xdr:spPr>
        <a:xfrm rot="7345672">
          <a:off x="2383491" y="32144634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571500</xdr:colOff>
      <xdr:row>450</xdr:row>
      <xdr:rowOff>85725</xdr:rowOff>
    </xdr:from>
    <xdr:to>
      <xdr:col>1</xdr:col>
      <xdr:colOff>717177</xdr:colOff>
      <xdr:row>450</xdr:row>
      <xdr:rowOff>265020</xdr:rowOff>
    </xdr:to>
    <xdr:sp macro="" textlink="">
      <xdr:nvSpPr>
        <xdr:cNvPr id="137" name="이등변 삼각형 136">
          <a:extLst>
            <a:ext uri="{FF2B5EF4-FFF2-40B4-BE49-F238E27FC236}">
              <a16:creationId xmlns:a16="http://schemas.microsoft.com/office/drawing/2014/main" id="{B1A18576-299E-4B0D-AF3E-8E9539969377}"/>
            </a:ext>
          </a:extLst>
        </xdr:cNvPr>
        <xdr:cNvSpPr/>
      </xdr:nvSpPr>
      <xdr:spPr>
        <a:xfrm rot="7345672">
          <a:off x="2354916" y="26134359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627529</xdr:colOff>
      <xdr:row>462</xdr:row>
      <xdr:rowOff>78442</xdr:rowOff>
    </xdr:from>
    <xdr:to>
      <xdr:col>1</xdr:col>
      <xdr:colOff>773206</xdr:colOff>
      <xdr:row>462</xdr:row>
      <xdr:rowOff>257737</xdr:rowOff>
    </xdr:to>
    <xdr:sp macro="" textlink="">
      <xdr:nvSpPr>
        <xdr:cNvPr id="138" name="이등변 삼각형 137">
          <a:extLst>
            <a:ext uri="{FF2B5EF4-FFF2-40B4-BE49-F238E27FC236}">
              <a16:creationId xmlns:a16="http://schemas.microsoft.com/office/drawing/2014/main" id="{9037DFFD-C3B6-47B5-B5ED-4F77F3E0D483}"/>
            </a:ext>
          </a:extLst>
        </xdr:cNvPr>
        <xdr:cNvSpPr/>
      </xdr:nvSpPr>
      <xdr:spPr>
        <a:xfrm rot="7345672">
          <a:off x="2410945" y="29556076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593911</xdr:colOff>
      <xdr:row>465</xdr:row>
      <xdr:rowOff>89647</xdr:rowOff>
    </xdr:from>
    <xdr:to>
      <xdr:col>1</xdr:col>
      <xdr:colOff>739588</xdr:colOff>
      <xdr:row>465</xdr:row>
      <xdr:rowOff>268942</xdr:rowOff>
    </xdr:to>
    <xdr:sp macro="" textlink="">
      <xdr:nvSpPr>
        <xdr:cNvPr id="139" name="이등변 삼각형 138">
          <a:extLst>
            <a:ext uri="{FF2B5EF4-FFF2-40B4-BE49-F238E27FC236}">
              <a16:creationId xmlns:a16="http://schemas.microsoft.com/office/drawing/2014/main" id="{279AEED0-11C5-4F11-96BA-FEFDB7C7FBD6}"/>
            </a:ext>
          </a:extLst>
        </xdr:cNvPr>
        <xdr:cNvSpPr/>
      </xdr:nvSpPr>
      <xdr:spPr>
        <a:xfrm rot="7345672">
          <a:off x="2377327" y="30424531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526678</xdr:colOff>
      <xdr:row>496</xdr:row>
      <xdr:rowOff>56029</xdr:rowOff>
    </xdr:from>
    <xdr:to>
      <xdr:col>1</xdr:col>
      <xdr:colOff>874061</xdr:colOff>
      <xdr:row>496</xdr:row>
      <xdr:rowOff>313766</xdr:rowOff>
    </xdr:to>
    <xdr:sp macro="" textlink="">
      <xdr:nvSpPr>
        <xdr:cNvPr id="140" name="화살표: 줄무늬가 있는 오른쪽 175">
          <a:extLst>
            <a:ext uri="{FF2B5EF4-FFF2-40B4-BE49-F238E27FC236}">
              <a16:creationId xmlns:a16="http://schemas.microsoft.com/office/drawing/2014/main" id="{C21F9282-BE09-473B-A55F-B9C656CD4A78}"/>
            </a:ext>
          </a:extLst>
        </xdr:cNvPr>
        <xdr:cNvSpPr/>
      </xdr:nvSpPr>
      <xdr:spPr>
        <a:xfrm rot="16200000">
          <a:off x="2371726" y="40730581"/>
          <a:ext cx="257737" cy="347383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1344706</xdr:colOff>
      <xdr:row>489</xdr:row>
      <xdr:rowOff>22411</xdr:rowOff>
    </xdr:from>
    <xdr:to>
      <xdr:col>0</xdr:col>
      <xdr:colOff>1736911</xdr:colOff>
      <xdr:row>491</xdr:row>
      <xdr:rowOff>78441</xdr:rowOff>
    </xdr:to>
    <xdr:sp macro="" textlink="">
      <xdr:nvSpPr>
        <xdr:cNvPr id="141" name="화살표: 왼쪽으로 구부러짐 28">
          <a:extLst>
            <a:ext uri="{FF2B5EF4-FFF2-40B4-BE49-F238E27FC236}">
              <a16:creationId xmlns:a16="http://schemas.microsoft.com/office/drawing/2014/main" id="{F8454875-75E3-476B-A435-39B10FA822C3}"/>
            </a:ext>
          </a:extLst>
        </xdr:cNvPr>
        <xdr:cNvSpPr/>
      </xdr:nvSpPr>
      <xdr:spPr>
        <a:xfrm>
          <a:off x="1344706" y="37903336"/>
          <a:ext cx="392205" cy="818030"/>
        </a:xfrm>
        <a:prstGeom prst="curvedLeftArrow">
          <a:avLst/>
        </a:prstGeom>
        <a:solidFill>
          <a:srgbClr val="000000">
            <a:alpha val="50196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336178</xdr:colOff>
      <xdr:row>488</xdr:row>
      <xdr:rowOff>56031</xdr:rowOff>
    </xdr:from>
    <xdr:to>
      <xdr:col>1</xdr:col>
      <xdr:colOff>851648</xdr:colOff>
      <xdr:row>489</xdr:row>
      <xdr:rowOff>291353</xdr:rowOff>
    </xdr:to>
    <xdr:sp macro="" textlink="">
      <xdr:nvSpPr>
        <xdr:cNvPr id="142" name="화살표: 줄무늬가 있는 오른쪽 208">
          <a:extLst>
            <a:ext uri="{FF2B5EF4-FFF2-40B4-BE49-F238E27FC236}">
              <a16:creationId xmlns:a16="http://schemas.microsoft.com/office/drawing/2014/main" id="{77E513BE-1382-4879-8E0D-149549568C85}"/>
            </a:ext>
          </a:extLst>
        </xdr:cNvPr>
        <xdr:cNvSpPr/>
      </xdr:nvSpPr>
      <xdr:spPr>
        <a:xfrm rot="16200000">
          <a:off x="2085977" y="37606382"/>
          <a:ext cx="616322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477</xdr:row>
      <xdr:rowOff>78441</xdr:rowOff>
    </xdr:from>
    <xdr:to>
      <xdr:col>1</xdr:col>
      <xdr:colOff>1389529</xdr:colOff>
      <xdr:row>479</xdr:row>
      <xdr:rowOff>235323</xdr:rowOff>
    </xdr:to>
    <xdr:sp macro="" textlink="">
      <xdr:nvSpPr>
        <xdr:cNvPr id="143" name="이등변 삼각형 142">
          <a:extLst>
            <a:ext uri="{FF2B5EF4-FFF2-40B4-BE49-F238E27FC236}">
              <a16:creationId xmlns:a16="http://schemas.microsoft.com/office/drawing/2014/main" id="{DF4EAA27-EED2-4FC3-9B0D-8C752410648D}"/>
            </a:ext>
          </a:extLst>
        </xdr:cNvPr>
        <xdr:cNvSpPr/>
      </xdr:nvSpPr>
      <xdr:spPr>
        <a:xfrm rot="10800000">
          <a:off x="2999255" y="3373026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500</xdr:row>
      <xdr:rowOff>44824</xdr:rowOff>
    </xdr:from>
    <xdr:to>
      <xdr:col>3</xdr:col>
      <xdr:colOff>839666</xdr:colOff>
      <xdr:row>519</xdr:row>
      <xdr:rowOff>176813</xdr:rowOff>
    </xdr:to>
    <xdr:pic>
      <xdr:nvPicPr>
        <xdr:cNvPr id="144" name="그림 143">
          <a:extLst>
            <a:ext uri="{FF2B5EF4-FFF2-40B4-BE49-F238E27FC236}">
              <a16:creationId xmlns:a16="http://schemas.microsoft.com/office/drawing/2014/main" id="{14527620-5B39-4030-A863-215A2AEE9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42173899"/>
          <a:ext cx="6489111" cy="6285139"/>
        </a:xfrm>
        <a:prstGeom prst="rect">
          <a:avLst/>
        </a:prstGeom>
      </xdr:spPr>
    </xdr:pic>
    <xdr:clientData/>
  </xdr:twoCellAnchor>
  <xdr:twoCellAnchor>
    <xdr:from>
      <xdr:col>0</xdr:col>
      <xdr:colOff>526676</xdr:colOff>
      <xdr:row>504</xdr:row>
      <xdr:rowOff>268941</xdr:rowOff>
    </xdr:from>
    <xdr:to>
      <xdr:col>1</xdr:col>
      <xdr:colOff>627528</xdr:colOff>
      <xdr:row>506</xdr:row>
      <xdr:rowOff>22415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F0514082-F285-496A-AB17-E31841BD1E10}"/>
            </a:ext>
          </a:extLst>
        </xdr:cNvPr>
        <xdr:cNvSpPr/>
      </xdr:nvSpPr>
      <xdr:spPr>
        <a:xfrm>
          <a:off x="526676" y="43693416"/>
          <a:ext cx="1901077" cy="40117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672354</xdr:colOff>
      <xdr:row>504</xdr:row>
      <xdr:rowOff>145676</xdr:rowOff>
    </xdr:from>
    <xdr:to>
      <xdr:col>1</xdr:col>
      <xdr:colOff>941295</xdr:colOff>
      <xdr:row>505</xdr:row>
      <xdr:rowOff>89647</xdr:rowOff>
    </xdr:to>
    <xdr:sp macro="" textlink="">
      <xdr:nvSpPr>
        <xdr:cNvPr id="146" name="별: 꼭짓점 5개 202">
          <a:extLst>
            <a:ext uri="{FF2B5EF4-FFF2-40B4-BE49-F238E27FC236}">
              <a16:creationId xmlns:a16="http://schemas.microsoft.com/office/drawing/2014/main" id="{3FEB07EA-4295-496C-8F05-B1E3CD6964FE}"/>
            </a:ext>
          </a:extLst>
        </xdr:cNvPr>
        <xdr:cNvSpPr/>
      </xdr:nvSpPr>
      <xdr:spPr>
        <a:xfrm>
          <a:off x="2472579" y="43570151"/>
          <a:ext cx="268941" cy="26782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533400</xdr:colOff>
      <xdr:row>511</xdr:row>
      <xdr:rowOff>118782</xdr:rowOff>
    </xdr:from>
    <xdr:to>
      <xdr:col>1</xdr:col>
      <xdr:colOff>634252</xdr:colOff>
      <xdr:row>512</xdr:row>
      <xdr:rowOff>197227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BA7B032A-66DC-4E0E-8274-30548627B659}"/>
            </a:ext>
          </a:extLst>
        </xdr:cNvPr>
        <xdr:cNvSpPr/>
      </xdr:nvSpPr>
      <xdr:spPr>
        <a:xfrm>
          <a:off x="533400" y="45810207"/>
          <a:ext cx="1901077" cy="40229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506506</xdr:colOff>
      <xdr:row>518</xdr:row>
      <xdr:rowOff>2241</xdr:rowOff>
    </xdr:from>
    <xdr:to>
      <xdr:col>1</xdr:col>
      <xdr:colOff>607358</xdr:colOff>
      <xdr:row>519</xdr:row>
      <xdr:rowOff>80685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129B8CDA-5E3F-4264-9A59-6A50E84BF32C}"/>
            </a:ext>
          </a:extLst>
        </xdr:cNvPr>
        <xdr:cNvSpPr/>
      </xdr:nvSpPr>
      <xdr:spPr>
        <a:xfrm>
          <a:off x="506506" y="47960616"/>
          <a:ext cx="1901077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874060</xdr:colOff>
      <xdr:row>500</xdr:row>
      <xdr:rowOff>33619</xdr:rowOff>
    </xdr:from>
    <xdr:to>
      <xdr:col>6</xdr:col>
      <xdr:colOff>1590460</xdr:colOff>
      <xdr:row>519</xdr:row>
      <xdr:rowOff>179296</xdr:rowOff>
    </xdr:to>
    <xdr:pic>
      <xdr:nvPicPr>
        <xdr:cNvPr id="149" name="그림 148">
          <a:extLst>
            <a:ext uri="{FF2B5EF4-FFF2-40B4-BE49-F238E27FC236}">
              <a16:creationId xmlns:a16="http://schemas.microsoft.com/office/drawing/2014/main" id="{8E4C1D9B-DE91-4401-85C3-CB40E519E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535" y="42162694"/>
          <a:ext cx="6498075" cy="6298827"/>
        </a:xfrm>
        <a:prstGeom prst="rect">
          <a:avLst/>
        </a:prstGeom>
      </xdr:spPr>
    </xdr:pic>
    <xdr:clientData/>
  </xdr:twoCellAnchor>
  <xdr:twoCellAnchor>
    <xdr:from>
      <xdr:col>3</xdr:col>
      <xdr:colOff>1344706</xdr:colOff>
      <xdr:row>503</xdr:row>
      <xdr:rowOff>67236</xdr:rowOff>
    </xdr:from>
    <xdr:to>
      <xdr:col>4</xdr:col>
      <xdr:colOff>1299881</xdr:colOff>
      <xdr:row>504</xdr:row>
      <xdr:rowOff>145680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A6F9A7FD-9FB5-4573-AB22-D31226B4C986}"/>
            </a:ext>
          </a:extLst>
        </xdr:cNvPr>
        <xdr:cNvSpPr/>
      </xdr:nvSpPr>
      <xdr:spPr>
        <a:xfrm>
          <a:off x="7050181" y="43167861"/>
          <a:ext cx="1907800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1344707</xdr:colOff>
      <xdr:row>502</xdr:row>
      <xdr:rowOff>268941</xdr:rowOff>
    </xdr:from>
    <xdr:to>
      <xdr:col>4</xdr:col>
      <xdr:colOff>1613648</xdr:colOff>
      <xdr:row>503</xdr:row>
      <xdr:rowOff>212912</xdr:rowOff>
    </xdr:to>
    <xdr:sp macro="" textlink="">
      <xdr:nvSpPr>
        <xdr:cNvPr id="151" name="별: 꼭짓점 5개 224">
          <a:extLst>
            <a:ext uri="{FF2B5EF4-FFF2-40B4-BE49-F238E27FC236}">
              <a16:creationId xmlns:a16="http://schemas.microsoft.com/office/drawing/2014/main" id="{D5EDD77E-EC98-427A-9A7D-3D793A529626}"/>
            </a:ext>
          </a:extLst>
        </xdr:cNvPr>
        <xdr:cNvSpPr/>
      </xdr:nvSpPr>
      <xdr:spPr>
        <a:xfrm>
          <a:off x="9002807" y="43045716"/>
          <a:ext cx="268941" cy="26782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1344707</xdr:colOff>
      <xdr:row>504</xdr:row>
      <xdr:rowOff>268942</xdr:rowOff>
    </xdr:from>
    <xdr:to>
      <xdr:col>4</xdr:col>
      <xdr:colOff>1299882</xdr:colOff>
      <xdr:row>506</xdr:row>
      <xdr:rowOff>22416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B2814A6-FD89-4FF3-ADD0-D0C9700B75A2}"/>
            </a:ext>
          </a:extLst>
        </xdr:cNvPr>
        <xdr:cNvSpPr/>
      </xdr:nvSpPr>
      <xdr:spPr>
        <a:xfrm>
          <a:off x="7050182" y="43693417"/>
          <a:ext cx="1907800" cy="40117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1333500</xdr:colOff>
      <xdr:row>508</xdr:row>
      <xdr:rowOff>44823</xdr:rowOff>
    </xdr:from>
    <xdr:to>
      <xdr:col>4</xdr:col>
      <xdr:colOff>1288675</xdr:colOff>
      <xdr:row>509</xdr:row>
      <xdr:rowOff>123267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B458F828-2EB4-4EFB-9724-3692758920F7}"/>
            </a:ext>
          </a:extLst>
        </xdr:cNvPr>
        <xdr:cNvSpPr/>
      </xdr:nvSpPr>
      <xdr:spPr>
        <a:xfrm>
          <a:off x="7038975" y="44764698"/>
          <a:ext cx="1907800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519</xdr:row>
      <xdr:rowOff>201705</xdr:rowOff>
    </xdr:from>
    <xdr:to>
      <xdr:col>3</xdr:col>
      <xdr:colOff>840441</xdr:colOff>
      <xdr:row>539</xdr:row>
      <xdr:rowOff>84934</xdr:rowOff>
    </xdr:to>
    <xdr:pic>
      <xdr:nvPicPr>
        <xdr:cNvPr id="154" name="그림 153">
          <a:extLst>
            <a:ext uri="{FF2B5EF4-FFF2-40B4-BE49-F238E27FC236}">
              <a16:creationId xmlns:a16="http://schemas.microsoft.com/office/drawing/2014/main" id="{D665ABAE-37F7-4369-BE18-2B4722D83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48483930"/>
          <a:ext cx="6489886" cy="6360229"/>
        </a:xfrm>
        <a:prstGeom prst="rect">
          <a:avLst/>
        </a:prstGeom>
      </xdr:spPr>
    </xdr:pic>
    <xdr:clientData/>
  </xdr:twoCellAnchor>
  <xdr:twoCellAnchor editAs="oneCell">
    <xdr:from>
      <xdr:col>3</xdr:col>
      <xdr:colOff>874058</xdr:colOff>
      <xdr:row>519</xdr:row>
      <xdr:rowOff>201704</xdr:rowOff>
    </xdr:from>
    <xdr:to>
      <xdr:col>6</xdr:col>
      <xdr:colOff>1590458</xdr:colOff>
      <xdr:row>539</xdr:row>
      <xdr:rowOff>89645</xdr:rowOff>
    </xdr:to>
    <xdr:pic>
      <xdr:nvPicPr>
        <xdr:cNvPr id="155" name="그림 154">
          <a:extLst>
            <a:ext uri="{FF2B5EF4-FFF2-40B4-BE49-F238E27FC236}">
              <a16:creationId xmlns:a16="http://schemas.microsoft.com/office/drawing/2014/main" id="{6AB3B736-7E91-4AC3-80C8-ABB06E49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533" y="48483929"/>
          <a:ext cx="6498075" cy="6364941"/>
        </a:xfrm>
        <a:prstGeom prst="rect">
          <a:avLst/>
        </a:prstGeom>
      </xdr:spPr>
    </xdr:pic>
    <xdr:clientData/>
  </xdr:twoCellAnchor>
  <xdr:twoCellAnchor>
    <xdr:from>
      <xdr:col>0</xdr:col>
      <xdr:colOff>537883</xdr:colOff>
      <xdr:row>522</xdr:row>
      <xdr:rowOff>291353</xdr:rowOff>
    </xdr:from>
    <xdr:to>
      <xdr:col>1</xdr:col>
      <xdr:colOff>638735</xdr:colOff>
      <xdr:row>524</xdr:row>
      <xdr:rowOff>44827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98459DFF-093A-406D-9635-C6EA42073DC8}"/>
            </a:ext>
          </a:extLst>
        </xdr:cNvPr>
        <xdr:cNvSpPr/>
      </xdr:nvSpPr>
      <xdr:spPr>
        <a:xfrm>
          <a:off x="537883" y="49545128"/>
          <a:ext cx="1901077" cy="40117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683561</xdr:colOff>
      <xdr:row>522</xdr:row>
      <xdr:rowOff>168088</xdr:rowOff>
    </xdr:from>
    <xdr:to>
      <xdr:col>1</xdr:col>
      <xdr:colOff>952502</xdr:colOff>
      <xdr:row>523</xdr:row>
      <xdr:rowOff>112058</xdr:rowOff>
    </xdr:to>
    <xdr:sp macro="" textlink="">
      <xdr:nvSpPr>
        <xdr:cNvPr id="157" name="별: 꼭짓점 5개 231">
          <a:extLst>
            <a:ext uri="{FF2B5EF4-FFF2-40B4-BE49-F238E27FC236}">
              <a16:creationId xmlns:a16="http://schemas.microsoft.com/office/drawing/2014/main" id="{6D201195-788A-4C38-8C40-A50E5571A43F}"/>
            </a:ext>
          </a:extLst>
        </xdr:cNvPr>
        <xdr:cNvSpPr/>
      </xdr:nvSpPr>
      <xdr:spPr>
        <a:xfrm>
          <a:off x="2483786" y="49421863"/>
          <a:ext cx="268941" cy="267820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567018</xdr:colOff>
      <xdr:row>527</xdr:row>
      <xdr:rowOff>253253</xdr:rowOff>
    </xdr:from>
    <xdr:to>
      <xdr:col>1</xdr:col>
      <xdr:colOff>667870</xdr:colOff>
      <xdr:row>529</xdr:row>
      <xdr:rowOff>6727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7B76E841-B388-46F6-9E6B-371CCAA7D7A7}"/>
            </a:ext>
          </a:extLst>
        </xdr:cNvPr>
        <xdr:cNvSpPr/>
      </xdr:nvSpPr>
      <xdr:spPr>
        <a:xfrm>
          <a:off x="567018" y="51126278"/>
          <a:ext cx="1901077" cy="40117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573742</xdr:colOff>
      <xdr:row>531</xdr:row>
      <xdr:rowOff>35858</xdr:rowOff>
    </xdr:from>
    <xdr:to>
      <xdr:col>1</xdr:col>
      <xdr:colOff>674594</xdr:colOff>
      <xdr:row>532</xdr:row>
      <xdr:rowOff>114303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2DC9475D-D919-4287-B96E-C57D185AA72F}"/>
            </a:ext>
          </a:extLst>
        </xdr:cNvPr>
        <xdr:cNvSpPr/>
      </xdr:nvSpPr>
      <xdr:spPr>
        <a:xfrm>
          <a:off x="573742" y="52204283"/>
          <a:ext cx="1901077" cy="40229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1355912</xdr:colOff>
      <xdr:row>524</xdr:row>
      <xdr:rowOff>134471</xdr:rowOff>
    </xdr:from>
    <xdr:to>
      <xdr:col>4</xdr:col>
      <xdr:colOff>1311087</xdr:colOff>
      <xdr:row>525</xdr:row>
      <xdr:rowOff>212915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634E8584-F5B7-4564-93DF-6EDBC2FBC7EC}"/>
            </a:ext>
          </a:extLst>
        </xdr:cNvPr>
        <xdr:cNvSpPr/>
      </xdr:nvSpPr>
      <xdr:spPr>
        <a:xfrm>
          <a:off x="7061387" y="50035946"/>
          <a:ext cx="1907800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1355913</xdr:colOff>
      <xdr:row>524</xdr:row>
      <xdr:rowOff>11206</xdr:rowOff>
    </xdr:from>
    <xdr:to>
      <xdr:col>4</xdr:col>
      <xdr:colOff>1624854</xdr:colOff>
      <xdr:row>524</xdr:row>
      <xdr:rowOff>280147</xdr:rowOff>
    </xdr:to>
    <xdr:sp macro="" textlink="">
      <xdr:nvSpPr>
        <xdr:cNvPr id="161" name="별: 꼭짓점 5개 247">
          <a:extLst>
            <a:ext uri="{FF2B5EF4-FFF2-40B4-BE49-F238E27FC236}">
              <a16:creationId xmlns:a16="http://schemas.microsoft.com/office/drawing/2014/main" id="{F8373862-9EB4-460F-8210-5BB8B057511F}"/>
            </a:ext>
          </a:extLst>
        </xdr:cNvPr>
        <xdr:cNvSpPr/>
      </xdr:nvSpPr>
      <xdr:spPr>
        <a:xfrm>
          <a:off x="9014013" y="49912681"/>
          <a:ext cx="268941" cy="26894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22412</xdr:colOff>
      <xdr:row>544</xdr:row>
      <xdr:rowOff>0</xdr:rowOff>
    </xdr:from>
    <xdr:to>
      <xdr:col>4</xdr:col>
      <xdr:colOff>1814825</xdr:colOff>
      <xdr:row>551</xdr:row>
      <xdr:rowOff>201706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EA2EAB93-DBF5-4156-8181-F1965354C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56378475"/>
          <a:ext cx="9450513" cy="2268630"/>
        </a:xfrm>
        <a:prstGeom prst="rect">
          <a:avLst/>
        </a:prstGeom>
      </xdr:spPr>
    </xdr:pic>
    <xdr:clientData/>
  </xdr:twoCellAnchor>
  <xdr:twoCellAnchor>
    <xdr:from>
      <xdr:col>1</xdr:col>
      <xdr:colOff>1232647</xdr:colOff>
      <xdr:row>546</xdr:row>
      <xdr:rowOff>22412</xdr:rowOff>
    </xdr:from>
    <xdr:to>
      <xdr:col>2</xdr:col>
      <xdr:colOff>1389529</xdr:colOff>
      <xdr:row>548</xdr:row>
      <xdr:rowOff>224118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E90250C8-70F0-4027-8464-CC395911E6AD}"/>
            </a:ext>
          </a:extLst>
        </xdr:cNvPr>
        <xdr:cNvSpPr/>
      </xdr:nvSpPr>
      <xdr:spPr>
        <a:xfrm>
          <a:off x="3032872" y="56991437"/>
          <a:ext cx="2109507" cy="79225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550</xdr:row>
      <xdr:rowOff>134470</xdr:rowOff>
    </xdr:from>
    <xdr:to>
      <xdr:col>2</xdr:col>
      <xdr:colOff>1400735</xdr:colOff>
      <xdr:row>551</xdr:row>
      <xdr:rowOff>127747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EC7A6BAE-AB80-4D43-A6FB-93008B347CCD}"/>
            </a:ext>
          </a:extLst>
        </xdr:cNvPr>
        <xdr:cNvSpPr/>
      </xdr:nvSpPr>
      <xdr:spPr>
        <a:xfrm>
          <a:off x="2999255" y="58284595"/>
          <a:ext cx="2154330" cy="28855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44823</xdr:colOff>
      <xdr:row>553</xdr:row>
      <xdr:rowOff>11206</xdr:rowOff>
    </xdr:from>
    <xdr:to>
      <xdr:col>4</xdr:col>
      <xdr:colOff>762000</xdr:colOff>
      <xdr:row>571</xdr:row>
      <xdr:rowOff>132071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C90E3D66-A1DE-46BD-8812-197331C5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59037631"/>
          <a:ext cx="8375277" cy="5264365"/>
        </a:xfrm>
        <a:prstGeom prst="rect">
          <a:avLst/>
        </a:prstGeom>
      </xdr:spPr>
    </xdr:pic>
    <xdr:clientData/>
  </xdr:twoCellAnchor>
  <xdr:twoCellAnchor>
    <xdr:from>
      <xdr:col>1</xdr:col>
      <xdr:colOff>914400</xdr:colOff>
      <xdr:row>563</xdr:row>
      <xdr:rowOff>134471</xdr:rowOff>
    </xdr:from>
    <xdr:to>
      <xdr:col>2</xdr:col>
      <xdr:colOff>851647</xdr:colOff>
      <xdr:row>564</xdr:row>
      <xdr:rowOff>100853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1A20DB23-CEE0-43CD-97E5-9FE77D58E933}"/>
            </a:ext>
          </a:extLst>
        </xdr:cNvPr>
        <xdr:cNvSpPr/>
      </xdr:nvSpPr>
      <xdr:spPr>
        <a:xfrm>
          <a:off x="2714625" y="62018396"/>
          <a:ext cx="1889872" cy="25213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909917</xdr:colOff>
      <xdr:row>564</xdr:row>
      <xdr:rowOff>275665</xdr:rowOff>
    </xdr:from>
    <xdr:to>
      <xdr:col>2</xdr:col>
      <xdr:colOff>847164</xdr:colOff>
      <xdr:row>565</xdr:row>
      <xdr:rowOff>242047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DBEC715E-50F4-46AC-A27A-2698FFAF9D61}"/>
            </a:ext>
          </a:extLst>
        </xdr:cNvPr>
        <xdr:cNvSpPr/>
      </xdr:nvSpPr>
      <xdr:spPr>
        <a:xfrm>
          <a:off x="2710142" y="62445340"/>
          <a:ext cx="1889872" cy="25213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918883</xdr:colOff>
      <xdr:row>561</xdr:row>
      <xdr:rowOff>44824</xdr:rowOff>
    </xdr:from>
    <xdr:to>
      <xdr:col>2</xdr:col>
      <xdr:colOff>856130</xdr:colOff>
      <xdr:row>562</xdr:row>
      <xdr:rowOff>11206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27FCBBA7-FD55-4B9A-830D-0DF7641D59C4}"/>
            </a:ext>
          </a:extLst>
        </xdr:cNvPr>
        <xdr:cNvSpPr/>
      </xdr:nvSpPr>
      <xdr:spPr>
        <a:xfrm>
          <a:off x="2719108" y="61357249"/>
          <a:ext cx="1889872" cy="252132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896471</xdr:colOff>
      <xdr:row>558</xdr:row>
      <xdr:rowOff>22412</xdr:rowOff>
    </xdr:from>
    <xdr:to>
      <xdr:col>2</xdr:col>
      <xdr:colOff>833718</xdr:colOff>
      <xdr:row>558</xdr:row>
      <xdr:rowOff>280147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D6112F4E-1E2C-4661-9C08-D25C98E6394E}"/>
            </a:ext>
          </a:extLst>
        </xdr:cNvPr>
        <xdr:cNvSpPr/>
      </xdr:nvSpPr>
      <xdr:spPr>
        <a:xfrm>
          <a:off x="2696696" y="60477587"/>
          <a:ext cx="1889872" cy="257735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515470</xdr:colOff>
      <xdr:row>503</xdr:row>
      <xdr:rowOff>89646</xdr:rowOff>
    </xdr:from>
    <xdr:to>
      <xdr:col>1</xdr:col>
      <xdr:colOff>616322</xdr:colOff>
      <xdr:row>504</xdr:row>
      <xdr:rowOff>168090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B3563E71-E40C-4605-B3AB-4A55233538A1}"/>
            </a:ext>
          </a:extLst>
        </xdr:cNvPr>
        <xdr:cNvSpPr/>
      </xdr:nvSpPr>
      <xdr:spPr>
        <a:xfrm>
          <a:off x="515470" y="43190271"/>
          <a:ext cx="1901077" cy="40229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510988</xdr:colOff>
      <xdr:row>506</xdr:row>
      <xdr:rowOff>129987</xdr:rowOff>
    </xdr:from>
    <xdr:to>
      <xdr:col>1</xdr:col>
      <xdr:colOff>611840</xdr:colOff>
      <xdr:row>507</xdr:row>
      <xdr:rowOff>208431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37C5C7D2-4A21-48AF-9E4E-C519DC7D1839}"/>
            </a:ext>
          </a:extLst>
        </xdr:cNvPr>
        <xdr:cNvSpPr/>
      </xdr:nvSpPr>
      <xdr:spPr>
        <a:xfrm>
          <a:off x="510988" y="44202162"/>
          <a:ext cx="1901077" cy="40229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1344706</xdr:colOff>
      <xdr:row>506</xdr:row>
      <xdr:rowOff>168088</xdr:rowOff>
    </xdr:from>
    <xdr:to>
      <xdr:col>4</xdr:col>
      <xdr:colOff>1299881</xdr:colOff>
      <xdr:row>507</xdr:row>
      <xdr:rowOff>246532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337589E9-ADF7-4CE4-B9A2-3F5C77A83205}"/>
            </a:ext>
          </a:extLst>
        </xdr:cNvPr>
        <xdr:cNvSpPr/>
      </xdr:nvSpPr>
      <xdr:spPr>
        <a:xfrm>
          <a:off x="7050181" y="44240263"/>
          <a:ext cx="1907800" cy="40229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1317812</xdr:colOff>
      <xdr:row>511</xdr:row>
      <xdr:rowOff>152399</xdr:rowOff>
    </xdr:from>
    <xdr:to>
      <xdr:col>4</xdr:col>
      <xdr:colOff>1272987</xdr:colOff>
      <xdr:row>512</xdr:row>
      <xdr:rowOff>230844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D659D122-61B5-465D-99F6-7EE5B19AF84A}"/>
            </a:ext>
          </a:extLst>
        </xdr:cNvPr>
        <xdr:cNvSpPr/>
      </xdr:nvSpPr>
      <xdr:spPr>
        <a:xfrm>
          <a:off x="7023287" y="45843824"/>
          <a:ext cx="1907800" cy="402295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551330</xdr:colOff>
      <xdr:row>524</xdr:row>
      <xdr:rowOff>159123</xdr:rowOff>
    </xdr:from>
    <xdr:to>
      <xdr:col>1</xdr:col>
      <xdr:colOff>652182</xdr:colOff>
      <xdr:row>525</xdr:row>
      <xdr:rowOff>237568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68801A9-B42C-45ED-961C-91E0AF8E5DBC}"/>
            </a:ext>
          </a:extLst>
        </xdr:cNvPr>
        <xdr:cNvSpPr/>
      </xdr:nvSpPr>
      <xdr:spPr>
        <a:xfrm>
          <a:off x="551330" y="50060598"/>
          <a:ext cx="1901077" cy="402295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546848</xdr:colOff>
      <xdr:row>526</xdr:row>
      <xdr:rowOff>31376</xdr:rowOff>
    </xdr:from>
    <xdr:to>
      <xdr:col>1</xdr:col>
      <xdr:colOff>647700</xdr:colOff>
      <xdr:row>527</xdr:row>
      <xdr:rowOff>109821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027EF57A-0795-4AA4-8BEF-E5F2A130EF98}"/>
            </a:ext>
          </a:extLst>
        </xdr:cNvPr>
        <xdr:cNvSpPr/>
      </xdr:nvSpPr>
      <xdr:spPr>
        <a:xfrm>
          <a:off x="546848" y="50580551"/>
          <a:ext cx="1901077" cy="402295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1355911</xdr:colOff>
      <xdr:row>522</xdr:row>
      <xdr:rowOff>257736</xdr:rowOff>
    </xdr:from>
    <xdr:to>
      <xdr:col>4</xdr:col>
      <xdr:colOff>1311086</xdr:colOff>
      <xdr:row>524</xdr:row>
      <xdr:rowOff>11209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47332E44-37E7-460F-BD74-B4CF4EF87774}"/>
            </a:ext>
          </a:extLst>
        </xdr:cNvPr>
        <xdr:cNvSpPr/>
      </xdr:nvSpPr>
      <xdr:spPr>
        <a:xfrm>
          <a:off x="7061386" y="49511511"/>
          <a:ext cx="1907800" cy="401173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1351428</xdr:colOff>
      <xdr:row>527</xdr:row>
      <xdr:rowOff>253253</xdr:rowOff>
    </xdr:from>
    <xdr:to>
      <xdr:col>4</xdr:col>
      <xdr:colOff>1306603</xdr:colOff>
      <xdr:row>529</xdr:row>
      <xdr:rowOff>6727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E5B6BB9B-11B2-493C-B25C-C887E7F1A1BB}"/>
            </a:ext>
          </a:extLst>
        </xdr:cNvPr>
        <xdr:cNvSpPr/>
      </xdr:nvSpPr>
      <xdr:spPr>
        <a:xfrm>
          <a:off x="7056903" y="51126278"/>
          <a:ext cx="1907800" cy="40117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403412</xdr:colOff>
      <xdr:row>4</xdr:row>
      <xdr:rowOff>192180</xdr:rowOff>
    </xdr:from>
    <xdr:to>
      <xdr:col>9</xdr:col>
      <xdr:colOff>1210236</xdr:colOff>
      <xdr:row>11</xdr:row>
      <xdr:rowOff>86285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0D0B090A-17BC-47B9-AFBC-E4356F86E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7962" y="1335180"/>
          <a:ext cx="6855199" cy="189435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414618</xdr:colOff>
      <xdr:row>21</xdr:row>
      <xdr:rowOff>56028</xdr:rowOff>
    </xdr:from>
    <xdr:to>
      <xdr:col>9</xdr:col>
      <xdr:colOff>1642245</xdr:colOff>
      <xdr:row>33</xdr:row>
      <xdr:rowOff>113739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85E91A5B-A9E6-44CA-91B7-4959F0EA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6568" y="6056778"/>
          <a:ext cx="5218602" cy="3486711"/>
        </a:xfrm>
        <a:prstGeom prst="rect">
          <a:avLst/>
        </a:prstGeom>
      </xdr:spPr>
    </xdr:pic>
    <xdr:clientData/>
  </xdr:twoCellAnchor>
  <xdr:twoCellAnchor>
    <xdr:from>
      <xdr:col>1</xdr:col>
      <xdr:colOff>694765</xdr:colOff>
      <xdr:row>511</xdr:row>
      <xdr:rowOff>67236</xdr:rowOff>
    </xdr:from>
    <xdr:to>
      <xdr:col>1</xdr:col>
      <xdr:colOff>963706</xdr:colOff>
      <xdr:row>512</xdr:row>
      <xdr:rowOff>11207</xdr:rowOff>
    </xdr:to>
    <xdr:sp macro="" textlink="">
      <xdr:nvSpPr>
        <xdr:cNvPr id="180" name="별: 꼭짓점 5개 267">
          <a:extLst>
            <a:ext uri="{FF2B5EF4-FFF2-40B4-BE49-F238E27FC236}">
              <a16:creationId xmlns:a16="http://schemas.microsoft.com/office/drawing/2014/main" id="{E82CCC33-5958-4F16-98A6-CCAFA278A0CC}"/>
            </a:ext>
          </a:extLst>
        </xdr:cNvPr>
        <xdr:cNvSpPr/>
      </xdr:nvSpPr>
      <xdr:spPr>
        <a:xfrm>
          <a:off x="2494990" y="45758661"/>
          <a:ext cx="268941" cy="26782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661147</xdr:colOff>
      <xdr:row>517</xdr:row>
      <xdr:rowOff>257735</xdr:rowOff>
    </xdr:from>
    <xdr:to>
      <xdr:col>1</xdr:col>
      <xdr:colOff>930088</xdr:colOff>
      <xdr:row>518</xdr:row>
      <xdr:rowOff>201707</xdr:rowOff>
    </xdr:to>
    <xdr:sp macro="" textlink="">
      <xdr:nvSpPr>
        <xdr:cNvPr id="181" name="별: 꼭짓점 5개 268">
          <a:extLst>
            <a:ext uri="{FF2B5EF4-FFF2-40B4-BE49-F238E27FC236}">
              <a16:creationId xmlns:a16="http://schemas.microsoft.com/office/drawing/2014/main" id="{8E54038C-2D32-410A-AED9-96F64F2963A2}"/>
            </a:ext>
          </a:extLst>
        </xdr:cNvPr>
        <xdr:cNvSpPr/>
      </xdr:nvSpPr>
      <xdr:spPr>
        <a:xfrm>
          <a:off x="2461372" y="47892260"/>
          <a:ext cx="268941" cy="267822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1367119</xdr:colOff>
      <xdr:row>504</xdr:row>
      <xdr:rowOff>224119</xdr:rowOff>
    </xdr:from>
    <xdr:to>
      <xdr:col>4</xdr:col>
      <xdr:colOff>1636060</xdr:colOff>
      <xdr:row>505</xdr:row>
      <xdr:rowOff>168090</xdr:rowOff>
    </xdr:to>
    <xdr:sp macro="" textlink="">
      <xdr:nvSpPr>
        <xdr:cNvPr id="182" name="별: 꼭짓점 5개 269">
          <a:extLst>
            <a:ext uri="{FF2B5EF4-FFF2-40B4-BE49-F238E27FC236}">
              <a16:creationId xmlns:a16="http://schemas.microsoft.com/office/drawing/2014/main" id="{E1B6EE1C-391E-47C6-A3A2-1E0FB81EA8D8}"/>
            </a:ext>
          </a:extLst>
        </xdr:cNvPr>
        <xdr:cNvSpPr/>
      </xdr:nvSpPr>
      <xdr:spPr>
        <a:xfrm>
          <a:off x="9025219" y="43648594"/>
          <a:ext cx="268941" cy="26782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1351431</xdr:colOff>
      <xdr:row>508</xdr:row>
      <xdr:rowOff>17931</xdr:rowOff>
    </xdr:from>
    <xdr:to>
      <xdr:col>4</xdr:col>
      <xdr:colOff>1620372</xdr:colOff>
      <xdr:row>508</xdr:row>
      <xdr:rowOff>286873</xdr:rowOff>
    </xdr:to>
    <xdr:sp macro="" textlink="">
      <xdr:nvSpPr>
        <xdr:cNvPr id="183" name="별: 꼭짓점 5개 270">
          <a:extLst>
            <a:ext uri="{FF2B5EF4-FFF2-40B4-BE49-F238E27FC236}">
              <a16:creationId xmlns:a16="http://schemas.microsoft.com/office/drawing/2014/main" id="{C1FB656D-5B33-4337-9B79-A14ADE418C08}"/>
            </a:ext>
          </a:extLst>
        </xdr:cNvPr>
        <xdr:cNvSpPr/>
      </xdr:nvSpPr>
      <xdr:spPr>
        <a:xfrm>
          <a:off x="9009531" y="44737806"/>
          <a:ext cx="268941" cy="268942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728383</xdr:colOff>
      <xdr:row>527</xdr:row>
      <xdr:rowOff>201705</xdr:rowOff>
    </xdr:from>
    <xdr:to>
      <xdr:col>1</xdr:col>
      <xdr:colOff>997324</xdr:colOff>
      <xdr:row>528</xdr:row>
      <xdr:rowOff>145677</xdr:rowOff>
    </xdr:to>
    <xdr:sp macro="" textlink="">
      <xdr:nvSpPr>
        <xdr:cNvPr id="184" name="별: 꼭짓점 5개 271">
          <a:extLst>
            <a:ext uri="{FF2B5EF4-FFF2-40B4-BE49-F238E27FC236}">
              <a16:creationId xmlns:a16="http://schemas.microsoft.com/office/drawing/2014/main" id="{510C3C04-598D-463D-BCA6-D022F805C213}"/>
            </a:ext>
          </a:extLst>
        </xdr:cNvPr>
        <xdr:cNvSpPr/>
      </xdr:nvSpPr>
      <xdr:spPr>
        <a:xfrm>
          <a:off x="2528608" y="51074730"/>
          <a:ext cx="268941" cy="267822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750795</xdr:colOff>
      <xdr:row>531</xdr:row>
      <xdr:rowOff>11205</xdr:rowOff>
    </xdr:from>
    <xdr:to>
      <xdr:col>1</xdr:col>
      <xdr:colOff>1019736</xdr:colOff>
      <xdr:row>531</xdr:row>
      <xdr:rowOff>280147</xdr:rowOff>
    </xdr:to>
    <xdr:sp macro="" textlink="">
      <xdr:nvSpPr>
        <xdr:cNvPr id="185" name="별: 꼭짓점 5개 272">
          <a:extLst>
            <a:ext uri="{FF2B5EF4-FFF2-40B4-BE49-F238E27FC236}">
              <a16:creationId xmlns:a16="http://schemas.microsoft.com/office/drawing/2014/main" id="{53B1F43E-998E-4CFD-9873-AF578D09C89B}"/>
            </a:ext>
          </a:extLst>
        </xdr:cNvPr>
        <xdr:cNvSpPr/>
      </xdr:nvSpPr>
      <xdr:spPr>
        <a:xfrm>
          <a:off x="2551020" y="52179630"/>
          <a:ext cx="268941" cy="268942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5"/>
  <sheetViews>
    <sheetView showGridLines="0" tabSelected="1" topLeftCell="A328" zoomScale="85" zoomScaleNormal="85" zoomScaleSheetLayoutView="85" workbookViewId="0">
      <selection activeCell="B355" sqref="B355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8" width="27" style="1" customWidth="1"/>
    <col min="9" max="9" width="52.375" style="1" bestFit="1" customWidth="1"/>
    <col min="10" max="16384" width="23.625" style="1"/>
  </cols>
  <sheetData>
    <row r="2" spans="1:10" ht="22.5" customHeight="1" x14ac:dyDescent="0.3">
      <c r="A2" s="325" t="s">
        <v>0</v>
      </c>
      <c r="B2" s="325"/>
      <c r="C2" s="325"/>
    </row>
    <row r="4" spans="1:10" ht="22.5" customHeight="1" x14ac:dyDescent="0.3">
      <c r="A4" s="2" t="s">
        <v>1</v>
      </c>
    </row>
    <row r="5" spans="1:10" ht="22.5" customHeight="1" x14ac:dyDescent="0.3">
      <c r="A5" s="321" t="s">
        <v>2</v>
      </c>
      <c r="B5" s="321"/>
      <c r="C5" s="321"/>
      <c r="D5" s="321"/>
      <c r="E5" s="321"/>
      <c r="F5" s="321"/>
      <c r="G5" s="321"/>
      <c r="H5" s="321"/>
      <c r="I5" s="321"/>
      <c r="J5" s="3"/>
    </row>
    <row r="6" spans="1:10" s="5" customFormat="1" ht="22.5" customHeight="1" x14ac:dyDescent="0.3">
      <c r="A6" s="326" t="s">
        <v>3</v>
      </c>
      <c r="B6" s="326"/>
      <c r="C6" s="326"/>
      <c r="D6" s="326"/>
      <c r="E6" s="326"/>
      <c r="F6" s="326"/>
      <c r="G6" s="326"/>
      <c r="H6" s="326"/>
      <c r="I6" s="326"/>
      <c r="J6" s="4"/>
    </row>
    <row r="7" spans="1:10" s="5" customFormat="1" ht="22.5" customHeight="1" x14ac:dyDescent="0.3">
      <c r="A7" s="321" t="s">
        <v>4</v>
      </c>
      <c r="B7" s="321"/>
      <c r="C7" s="321"/>
      <c r="D7" s="321"/>
      <c r="E7" s="321"/>
      <c r="F7" s="321"/>
      <c r="G7" s="321"/>
      <c r="H7" s="321"/>
      <c r="I7" s="321"/>
      <c r="J7" s="4"/>
    </row>
    <row r="8" spans="1:10" s="5" customFormat="1" ht="22.5" customHeight="1" x14ac:dyDescent="0.3">
      <c r="A8" s="323" t="s">
        <v>5</v>
      </c>
      <c r="B8" s="323"/>
      <c r="C8" s="323"/>
      <c r="D8" s="323"/>
      <c r="E8" s="323"/>
      <c r="F8" s="323"/>
      <c r="G8" s="323"/>
      <c r="H8" s="323"/>
      <c r="I8" s="323"/>
      <c r="J8" s="3"/>
    </row>
    <row r="9" spans="1:10" s="5" customFormat="1" ht="22.5" customHeight="1" x14ac:dyDescent="0.3">
      <c r="A9" s="321" t="s">
        <v>6</v>
      </c>
      <c r="B9" s="321"/>
      <c r="C9" s="321"/>
      <c r="D9" s="321"/>
      <c r="E9" s="321"/>
      <c r="F9" s="321"/>
      <c r="G9" s="321"/>
      <c r="H9" s="321"/>
      <c r="I9" s="321"/>
      <c r="J9" s="321"/>
    </row>
    <row r="10" spans="1:10" s="5" customFormat="1" ht="22.5" customHeight="1" x14ac:dyDescent="0.3">
      <c r="A10" s="323" t="s">
        <v>7</v>
      </c>
      <c r="B10" s="323"/>
      <c r="C10" s="323"/>
      <c r="D10" s="323"/>
      <c r="E10" s="323"/>
      <c r="F10" s="323"/>
      <c r="G10" s="323"/>
      <c r="H10" s="323"/>
      <c r="I10" s="323"/>
      <c r="J10" s="323"/>
    </row>
    <row r="11" spans="1:10" s="5" customFormat="1" ht="22.5" customHeight="1" x14ac:dyDescent="0.3">
      <c r="A11" s="321" t="s">
        <v>8</v>
      </c>
      <c r="B11" s="321"/>
      <c r="C11" s="321"/>
      <c r="D11" s="321"/>
      <c r="E11" s="321"/>
      <c r="F11" s="321"/>
      <c r="G11" s="321"/>
      <c r="H11" s="321"/>
      <c r="I11" s="321"/>
      <c r="J11" s="321"/>
    </row>
    <row r="12" spans="1:10" s="5" customFormat="1" ht="22.5" customHeight="1" x14ac:dyDescent="0.3">
      <c r="A12" s="321" t="s">
        <v>9</v>
      </c>
      <c r="B12" s="321"/>
      <c r="C12" s="321"/>
      <c r="D12" s="321"/>
      <c r="E12" s="321"/>
      <c r="F12" s="321"/>
      <c r="G12" s="321"/>
      <c r="H12" s="321"/>
      <c r="I12" s="321"/>
      <c r="J12" s="6"/>
    </row>
    <row r="13" spans="1:10" s="5" customFormat="1" ht="22.5" customHeight="1" x14ac:dyDescent="0.3">
      <c r="A13" s="321" t="s">
        <v>10</v>
      </c>
      <c r="B13" s="321"/>
      <c r="C13" s="321"/>
      <c r="D13" s="321"/>
      <c r="E13" s="321"/>
      <c r="F13" s="321"/>
      <c r="G13" s="321"/>
      <c r="H13" s="321"/>
      <c r="I13" s="321"/>
      <c r="J13" s="6"/>
    </row>
    <row r="14" spans="1:10" s="5" customFormat="1" ht="22.5" customHeight="1" x14ac:dyDescent="0.3">
      <c r="A14" s="321" t="s">
        <v>11</v>
      </c>
      <c r="B14" s="321"/>
      <c r="C14" s="321"/>
      <c r="D14" s="321"/>
      <c r="E14" s="321"/>
      <c r="F14" s="321"/>
      <c r="G14" s="321"/>
      <c r="H14" s="321"/>
      <c r="I14" s="321"/>
      <c r="J14" s="6"/>
    </row>
    <row r="15" spans="1:10" s="5" customFormat="1" ht="22.5" customHeight="1" x14ac:dyDescent="0.3">
      <c r="A15" s="321" t="s">
        <v>12</v>
      </c>
      <c r="B15" s="321"/>
      <c r="C15" s="321"/>
      <c r="D15" s="321"/>
      <c r="E15" s="321"/>
      <c r="F15" s="321"/>
      <c r="G15" s="321"/>
      <c r="H15" s="321"/>
      <c r="I15" s="321"/>
      <c r="J15" s="6"/>
    </row>
    <row r="16" spans="1:10" s="5" customFormat="1" ht="22.5" customHeight="1" x14ac:dyDescent="0.3">
      <c r="A16" s="321"/>
      <c r="B16" s="321"/>
      <c r="C16" s="321"/>
      <c r="D16" s="321"/>
      <c r="E16" s="321"/>
      <c r="F16" s="321"/>
      <c r="G16" s="321"/>
      <c r="H16" s="321"/>
      <c r="I16" s="321"/>
      <c r="J16" s="321"/>
    </row>
    <row r="17" spans="1:10" s="5" customFormat="1" ht="22.5" customHeight="1" x14ac:dyDescent="0.3">
      <c r="A17" s="324" t="s">
        <v>13</v>
      </c>
      <c r="B17" s="324"/>
      <c r="C17" s="324"/>
      <c r="D17" s="324"/>
      <c r="E17" s="324"/>
      <c r="F17" s="324"/>
      <c r="G17" s="324"/>
      <c r="H17" s="324"/>
      <c r="I17" s="324"/>
      <c r="J17" s="324"/>
    </row>
    <row r="18" spans="1:10" s="5" customFormat="1" ht="22.5" customHeight="1" x14ac:dyDescent="0.3">
      <c r="A18" s="321" t="s">
        <v>14</v>
      </c>
      <c r="B18" s="321"/>
      <c r="C18" s="321"/>
      <c r="D18" s="321"/>
      <c r="E18" s="321"/>
      <c r="F18" s="321"/>
      <c r="G18" s="321"/>
      <c r="H18" s="321"/>
      <c r="I18" s="321"/>
      <c r="J18" s="321"/>
    </row>
    <row r="19" spans="1:10" s="5" customFormat="1" ht="22.5" customHeight="1" x14ac:dyDescent="0.3">
      <c r="A19" s="321" t="s">
        <v>15</v>
      </c>
      <c r="B19" s="321"/>
      <c r="C19" s="321"/>
      <c r="D19" s="321"/>
      <c r="E19" s="321"/>
      <c r="F19" s="321"/>
      <c r="G19" s="321"/>
      <c r="H19" s="321"/>
      <c r="I19" s="321"/>
      <c r="J19" s="321"/>
    </row>
    <row r="20" spans="1:10" s="5" customFormat="1" ht="22.5" customHeight="1" x14ac:dyDescent="0.3">
      <c r="A20" s="321" t="s">
        <v>16</v>
      </c>
      <c r="B20" s="321"/>
      <c r="C20" s="321"/>
      <c r="D20" s="321"/>
      <c r="E20" s="321"/>
      <c r="F20" s="321"/>
      <c r="G20" s="321"/>
      <c r="H20" s="321"/>
      <c r="I20" s="321"/>
      <c r="J20" s="321"/>
    </row>
    <row r="21" spans="1:10" s="5" customFormat="1" ht="22.5" customHeight="1" x14ac:dyDescent="0.3">
      <c r="A21" s="321" t="s">
        <v>17</v>
      </c>
      <c r="B21" s="321"/>
      <c r="C21" s="321"/>
      <c r="D21" s="321"/>
      <c r="E21" s="321"/>
      <c r="F21" s="321"/>
      <c r="G21" s="321"/>
      <c r="H21" s="321"/>
      <c r="I21" s="321"/>
      <c r="J21" s="321"/>
    </row>
    <row r="22" spans="1:10" s="5" customFormat="1" ht="22.5" customHeight="1" x14ac:dyDescent="0.3">
      <c r="A22" s="321"/>
      <c r="B22" s="321"/>
      <c r="C22" s="321"/>
      <c r="D22" s="321"/>
      <c r="E22" s="321"/>
      <c r="F22" s="321"/>
      <c r="G22" s="321"/>
      <c r="H22" s="321"/>
      <c r="I22" s="321"/>
      <c r="J22" s="321"/>
    </row>
    <row r="23" spans="1:10" s="5" customFormat="1" ht="22.5" customHeight="1" x14ac:dyDescent="0.3">
      <c r="A23" s="324" t="s">
        <v>18</v>
      </c>
      <c r="B23" s="324"/>
      <c r="C23" s="324"/>
      <c r="D23" s="324"/>
      <c r="E23" s="324"/>
      <c r="F23" s="324"/>
      <c r="G23" s="324"/>
      <c r="H23" s="324"/>
      <c r="I23" s="324"/>
      <c r="J23" s="324"/>
    </row>
    <row r="24" spans="1:10" s="5" customFormat="1" ht="22.5" customHeight="1" x14ac:dyDescent="0.3">
      <c r="A24" s="321" t="s">
        <v>19</v>
      </c>
      <c r="B24" s="321"/>
      <c r="C24" s="321"/>
      <c r="D24" s="321"/>
      <c r="E24" s="321"/>
      <c r="F24" s="321"/>
      <c r="G24" s="321"/>
      <c r="H24" s="321"/>
      <c r="I24" s="321"/>
      <c r="J24" s="321"/>
    </row>
    <row r="25" spans="1:10" s="5" customFormat="1" ht="22.5" customHeight="1" x14ac:dyDescent="0.3">
      <c r="A25" s="323" t="s">
        <v>20</v>
      </c>
      <c r="B25" s="323"/>
      <c r="C25" s="323"/>
      <c r="D25" s="323"/>
      <c r="E25" s="323"/>
      <c r="F25" s="323"/>
      <c r="G25" s="323"/>
      <c r="H25" s="323"/>
      <c r="I25" s="323"/>
      <c r="J25" s="323"/>
    </row>
    <row r="26" spans="1:10" s="5" customFormat="1" ht="22.5" customHeight="1" x14ac:dyDescent="0.3">
      <c r="A26" s="321" t="s">
        <v>21</v>
      </c>
      <c r="B26" s="321"/>
      <c r="C26" s="321"/>
      <c r="D26" s="321"/>
      <c r="E26" s="321"/>
      <c r="F26" s="321"/>
      <c r="G26" s="321"/>
      <c r="H26" s="321"/>
      <c r="I26" s="321"/>
      <c r="J26" s="321"/>
    </row>
    <row r="27" spans="1:10" s="5" customFormat="1" ht="22.5" customHeight="1" x14ac:dyDescent="0.3">
      <c r="A27" s="321" t="s">
        <v>22</v>
      </c>
      <c r="B27" s="321"/>
      <c r="C27" s="321"/>
      <c r="D27" s="321"/>
      <c r="E27" s="321"/>
      <c r="F27" s="321"/>
      <c r="G27" s="321"/>
      <c r="H27" s="321"/>
      <c r="I27" s="321"/>
      <c r="J27" s="321"/>
    </row>
    <row r="28" spans="1:10" s="5" customFormat="1" ht="22.5" customHeight="1" x14ac:dyDescent="0.3">
      <c r="A28" s="321" t="s">
        <v>23</v>
      </c>
      <c r="B28" s="321"/>
      <c r="C28" s="321"/>
      <c r="D28" s="321"/>
      <c r="E28" s="321"/>
      <c r="F28" s="321"/>
      <c r="G28" s="321"/>
      <c r="H28" s="321"/>
      <c r="I28" s="321"/>
      <c r="J28" s="321"/>
    </row>
    <row r="29" spans="1:10" s="5" customFormat="1" ht="22.5" customHeight="1" x14ac:dyDescent="0.3">
      <c r="A29" s="321" t="s">
        <v>24</v>
      </c>
      <c r="B29" s="321"/>
      <c r="C29" s="321"/>
      <c r="D29" s="321"/>
      <c r="E29" s="321"/>
      <c r="F29" s="321"/>
      <c r="G29" s="321"/>
      <c r="H29" s="321"/>
      <c r="I29" s="321"/>
      <c r="J29" s="321"/>
    </row>
    <row r="30" spans="1:10" s="5" customFormat="1" ht="22.5" customHeight="1" x14ac:dyDescent="0.3">
      <c r="A30" s="323" t="s">
        <v>25</v>
      </c>
      <c r="B30" s="323"/>
      <c r="C30" s="323"/>
      <c r="D30" s="323"/>
      <c r="E30" s="323"/>
      <c r="F30" s="323"/>
      <c r="G30" s="323"/>
      <c r="H30" s="323"/>
      <c r="I30" s="323"/>
      <c r="J30" s="323"/>
    </row>
    <row r="31" spans="1:10" s="5" customFormat="1" ht="22.5" customHeight="1" x14ac:dyDescent="0.3">
      <c r="A31" s="321" t="s">
        <v>26</v>
      </c>
      <c r="B31" s="321"/>
      <c r="C31" s="321"/>
      <c r="D31" s="321"/>
      <c r="E31" s="321"/>
      <c r="F31" s="321"/>
      <c r="G31" s="321"/>
      <c r="H31" s="321"/>
      <c r="I31" s="321"/>
      <c r="J31" s="321"/>
    </row>
    <row r="32" spans="1:10" s="5" customFormat="1" ht="22.5" customHeight="1" x14ac:dyDescent="0.3">
      <c r="A32" s="321" t="s">
        <v>27</v>
      </c>
      <c r="B32" s="321"/>
      <c r="C32" s="321"/>
      <c r="D32" s="321"/>
      <c r="E32" s="321"/>
      <c r="F32" s="321"/>
      <c r="G32" s="321"/>
      <c r="H32" s="321"/>
      <c r="I32" s="321"/>
      <c r="J32" s="321"/>
    </row>
    <row r="33" spans="1:10" s="5" customFormat="1" ht="22.5" customHeight="1" x14ac:dyDescent="0.3">
      <c r="A33" s="321" t="s">
        <v>28</v>
      </c>
      <c r="B33" s="321"/>
      <c r="C33" s="321"/>
      <c r="D33" s="321"/>
      <c r="E33" s="321"/>
      <c r="F33" s="321"/>
      <c r="G33" s="321"/>
      <c r="H33" s="321"/>
      <c r="I33" s="321"/>
      <c r="J33" s="321"/>
    </row>
    <row r="34" spans="1:10" s="5" customFormat="1" ht="22.5" customHeight="1" x14ac:dyDescent="0.3">
      <c r="A34" s="321"/>
      <c r="B34" s="321"/>
      <c r="C34" s="321"/>
      <c r="D34" s="321"/>
      <c r="E34" s="321"/>
      <c r="F34" s="321"/>
      <c r="G34" s="321"/>
      <c r="H34" s="321"/>
      <c r="I34" s="321"/>
      <c r="J34" s="321"/>
    </row>
    <row r="35" spans="1:10" s="5" customFormat="1" ht="22.5" customHeight="1" x14ac:dyDescent="0.3">
      <c r="A35" s="321"/>
      <c r="B35" s="321"/>
      <c r="C35" s="321"/>
      <c r="D35" s="321"/>
      <c r="E35" s="321"/>
      <c r="F35" s="321"/>
      <c r="G35" s="321"/>
      <c r="H35" s="321"/>
      <c r="I35" s="321"/>
      <c r="J35" s="7"/>
    </row>
    <row r="36" spans="1:10" ht="22.5" customHeight="1" x14ac:dyDescent="0.3">
      <c r="A36" s="227" t="s">
        <v>29</v>
      </c>
      <c r="B36" s="227"/>
      <c r="C36" s="227"/>
      <c r="D36" s="227"/>
      <c r="E36" s="8"/>
    </row>
    <row r="37" spans="1:10" s="5" customFormat="1" ht="22.5" customHeight="1" thickBot="1" x14ac:dyDescent="0.35">
      <c r="A37" s="9"/>
      <c r="B37" s="9"/>
    </row>
    <row r="38" spans="1:10" s="13" customFormat="1" ht="21.6" customHeight="1" thickTop="1" x14ac:dyDescent="0.3">
      <c r="A38" s="10" t="s">
        <v>30</v>
      </c>
      <c r="B38" s="11" t="s">
        <v>31</v>
      </c>
      <c r="C38" s="11" t="s">
        <v>32</v>
      </c>
      <c r="D38" s="11" t="s">
        <v>33</v>
      </c>
      <c r="E38" s="322" t="s">
        <v>34</v>
      </c>
      <c r="F38" s="322"/>
      <c r="G38" s="11" t="s">
        <v>35</v>
      </c>
      <c r="H38" s="11" t="s">
        <v>36</v>
      </c>
      <c r="I38" s="12" t="s">
        <v>37</v>
      </c>
    </row>
    <row r="39" spans="1:10" s="13" customFormat="1" ht="21.6" customHeight="1" x14ac:dyDescent="0.3">
      <c r="A39" s="14">
        <v>45043</v>
      </c>
      <c r="B39" s="15" t="s">
        <v>38</v>
      </c>
      <c r="C39" s="15" t="s">
        <v>39</v>
      </c>
      <c r="D39" s="16">
        <v>250</v>
      </c>
      <c r="E39" s="319" t="s">
        <v>40</v>
      </c>
      <c r="F39" s="320"/>
      <c r="G39" s="15"/>
      <c r="H39" s="17"/>
      <c r="I39" s="18"/>
    </row>
    <row r="40" spans="1:10" s="13" customFormat="1" ht="21.6" customHeight="1" x14ac:dyDescent="0.3">
      <c r="A40" s="14">
        <v>45043</v>
      </c>
      <c r="B40" s="15" t="s">
        <v>41</v>
      </c>
      <c r="C40" s="15" t="s">
        <v>42</v>
      </c>
      <c r="D40" s="16">
        <v>50</v>
      </c>
      <c r="E40" s="319" t="s">
        <v>43</v>
      </c>
      <c r="F40" s="320"/>
      <c r="G40" s="15" t="s">
        <v>44</v>
      </c>
      <c r="H40" s="17"/>
      <c r="I40" s="18"/>
    </row>
    <row r="41" spans="1:10" s="13" customFormat="1" ht="21.6" customHeight="1" x14ac:dyDescent="0.3">
      <c r="A41" s="14">
        <v>45041</v>
      </c>
      <c r="B41" s="15" t="s">
        <v>45</v>
      </c>
      <c r="C41" s="15" t="s">
        <v>42</v>
      </c>
      <c r="D41" s="16">
        <v>60</v>
      </c>
      <c r="E41" s="319" t="s">
        <v>46</v>
      </c>
      <c r="F41" s="320"/>
      <c r="G41" s="15" t="s">
        <v>47</v>
      </c>
      <c r="H41" s="17"/>
      <c r="I41" s="18"/>
    </row>
    <row r="42" spans="1:10" s="13" customFormat="1" ht="21.6" customHeight="1" x14ac:dyDescent="0.3">
      <c r="A42" s="14">
        <v>45040</v>
      </c>
      <c r="B42" s="15" t="s">
        <v>48</v>
      </c>
      <c r="C42" s="15" t="s">
        <v>49</v>
      </c>
      <c r="D42" s="16">
        <v>140</v>
      </c>
      <c r="E42" s="319" t="s">
        <v>50</v>
      </c>
      <c r="F42" s="320"/>
      <c r="G42" s="15" t="s">
        <v>51</v>
      </c>
      <c r="H42" s="17"/>
      <c r="I42" s="18"/>
    </row>
    <row r="43" spans="1:10" s="13" customFormat="1" ht="21.6" customHeight="1" x14ac:dyDescent="0.3">
      <c r="A43" s="14">
        <v>45037</v>
      </c>
      <c r="B43" s="15" t="s">
        <v>52</v>
      </c>
      <c r="C43" s="15" t="s">
        <v>53</v>
      </c>
      <c r="D43" s="19" t="s">
        <v>54</v>
      </c>
      <c r="E43" s="319" t="s">
        <v>55</v>
      </c>
      <c r="F43" s="320"/>
      <c r="G43" s="15"/>
      <c r="H43" s="17" t="s">
        <v>56</v>
      </c>
      <c r="I43" s="18"/>
    </row>
    <row r="44" spans="1:10" s="13" customFormat="1" ht="21.6" customHeight="1" x14ac:dyDescent="0.3">
      <c r="A44" s="14">
        <v>45037</v>
      </c>
      <c r="B44" s="15" t="s">
        <v>57</v>
      </c>
      <c r="C44" s="15" t="s">
        <v>42</v>
      </c>
      <c r="D44" s="16">
        <v>80</v>
      </c>
      <c r="E44" s="319" t="s">
        <v>58</v>
      </c>
      <c r="F44" s="320"/>
      <c r="G44" s="15" t="s">
        <v>47</v>
      </c>
      <c r="H44" s="17"/>
      <c r="I44" s="18"/>
    </row>
    <row r="45" spans="1:10" s="13" customFormat="1" ht="21.6" customHeight="1" x14ac:dyDescent="0.3">
      <c r="A45" s="14">
        <v>45037</v>
      </c>
      <c r="B45" s="15" t="s">
        <v>59</v>
      </c>
      <c r="C45" s="15" t="s">
        <v>60</v>
      </c>
      <c r="D45" s="16">
        <v>75</v>
      </c>
      <c r="E45" s="319" t="s">
        <v>61</v>
      </c>
      <c r="F45" s="320"/>
      <c r="G45" s="15" t="s">
        <v>62</v>
      </c>
      <c r="H45" s="17"/>
      <c r="I45" s="18"/>
    </row>
    <row r="46" spans="1:10" s="13" customFormat="1" ht="21.6" customHeight="1" x14ac:dyDescent="0.3">
      <c r="A46" s="14">
        <v>45036</v>
      </c>
      <c r="B46" s="15" t="s">
        <v>63</v>
      </c>
      <c r="C46" s="15" t="s">
        <v>64</v>
      </c>
      <c r="D46" s="19">
        <v>15</v>
      </c>
      <c r="E46" s="319" t="s">
        <v>65</v>
      </c>
      <c r="F46" s="320"/>
      <c r="G46" s="15"/>
      <c r="H46" s="17"/>
      <c r="I46" s="18"/>
    </row>
    <row r="47" spans="1:10" s="13" customFormat="1" ht="21.6" customHeight="1" x14ac:dyDescent="0.3">
      <c r="A47" s="14">
        <v>45035</v>
      </c>
      <c r="B47" s="15" t="s">
        <v>66</v>
      </c>
      <c r="C47" s="15" t="s">
        <v>67</v>
      </c>
      <c r="D47" s="19">
        <v>15</v>
      </c>
      <c r="E47" s="319" t="s">
        <v>68</v>
      </c>
      <c r="F47" s="320"/>
      <c r="G47" s="15"/>
      <c r="H47" s="17"/>
      <c r="I47" s="18"/>
    </row>
    <row r="48" spans="1:10" s="13" customFormat="1" ht="21.6" customHeight="1" x14ac:dyDescent="0.3">
      <c r="A48" s="14">
        <v>45035</v>
      </c>
      <c r="B48" s="15" t="s">
        <v>69</v>
      </c>
      <c r="C48" s="15" t="s">
        <v>42</v>
      </c>
      <c r="D48" s="19">
        <v>40</v>
      </c>
      <c r="E48" s="319" t="s">
        <v>70</v>
      </c>
      <c r="F48" s="320"/>
      <c r="G48" s="15"/>
      <c r="H48" s="17"/>
      <c r="I48" s="18"/>
    </row>
    <row r="49" spans="1:9" s="13" customFormat="1" ht="21.6" customHeight="1" x14ac:dyDescent="0.3">
      <c r="A49" s="20">
        <v>45034</v>
      </c>
      <c r="B49" s="21" t="s">
        <v>71</v>
      </c>
      <c r="C49" s="21" t="s">
        <v>72</v>
      </c>
      <c r="D49" s="16">
        <v>65</v>
      </c>
      <c r="E49" s="319" t="s">
        <v>73</v>
      </c>
      <c r="F49" s="320"/>
      <c r="G49" s="21" t="s">
        <v>44</v>
      </c>
      <c r="H49" s="22"/>
      <c r="I49" s="23"/>
    </row>
    <row r="50" spans="1:9" s="13" customFormat="1" ht="21.6" customHeight="1" x14ac:dyDescent="0.3">
      <c r="A50" s="20">
        <v>45034</v>
      </c>
      <c r="B50" s="21" t="s">
        <v>74</v>
      </c>
      <c r="C50" s="21" t="s">
        <v>75</v>
      </c>
      <c r="D50" s="24">
        <v>25</v>
      </c>
      <c r="E50" s="319" t="s">
        <v>76</v>
      </c>
      <c r="F50" s="320"/>
      <c r="G50" s="21" t="s">
        <v>77</v>
      </c>
      <c r="H50" s="22"/>
      <c r="I50" s="23"/>
    </row>
    <row r="51" spans="1:9" s="13" customFormat="1" ht="21.6" customHeight="1" x14ac:dyDescent="0.3">
      <c r="A51" s="20">
        <v>45029</v>
      </c>
      <c r="B51" s="21" t="s">
        <v>78</v>
      </c>
      <c r="C51" s="21" t="s">
        <v>79</v>
      </c>
      <c r="D51" s="16">
        <v>160</v>
      </c>
      <c r="E51" s="319" t="s">
        <v>80</v>
      </c>
      <c r="F51" s="320"/>
      <c r="G51" s="21" t="s">
        <v>81</v>
      </c>
      <c r="H51" s="22"/>
      <c r="I51" s="23" t="s">
        <v>82</v>
      </c>
    </row>
    <row r="52" spans="1:9" s="13" customFormat="1" ht="21.6" customHeight="1" x14ac:dyDescent="0.3">
      <c r="A52" s="20">
        <v>45027</v>
      </c>
      <c r="B52" s="21" t="s">
        <v>83</v>
      </c>
      <c r="C52" s="21" t="s">
        <v>84</v>
      </c>
      <c r="D52" s="19">
        <v>35</v>
      </c>
      <c r="E52" s="319" t="s">
        <v>85</v>
      </c>
      <c r="F52" s="320"/>
      <c r="G52" s="21"/>
      <c r="H52" s="22" t="s">
        <v>86</v>
      </c>
      <c r="I52" s="23"/>
    </row>
    <row r="53" spans="1:9" s="13" customFormat="1" ht="21.6" customHeight="1" x14ac:dyDescent="0.3">
      <c r="A53" s="20">
        <v>45026</v>
      </c>
      <c r="B53" s="21" t="s">
        <v>87</v>
      </c>
      <c r="C53" s="21" t="s">
        <v>88</v>
      </c>
      <c r="D53" s="16">
        <v>120</v>
      </c>
      <c r="E53" s="319" t="s">
        <v>89</v>
      </c>
      <c r="F53" s="320"/>
      <c r="G53" s="21" t="s">
        <v>77</v>
      </c>
      <c r="H53" s="22" t="s">
        <v>90</v>
      </c>
      <c r="I53" s="23"/>
    </row>
    <row r="54" spans="1:9" s="13" customFormat="1" ht="21.6" customHeight="1" x14ac:dyDescent="0.3">
      <c r="A54" s="20">
        <v>45021</v>
      </c>
      <c r="B54" s="21" t="s">
        <v>91</v>
      </c>
      <c r="C54" s="21" t="s">
        <v>92</v>
      </c>
      <c r="D54" s="19">
        <v>35</v>
      </c>
      <c r="E54" s="319" t="s">
        <v>93</v>
      </c>
      <c r="F54" s="320"/>
      <c r="G54" s="21" t="s">
        <v>56</v>
      </c>
      <c r="H54" s="22" t="s">
        <v>56</v>
      </c>
      <c r="I54" s="23"/>
    </row>
    <row r="55" spans="1:9" s="13" customFormat="1" ht="21.6" customHeight="1" x14ac:dyDescent="0.3">
      <c r="A55" s="20">
        <v>45020</v>
      </c>
      <c r="B55" s="21" t="s">
        <v>94</v>
      </c>
      <c r="C55" s="21" t="s">
        <v>95</v>
      </c>
      <c r="D55" s="24">
        <v>25</v>
      </c>
      <c r="E55" s="319" t="s">
        <v>96</v>
      </c>
      <c r="F55" s="320"/>
      <c r="G55" s="21" t="s">
        <v>97</v>
      </c>
      <c r="H55" s="22" t="s">
        <v>97</v>
      </c>
      <c r="I55" s="23"/>
    </row>
    <row r="56" spans="1:9" s="13" customFormat="1" ht="21.6" customHeight="1" x14ac:dyDescent="0.3">
      <c r="A56" s="20">
        <v>45020</v>
      </c>
      <c r="B56" s="21" t="s">
        <v>98</v>
      </c>
      <c r="C56" s="21" t="s">
        <v>99</v>
      </c>
      <c r="D56" s="16">
        <v>65</v>
      </c>
      <c r="E56" s="319" t="s">
        <v>100</v>
      </c>
      <c r="F56" s="320"/>
      <c r="G56" s="21"/>
      <c r="H56" s="22"/>
      <c r="I56" s="23" t="s">
        <v>101</v>
      </c>
    </row>
    <row r="57" spans="1:9" s="13" customFormat="1" ht="21.6" customHeight="1" x14ac:dyDescent="0.3">
      <c r="A57" s="25">
        <v>45016</v>
      </c>
      <c r="B57" s="26" t="s">
        <v>102</v>
      </c>
      <c r="C57" s="26" t="s">
        <v>103</v>
      </c>
      <c r="D57" s="16">
        <v>75</v>
      </c>
      <c r="E57" s="316" t="s">
        <v>104</v>
      </c>
      <c r="F57" s="317"/>
      <c r="G57" s="26"/>
      <c r="H57" s="27" t="s">
        <v>105</v>
      </c>
      <c r="I57" s="28"/>
    </row>
    <row r="58" spans="1:9" s="13" customFormat="1" ht="21.6" customHeight="1" x14ac:dyDescent="0.3">
      <c r="A58" s="25">
        <v>45014</v>
      </c>
      <c r="B58" s="26" t="s">
        <v>106</v>
      </c>
      <c r="C58" s="26" t="s">
        <v>107</v>
      </c>
      <c r="D58" s="16">
        <v>100</v>
      </c>
      <c r="E58" s="316" t="s">
        <v>108</v>
      </c>
      <c r="F58" s="317"/>
      <c r="G58" s="26" t="s">
        <v>44</v>
      </c>
      <c r="H58" s="29" t="s">
        <v>109</v>
      </c>
      <c r="I58" s="28"/>
    </row>
    <row r="59" spans="1:9" s="13" customFormat="1" ht="21.6" customHeight="1" x14ac:dyDescent="0.3">
      <c r="A59" s="25">
        <v>45014</v>
      </c>
      <c r="B59" s="26" t="s">
        <v>110</v>
      </c>
      <c r="C59" s="26" t="s">
        <v>111</v>
      </c>
      <c r="D59" s="30">
        <v>30</v>
      </c>
      <c r="E59" s="316" t="s">
        <v>112</v>
      </c>
      <c r="F59" s="317"/>
      <c r="G59" s="26"/>
      <c r="H59" s="31" t="s">
        <v>113</v>
      </c>
      <c r="I59" s="28"/>
    </row>
    <row r="60" spans="1:9" s="13" customFormat="1" ht="21.6" customHeight="1" x14ac:dyDescent="0.3">
      <c r="A60" s="25">
        <v>45013</v>
      </c>
      <c r="B60" s="26" t="s">
        <v>114</v>
      </c>
      <c r="C60" s="26" t="s">
        <v>115</v>
      </c>
      <c r="D60" s="30">
        <v>55</v>
      </c>
      <c r="E60" s="316" t="s">
        <v>116</v>
      </c>
      <c r="F60" s="317"/>
      <c r="G60" s="26"/>
      <c r="H60" s="29" t="s">
        <v>109</v>
      </c>
      <c r="I60" s="28"/>
    </row>
    <row r="61" spans="1:9" s="13" customFormat="1" ht="21.6" customHeight="1" x14ac:dyDescent="0.3">
      <c r="A61" s="25">
        <v>45012</v>
      </c>
      <c r="B61" s="26" t="s">
        <v>117</v>
      </c>
      <c r="C61" s="26" t="s">
        <v>118</v>
      </c>
      <c r="D61" s="30">
        <v>50</v>
      </c>
      <c r="E61" s="316" t="s">
        <v>119</v>
      </c>
      <c r="F61" s="317"/>
      <c r="G61" s="26"/>
      <c r="H61" s="27" t="s">
        <v>120</v>
      </c>
      <c r="I61" s="28"/>
    </row>
    <row r="62" spans="1:9" s="13" customFormat="1" ht="21.6" customHeight="1" x14ac:dyDescent="0.3">
      <c r="A62" s="25">
        <v>45012</v>
      </c>
      <c r="B62" s="26" t="s">
        <v>121</v>
      </c>
      <c r="C62" s="26" t="s">
        <v>122</v>
      </c>
      <c r="D62" s="30">
        <v>40</v>
      </c>
      <c r="E62" s="316" t="s">
        <v>123</v>
      </c>
      <c r="F62" s="317"/>
      <c r="G62" s="26"/>
      <c r="H62" s="31" t="s">
        <v>113</v>
      </c>
      <c r="I62" s="28"/>
    </row>
    <row r="63" spans="1:9" s="13" customFormat="1" ht="21.6" customHeight="1" x14ac:dyDescent="0.3">
      <c r="A63" s="25">
        <v>45012</v>
      </c>
      <c r="B63" s="26" t="s">
        <v>114</v>
      </c>
      <c r="C63" s="26" t="s">
        <v>124</v>
      </c>
      <c r="D63" s="30">
        <v>50</v>
      </c>
      <c r="E63" s="316" t="s">
        <v>125</v>
      </c>
      <c r="F63" s="317"/>
      <c r="G63" s="26" t="s">
        <v>126</v>
      </c>
      <c r="H63" s="32" t="s">
        <v>127</v>
      </c>
      <c r="I63" s="28"/>
    </row>
    <row r="64" spans="1:9" s="13" customFormat="1" ht="21.6" customHeight="1" x14ac:dyDescent="0.3">
      <c r="A64" s="25">
        <v>45012</v>
      </c>
      <c r="B64" s="26" t="s">
        <v>128</v>
      </c>
      <c r="C64" s="26" t="s">
        <v>129</v>
      </c>
      <c r="D64" s="16">
        <v>220</v>
      </c>
      <c r="E64" s="316" t="s">
        <v>130</v>
      </c>
      <c r="F64" s="317"/>
      <c r="G64" s="26" t="s">
        <v>131</v>
      </c>
      <c r="H64" s="33" t="s">
        <v>44</v>
      </c>
      <c r="I64" s="28"/>
    </row>
    <row r="65" spans="1:9" s="13" customFormat="1" ht="21.6" customHeight="1" x14ac:dyDescent="0.3">
      <c r="A65" s="25">
        <v>45005</v>
      </c>
      <c r="B65" s="26" t="s">
        <v>132</v>
      </c>
      <c r="C65" s="26" t="s">
        <v>133</v>
      </c>
      <c r="D65" s="16">
        <v>70</v>
      </c>
      <c r="E65" s="316" t="s">
        <v>134</v>
      </c>
      <c r="F65" s="317"/>
      <c r="G65" s="26" t="s">
        <v>51</v>
      </c>
      <c r="H65" s="33" t="s">
        <v>44</v>
      </c>
      <c r="I65" s="28"/>
    </row>
    <row r="66" spans="1:9" s="13" customFormat="1" ht="21.6" customHeight="1" x14ac:dyDescent="0.3">
      <c r="A66" s="25">
        <v>45002</v>
      </c>
      <c r="B66" s="26" t="s">
        <v>135</v>
      </c>
      <c r="C66" s="26" t="s">
        <v>136</v>
      </c>
      <c r="D66" s="16">
        <v>60</v>
      </c>
      <c r="E66" s="316" t="s">
        <v>137</v>
      </c>
      <c r="F66" s="317"/>
      <c r="G66" s="26"/>
      <c r="H66" s="33" t="s">
        <v>44</v>
      </c>
      <c r="I66" s="28" t="s">
        <v>138</v>
      </c>
    </row>
    <row r="67" spans="1:9" s="13" customFormat="1" ht="21.6" customHeight="1" x14ac:dyDescent="0.3">
      <c r="A67" s="25">
        <v>45002</v>
      </c>
      <c r="B67" s="26" t="s">
        <v>139</v>
      </c>
      <c r="C67" s="26" t="s">
        <v>140</v>
      </c>
      <c r="D67" s="16">
        <v>70</v>
      </c>
      <c r="E67" s="316" t="s">
        <v>141</v>
      </c>
      <c r="F67" s="317"/>
      <c r="G67" s="26" t="s">
        <v>90</v>
      </c>
      <c r="H67" s="34" t="s">
        <v>142</v>
      </c>
      <c r="I67" s="28"/>
    </row>
    <row r="68" spans="1:9" s="13" customFormat="1" ht="21.6" customHeight="1" x14ac:dyDescent="0.3">
      <c r="A68" s="25">
        <v>45002</v>
      </c>
      <c r="B68" s="26" t="s">
        <v>143</v>
      </c>
      <c r="C68" s="26" t="s">
        <v>144</v>
      </c>
      <c r="D68" s="16">
        <v>60</v>
      </c>
      <c r="E68" s="316" t="s">
        <v>145</v>
      </c>
      <c r="F68" s="317"/>
      <c r="G68" s="26" t="s">
        <v>56</v>
      </c>
      <c r="H68" s="35" t="s">
        <v>56</v>
      </c>
      <c r="I68" s="28" t="s">
        <v>146</v>
      </c>
    </row>
    <row r="69" spans="1:9" s="13" customFormat="1" ht="21.6" customHeight="1" x14ac:dyDescent="0.3">
      <c r="A69" s="25">
        <v>45001</v>
      </c>
      <c r="B69" s="26" t="s">
        <v>147</v>
      </c>
      <c r="C69" s="26" t="s">
        <v>148</v>
      </c>
      <c r="D69" s="30">
        <v>30</v>
      </c>
      <c r="E69" s="316" t="s">
        <v>149</v>
      </c>
      <c r="F69" s="317"/>
      <c r="G69" s="26"/>
      <c r="H69" s="31" t="s">
        <v>113</v>
      </c>
      <c r="I69" s="28"/>
    </row>
    <row r="70" spans="1:9" s="13" customFormat="1" ht="21.6" customHeight="1" x14ac:dyDescent="0.3">
      <c r="A70" s="25">
        <v>45001</v>
      </c>
      <c r="B70" s="26" t="s">
        <v>150</v>
      </c>
      <c r="C70" s="26" t="s">
        <v>151</v>
      </c>
      <c r="D70" s="30">
        <v>30</v>
      </c>
      <c r="E70" s="316" t="s">
        <v>152</v>
      </c>
      <c r="F70" s="317"/>
      <c r="G70" s="26" t="s">
        <v>153</v>
      </c>
      <c r="H70" s="36" t="s">
        <v>154</v>
      </c>
      <c r="I70" s="28"/>
    </row>
    <row r="71" spans="1:9" s="13" customFormat="1" ht="21.6" customHeight="1" x14ac:dyDescent="0.3">
      <c r="A71" s="25">
        <v>45001</v>
      </c>
      <c r="B71" s="30" t="s">
        <v>155</v>
      </c>
      <c r="C71" s="30" t="s">
        <v>156</v>
      </c>
      <c r="D71" s="30">
        <v>50</v>
      </c>
      <c r="E71" s="316" t="s">
        <v>157</v>
      </c>
      <c r="F71" s="317"/>
      <c r="G71" s="30" t="s">
        <v>158</v>
      </c>
      <c r="H71" s="37" t="s">
        <v>153</v>
      </c>
      <c r="I71" s="38"/>
    </row>
    <row r="72" spans="1:9" s="13" customFormat="1" ht="21.6" customHeight="1" x14ac:dyDescent="0.3">
      <c r="A72" s="25">
        <v>45000</v>
      </c>
      <c r="B72" s="39" t="s">
        <v>159</v>
      </c>
      <c r="C72" s="39" t="s">
        <v>160</v>
      </c>
      <c r="D72" s="39">
        <v>45</v>
      </c>
      <c r="E72" s="318" t="s">
        <v>161</v>
      </c>
      <c r="F72" s="318"/>
      <c r="G72" s="39" t="s">
        <v>162</v>
      </c>
      <c r="H72" s="40" t="s">
        <v>163</v>
      </c>
      <c r="I72" s="41"/>
    </row>
    <row r="73" spans="1:9" s="13" customFormat="1" ht="21.6" customHeight="1" x14ac:dyDescent="0.3">
      <c r="A73" s="25">
        <v>44999</v>
      </c>
      <c r="B73" s="26" t="s">
        <v>132</v>
      </c>
      <c r="C73" s="26" t="s">
        <v>164</v>
      </c>
      <c r="D73" s="16">
        <v>120</v>
      </c>
      <c r="E73" s="316" t="s">
        <v>165</v>
      </c>
      <c r="F73" s="317"/>
      <c r="G73" s="26"/>
      <c r="H73" s="33" t="s">
        <v>44</v>
      </c>
      <c r="I73" s="28" t="s">
        <v>166</v>
      </c>
    </row>
    <row r="74" spans="1:9" s="13" customFormat="1" ht="21.6" customHeight="1" x14ac:dyDescent="0.3">
      <c r="A74" s="25">
        <v>44998</v>
      </c>
      <c r="B74" s="26" t="s">
        <v>167</v>
      </c>
      <c r="C74" s="26" t="s">
        <v>168</v>
      </c>
      <c r="D74" s="30">
        <v>25</v>
      </c>
      <c r="E74" s="316" t="s">
        <v>169</v>
      </c>
      <c r="F74" s="317"/>
      <c r="G74" s="26" t="s">
        <v>51</v>
      </c>
      <c r="H74" s="29" t="s">
        <v>109</v>
      </c>
      <c r="I74" s="28"/>
    </row>
    <row r="75" spans="1:9" s="13" customFormat="1" ht="21.6" customHeight="1" x14ac:dyDescent="0.3">
      <c r="A75" s="25">
        <v>44995</v>
      </c>
      <c r="B75" s="26" t="s">
        <v>83</v>
      </c>
      <c r="C75" s="26" t="s">
        <v>170</v>
      </c>
      <c r="D75" s="30">
        <v>30</v>
      </c>
      <c r="E75" s="316" t="s">
        <v>171</v>
      </c>
      <c r="F75" s="317"/>
      <c r="G75" s="26"/>
      <c r="H75" s="34" t="s">
        <v>142</v>
      </c>
      <c r="I75" s="28"/>
    </row>
    <row r="76" spans="1:9" s="13" customFormat="1" ht="21.6" customHeight="1" x14ac:dyDescent="0.3">
      <c r="A76" s="25">
        <v>44994</v>
      </c>
      <c r="B76" s="26" t="s">
        <v>172</v>
      </c>
      <c r="C76" s="26" t="s">
        <v>173</v>
      </c>
      <c r="D76" s="30">
        <v>20</v>
      </c>
      <c r="E76" s="316" t="s">
        <v>174</v>
      </c>
      <c r="F76" s="317"/>
      <c r="G76" s="26"/>
      <c r="H76" s="42" t="s">
        <v>175</v>
      </c>
      <c r="I76" s="28"/>
    </row>
    <row r="77" spans="1:9" s="13" customFormat="1" ht="21.6" customHeight="1" x14ac:dyDescent="0.3">
      <c r="A77" s="25">
        <v>44993</v>
      </c>
      <c r="B77" s="26" t="s">
        <v>176</v>
      </c>
      <c r="C77" s="26" t="s">
        <v>160</v>
      </c>
      <c r="D77" s="16">
        <v>280</v>
      </c>
      <c r="E77" s="314" t="s">
        <v>177</v>
      </c>
      <c r="F77" s="315"/>
      <c r="G77" s="26" t="s">
        <v>47</v>
      </c>
      <c r="H77" s="35" t="s">
        <v>56</v>
      </c>
      <c r="I77" s="28"/>
    </row>
    <row r="78" spans="1:9" s="13" customFormat="1" ht="21.6" customHeight="1" x14ac:dyDescent="0.3">
      <c r="A78" s="43">
        <v>44992</v>
      </c>
      <c r="B78" s="30" t="s">
        <v>178</v>
      </c>
      <c r="C78" s="30" t="s">
        <v>179</v>
      </c>
      <c r="D78" s="30">
        <v>30</v>
      </c>
      <c r="E78" s="316" t="s">
        <v>180</v>
      </c>
      <c r="F78" s="317"/>
      <c r="G78" s="30" t="s">
        <v>178</v>
      </c>
      <c r="H78" s="33" t="s">
        <v>44</v>
      </c>
      <c r="I78" s="44"/>
    </row>
    <row r="79" spans="1:9" s="13" customFormat="1" ht="21.6" customHeight="1" x14ac:dyDescent="0.3">
      <c r="A79" s="43">
        <v>44992</v>
      </c>
      <c r="B79" s="30" t="s">
        <v>181</v>
      </c>
      <c r="C79" s="30" t="s">
        <v>182</v>
      </c>
      <c r="D79" s="30">
        <v>40</v>
      </c>
      <c r="E79" s="316" t="s">
        <v>183</v>
      </c>
      <c r="F79" s="317"/>
      <c r="G79" s="30" t="s">
        <v>131</v>
      </c>
      <c r="H79" s="30"/>
      <c r="I79" s="44"/>
    </row>
    <row r="80" spans="1:9" s="13" customFormat="1" ht="21.6" customHeight="1" x14ac:dyDescent="0.3">
      <c r="A80" s="43">
        <v>44991</v>
      </c>
      <c r="B80" s="30" t="s">
        <v>184</v>
      </c>
      <c r="C80" s="30" t="s">
        <v>185</v>
      </c>
      <c r="D80" s="45">
        <v>65</v>
      </c>
      <c r="E80" s="316" t="s">
        <v>186</v>
      </c>
      <c r="F80" s="317"/>
      <c r="G80" s="30"/>
      <c r="H80" s="29" t="s">
        <v>109</v>
      </c>
      <c r="I80" s="44"/>
    </row>
    <row r="81" spans="1:9" s="13" customFormat="1" ht="21.6" customHeight="1" x14ac:dyDescent="0.3">
      <c r="A81" s="46">
        <v>44985</v>
      </c>
      <c r="B81" s="47" t="s">
        <v>187</v>
      </c>
      <c r="C81" s="47" t="s">
        <v>188</v>
      </c>
      <c r="D81" s="47">
        <v>50</v>
      </c>
      <c r="E81" s="312" t="s">
        <v>189</v>
      </c>
      <c r="F81" s="313"/>
      <c r="G81" s="47"/>
      <c r="H81" s="47" t="s">
        <v>190</v>
      </c>
      <c r="I81" s="48" t="s">
        <v>191</v>
      </c>
    </row>
    <row r="82" spans="1:9" s="13" customFormat="1" ht="21.6" customHeight="1" x14ac:dyDescent="0.3">
      <c r="A82" s="46">
        <v>44985</v>
      </c>
      <c r="B82" s="49" t="s">
        <v>192</v>
      </c>
      <c r="C82" s="49" t="s">
        <v>193</v>
      </c>
      <c r="D82" s="49">
        <v>55</v>
      </c>
      <c r="E82" s="312" t="s">
        <v>194</v>
      </c>
      <c r="F82" s="313"/>
      <c r="G82" s="49" t="s">
        <v>195</v>
      </c>
      <c r="H82" s="49" t="s">
        <v>86</v>
      </c>
      <c r="I82" s="50"/>
    </row>
    <row r="83" spans="1:9" s="13" customFormat="1" ht="21.6" customHeight="1" x14ac:dyDescent="0.3">
      <c r="A83" s="46">
        <v>44984</v>
      </c>
      <c r="B83" s="49" t="s">
        <v>196</v>
      </c>
      <c r="C83" s="49" t="s">
        <v>160</v>
      </c>
      <c r="D83" s="45">
        <v>80</v>
      </c>
      <c r="E83" s="312" t="s">
        <v>197</v>
      </c>
      <c r="F83" s="313"/>
      <c r="G83" s="49" t="s">
        <v>154</v>
      </c>
      <c r="H83" s="36" t="s">
        <v>154</v>
      </c>
      <c r="I83" s="50"/>
    </row>
    <row r="84" spans="1:9" s="13" customFormat="1" ht="21.6" customHeight="1" x14ac:dyDescent="0.3">
      <c r="A84" s="46">
        <v>44984</v>
      </c>
      <c r="B84" s="49" t="s">
        <v>198</v>
      </c>
      <c r="C84" s="49" t="s">
        <v>199</v>
      </c>
      <c r="D84" s="45">
        <v>70</v>
      </c>
      <c r="E84" s="312" t="s">
        <v>200</v>
      </c>
      <c r="F84" s="313"/>
      <c r="G84" s="49" t="s">
        <v>131</v>
      </c>
      <c r="H84" s="42" t="s">
        <v>44</v>
      </c>
      <c r="I84" s="50"/>
    </row>
    <row r="85" spans="1:9" s="13" customFormat="1" ht="21.6" customHeight="1" x14ac:dyDescent="0.3">
      <c r="A85" s="46">
        <v>44984</v>
      </c>
      <c r="B85" s="49" t="s">
        <v>201</v>
      </c>
      <c r="C85" s="49" t="s">
        <v>202</v>
      </c>
      <c r="D85" s="45">
        <v>60</v>
      </c>
      <c r="E85" s="312" t="s">
        <v>203</v>
      </c>
      <c r="F85" s="313"/>
      <c r="G85" s="49" t="s">
        <v>204</v>
      </c>
      <c r="H85" s="49" t="s">
        <v>90</v>
      </c>
      <c r="I85" s="50" t="s">
        <v>205</v>
      </c>
    </row>
    <row r="86" spans="1:9" s="13" customFormat="1" ht="21.6" customHeight="1" x14ac:dyDescent="0.3">
      <c r="A86" s="46">
        <v>44981</v>
      </c>
      <c r="B86" s="49" t="s">
        <v>206</v>
      </c>
      <c r="C86" s="49" t="s">
        <v>207</v>
      </c>
      <c r="D86" s="45">
        <v>70</v>
      </c>
      <c r="E86" s="312" t="s">
        <v>208</v>
      </c>
      <c r="F86" s="313"/>
      <c r="G86" s="49" t="s">
        <v>209</v>
      </c>
      <c r="H86" s="49" t="s">
        <v>51</v>
      </c>
      <c r="I86" s="50"/>
    </row>
    <row r="87" spans="1:9" s="13" customFormat="1" ht="21.6" customHeight="1" x14ac:dyDescent="0.3">
      <c r="A87" s="46">
        <v>44981</v>
      </c>
      <c r="B87" s="49" t="s">
        <v>210</v>
      </c>
      <c r="C87" s="49" t="s">
        <v>210</v>
      </c>
      <c r="D87" s="49">
        <v>15</v>
      </c>
      <c r="E87" s="312" t="s">
        <v>211</v>
      </c>
      <c r="F87" s="313"/>
      <c r="G87" s="49"/>
      <c r="H87" s="49" t="s">
        <v>212</v>
      </c>
      <c r="I87" s="50" t="s">
        <v>213</v>
      </c>
    </row>
    <row r="88" spans="1:9" s="13" customFormat="1" ht="21.6" customHeight="1" x14ac:dyDescent="0.3">
      <c r="A88" s="46">
        <v>44981</v>
      </c>
      <c r="B88" s="49" t="s">
        <v>214</v>
      </c>
      <c r="C88" s="49" t="s">
        <v>215</v>
      </c>
      <c r="D88" s="49">
        <v>60</v>
      </c>
      <c r="E88" s="312" t="s">
        <v>216</v>
      </c>
      <c r="F88" s="313"/>
      <c r="G88" s="49" t="s">
        <v>217</v>
      </c>
      <c r="H88" s="32" t="s">
        <v>127</v>
      </c>
      <c r="I88" s="50"/>
    </row>
    <row r="89" spans="1:9" s="13" customFormat="1" ht="21.6" customHeight="1" x14ac:dyDescent="0.3">
      <c r="A89" s="46">
        <v>44978</v>
      </c>
      <c r="B89" s="49" t="s">
        <v>218</v>
      </c>
      <c r="C89" s="49" t="s">
        <v>219</v>
      </c>
      <c r="D89" s="49">
        <v>25</v>
      </c>
      <c r="E89" s="312" t="s">
        <v>220</v>
      </c>
      <c r="F89" s="313"/>
      <c r="G89" s="49"/>
      <c r="H89" s="49" t="s">
        <v>221</v>
      </c>
      <c r="I89" s="50" t="s">
        <v>222</v>
      </c>
    </row>
    <row r="90" spans="1:9" s="13" customFormat="1" ht="21.6" customHeight="1" x14ac:dyDescent="0.3">
      <c r="A90" s="46">
        <v>44977</v>
      </c>
      <c r="B90" s="49" t="s">
        <v>223</v>
      </c>
      <c r="C90" s="49" t="s">
        <v>224</v>
      </c>
      <c r="D90" s="49">
        <v>30</v>
      </c>
      <c r="E90" s="312" t="s">
        <v>225</v>
      </c>
      <c r="F90" s="313"/>
      <c r="G90" s="49"/>
      <c r="H90" s="49" t="s">
        <v>81</v>
      </c>
      <c r="I90" s="50"/>
    </row>
    <row r="91" spans="1:9" s="13" customFormat="1" ht="21.6" customHeight="1" x14ac:dyDescent="0.3">
      <c r="A91" s="46">
        <v>44977</v>
      </c>
      <c r="B91" s="49" t="s">
        <v>226</v>
      </c>
      <c r="C91" s="49" t="s">
        <v>227</v>
      </c>
      <c r="D91" s="49">
        <v>40</v>
      </c>
      <c r="E91" s="312" t="s">
        <v>228</v>
      </c>
      <c r="F91" s="313"/>
      <c r="G91" s="49" t="s">
        <v>229</v>
      </c>
      <c r="H91" s="42" t="s">
        <v>44</v>
      </c>
      <c r="I91" s="50" t="s">
        <v>219</v>
      </c>
    </row>
    <row r="92" spans="1:9" s="13" customFormat="1" ht="21.6" customHeight="1" x14ac:dyDescent="0.3">
      <c r="A92" s="46">
        <v>44974</v>
      </c>
      <c r="B92" s="49" t="s">
        <v>230</v>
      </c>
      <c r="C92" s="49" t="s">
        <v>231</v>
      </c>
      <c r="D92" s="49">
        <v>40</v>
      </c>
      <c r="E92" s="311" t="s">
        <v>232</v>
      </c>
      <c r="F92" s="311"/>
      <c r="G92" s="49"/>
      <c r="H92" s="36" t="s">
        <v>154</v>
      </c>
      <c r="I92" s="50"/>
    </row>
    <row r="93" spans="1:9" s="13" customFormat="1" ht="21.6" customHeight="1" x14ac:dyDescent="0.3">
      <c r="A93" s="46">
        <v>44974</v>
      </c>
      <c r="B93" s="49" t="s">
        <v>233</v>
      </c>
      <c r="C93" s="49" t="s">
        <v>234</v>
      </c>
      <c r="D93" s="49">
        <v>40</v>
      </c>
      <c r="E93" s="311" t="s">
        <v>235</v>
      </c>
      <c r="F93" s="311"/>
      <c r="G93" s="49" t="s">
        <v>236</v>
      </c>
      <c r="H93" s="32" t="s">
        <v>127</v>
      </c>
      <c r="I93" s="50"/>
    </row>
    <row r="94" spans="1:9" s="13" customFormat="1" ht="21.6" customHeight="1" x14ac:dyDescent="0.3">
      <c r="A94" s="46">
        <v>44974</v>
      </c>
      <c r="B94" s="49" t="s">
        <v>237</v>
      </c>
      <c r="C94" s="49" t="s">
        <v>238</v>
      </c>
      <c r="D94" s="45">
        <v>60</v>
      </c>
      <c r="E94" s="311" t="s">
        <v>239</v>
      </c>
      <c r="F94" s="311"/>
      <c r="G94" s="49" t="s">
        <v>127</v>
      </c>
      <c r="H94" s="32" t="s">
        <v>127</v>
      </c>
      <c r="I94" s="50"/>
    </row>
    <row r="95" spans="1:9" s="13" customFormat="1" ht="21.6" customHeight="1" x14ac:dyDescent="0.3">
      <c r="A95" s="46">
        <v>44974</v>
      </c>
      <c r="B95" s="49" t="s">
        <v>240</v>
      </c>
      <c r="C95" s="49" t="s">
        <v>241</v>
      </c>
      <c r="D95" s="49">
        <v>40</v>
      </c>
      <c r="E95" s="311" t="s">
        <v>242</v>
      </c>
      <c r="F95" s="311"/>
      <c r="G95" s="49" t="s">
        <v>47</v>
      </c>
      <c r="H95" s="51" t="s">
        <v>175</v>
      </c>
      <c r="I95" s="50"/>
    </row>
    <row r="96" spans="1:9" s="13" customFormat="1" ht="21.6" customHeight="1" x14ac:dyDescent="0.3">
      <c r="A96" s="46">
        <v>44974</v>
      </c>
      <c r="B96" s="49" t="s">
        <v>243</v>
      </c>
      <c r="C96" s="49" t="s">
        <v>160</v>
      </c>
      <c r="D96" s="45">
        <v>700</v>
      </c>
      <c r="E96" s="311" t="s">
        <v>244</v>
      </c>
      <c r="F96" s="311"/>
      <c r="G96" s="49" t="s">
        <v>44</v>
      </c>
      <c r="H96" s="42" t="s">
        <v>44</v>
      </c>
      <c r="I96" s="50" t="s">
        <v>245</v>
      </c>
    </row>
    <row r="97" spans="1:9" s="13" customFormat="1" ht="21.6" customHeight="1" x14ac:dyDescent="0.3">
      <c r="A97" s="46">
        <v>44972</v>
      </c>
      <c r="B97" s="49" t="s">
        <v>246</v>
      </c>
      <c r="C97" s="49" t="s">
        <v>247</v>
      </c>
      <c r="D97" s="45">
        <v>60</v>
      </c>
      <c r="E97" s="311" t="s">
        <v>248</v>
      </c>
      <c r="F97" s="311"/>
      <c r="G97" s="49"/>
      <c r="H97" s="52" t="s">
        <v>209</v>
      </c>
      <c r="I97" s="50"/>
    </row>
    <row r="98" spans="1:9" s="13" customFormat="1" ht="21.6" customHeight="1" x14ac:dyDescent="0.3">
      <c r="A98" s="46">
        <v>44971</v>
      </c>
      <c r="B98" s="49" t="s">
        <v>249</v>
      </c>
      <c r="C98" s="49" t="s">
        <v>160</v>
      </c>
      <c r="D98" s="45">
        <v>200</v>
      </c>
      <c r="E98" s="311" t="s">
        <v>250</v>
      </c>
      <c r="F98" s="311"/>
      <c r="G98" s="49" t="s">
        <v>131</v>
      </c>
      <c r="H98" s="29" t="s">
        <v>109</v>
      </c>
      <c r="I98" s="50" t="s">
        <v>251</v>
      </c>
    </row>
    <row r="99" spans="1:9" s="13" customFormat="1" ht="21.6" customHeight="1" x14ac:dyDescent="0.3">
      <c r="A99" s="46">
        <v>44971</v>
      </c>
      <c r="B99" s="49" t="s">
        <v>252</v>
      </c>
      <c r="C99" s="49" t="s">
        <v>219</v>
      </c>
      <c r="D99" s="49">
        <v>15</v>
      </c>
      <c r="E99" s="311" t="s">
        <v>253</v>
      </c>
      <c r="F99" s="311"/>
      <c r="G99" s="49"/>
      <c r="H99" s="42" t="s">
        <v>44</v>
      </c>
      <c r="I99" s="50"/>
    </row>
    <row r="100" spans="1:9" s="13" customFormat="1" ht="21.6" customHeight="1" x14ac:dyDescent="0.3">
      <c r="A100" s="46">
        <v>44967</v>
      </c>
      <c r="B100" s="49" t="s">
        <v>254</v>
      </c>
      <c r="C100" s="49" t="s">
        <v>160</v>
      </c>
      <c r="D100" s="49">
        <v>45</v>
      </c>
      <c r="E100" s="311" t="s">
        <v>255</v>
      </c>
      <c r="F100" s="311"/>
      <c r="G100" s="49" t="s">
        <v>217</v>
      </c>
      <c r="H100" s="32" t="s">
        <v>127</v>
      </c>
      <c r="I100" s="50"/>
    </row>
    <row r="101" spans="1:9" s="13" customFormat="1" ht="21.6" customHeight="1" x14ac:dyDescent="0.3">
      <c r="A101" s="46">
        <v>44967</v>
      </c>
      <c r="B101" s="49" t="s">
        <v>256</v>
      </c>
      <c r="C101" s="49" t="s">
        <v>160</v>
      </c>
      <c r="D101" s="45">
        <v>78</v>
      </c>
      <c r="E101" s="311" t="s">
        <v>189</v>
      </c>
      <c r="F101" s="311"/>
      <c r="G101" s="49" t="s">
        <v>257</v>
      </c>
      <c r="H101" s="49" t="s">
        <v>257</v>
      </c>
      <c r="I101" s="50"/>
    </row>
    <row r="102" spans="1:9" s="13" customFormat="1" ht="21.6" customHeight="1" x14ac:dyDescent="0.3">
      <c r="A102" s="46">
        <v>44965</v>
      </c>
      <c r="B102" s="49" t="s">
        <v>230</v>
      </c>
      <c r="C102" s="49" t="s">
        <v>258</v>
      </c>
      <c r="D102" s="45">
        <v>60</v>
      </c>
      <c r="E102" s="311" t="s">
        <v>259</v>
      </c>
      <c r="F102" s="311"/>
      <c r="G102" s="49" t="s">
        <v>260</v>
      </c>
      <c r="H102" s="36" t="s">
        <v>154</v>
      </c>
      <c r="I102" s="50"/>
    </row>
    <row r="103" spans="1:9" s="13" customFormat="1" ht="21.6" customHeight="1" x14ac:dyDescent="0.3">
      <c r="A103" s="46">
        <v>44965</v>
      </c>
      <c r="B103" s="49" t="s">
        <v>261</v>
      </c>
      <c r="C103" s="49" t="s">
        <v>160</v>
      </c>
      <c r="D103" s="45">
        <v>70</v>
      </c>
      <c r="E103" s="311" t="s">
        <v>262</v>
      </c>
      <c r="F103" s="311"/>
      <c r="G103" s="49" t="s">
        <v>217</v>
      </c>
      <c r="H103" s="29" t="s">
        <v>263</v>
      </c>
      <c r="I103" s="50"/>
    </row>
    <row r="104" spans="1:9" s="13" customFormat="1" ht="21.6" customHeight="1" x14ac:dyDescent="0.3">
      <c r="A104" s="46">
        <v>44965</v>
      </c>
      <c r="B104" s="49" t="s">
        <v>264</v>
      </c>
      <c r="C104" s="49" t="s">
        <v>88</v>
      </c>
      <c r="D104" s="49">
        <v>20</v>
      </c>
      <c r="E104" s="311" t="s">
        <v>265</v>
      </c>
      <c r="F104" s="311"/>
      <c r="G104" s="49" t="s">
        <v>97</v>
      </c>
      <c r="H104" s="52" t="s">
        <v>97</v>
      </c>
      <c r="I104" s="50" t="s">
        <v>266</v>
      </c>
    </row>
    <row r="105" spans="1:9" s="13" customFormat="1" ht="21.6" customHeight="1" x14ac:dyDescent="0.3">
      <c r="A105" s="46">
        <v>44965</v>
      </c>
      <c r="B105" s="49" t="s">
        <v>267</v>
      </c>
      <c r="C105" s="49" t="s">
        <v>88</v>
      </c>
      <c r="D105" s="49">
        <v>20</v>
      </c>
      <c r="E105" s="311" t="s">
        <v>265</v>
      </c>
      <c r="F105" s="311"/>
      <c r="G105" s="49" t="s">
        <v>97</v>
      </c>
      <c r="H105" s="52" t="s">
        <v>97</v>
      </c>
      <c r="I105" s="50" t="s">
        <v>266</v>
      </c>
    </row>
    <row r="106" spans="1:9" s="13" customFormat="1" ht="21.6" customHeight="1" x14ac:dyDescent="0.3">
      <c r="A106" s="46">
        <v>44964</v>
      </c>
      <c r="B106" s="49" t="s">
        <v>268</v>
      </c>
      <c r="C106" s="49" t="s">
        <v>269</v>
      </c>
      <c r="D106" s="45">
        <v>80</v>
      </c>
      <c r="E106" s="311" t="s">
        <v>270</v>
      </c>
      <c r="F106" s="311"/>
      <c r="G106" s="49"/>
      <c r="H106" s="51" t="s">
        <v>175</v>
      </c>
      <c r="I106" s="53" t="s">
        <v>271</v>
      </c>
    </row>
    <row r="107" spans="1:9" s="13" customFormat="1" ht="21.6" customHeight="1" x14ac:dyDescent="0.3">
      <c r="A107" s="46">
        <v>44964</v>
      </c>
      <c r="B107" s="49" t="s">
        <v>272</v>
      </c>
      <c r="C107" s="49" t="s">
        <v>273</v>
      </c>
      <c r="D107" s="49">
        <v>55</v>
      </c>
      <c r="E107" s="311" t="s">
        <v>274</v>
      </c>
      <c r="F107" s="311"/>
      <c r="G107" s="49" t="s">
        <v>275</v>
      </c>
      <c r="H107" s="36" t="s">
        <v>154</v>
      </c>
      <c r="I107" s="50"/>
    </row>
    <row r="108" spans="1:9" s="13" customFormat="1" ht="21.6" customHeight="1" x14ac:dyDescent="0.3">
      <c r="A108" s="46">
        <v>44964</v>
      </c>
      <c r="B108" s="49" t="s">
        <v>276</v>
      </c>
      <c r="C108" s="49" t="s">
        <v>49</v>
      </c>
      <c r="D108" s="49">
        <v>30</v>
      </c>
      <c r="E108" s="311" t="s">
        <v>277</v>
      </c>
      <c r="F108" s="311"/>
      <c r="G108" s="49"/>
      <c r="H108" s="40" t="s">
        <v>163</v>
      </c>
      <c r="I108" s="50"/>
    </row>
    <row r="109" spans="1:9" s="13" customFormat="1" ht="21.6" customHeight="1" x14ac:dyDescent="0.3">
      <c r="A109" s="46">
        <v>44958</v>
      </c>
      <c r="B109" s="49" t="s">
        <v>278</v>
      </c>
      <c r="C109" s="49" t="s">
        <v>88</v>
      </c>
      <c r="D109" s="45">
        <v>90</v>
      </c>
      <c r="E109" s="311" t="s">
        <v>279</v>
      </c>
      <c r="F109" s="311"/>
      <c r="G109" s="49" t="s">
        <v>153</v>
      </c>
      <c r="H109" s="29" t="s">
        <v>280</v>
      </c>
      <c r="I109" s="50" t="s">
        <v>281</v>
      </c>
    </row>
    <row r="110" spans="1:9" s="13" customFormat="1" ht="21.6" customHeight="1" x14ac:dyDescent="0.3">
      <c r="A110" s="54">
        <v>44957</v>
      </c>
      <c r="B110" s="55" t="s">
        <v>240</v>
      </c>
      <c r="C110" s="55" t="s">
        <v>282</v>
      </c>
      <c r="D110" s="55">
        <v>227</v>
      </c>
      <c r="E110" s="309" t="s">
        <v>283</v>
      </c>
      <c r="F110" s="309"/>
      <c r="G110" s="55" t="s">
        <v>131</v>
      </c>
      <c r="H110" s="29" t="s">
        <v>131</v>
      </c>
      <c r="I110" s="56"/>
    </row>
    <row r="111" spans="1:9" s="13" customFormat="1" ht="21.6" customHeight="1" x14ac:dyDescent="0.3">
      <c r="A111" s="54">
        <v>44956</v>
      </c>
      <c r="B111" s="55" t="s">
        <v>284</v>
      </c>
      <c r="C111" s="55" t="s">
        <v>42</v>
      </c>
      <c r="D111" s="45">
        <v>100</v>
      </c>
      <c r="E111" s="309" t="s">
        <v>285</v>
      </c>
      <c r="F111" s="309"/>
      <c r="G111" s="55" t="s">
        <v>44</v>
      </c>
      <c r="H111" s="29" t="s">
        <v>131</v>
      </c>
      <c r="I111" s="56"/>
    </row>
    <row r="112" spans="1:9" s="13" customFormat="1" ht="21.6" customHeight="1" x14ac:dyDescent="0.3">
      <c r="A112" s="54">
        <v>44956</v>
      </c>
      <c r="B112" s="55" t="s">
        <v>286</v>
      </c>
      <c r="C112" s="55" t="s">
        <v>287</v>
      </c>
      <c r="D112" s="55">
        <v>40</v>
      </c>
      <c r="E112" s="309" t="s">
        <v>288</v>
      </c>
      <c r="F112" s="309"/>
      <c r="G112" s="55" t="s">
        <v>209</v>
      </c>
      <c r="H112" s="57" t="s">
        <v>175</v>
      </c>
      <c r="I112" s="56"/>
    </row>
    <row r="113" spans="1:9" s="13" customFormat="1" ht="21.6" customHeight="1" x14ac:dyDescent="0.3">
      <c r="A113" s="54">
        <v>44953</v>
      </c>
      <c r="B113" s="55" t="s">
        <v>159</v>
      </c>
      <c r="C113" s="55" t="s">
        <v>42</v>
      </c>
      <c r="D113" s="45">
        <v>80</v>
      </c>
      <c r="E113" s="309" t="s">
        <v>161</v>
      </c>
      <c r="F113" s="309"/>
      <c r="G113" s="55" t="s">
        <v>162</v>
      </c>
      <c r="H113" s="58"/>
      <c r="I113" s="56" t="s">
        <v>289</v>
      </c>
    </row>
    <row r="114" spans="1:9" s="13" customFormat="1" ht="21.6" customHeight="1" x14ac:dyDescent="0.3">
      <c r="A114" s="54">
        <v>44953</v>
      </c>
      <c r="B114" s="55" t="s">
        <v>290</v>
      </c>
      <c r="C114" s="55" t="s">
        <v>291</v>
      </c>
      <c r="D114" s="55" t="s">
        <v>292</v>
      </c>
      <c r="E114" s="309" t="s">
        <v>293</v>
      </c>
      <c r="F114" s="309"/>
      <c r="G114" s="55" t="s">
        <v>163</v>
      </c>
      <c r="H114" s="59" t="s">
        <v>97</v>
      </c>
      <c r="I114" s="56" t="s">
        <v>294</v>
      </c>
    </row>
    <row r="115" spans="1:9" s="13" customFormat="1" ht="21.6" customHeight="1" x14ac:dyDescent="0.3">
      <c r="A115" s="54">
        <v>44953</v>
      </c>
      <c r="B115" s="55" t="s">
        <v>295</v>
      </c>
      <c r="C115" s="55" t="s">
        <v>296</v>
      </c>
      <c r="D115" s="55">
        <v>45</v>
      </c>
      <c r="E115" s="309" t="s">
        <v>297</v>
      </c>
      <c r="F115" s="309"/>
      <c r="G115" s="55" t="s">
        <v>131</v>
      </c>
      <c r="H115" s="57" t="s">
        <v>298</v>
      </c>
      <c r="I115" s="56"/>
    </row>
    <row r="116" spans="1:9" s="13" customFormat="1" ht="21.6" customHeight="1" x14ac:dyDescent="0.3">
      <c r="A116" s="54">
        <v>44946</v>
      </c>
      <c r="B116" s="55" t="s">
        <v>299</v>
      </c>
      <c r="C116" s="55" t="s">
        <v>269</v>
      </c>
      <c r="D116" s="45">
        <v>80</v>
      </c>
      <c r="E116" s="309" t="s">
        <v>300</v>
      </c>
      <c r="F116" s="309"/>
      <c r="G116" s="55" t="s">
        <v>301</v>
      </c>
      <c r="H116" s="55" t="s">
        <v>302</v>
      </c>
      <c r="I116" s="56"/>
    </row>
    <row r="117" spans="1:9" s="13" customFormat="1" ht="21.6" customHeight="1" x14ac:dyDescent="0.3">
      <c r="A117" s="54">
        <v>44945</v>
      </c>
      <c r="B117" s="55" t="s">
        <v>303</v>
      </c>
      <c r="C117" s="55" t="s">
        <v>304</v>
      </c>
      <c r="D117" s="55">
        <v>50</v>
      </c>
      <c r="E117" s="309" t="s">
        <v>305</v>
      </c>
      <c r="F117" s="309"/>
      <c r="G117" s="55"/>
      <c r="H117" s="58"/>
      <c r="I117" s="56"/>
    </row>
    <row r="118" spans="1:9" s="13" customFormat="1" ht="21.6" customHeight="1" x14ac:dyDescent="0.3">
      <c r="A118" s="54">
        <v>44945</v>
      </c>
      <c r="B118" s="55" t="s">
        <v>306</v>
      </c>
      <c r="C118" s="55" t="s">
        <v>307</v>
      </c>
      <c r="D118" s="45">
        <v>150</v>
      </c>
      <c r="E118" s="309" t="s">
        <v>308</v>
      </c>
      <c r="F118" s="309"/>
      <c r="G118" s="55" t="s">
        <v>162</v>
      </c>
      <c r="H118" s="58"/>
      <c r="I118" s="56" t="s">
        <v>309</v>
      </c>
    </row>
    <row r="119" spans="1:9" s="13" customFormat="1" ht="21.6" customHeight="1" x14ac:dyDescent="0.3">
      <c r="A119" s="54">
        <v>44944</v>
      </c>
      <c r="B119" s="55" t="s">
        <v>310</v>
      </c>
      <c r="C119" s="55" t="s">
        <v>311</v>
      </c>
      <c r="D119" s="55">
        <v>20</v>
      </c>
      <c r="E119" s="309" t="s">
        <v>312</v>
      </c>
      <c r="F119" s="309"/>
      <c r="G119" s="55"/>
      <c r="H119" s="55" t="s">
        <v>313</v>
      </c>
      <c r="I119" s="56"/>
    </row>
    <row r="120" spans="1:9" s="13" customFormat="1" ht="21.6" customHeight="1" x14ac:dyDescent="0.3">
      <c r="A120" s="54">
        <v>44944</v>
      </c>
      <c r="B120" s="55" t="s">
        <v>314</v>
      </c>
      <c r="C120" s="55" t="s">
        <v>315</v>
      </c>
      <c r="D120" s="55">
        <v>50</v>
      </c>
      <c r="E120" s="309" t="s">
        <v>316</v>
      </c>
      <c r="F120" s="309"/>
      <c r="G120" s="55"/>
      <c r="H120" s="55" t="s">
        <v>317</v>
      </c>
      <c r="I120" s="56"/>
    </row>
    <row r="121" spans="1:9" s="13" customFormat="1" ht="21.6" customHeight="1" x14ac:dyDescent="0.3">
      <c r="A121" s="54">
        <v>44942</v>
      </c>
      <c r="B121" s="55" t="s">
        <v>318</v>
      </c>
      <c r="C121" s="55" t="s">
        <v>319</v>
      </c>
      <c r="D121" s="55">
        <v>15</v>
      </c>
      <c r="E121" s="309" t="s">
        <v>320</v>
      </c>
      <c r="F121" s="309"/>
      <c r="G121" s="55" t="s">
        <v>217</v>
      </c>
      <c r="H121" s="32" t="s">
        <v>127</v>
      </c>
      <c r="I121" s="60"/>
    </row>
    <row r="122" spans="1:9" s="13" customFormat="1" ht="21.6" customHeight="1" x14ac:dyDescent="0.3">
      <c r="A122" s="54">
        <v>44942</v>
      </c>
      <c r="B122" s="55" t="s">
        <v>321</v>
      </c>
      <c r="C122" s="55" t="s">
        <v>322</v>
      </c>
      <c r="D122" s="45">
        <v>65</v>
      </c>
      <c r="E122" s="309" t="s">
        <v>323</v>
      </c>
      <c r="F122" s="309"/>
      <c r="G122" s="55" t="s">
        <v>324</v>
      </c>
      <c r="H122" s="57" t="s">
        <v>175</v>
      </c>
      <c r="I122" s="60"/>
    </row>
    <row r="123" spans="1:9" s="13" customFormat="1" ht="21.6" customHeight="1" x14ac:dyDescent="0.3">
      <c r="A123" s="54">
        <v>44939</v>
      </c>
      <c r="B123" s="55" t="s">
        <v>325</v>
      </c>
      <c r="C123" s="55" t="s">
        <v>326</v>
      </c>
      <c r="D123" s="55">
        <v>16</v>
      </c>
      <c r="E123" s="309" t="s">
        <v>327</v>
      </c>
      <c r="F123" s="309"/>
      <c r="G123" s="55" t="s">
        <v>153</v>
      </c>
      <c r="H123" s="59" t="s">
        <v>97</v>
      </c>
      <c r="I123" s="60"/>
    </row>
    <row r="124" spans="1:9" s="13" customFormat="1" ht="21.6" customHeight="1" x14ac:dyDescent="0.3">
      <c r="A124" s="54">
        <v>44939</v>
      </c>
      <c r="B124" s="55" t="s">
        <v>328</v>
      </c>
      <c r="C124" s="55" t="s">
        <v>329</v>
      </c>
      <c r="D124" s="55">
        <v>21</v>
      </c>
      <c r="E124" s="309" t="s">
        <v>330</v>
      </c>
      <c r="F124" s="309"/>
      <c r="G124" s="55" t="s">
        <v>331</v>
      </c>
      <c r="H124" s="55" t="s">
        <v>86</v>
      </c>
      <c r="I124" s="60"/>
    </row>
    <row r="125" spans="1:9" s="13" customFormat="1" ht="21.6" customHeight="1" x14ac:dyDescent="0.3">
      <c r="A125" s="54">
        <v>44937</v>
      </c>
      <c r="B125" s="55" t="s">
        <v>332</v>
      </c>
      <c r="C125" s="55" t="s">
        <v>333</v>
      </c>
      <c r="D125" s="55">
        <v>40</v>
      </c>
      <c r="E125" s="309" t="s">
        <v>334</v>
      </c>
      <c r="F125" s="309"/>
      <c r="G125" s="55" t="s">
        <v>44</v>
      </c>
      <c r="H125" s="57" t="s">
        <v>175</v>
      </c>
      <c r="I125" s="60"/>
    </row>
    <row r="126" spans="1:9" s="13" customFormat="1" ht="21.6" customHeight="1" x14ac:dyDescent="0.3">
      <c r="A126" s="61">
        <v>44929</v>
      </c>
      <c r="B126" s="62" t="s">
        <v>335</v>
      </c>
      <c r="C126" s="62" t="s">
        <v>168</v>
      </c>
      <c r="D126" s="62">
        <v>10</v>
      </c>
      <c r="E126" s="310" t="s">
        <v>81</v>
      </c>
      <c r="F126" s="310"/>
      <c r="G126" s="62"/>
      <c r="H126" s="62" t="s">
        <v>81</v>
      </c>
      <c r="I126" s="63"/>
    </row>
    <row r="127" spans="1:9" s="13" customFormat="1" ht="21.6" customHeight="1" x14ac:dyDescent="0.3">
      <c r="A127" s="64">
        <v>45287</v>
      </c>
      <c r="B127" s="65" t="s">
        <v>336</v>
      </c>
      <c r="C127" s="65" t="s">
        <v>337</v>
      </c>
      <c r="D127" s="65">
        <v>20</v>
      </c>
      <c r="E127" s="305"/>
      <c r="F127" s="306"/>
      <c r="G127" s="66"/>
      <c r="H127" s="65"/>
      <c r="I127" s="67"/>
    </row>
    <row r="128" spans="1:9" s="13" customFormat="1" ht="21.6" customHeight="1" x14ac:dyDescent="0.3">
      <c r="A128" s="64">
        <v>45287</v>
      </c>
      <c r="B128" s="65" t="s">
        <v>336</v>
      </c>
      <c r="C128" s="65" t="s">
        <v>338</v>
      </c>
      <c r="D128" s="65">
        <v>20</v>
      </c>
      <c r="E128" s="305" t="s">
        <v>339</v>
      </c>
      <c r="F128" s="306"/>
      <c r="G128" s="66"/>
      <c r="H128" s="68" t="s">
        <v>175</v>
      </c>
      <c r="I128" s="67"/>
    </row>
    <row r="129" spans="1:9" s="13" customFormat="1" ht="21.6" customHeight="1" x14ac:dyDescent="0.3">
      <c r="A129" s="64">
        <v>45281</v>
      </c>
      <c r="B129" s="65" t="s">
        <v>340</v>
      </c>
      <c r="C129" s="65" t="s">
        <v>341</v>
      </c>
      <c r="D129" s="65">
        <v>22</v>
      </c>
      <c r="E129" s="305" t="s">
        <v>342</v>
      </c>
      <c r="F129" s="306"/>
      <c r="G129" s="66" t="s">
        <v>343</v>
      </c>
      <c r="H129" s="69" t="s">
        <v>97</v>
      </c>
      <c r="I129" s="67"/>
    </row>
    <row r="130" spans="1:9" s="13" customFormat="1" ht="21.6" customHeight="1" x14ac:dyDescent="0.3">
      <c r="A130" s="64">
        <v>45281</v>
      </c>
      <c r="B130" s="65" t="s">
        <v>344</v>
      </c>
      <c r="C130" s="65" t="s">
        <v>345</v>
      </c>
      <c r="D130" s="65">
        <v>70</v>
      </c>
      <c r="E130" s="305" t="s">
        <v>346</v>
      </c>
      <c r="F130" s="306"/>
      <c r="G130" s="66" t="s">
        <v>131</v>
      </c>
      <c r="H130" s="70" t="s">
        <v>154</v>
      </c>
      <c r="I130" s="67"/>
    </row>
    <row r="131" spans="1:9" s="13" customFormat="1" ht="21.6" customHeight="1" thickBot="1" x14ac:dyDescent="0.35">
      <c r="A131" s="71">
        <v>44911</v>
      </c>
      <c r="B131" s="72" t="s">
        <v>347</v>
      </c>
      <c r="C131" s="72" t="s">
        <v>348</v>
      </c>
      <c r="D131" s="72">
        <v>56</v>
      </c>
      <c r="E131" s="307" t="s">
        <v>349</v>
      </c>
      <c r="F131" s="308"/>
      <c r="G131" s="73" t="s">
        <v>97</v>
      </c>
      <c r="H131" s="74" t="s">
        <v>97</v>
      </c>
      <c r="I131" s="75"/>
    </row>
    <row r="132" spans="1:9" s="13" customFormat="1" ht="21.6" customHeight="1" thickTop="1" thickBot="1" x14ac:dyDescent="0.35">
      <c r="A132" s="64">
        <v>44910</v>
      </c>
      <c r="B132" s="65" t="s">
        <v>350</v>
      </c>
      <c r="C132" s="65" t="s">
        <v>351</v>
      </c>
      <c r="D132" s="76">
        <v>120</v>
      </c>
      <c r="E132" s="305" t="s">
        <v>352</v>
      </c>
      <c r="F132" s="306"/>
      <c r="G132" s="66" t="s">
        <v>353</v>
      </c>
      <c r="H132" s="77" t="s">
        <v>354</v>
      </c>
      <c r="I132" s="67" t="s">
        <v>355</v>
      </c>
    </row>
    <row r="133" spans="1:9" s="13" customFormat="1" ht="21.6" customHeight="1" thickTop="1" x14ac:dyDescent="0.3">
      <c r="A133" s="64">
        <v>44909</v>
      </c>
      <c r="B133" s="65" t="s">
        <v>356</v>
      </c>
      <c r="C133" s="65" t="s">
        <v>357</v>
      </c>
      <c r="D133" s="65">
        <v>20</v>
      </c>
      <c r="E133" s="305" t="s">
        <v>358</v>
      </c>
      <c r="F133" s="306"/>
      <c r="G133" s="65" t="s">
        <v>86</v>
      </c>
      <c r="H133" s="78" t="s">
        <v>302</v>
      </c>
      <c r="I133" s="79"/>
    </row>
    <row r="134" spans="1:9" s="13" customFormat="1" ht="21.6" customHeight="1" thickBot="1" x14ac:dyDescent="0.35">
      <c r="A134" s="64">
        <v>44904</v>
      </c>
      <c r="B134" s="65" t="s">
        <v>359</v>
      </c>
      <c r="C134" s="65" t="s">
        <v>360</v>
      </c>
      <c r="D134" s="65">
        <v>15</v>
      </c>
      <c r="E134" s="305" t="s">
        <v>361</v>
      </c>
      <c r="F134" s="306"/>
      <c r="G134" s="65" t="s">
        <v>362</v>
      </c>
      <c r="H134" s="74" t="s">
        <v>97</v>
      </c>
      <c r="I134" s="79" t="s">
        <v>363</v>
      </c>
    </row>
    <row r="135" spans="1:9" s="13" customFormat="1" ht="21.6" customHeight="1" thickTop="1" thickBot="1" x14ac:dyDescent="0.35">
      <c r="A135" s="64">
        <v>44904</v>
      </c>
      <c r="B135" s="65" t="s">
        <v>364</v>
      </c>
      <c r="C135" s="65" t="s">
        <v>42</v>
      </c>
      <c r="D135" s="76">
        <v>120</v>
      </c>
      <c r="E135" s="305" t="s">
        <v>365</v>
      </c>
      <c r="F135" s="306"/>
      <c r="G135" s="65" t="s">
        <v>154</v>
      </c>
      <c r="H135" s="80" t="s">
        <v>366</v>
      </c>
      <c r="I135" s="79"/>
    </row>
    <row r="136" spans="1:9" s="13" customFormat="1" ht="21.6" customHeight="1" thickTop="1" thickBot="1" x14ac:dyDescent="0.35">
      <c r="A136" s="64">
        <v>44903</v>
      </c>
      <c r="B136" s="65" t="s">
        <v>367</v>
      </c>
      <c r="C136" s="65" t="s">
        <v>368</v>
      </c>
      <c r="D136" s="65" t="s">
        <v>369</v>
      </c>
      <c r="E136" s="305" t="s">
        <v>370</v>
      </c>
      <c r="F136" s="306"/>
      <c r="G136" s="66" t="s">
        <v>353</v>
      </c>
      <c r="H136" s="77" t="s">
        <v>142</v>
      </c>
      <c r="I136" s="67"/>
    </row>
    <row r="137" spans="1:9" s="13" customFormat="1" ht="21.6" customHeight="1" thickTop="1" x14ac:dyDescent="0.3">
      <c r="A137" s="64">
        <v>44903</v>
      </c>
      <c r="B137" s="65" t="s">
        <v>371</v>
      </c>
      <c r="C137" s="65" t="s">
        <v>372</v>
      </c>
      <c r="D137" s="76">
        <v>100</v>
      </c>
      <c r="E137" s="305" t="s">
        <v>373</v>
      </c>
      <c r="F137" s="306"/>
      <c r="G137" s="65"/>
      <c r="H137" s="81" t="s">
        <v>131</v>
      </c>
      <c r="I137" s="79"/>
    </row>
    <row r="138" spans="1:9" s="13" customFormat="1" ht="21.6" customHeight="1" x14ac:dyDescent="0.3">
      <c r="A138" s="64">
        <v>44903</v>
      </c>
      <c r="B138" s="65" t="s">
        <v>374</v>
      </c>
      <c r="C138" s="65" t="s">
        <v>375</v>
      </c>
      <c r="D138" s="65">
        <v>50</v>
      </c>
      <c r="E138" s="305" t="s">
        <v>376</v>
      </c>
      <c r="F138" s="306"/>
      <c r="G138" s="65"/>
      <c r="H138" s="70" t="s">
        <v>154</v>
      </c>
      <c r="I138" s="79"/>
    </row>
    <row r="139" spans="1:9" s="13" customFormat="1" ht="21.6" customHeight="1" x14ac:dyDescent="0.3">
      <c r="A139" s="64">
        <v>44902</v>
      </c>
      <c r="B139" s="65" t="s">
        <v>377</v>
      </c>
      <c r="C139" s="65" t="s">
        <v>378</v>
      </c>
      <c r="D139" s="65">
        <v>65</v>
      </c>
      <c r="E139" s="305" t="s">
        <v>379</v>
      </c>
      <c r="F139" s="306"/>
      <c r="G139" s="65" t="s">
        <v>51</v>
      </c>
      <c r="H139" s="82" t="s">
        <v>56</v>
      </c>
      <c r="I139" s="79"/>
    </row>
    <row r="140" spans="1:9" s="13" customFormat="1" ht="21.6" customHeight="1" x14ac:dyDescent="0.3">
      <c r="A140" s="64">
        <v>44901</v>
      </c>
      <c r="B140" s="65" t="s">
        <v>380</v>
      </c>
      <c r="C140" s="65" t="s">
        <v>381</v>
      </c>
      <c r="D140" s="65">
        <v>62</v>
      </c>
      <c r="E140" s="305" t="s">
        <v>382</v>
      </c>
      <c r="F140" s="306"/>
      <c r="G140" s="65" t="s">
        <v>90</v>
      </c>
      <c r="H140" s="83" t="s">
        <v>302</v>
      </c>
      <c r="I140" s="79"/>
    </row>
    <row r="141" spans="1:9" s="13" customFormat="1" ht="21.6" customHeight="1" x14ac:dyDescent="0.3">
      <c r="A141" s="64">
        <v>44901</v>
      </c>
      <c r="B141" s="65" t="s">
        <v>383</v>
      </c>
      <c r="C141" s="65" t="s">
        <v>384</v>
      </c>
      <c r="D141" s="65">
        <v>20</v>
      </c>
      <c r="E141" s="305" t="s">
        <v>385</v>
      </c>
      <c r="F141" s="306"/>
      <c r="G141" s="65"/>
      <c r="H141" s="84"/>
      <c r="I141" s="79"/>
    </row>
    <row r="142" spans="1:9" s="13" customFormat="1" ht="21.6" customHeight="1" x14ac:dyDescent="0.3">
      <c r="A142" s="64">
        <v>44900</v>
      </c>
      <c r="B142" s="65" t="s">
        <v>386</v>
      </c>
      <c r="C142" s="65" t="s">
        <v>42</v>
      </c>
      <c r="D142" s="76">
        <v>100</v>
      </c>
      <c r="E142" s="305" t="s">
        <v>46</v>
      </c>
      <c r="F142" s="306"/>
      <c r="G142" s="65" t="s">
        <v>56</v>
      </c>
      <c r="H142" s="85" t="s">
        <v>387</v>
      </c>
      <c r="I142" s="79"/>
    </row>
    <row r="143" spans="1:9" s="13" customFormat="1" ht="21.6" customHeight="1" x14ac:dyDescent="0.3">
      <c r="A143" s="64">
        <v>44896</v>
      </c>
      <c r="B143" s="65" t="s">
        <v>388</v>
      </c>
      <c r="C143" s="65" t="s">
        <v>389</v>
      </c>
      <c r="D143" s="65">
        <v>20</v>
      </c>
      <c r="E143" s="305" t="s">
        <v>390</v>
      </c>
      <c r="F143" s="306"/>
      <c r="G143" s="65" t="s">
        <v>86</v>
      </c>
      <c r="H143" s="84" t="s">
        <v>391</v>
      </c>
      <c r="I143" s="79"/>
    </row>
    <row r="144" spans="1:9" s="13" customFormat="1" ht="21.6" customHeight="1" x14ac:dyDescent="0.3">
      <c r="A144" s="64">
        <v>44896</v>
      </c>
      <c r="B144" s="65" t="s">
        <v>392</v>
      </c>
      <c r="C144" s="65" t="s">
        <v>393</v>
      </c>
      <c r="D144" s="65">
        <v>20</v>
      </c>
      <c r="E144" s="305" t="s">
        <v>394</v>
      </c>
      <c r="F144" s="306"/>
      <c r="G144" s="65" t="s">
        <v>209</v>
      </c>
      <c r="H144" s="68" t="s">
        <v>175</v>
      </c>
      <c r="I144" s="79"/>
    </row>
    <row r="145" spans="1:9" s="13" customFormat="1" ht="21.6" customHeight="1" x14ac:dyDescent="0.3">
      <c r="A145" s="86">
        <v>44895</v>
      </c>
      <c r="B145" s="87" t="s">
        <v>395</v>
      </c>
      <c r="C145" s="87" t="s">
        <v>396</v>
      </c>
      <c r="D145" s="87" t="s">
        <v>397</v>
      </c>
      <c r="E145" s="301" t="s">
        <v>398</v>
      </c>
      <c r="F145" s="302"/>
      <c r="G145" s="87"/>
      <c r="H145" s="87"/>
      <c r="I145" s="88" t="s">
        <v>399</v>
      </c>
    </row>
    <row r="146" spans="1:9" s="13" customFormat="1" ht="21.6" customHeight="1" x14ac:dyDescent="0.3">
      <c r="A146" s="86">
        <v>44895</v>
      </c>
      <c r="B146" s="87" t="s">
        <v>400</v>
      </c>
      <c r="C146" s="87" t="s">
        <v>401</v>
      </c>
      <c r="D146" s="87">
        <v>40</v>
      </c>
      <c r="E146" s="301" t="s">
        <v>402</v>
      </c>
      <c r="F146" s="302"/>
      <c r="G146" s="87"/>
      <c r="H146" s="87" t="s">
        <v>313</v>
      </c>
      <c r="I146" s="88"/>
    </row>
    <row r="147" spans="1:9" s="13" customFormat="1" ht="21.6" customHeight="1" x14ac:dyDescent="0.3">
      <c r="A147" s="86">
        <v>44894</v>
      </c>
      <c r="B147" s="87" t="s">
        <v>403</v>
      </c>
      <c r="C147" s="87" t="s">
        <v>404</v>
      </c>
      <c r="D147" s="87">
        <v>60</v>
      </c>
      <c r="E147" s="301" t="s">
        <v>405</v>
      </c>
      <c r="F147" s="302"/>
      <c r="G147" s="87" t="s">
        <v>406</v>
      </c>
      <c r="H147" s="87" t="s">
        <v>407</v>
      </c>
      <c r="I147" s="88"/>
    </row>
    <row r="148" spans="1:9" s="13" customFormat="1" ht="21.6" customHeight="1" x14ac:dyDescent="0.3">
      <c r="A148" s="86">
        <v>44894</v>
      </c>
      <c r="B148" s="87" t="s">
        <v>408</v>
      </c>
      <c r="C148" s="87" t="s">
        <v>409</v>
      </c>
      <c r="D148" s="76">
        <v>300</v>
      </c>
      <c r="E148" s="301" t="s">
        <v>410</v>
      </c>
      <c r="F148" s="302"/>
      <c r="G148" s="87" t="s">
        <v>44</v>
      </c>
      <c r="H148" s="89" t="s">
        <v>411</v>
      </c>
      <c r="I148" s="88"/>
    </row>
    <row r="149" spans="1:9" s="13" customFormat="1" ht="21.6" customHeight="1" x14ac:dyDescent="0.3">
      <c r="A149" s="90">
        <v>44890</v>
      </c>
      <c r="B149" s="91" t="s">
        <v>344</v>
      </c>
      <c r="C149" s="91" t="s">
        <v>412</v>
      </c>
      <c r="D149" s="91">
        <v>30</v>
      </c>
      <c r="E149" s="301" t="s">
        <v>413</v>
      </c>
      <c r="F149" s="302"/>
      <c r="G149" s="91" t="s">
        <v>131</v>
      </c>
      <c r="H149" s="92" t="s">
        <v>131</v>
      </c>
      <c r="I149" s="93"/>
    </row>
    <row r="150" spans="1:9" s="13" customFormat="1" ht="21.6" customHeight="1" thickBot="1" x14ac:dyDescent="0.35">
      <c r="A150" s="94">
        <v>44890</v>
      </c>
      <c r="B150" s="95" t="s">
        <v>414</v>
      </c>
      <c r="C150" s="96" t="s">
        <v>415</v>
      </c>
      <c r="D150" s="97">
        <v>80</v>
      </c>
      <c r="E150" s="303" t="s">
        <v>416</v>
      </c>
      <c r="F150" s="304"/>
      <c r="G150" s="95" t="s">
        <v>217</v>
      </c>
      <c r="H150" s="98" t="s">
        <v>97</v>
      </c>
      <c r="I150" s="99"/>
    </row>
    <row r="151" spans="1:9" s="13" customFormat="1" ht="21.6" customHeight="1" thickTop="1" x14ac:dyDescent="0.3">
      <c r="A151" s="94">
        <v>44889</v>
      </c>
      <c r="B151" s="95" t="s">
        <v>417</v>
      </c>
      <c r="C151" s="96" t="s">
        <v>418</v>
      </c>
      <c r="D151" s="95">
        <v>42</v>
      </c>
      <c r="E151" s="284" t="s">
        <v>419</v>
      </c>
      <c r="F151" s="285"/>
      <c r="G151" s="95" t="s">
        <v>47</v>
      </c>
      <c r="H151" s="100" t="s">
        <v>175</v>
      </c>
      <c r="I151" s="99"/>
    </row>
    <row r="152" spans="1:9" s="13" customFormat="1" ht="21.6" customHeight="1" x14ac:dyDescent="0.3">
      <c r="A152" s="86">
        <v>44888</v>
      </c>
      <c r="B152" s="87" t="s">
        <v>380</v>
      </c>
      <c r="C152" s="101" t="s">
        <v>420</v>
      </c>
      <c r="D152" s="87">
        <v>85</v>
      </c>
      <c r="E152" s="300" t="s">
        <v>421</v>
      </c>
      <c r="F152" s="285"/>
      <c r="G152" s="87" t="s">
        <v>44</v>
      </c>
      <c r="H152" s="87" t="s">
        <v>422</v>
      </c>
      <c r="I152" s="88"/>
    </row>
    <row r="153" spans="1:9" s="13" customFormat="1" ht="21.6" customHeight="1" x14ac:dyDescent="0.3">
      <c r="A153" s="86">
        <v>44887</v>
      </c>
      <c r="B153" s="87" t="s">
        <v>318</v>
      </c>
      <c r="C153" s="101" t="s">
        <v>423</v>
      </c>
      <c r="D153" s="87">
        <v>25</v>
      </c>
      <c r="E153" s="300" t="s">
        <v>424</v>
      </c>
      <c r="F153" s="285"/>
      <c r="G153" s="87" t="s">
        <v>425</v>
      </c>
      <c r="H153" s="102" t="s">
        <v>163</v>
      </c>
      <c r="I153" s="88"/>
    </row>
    <row r="154" spans="1:9" s="13" customFormat="1" ht="21.6" customHeight="1" x14ac:dyDescent="0.3">
      <c r="A154" s="86">
        <v>44883</v>
      </c>
      <c r="B154" s="87" t="s">
        <v>426</v>
      </c>
      <c r="C154" s="101" t="s">
        <v>427</v>
      </c>
      <c r="D154" s="76">
        <v>200</v>
      </c>
      <c r="E154" s="300" t="s">
        <v>428</v>
      </c>
      <c r="F154" s="285"/>
      <c r="G154" s="87"/>
      <c r="H154" s="87" t="s">
        <v>429</v>
      </c>
      <c r="I154" s="88" t="s">
        <v>430</v>
      </c>
    </row>
    <row r="155" spans="1:9" s="13" customFormat="1" ht="21.6" customHeight="1" x14ac:dyDescent="0.3">
      <c r="A155" s="86">
        <v>44883</v>
      </c>
      <c r="B155" s="87" t="s">
        <v>364</v>
      </c>
      <c r="C155" s="101" t="s">
        <v>42</v>
      </c>
      <c r="D155" s="76">
        <v>120</v>
      </c>
      <c r="E155" s="300" t="s">
        <v>431</v>
      </c>
      <c r="F155" s="285"/>
      <c r="G155" s="87" t="s">
        <v>154</v>
      </c>
      <c r="H155" s="89" t="s">
        <v>366</v>
      </c>
      <c r="I155" s="88"/>
    </row>
    <row r="156" spans="1:9" s="13" customFormat="1" ht="21.6" customHeight="1" x14ac:dyDescent="0.3">
      <c r="A156" s="86">
        <v>44882</v>
      </c>
      <c r="B156" s="87" t="s">
        <v>432</v>
      </c>
      <c r="C156" s="101" t="s">
        <v>433</v>
      </c>
      <c r="D156" s="87">
        <v>60</v>
      </c>
      <c r="E156" s="300" t="s">
        <v>434</v>
      </c>
      <c r="F156" s="285"/>
      <c r="G156" s="87" t="s">
        <v>142</v>
      </c>
      <c r="H156" s="103"/>
      <c r="I156" s="88"/>
    </row>
    <row r="157" spans="1:9" s="13" customFormat="1" ht="21.6" customHeight="1" x14ac:dyDescent="0.3">
      <c r="A157" s="86">
        <v>44879</v>
      </c>
      <c r="B157" s="87" t="s">
        <v>435</v>
      </c>
      <c r="C157" s="101" t="s">
        <v>436</v>
      </c>
      <c r="D157" s="76">
        <v>162</v>
      </c>
      <c r="E157" s="284" t="s">
        <v>437</v>
      </c>
      <c r="F157" s="285"/>
      <c r="G157" s="87" t="s">
        <v>47</v>
      </c>
      <c r="H157" s="104" t="s">
        <v>175</v>
      </c>
      <c r="I157" s="88"/>
    </row>
    <row r="158" spans="1:9" s="13" customFormat="1" ht="21.6" customHeight="1" thickBot="1" x14ac:dyDescent="0.35">
      <c r="A158" s="86">
        <v>44879</v>
      </c>
      <c r="B158" s="87" t="s">
        <v>438</v>
      </c>
      <c r="C158" s="101" t="s">
        <v>439</v>
      </c>
      <c r="D158" s="87">
        <v>20</v>
      </c>
      <c r="E158" s="300" t="s">
        <v>440</v>
      </c>
      <c r="F158" s="285"/>
      <c r="G158" s="87"/>
      <c r="H158" s="105" t="s">
        <v>441</v>
      </c>
      <c r="I158" s="88"/>
    </row>
    <row r="159" spans="1:9" s="13" customFormat="1" ht="21.6" customHeight="1" thickTop="1" thickBot="1" x14ac:dyDescent="0.35">
      <c r="A159" s="86">
        <v>44876</v>
      </c>
      <c r="B159" s="87" t="s">
        <v>442</v>
      </c>
      <c r="C159" s="101" t="s">
        <v>443</v>
      </c>
      <c r="D159" s="87">
        <v>60</v>
      </c>
      <c r="E159" s="300" t="s">
        <v>444</v>
      </c>
      <c r="F159" s="285"/>
      <c r="G159" s="101" t="s">
        <v>302</v>
      </c>
      <c r="H159" s="77" t="s">
        <v>142</v>
      </c>
      <c r="I159" s="106"/>
    </row>
    <row r="160" spans="1:9" s="13" customFormat="1" ht="21.6" customHeight="1" thickTop="1" x14ac:dyDescent="0.3">
      <c r="A160" s="86">
        <v>44876</v>
      </c>
      <c r="B160" s="87" t="s">
        <v>445</v>
      </c>
      <c r="C160" s="101" t="s">
        <v>446</v>
      </c>
      <c r="D160" s="76">
        <v>200</v>
      </c>
      <c r="E160" s="300" t="s">
        <v>447</v>
      </c>
      <c r="F160" s="285"/>
      <c r="G160" s="87" t="s">
        <v>81</v>
      </c>
      <c r="H160" s="95" t="s">
        <v>81</v>
      </c>
      <c r="I160" s="88"/>
    </row>
    <row r="161" spans="1:9" s="13" customFormat="1" ht="21.6" customHeight="1" x14ac:dyDescent="0.3">
      <c r="A161" s="86">
        <v>44876</v>
      </c>
      <c r="B161" s="87" t="s">
        <v>290</v>
      </c>
      <c r="C161" s="101" t="s">
        <v>448</v>
      </c>
      <c r="D161" s="87">
        <v>40</v>
      </c>
      <c r="E161" s="300" t="s">
        <v>449</v>
      </c>
      <c r="F161" s="285"/>
      <c r="G161" s="87" t="s">
        <v>301</v>
      </c>
      <c r="H161" s="107" t="s">
        <v>56</v>
      </c>
      <c r="I161" s="108" t="s">
        <v>450</v>
      </c>
    </row>
    <row r="162" spans="1:9" s="13" customFormat="1" ht="21.6" customHeight="1" x14ac:dyDescent="0.3">
      <c r="A162" s="86">
        <v>44876</v>
      </c>
      <c r="B162" s="87" t="s">
        <v>451</v>
      </c>
      <c r="C162" s="101" t="s">
        <v>452</v>
      </c>
      <c r="D162" s="87">
        <v>80</v>
      </c>
      <c r="E162" s="300" t="s">
        <v>453</v>
      </c>
      <c r="F162" s="285"/>
      <c r="G162" s="87" t="s">
        <v>163</v>
      </c>
      <c r="H162" s="102" t="s">
        <v>163</v>
      </c>
      <c r="I162" s="88"/>
    </row>
    <row r="163" spans="1:9" s="13" customFormat="1" ht="21.6" customHeight="1" x14ac:dyDescent="0.3">
      <c r="A163" s="86">
        <v>44874</v>
      </c>
      <c r="B163" s="87" t="s">
        <v>454</v>
      </c>
      <c r="C163" s="101" t="s">
        <v>455</v>
      </c>
      <c r="D163" s="87">
        <v>80</v>
      </c>
      <c r="E163" s="300" t="s">
        <v>456</v>
      </c>
      <c r="F163" s="285"/>
      <c r="G163" s="87" t="s">
        <v>217</v>
      </c>
      <c r="H163" s="107" t="s">
        <v>56</v>
      </c>
      <c r="I163" s="88"/>
    </row>
    <row r="164" spans="1:9" s="13" customFormat="1" ht="21.6" customHeight="1" x14ac:dyDescent="0.3">
      <c r="A164" s="86">
        <v>44874</v>
      </c>
      <c r="B164" s="87" t="s">
        <v>457</v>
      </c>
      <c r="C164" s="101" t="s">
        <v>446</v>
      </c>
      <c r="D164" s="76">
        <v>100</v>
      </c>
      <c r="E164" s="300" t="s">
        <v>458</v>
      </c>
      <c r="F164" s="285"/>
      <c r="G164" s="87" t="s">
        <v>459</v>
      </c>
      <c r="H164" s="109" t="s">
        <v>460</v>
      </c>
      <c r="I164" s="88"/>
    </row>
    <row r="165" spans="1:9" s="13" customFormat="1" ht="21.6" customHeight="1" x14ac:dyDescent="0.3">
      <c r="A165" s="86">
        <v>44873</v>
      </c>
      <c r="B165" s="87" t="s">
        <v>461</v>
      </c>
      <c r="C165" s="101" t="s">
        <v>462</v>
      </c>
      <c r="D165" s="87">
        <v>40</v>
      </c>
      <c r="E165" s="284" t="s">
        <v>463</v>
      </c>
      <c r="F165" s="285"/>
      <c r="G165" s="87" t="s">
        <v>47</v>
      </c>
      <c r="H165" s="109" t="s">
        <v>464</v>
      </c>
      <c r="I165" s="88"/>
    </row>
    <row r="166" spans="1:9" s="13" customFormat="1" ht="21.6" customHeight="1" x14ac:dyDescent="0.3">
      <c r="A166" s="86">
        <v>44873</v>
      </c>
      <c r="B166" s="87" t="s">
        <v>465</v>
      </c>
      <c r="C166" s="101" t="s">
        <v>466</v>
      </c>
      <c r="D166" s="87">
        <v>90</v>
      </c>
      <c r="E166" s="300" t="s">
        <v>467</v>
      </c>
      <c r="F166" s="285"/>
      <c r="G166" s="87"/>
      <c r="H166" s="87" t="s">
        <v>468</v>
      </c>
      <c r="I166" s="88" t="s">
        <v>469</v>
      </c>
    </row>
    <row r="167" spans="1:9" s="13" customFormat="1" ht="21.6" customHeight="1" x14ac:dyDescent="0.3">
      <c r="A167" s="86">
        <v>44873</v>
      </c>
      <c r="B167" s="87" t="s">
        <v>470</v>
      </c>
      <c r="C167" s="101" t="s">
        <v>446</v>
      </c>
      <c r="D167" s="87">
        <v>40</v>
      </c>
      <c r="E167" s="285" t="s">
        <v>471</v>
      </c>
      <c r="F167" s="299"/>
      <c r="G167" s="87" t="s">
        <v>154</v>
      </c>
      <c r="H167" s="87" t="s">
        <v>472</v>
      </c>
      <c r="I167" s="88"/>
    </row>
    <row r="168" spans="1:9" s="13" customFormat="1" ht="21.6" customHeight="1" x14ac:dyDescent="0.3">
      <c r="A168" s="86">
        <v>44869</v>
      </c>
      <c r="B168" s="87" t="s">
        <v>473</v>
      </c>
      <c r="C168" s="101" t="s">
        <v>474</v>
      </c>
      <c r="D168" s="87">
        <v>30</v>
      </c>
      <c r="E168" s="300" t="s">
        <v>475</v>
      </c>
      <c r="F168" s="285"/>
      <c r="G168" s="87" t="s">
        <v>113</v>
      </c>
      <c r="H168" s="110" t="s">
        <v>154</v>
      </c>
      <c r="I168" s="88"/>
    </row>
    <row r="169" spans="1:9" s="13" customFormat="1" ht="21.6" customHeight="1" thickBot="1" x14ac:dyDescent="0.35">
      <c r="A169" s="86">
        <v>44868</v>
      </c>
      <c r="B169" s="87" t="s">
        <v>476</v>
      </c>
      <c r="C169" s="101" t="s">
        <v>477</v>
      </c>
      <c r="D169" s="76">
        <v>100</v>
      </c>
      <c r="E169" s="300" t="s">
        <v>478</v>
      </c>
      <c r="F169" s="285"/>
      <c r="G169" s="87"/>
      <c r="H169" s="105" t="s">
        <v>479</v>
      </c>
      <c r="I169" s="88"/>
    </row>
    <row r="170" spans="1:9" s="13" customFormat="1" ht="21.6" customHeight="1" thickTop="1" thickBot="1" x14ac:dyDescent="0.35">
      <c r="A170" s="86">
        <v>44867</v>
      </c>
      <c r="B170" s="87" t="s">
        <v>356</v>
      </c>
      <c r="C170" s="101" t="s">
        <v>480</v>
      </c>
      <c r="D170" s="105">
        <v>15</v>
      </c>
      <c r="E170" s="300" t="s">
        <v>481</v>
      </c>
      <c r="F170" s="285"/>
      <c r="G170" s="101"/>
      <c r="H170" s="77" t="s">
        <v>142</v>
      </c>
      <c r="I170" s="106"/>
    </row>
    <row r="171" spans="1:9" s="13" customFormat="1" ht="21.6" customHeight="1" thickTop="1" x14ac:dyDescent="0.3">
      <c r="A171" s="111">
        <v>44865</v>
      </c>
      <c r="B171" s="112" t="s">
        <v>482</v>
      </c>
      <c r="C171" s="112" t="s">
        <v>483</v>
      </c>
      <c r="D171" s="112">
        <v>15</v>
      </c>
      <c r="E171" s="282" t="s">
        <v>484</v>
      </c>
      <c r="F171" s="283"/>
      <c r="G171" s="112"/>
      <c r="H171" s="113"/>
      <c r="I171" s="114"/>
    </row>
    <row r="172" spans="1:9" s="13" customFormat="1" ht="21.6" customHeight="1" x14ac:dyDescent="0.3">
      <c r="A172" s="111">
        <v>44862</v>
      </c>
      <c r="B172" s="112" t="s">
        <v>485</v>
      </c>
      <c r="C172" s="112" t="s">
        <v>446</v>
      </c>
      <c r="D172" s="76">
        <v>150</v>
      </c>
      <c r="E172" s="296" t="s">
        <v>486</v>
      </c>
      <c r="F172" s="296"/>
      <c r="G172" s="112"/>
      <c r="H172" s="112" t="s">
        <v>487</v>
      </c>
      <c r="I172" s="114" t="s">
        <v>488</v>
      </c>
    </row>
    <row r="173" spans="1:9" s="13" customFormat="1" ht="21.6" customHeight="1" x14ac:dyDescent="0.3">
      <c r="A173" s="111">
        <v>44860</v>
      </c>
      <c r="B173" s="112" t="s">
        <v>489</v>
      </c>
      <c r="C173" s="112" t="s">
        <v>490</v>
      </c>
      <c r="D173" s="76">
        <v>100</v>
      </c>
      <c r="E173" s="296" t="s">
        <v>491</v>
      </c>
      <c r="F173" s="296"/>
      <c r="G173" s="112" t="s">
        <v>492</v>
      </c>
      <c r="H173" s="112"/>
      <c r="I173" s="114"/>
    </row>
    <row r="174" spans="1:9" s="13" customFormat="1" ht="21.6" customHeight="1" x14ac:dyDescent="0.3">
      <c r="A174" s="111">
        <v>44859</v>
      </c>
      <c r="B174" s="112" t="s">
        <v>493</v>
      </c>
      <c r="C174" s="112" t="s">
        <v>446</v>
      </c>
      <c r="D174" s="112">
        <v>40</v>
      </c>
      <c r="E174" s="296" t="s">
        <v>494</v>
      </c>
      <c r="F174" s="296"/>
      <c r="G174" s="112"/>
      <c r="H174" s="85" t="s">
        <v>44</v>
      </c>
      <c r="I174" s="114"/>
    </row>
    <row r="175" spans="1:9" s="13" customFormat="1" ht="21.6" customHeight="1" x14ac:dyDescent="0.3">
      <c r="A175" s="111">
        <v>44852</v>
      </c>
      <c r="B175" s="112" t="s">
        <v>495</v>
      </c>
      <c r="C175" s="112" t="s">
        <v>446</v>
      </c>
      <c r="D175" s="112">
        <v>80</v>
      </c>
      <c r="E175" s="296" t="s">
        <v>496</v>
      </c>
      <c r="F175" s="296"/>
      <c r="G175" s="112" t="s">
        <v>497</v>
      </c>
      <c r="H175" s="112" t="s">
        <v>153</v>
      </c>
      <c r="I175" s="114"/>
    </row>
    <row r="176" spans="1:9" s="13" customFormat="1" ht="21.6" customHeight="1" x14ac:dyDescent="0.3">
      <c r="A176" s="111">
        <v>44851</v>
      </c>
      <c r="B176" s="112" t="s">
        <v>498</v>
      </c>
      <c r="C176" s="112" t="s">
        <v>499</v>
      </c>
      <c r="D176" s="112">
        <v>20</v>
      </c>
      <c r="E176" s="282" t="s">
        <v>500</v>
      </c>
      <c r="F176" s="283"/>
      <c r="G176" s="112"/>
      <c r="H176" s="112"/>
      <c r="I176" s="114" t="s">
        <v>501</v>
      </c>
    </row>
    <row r="177" spans="1:9" s="13" customFormat="1" ht="21.6" customHeight="1" x14ac:dyDescent="0.3">
      <c r="A177" s="111">
        <v>44847</v>
      </c>
      <c r="B177" s="112" t="s">
        <v>502</v>
      </c>
      <c r="C177" s="112" t="s">
        <v>503</v>
      </c>
      <c r="D177" s="112">
        <v>80</v>
      </c>
      <c r="E177" s="296" t="s">
        <v>504</v>
      </c>
      <c r="F177" s="296"/>
      <c r="G177" s="112" t="s">
        <v>97</v>
      </c>
      <c r="H177" s="112" t="s">
        <v>487</v>
      </c>
      <c r="I177" s="114"/>
    </row>
    <row r="178" spans="1:9" s="13" customFormat="1" ht="21.6" customHeight="1" x14ac:dyDescent="0.3">
      <c r="A178" s="111">
        <v>44846</v>
      </c>
      <c r="B178" s="112" t="s">
        <v>272</v>
      </c>
      <c r="C178" s="112" t="s">
        <v>505</v>
      </c>
      <c r="D178" s="76">
        <v>100</v>
      </c>
      <c r="E178" s="296" t="s">
        <v>506</v>
      </c>
      <c r="F178" s="296"/>
      <c r="G178" s="112" t="s">
        <v>275</v>
      </c>
      <c r="H178" s="115" t="s">
        <v>175</v>
      </c>
      <c r="I178" s="114"/>
    </row>
    <row r="179" spans="1:9" s="13" customFormat="1" ht="21.6" customHeight="1" x14ac:dyDescent="0.3">
      <c r="A179" s="111">
        <v>44841</v>
      </c>
      <c r="B179" s="112" t="s">
        <v>507</v>
      </c>
      <c r="C179" s="112" t="s">
        <v>508</v>
      </c>
      <c r="D179" s="112">
        <v>30</v>
      </c>
      <c r="E179" s="296" t="s">
        <v>509</v>
      </c>
      <c r="F179" s="296"/>
      <c r="G179" s="112" t="s">
        <v>391</v>
      </c>
      <c r="H179" s="112"/>
      <c r="I179" s="114"/>
    </row>
    <row r="180" spans="1:9" s="13" customFormat="1" ht="21.6" customHeight="1" x14ac:dyDescent="0.3">
      <c r="A180" s="111">
        <v>44841</v>
      </c>
      <c r="B180" s="112" t="s">
        <v>510</v>
      </c>
      <c r="C180" s="112" t="s">
        <v>511</v>
      </c>
      <c r="D180" s="112">
        <v>40</v>
      </c>
      <c r="E180" s="296" t="s">
        <v>512</v>
      </c>
      <c r="F180" s="296"/>
      <c r="G180" s="112" t="s">
        <v>513</v>
      </c>
      <c r="H180" s="112" t="s">
        <v>209</v>
      </c>
      <c r="I180" s="114"/>
    </row>
    <row r="181" spans="1:9" s="13" customFormat="1" ht="21.6" customHeight="1" thickBot="1" x14ac:dyDescent="0.35">
      <c r="A181" s="116">
        <v>44838</v>
      </c>
      <c r="B181" s="117" t="s">
        <v>514</v>
      </c>
      <c r="C181" s="117" t="s">
        <v>515</v>
      </c>
      <c r="D181" s="118">
        <v>100</v>
      </c>
      <c r="E181" s="297" t="s">
        <v>516</v>
      </c>
      <c r="F181" s="297"/>
      <c r="G181" s="117"/>
      <c r="H181" s="119" t="s">
        <v>44</v>
      </c>
      <c r="I181" s="120"/>
    </row>
    <row r="182" spans="1:9" s="13" customFormat="1" ht="21.6" customHeight="1" thickTop="1" x14ac:dyDescent="0.3">
      <c r="A182" s="121">
        <v>44834</v>
      </c>
      <c r="B182" s="122" t="s">
        <v>517</v>
      </c>
      <c r="C182" s="122" t="s">
        <v>518</v>
      </c>
      <c r="D182" s="122">
        <v>30</v>
      </c>
      <c r="E182" s="298" t="s">
        <v>519</v>
      </c>
      <c r="F182" s="298"/>
      <c r="G182" s="122" t="s">
        <v>487</v>
      </c>
      <c r="H182" s="123" t="s">
        <v>487</v>
      </c>
      <c r="I182" s="124"/>
    </row>
    <row r="183" spans="1:9" s="13" customFormat="1" ht="21.6" customHeight="1" x14ac:dyDescent="0.3">
      <c r="A183" s="125">
        <v>44833</v>
      </c>
      <c r="B183" s="126" t="s">
        <v>520</v>
      </c>
      <c r="C183" s="126" t="s">
        <v>520</v>
      </c>
      <c r="D183" s="126">
        <v>40</v>
      </c>
      <c r="E183" s="295" t="s">
        <v>521</v>
      </c>
      <c r="F183" s="295"/>
      <c r="G183" s="126"/>
      <c r="H183" s="127" t="s">
        <v>209</v>
      </c>
      <c r="I183" s="128"/>
    </row>
    <row r="184" spans="1:9" s="13" customFormat="1" ht="21.6" customHeight="1" x14ac:dyDescent="0.3">
      <c r="A184" s="125">
        <v>44832</v>
      </c>
      <c r="B184" s="126" t="s">
        <v>344</v>
      </c>
      <c r="C184" s="126" t="s">
        <v>522</v>
      </c>
      <c r="D184" s="126">
        <v>33</v>
      </c>
      <c r="E184" s="295" t="s">
        <v>523</v>
      </c>
      <c r="F184" s="295"/>
      <c r="G184" s="126"/>
      <c r="H184" s="129"/>
      <c r="I184" s="128"/>
    </row>
    <row r="185" spans="1:9" s="13" customFormat="1" ht="21.6" customHeight="1" x14ac:dyDescent="0.3">
      <c r="A185" s="125">
        <v>44832</v>
      </c>
      <c r="B185" s="126" t="s">
        <v>524</v>
      </c>
      <c r="C185" s="126" t="s">
        <v>525</v>
      </c>
      <c r="D185" s="126">
        <v>25</v>
      </c>
      <c r="E185" s="295" t="s">
        <v>526</v>
      </c>
      <c r="F185" s="295"/>
      <c r="G185" s="126"/>
      <c r="H185" s="130" t="s">
        <v>44</v>
      </c>
      <c r="I185" s="128"/>
    </row>
    <row r="186" spans="1:9" s="13" customFormat="1" ht="21.6" customHeight="1" x14ac:dyDescent="0.3">
      <c r="A186" s="125">
        <v>44830</v>
      </c>
      <c r="B186" s="126" t="s">
        <v>350</v>
      </c>
      <c r="C186" s="126" t="s">
        <v>527</v>
      </c>
      <c r="D186" s="126">
        <v>20</v>
      </c>
      <c r="E186" s="295" t="s">
        <v>528</v>
      </c>
      <c r="F186" s="295"/>
      <c r="G186" s="126" t="s">
        <v>528</v>
      </c>
      <c r="H186" s="131" t="s">
        <v>487</v>
      </c>
      <c r="I186" s="128"/>
    </row>
    <row r="187" spans="1:9" s="13" customFormat="1" ht="21.6" customHeight="1" x14ac:dyDescent="0.3">
      <c r="A187" s="125">
        <v>44825</v>
      </c>
      <c r="B187" s="126" t="s">
        <v>529</v>
      </c>
      <c r="C187" s="126" t="s">
        <v>530</v>
      </c>
      <c r="D187" s="126">
        <v>30</v>
      </c>
      <c r="E187" s="295" t="s">
        <v>531</v>
      </c>
      <c r="F187" s="295"/>
      <c r="G187" s="126"/>
      <c r="H187" s="129"/>
      <c r="I187" s="128"/>
    </row>
    <row r="188" spans="1:9" s="13" customFormat="1" ht="21.6" customHeight="1" x14ac:dyDescent="0.3">
      <c r="A188" s="125">
        <v>44820</v>
      </c>
      <c r="B188" s="126" t="s">
        <v>532</v>
      </c>
      <c r="C188" s="126" t="s">
        <v>533</v>
      </c>
      <c r="D188" s="126">
        <v>25</v>
      </c>
      <c r="E188" s="295" t="s">
        <v>534</v>
      </c>
      <c r="F188" s="295"/>
      <c r="G188" s="126" t="s">
        <v>535</v>
      </c>
      <c r="H188" s="126" t="s">
        <v>56</v>
      </c>
      <c r="I188" s="128"/>
    </row>
    <row r="189" spans="1:9" s="13" customFormat="1" ht="21.6" customHeight="1" x14ac:dyDescent="0.3">
      <c r="A189" s="125">
        <v>44820</v>
      </c>
      <c r="B189" s="126" t="s">
        <v>74</v>
      </c>
      <c r="C189" s="126" t="s">
        <v>480</v>
      </c>
      <c r="D189" s="129">
        <v>80</v>
      </c>
      <c r="E189" s="295" t="s">
        <v>536</v>
      </c>
      <c r="F189" s="295"/>
      <c r="G189" s="126" t="s">
        <v>77</v>
      </c>
      <c r="H189" s="126"/>
      <c r="I189" s="128"/>
    </row>
    <row r="190" spans="1:9" s="13" customFormat="1" ht="21.6" customHeight="1" x14ac:dyDescent="0.3">
      <c r="A190" s="125">
        <v>44819</v>
      </c>
      <c r="B190" s="126" t="s">
        <v>451</v>
      </c>
      <c r="C190" s="126" t="s">
        <v>537</v>
      </c>
      <c r="D190" s="126">
        <v>35</v>
      </c>
      <c r="E190" s="280" t="s">
        <v>538</v>
      </c>
      <c r="F190" s="281"/>
      <c r="G190" s="126"/>
      <c r="H190" s="126" t="s">
        <v>163</v>
      </c>
      <c r="I190" s="128"/>
    </row>
    <row r="191" spans="1:9" s="13" customFormat="1" ht="21.6" customHeight="1" x14ac:dyDescent="0.3">
      <c r="A191" s="125">
        <v>44809</v>
      </c>
      <c r="B191" s="126" t="s">
        <v>539</v>
      </c>
      <c r="C191" s="126" t="s">
        <v>540</v>
      </c>
      <c r="D191" s="126">
        <v>36</v>
      </c>
      <c r="E191" s="280" t="s">
        <v>541</v>
      </c>
      <c r="F191" s="281"/>
      <c r="G191" s="126"/>
      <c r="H191" s="132" t="s">
        <v>47</v>
      </c>
      <c r="I191" s="128"/>
    </row>
    <row r="192" spans="1:9" s="13" customFormat="1" ht="21.6" customHeight="1" x14ac:dyDescent="0.3">
      <c r="A192" s="125">
        <v>44806</v>
      </c>
      <c r="B192" s="126" t="s">
        <v>542</v>
      </c>
      <c r="C192" s="126" t="s">
        <v>543</v>
      </c>
      <c r="D192" s="126">
        <v>50</v>
      </c>
      <c r="E192" s="295" t="s">
        <v>544</v>
      </c>
      <c r="F192" s="295"/>
      <c r="G192" s="126"/>
      <c r="H192" s="126" t="s">
        <v>313</v>
      </c>
      <c r="I192" s="128"/>
    </row>
    <row r="193" spans="1:9" s="13" customFormat="1" ht="21.6" customHeight="1" x14ac:dyDescent="0.3">
      <c r="A193" s="125">
        <v>44805</v>
      </c>
      <c r="B193" s="126" t="s">
        <v>545</v>
      </c>
      <c r="C193" s="126" t="s">
        <v>42</v>
      </c>
      <c r="D193" s="126">
        <v>55</v>
      </c>
      <c r="E193" s="295" t="s">
        <v>546</v>
      </c>
      <c r="F193" s="295"/>
      <c r="G193" s="126" t="s">
        <v>154</v>
      </c>
      <c r="H193" s="126" t="s">
        <v>547</v>
      </c>
      <c r="I193" s="128"/>
    </row>
    <row r="194" spans="1:9" s="13" customFormat="1" ht="21.6" customHeight="1" x14ac:dyDescent="0.3">
      <c r="A194" s="133">
        <v>44804</v>
      </c>
      <c r="B194" s="134" t="s">
        <v>306</v>
      </c>
      <c r="C194" s="134" t="s">
        <v>548</v>
      </c>
      <c r="D194" s="134">
        <v>50</v>
      </c>
      <c r="E194" s="292" t="s">
        <v>549</v>
      </c>
      <c r="F194" s="292"/>
      <c r="G194" s="134"/>
      <c r="H194" s="134" t="s">
        <v>550</v>
      </c>
      <c r="I194" s="135"/>
    </row>
    <row r="195" spans="1:9" s="13" customFormat="1" ht="21.6" customHeight="1" x14ac:dyDescent="0.3">
      <c r="A195" s="133">
        <v>44804</v>
      </c>
      <c r="B195" s="134" t="s">
        <v>551</v>
      </c>
      <c r="C195" s="134" t="s">
        <v>42</v>
      </c>
      <c r="D195" s="134">
        <v>35</v>
      </c>
      <c r="E195" s="293" t="s">
        <v>552</v>
      </c>
      <c r="F195" s="294"/>
      <c r="G195" s="134" t="s">
        <v>175</v>
      </c>
      <c r="H195" s="134" t="s">
        <v>553</v>
      </c>
      <c r="I195" s="135"/>
    </row>
    <row r="196" spans="1:9" s="13" customFormat="1" ht="21.6" customHeight="1" x14ac:dyDescent="0.3">
      <c r="A196" s="133">
        <v>44803</v>
      </c>
      <c r="B196" s="134" t="s">
        <v>451</v>
      </c>
      <c r="C196" s="134" t="s">
        <v>554</v>
      </c>
      <c r="D196" s="134" t="s">
        <v>555</v>
      </c>
      <c r="E196" s="292" t="s">
        <v>556</v>
      </c>
      <c r="F196" s="292"/>
      <c r="G196" s="134"/>
      <c r="H196" s="134" t="s">
        <v>163</v>
      </c>
      <c r="I196" s="135"/>
    </row>
    <row r="197" spans="1:9" s="13" customFormat="1" ht="21.6" customHeight="1" x14ac:dyDescent="0.3">
      <c r="A197" s="133">
        <v>44803</v>
      </c>
      <c r="B197" s="134" t="s">
        <v>557</v>
      </c>
      <c r="C197" s="134" t="s">
        <v>558</v>
      </c>
      <c r="D197" s="134">
        <v>10</v>
      </c>
      <c r="E197" s="293" t="s">
        <v>559</v>
      </c>
      <c r="F197" s="294"/>
      <c r="G197" s="134"/>
      <c r="H197" s="83" t="s">
        <v>209</v>
      </c>
      <c r="I197" s="135"/>
    </row>
    <row r="198" spans="1:9" s="13" customFormat="1" ht="21.6" customHeight="1" x14ac:dyDescent="0.3">
      <c r="A198" s="133">
        <v>44770</v>
      </c>
      <c r="B198" s="134" t="s">
        <v>560</v>
      </c>
      <c r="C198" s="134" t="s">
        <v>561</v>
      </c>
      <c r="D198" s="134">
        <v>55</v>
      </c>
      <c r="E198" s="292" t="s">
        <v>562</v>
      </c>
      <c r="F198" s="292"/>
      <c r="G198" s="134" t="s">
        <v>44</v>
      </c>
      <c r="H198" s="134"/>
      <c r="I198" s="135"/>
    </row>
    <row r="199" spans="1:9" s="13" customFormat="1" ht="21.6" customHeight="1" x14ac:dyDescent="0.3">
      <c r="A199" s="133">
        <v>44770</v>
      </c>
      <c r="B199" s="134" t="s">
        <v>276</v>
      </c>
      <c r="C199" s="134" t="s">
        <v>49</v>
      </c>
      <c r="D199" s="134">
        <v>50</v>
      </c>
      <c r="E199" s="292" t="s">
        <v>563</v>
      </c>
      <c r="F199" s="292"/>
      <c r="G199" s="134" t="s">
        <v>564</v>
      </c>
      <c r="H199" s="132" t="s">
        <v>565</v>
      </c>
      <c r="I199" s="135"/>
    </row>
    <row r="200" spans="1:9" s="13" customFormat="1" ht="21.6" customHeight="1" x14ac:dyDescent="0.3">
      <c r="A200" s="133">
        <v>44768</v>
      </c>
      <c r="B200" s="134" t="s">
        <v>566</v>
      </c>
      <c r="C200" s="134" t="s">
        <v>567</v>
      </c>
      <c r="D200" s="134">
        <v>30</v>
      </c>
      <c r="E200" s="292" t="s">
        <v>568</v>
      </c>
      <c r="F200" s="292"/>
      <c r="G200" s="134"/>
      <c r="H200" s="136" t="s">
        <v>569</v>
      </c>
      <c r="I200" s="135"/>
    </row>
    <row r="201" spans="1:9" s="13" customFormat="1" ht="21.6" customHeight="1" x14ac:dyDescent="0.3">
      <c r="A201" s="133">
        <v>44764</v>
      </c>
      <c r="B201" s="134" t="s">
        <v>570</v>
      </c>
      <c r="C201" s="134" t="s">
        <v>42</v>
      </c>
      <c r="D201" s="134">
        <v>80</v>
      </c>
      <c r="E201" s="292" t="s">
        <v>571</v>
      </c>
      <c r="F201" s="292"/>
      <c r="G201" s="134"/>
      <c r="H201" s="136" t="s">
        <v>572</v>
      </c>
      <c r="I201" s="135" t="s">
        <v>573</v>
      </c>
    </row>
    <row r="202" spans="1:9" s="13" customFormat="1" ht="21.6" customHeight="1" x14ac:dyDescent="0.3">
      <c r="A202" s="133">
        <v>44764</v>
      </c>
      <c r="B202" s="134" t="s">
        <v>461</v>
      </c>
      <c r="C202" s="134" t="s">
        <v>574</v>
      </c>
      <c r="D202" s="134">
        <v>30</v>
      </c>
      <c r="E202" s="292" t="s">
        <v>575</v>
      </c>
      <c r="F202" s="292"/>
      <c r="G202" s="134"/>
      <c r="H202" s="137" t="s">
        <v>576</v>
      </c>
      <c r="I202" s="135"/>
    </row>
    <row r="203" spans="1:9" s="13" customFormat="1" ht="21.6" customHeight="1" x14ac:dyDescent="0.3">
      <c r="A203" s="133">
        <v>44764</v>
      </c>
      <c r="B203" s="134" t="s">
        <v>577</v>
      </c>
      <c r="C203" s="134" t="s">
        <v>578</v>
      </c>
      <c r="D203" s="134">
        <v>50</v>
      </c>
      <c r="E203" s="292" t="s">
        <v>579</v>
      </c>
      <c r="F203" s="292"/>
      <c r="G203" s="134"/>
      <c r="H203" s="138" t="s">
        <v>113</v>
      </c>
      <c r="I203" s="135" t="s">
        <v>580</v>
      </c>
    </row>
    <row r="204" spans="1:9" s="13" customFormat="1" ht="21.6" customHeight="1" x14ac:dyDescent="0.3">
      <c r="A204" s="133">
        <v>44762</v>
      </c>
      <c r="B204" s="134" t="s">
        <v>272</v>
      </c>
      <c r="C204" s="134" t="s">
        <v>581</v>
      </c>
      <c r="D204" s="134">
        <v>30</v>
      </c>
      <c r="E204" s="292" t="s">
        <v>582</v>
      </c>
      <c r="F204" s="292"/>
      <c r="G204" s="134"/>
      <c r="H204" s="134"/>
      <c r="I204" s="135"/>
    </row>
    <row r="205" spans="1:9" s="13" customFormat="1" ht="21.6" customHeight="1" x14ac:dyDescent="0.3">
      <c r="A205" s="133">
        <v>44760</v>
      </c>
      <c r="B205" s="134" t="s">
        <v>278</v>
      </c>
      <c r="C205" s="134" t="s">
        <v>583</v>
      </c>
      <c r="D205" s="134">
        <v>52</v>
      </c>
      <c r="E205" s="292" t="s">
        <v>584</v>
      </c>
      <c r="F205" s="292"/>
      <c r="G205" s="134" t="s">
        <v>391</v>
      </c>
      <c r="H205" s="132" t="s">
        <v>585</v>
      </c>
      <c r="I205" s="135"/>
    </row>
    <row r="206" spans="1:9" s="13" customFormat="1" ht="21.6" customHeight="1" x14ac:dyDescent="0.3">
      <c r="A206" s="133">
        <v>44756</v>
      </c>
      <c r="B206" s="134" t="s">
        <v>272</v>
      </c>
      <c r="C206" s="134" t="s">
        <v>586</v>
      </c>
      <c r="D206" s="134">
        <v>45</v>
      </c>
      <c r="E206" s="292" t="s">
        <v>587</v>
      </c>
      <c r="F206" s="292"/>
      <c r="G206" s="134" t="s">
        <v>472</v>
      </c>
      <c r="H206" s="138" t="s">
        <v>472</v>
      </c>
      <c r="I206" s="135"/>
    </row>
    <row r="207" spans="1:9" s="13" customFormat="1" ht="21.6" customHeight="1" x14ac:dyDescent="0.3">
      <c r="A207" s="133">
        <v>44755</v>
      </c>
      <c r="B207" s="134" t="s">
        <v>588</v>
      </c>
      <c r="C207" s="134" t="s">
        <v>588</v>
      </c>
      <c r="D207" s="134">
        <v>50</v>
      </c>
      <c r="E207" s="292" t="s">
        <v>589</v>
      </c>
      <c r="F207" s="292"/>
      <c r="G207" s="134" t="s">
        <v>44</v>
      </c>
      <c r="H207" s="138" t="s">
        <v>127</v>
      </c>
      <c r="I207" s="135" t="s">
        <v>590</v>
      </c>
    </row>
    <row r="208" spans="1:9" s="13" customFormat="1" ht="21.6" customHeight="1" x14ac:dyDescent="0.3">
      <c r="A208" s="133">
        <v>44749</v>
      </c>
      <c r="B208" s="134" t="s">
        <v>591</v>
      </c>
      <c r="C208" s="134" t="s">
        <v>592</v>
      </c>
      <c r="D208" s="134">
        <v>30</v>
      </c>
      <c r="E208" s="292" t="s">
        <v>593</v>
      </c>
      <c r="F208" s="292"/>
      <c r="G208" s="134"/>
      <c r="H208" s="138" t="s">
        <v>594</v>
      </c>
      <c r="I208" s="135"/>
    </row>
    <row r="209" spans="1:9" s="13" customFormat="1" ht="21.6" customHeight="1" x14ac:dyDescent="0.3">
      <c r="A209" s="133">
        <v>44749</v>
      </c>
      <c r="B209" s="134" t="s">
        <v>38</v>
      </c>
      <c r="C209" s="134" t="s">
        <v>595</v>
      </c>
      <c r="D209" s="134">
        <v>120</v>
      </c>
      <c r="E209" s="292" t="s">
        <v>596</v>
      </c>
      <c r="F209" s="292"/>
      <c r="G209" s="134" t="s">
        <v>163</v>
      </c>
      <c r="H209" s="138" t="s">
        <v>163</v>
      </c>
      <c r="I209" s="135" t="s">
        <v>597</v>
      </c>
    </row>
    <row r="210" spans="1:9" s="13" customFormat="1" ht="21.6" customHeight="1" x14ac:dyDescent="0.3">
      <c r="A210" s="133">
        <v>44747</v>
      </c>
      <c r="B210" s="134" t="s">
        <v>598</v>
      </c>
      <c r="C210" s="134" t="s">
        <v>599</v>
      </c>
      <c r="D210" s="134">
        <v>35</v>
      </c>
      <c r="E210" s="292" t="s">
        <v>600</v>
      </c>
      <c r="F210" s="292"/>
      <c r="G210" s="134" t="s">
        <v>406</v>
      </c>
      <c r="H210" s="138" t="s">
        <v>313</v>
      </c>
      <c r="I210" s="135"/>
    </row>
    <row r="211" spans="1:9" s="13" customFormat="1" ht="21.6" customHeight="1" x14ac:dyDescent="0.3">
      <c r="A211" s="133">
        <v>44743</v>
      </c>
      <c r="B211" s="134" t="s">
        <v>601</v>
      </c>
      <c r="C211" s="134" t="s">
        <v>602</v>
      </c>
      <c r="D211" s="134">
        <v>10</v>
      </c>
      <c r="E211" s="292" t="s">
        <v>603</v>
      </c>
      <c r="F211" s="292"/>
      <c r="G211" s="134"/>
      <c r="H211" s="83" t="s">
        <v>604</v>
      </c>
      <c r="I211" s="135" t="s">
        <v>605</v>
      </c>
    </row>
    <row r="212" spans="1:9" s="13" customFormat="1" ht="21.6" customHeight="1" x14ac:dyDescent="0.3">
      <c r="A212" s="125">
        <v>44742</v>
      </c>
      <c r="B212" s="126" t="s">
        <v>606</v>
      </c>
      <c r="C212" s="126" t="s">
        <v>49</v>
      </c>
      <c r="D212" s="126">
        <v>20</v>
      </c>
      <c r="E212" s="280" t="s">
        <v>607</v>
      </c>
      <c r="F212" s="281"/>
      <c r="G212" s="126"/>
      <c r="H212" s="139" t="s">
        <v>163</v>
      </c>
      <c r="I212" s="128"/>
    </row>
    <row r="213" spans="1:9" s="13" customFormat="1" ht="21.6" customHeight="1" x14ac:dyDescent="0.3">
      <c r="A213" s="125">
        <v>44742</v>
      </c>
      <c r="B213" s="126" t="s">
        <v>608</v>
      </c>
      <c r="C213" s="126" t="s">
        <v>609</v>
      </c>
      <c r="D213" s="126">
        <v>40</v>
      </c>
      <c r="E213" s="280" t="s">
        <v>610</v>
      </c>
      <c r="F213" s="281"/>
      <c r="G213" s="126" t="s">
        <v>97</v>
      </c>
      <c r="H213" s="129" t="s">
        <v>175</v>
      </c>
      <c r="I213" s="128"/>
    </row>
    <row r="214" spans="1:9" s="13" customFormat="1" ht="21.6" customHeight="1" x14ac:dyDescent="0.3">
      <c r="A214" s="125">
        <v>44740</v>
      </c>
      <c r="B214" s="126" t="s">
        <v>611</v>
      </c>
      <c r="C214" s="126" t="s">
        <v>612</v>
      </c>
      <c r="D214" s="126">
        <v>10</v>
      </c>
      <c r="E214" s="280" t="s">
        <v>613</v>
      </c>
      <c r="F214" s="281"/>
      <c r="G214" s="126"/>
      <c r="H214" s="138" t="s">
        <v>614</v>
      </c>
      <c r="I214" s="128"/>
    </row>
    <row r="215" spans="1:9" s="13" customFormat="1" ht="21.6" customHeight="1" x14ac:dyDescent="0.3">
      <c r="A215" s="125">
        <v>44739</v>
      </c>
      <c r="B215" s="126" t="s">
        <v>615</v>
      </c>
      <c r="C215" s="126" t="s">
        <v>616</v>
      </c>
      <c r="D215" s="126">
        <v>60</v>
      </c>
      <c r="E215" s="280" t="s">
        <v>617</v>
      </c>
      <c r="F215" s="281"/>
      <c r="G215" s="126" t="s">
        <v>366</v>
      </c>
      <c r="H215" s="140" t="s">
        <v>131</v>
      </c>
      <c r="I215" s="128"/>
    </row>
    <row r="216" spans="1:9" s="13" customFormat="1" ht="21.6" customHeight="1" x14ac:dyDescent="0.3">
      <c r="A216" s="125">
        <v>44739</v>
      </c>
      <c r="B216" s="126" t="s">
        <v>618</v>
      </c>
      <c r="C216" s="126" t="s">
        <v>619</v>
      </c>
      <c r="D216" s="126" t="s">
        <v>620</v>
      </c>
      <c r="E216" s="280" t="s">
        <v>621</v>
      </c>
      <c r="F216" s="281"/>
      <c r="G216" s="126" t="s">
        <v>313</v>
      </c>
      <c r="H216" s="126"/>
      <c r="I216" s="128"/>
    </row>
    <row r="217" spans="1:9" s="13" customFormat="1" ht="21.6" customHeight="1" x14ac:dyDescent="0.3">
      <c r="A217" s="125">
        <v>44736</v>
      </c>
      <c r="B217" s="126" t="s">
        <v>622</v>
      </c>
      <c r="C217" s="126" t="s">
        <v>622</v>
      </c>
      <c r="D217" s="126">
        <v>20</v>
      </c>
      <c r="E217" s="280" t="s">
        <v>623</v>
      </c>
      <c r="F217" s="281"/>
      <c r="G217" s="126" t="s">
        <v>313</v>
      </c>
      <c r="H217" s="126"/>
      <c r="I217" s="128"/>
    </row>
    <row r="218" spans="1:9" s="13" customFormat="1" ht="21.6" customHeight="1" x14ac:dyDescent="0.3">
      <c r="A218" s="125">
        <v>44734</v>
      </c>
      <c r="B218" s="126" t="s">
        <v>624</v>
      </c>
      <c r="C218" s="126" t="s">
        <v>625</v>
      </c>
      <c r="D218" s="126">
        <v>20</v>
      </c>
      <c r="E218" s="280" t="s">
        <v>626</v>
      </c>
      <c r="F218" s="281"/>
      <c r="G218" s="126"/>
      <c r="H218" s="129" t="s">
        <v>302</v>
      </c>
      <c r="I218" s="128"/>
    </row>
    <row r="219" spans="1:9" s="13" customFormat="1" ht="21.6" customHeight="1" x14ac:dyDescent="0.3">
      <c r="A219" s="125">
        <v>44734</v>
      </c>
      <c r="B219" s="126" t="s">
        <v>184</v>
      </c>
      <c r="C219" s="126" t="s">
        <v>627</v>
      </c>
      <c r="D219" s="126">
        <v>40</v>
      </c>
      <c r="E219" s="280" t="s">
        <v>628</v>
      </c>
      <c r="F219" s="281"/>
      <c r="G219" s="126" t="s">
        <v>153</v>
      </c>
      <c r="H219" s="138" t="s">
        <v>391</v>
      </c>
      <c r="I219" s="128"/>
    </row>
    <row r="220" spans="1:9" s="13" customFormat="1" ht="21.6" customHeight="1" x14ac:dyDescent="0.3">
      <c r="A220" s="125">
        <v>44734</v>
      </c>
      <c r="B220" s="126" t="s">
        <v>629</v>
      </c>
      <c r="C220" s="126" t="s">
        <v>630</v>
      </c>
      <c r="D220" s="126">
        <v>57</v>
      </c>
      <c r="E220" s="280" t="s">
        <v>631</v>
      </c>
      <c r="F220" s="281"/>
      <c r="G220" s="126" t="s">
        <v>154</v>
      </c>
      <c r="H220" s="141" t="s">
        <v>154</v>
      </c>
      <c r="I220" s="128"/>
    </row>
    <row r="221" spans="1:9" s="13" customFormat="1" ht="21.6" customHeight="1" x14ac:dyDescent="0.3">
      <c r="A221" s="125">
        <v>44728</v>
      </c>
      <c r="B221" s="126" t="s">
        <v>632</v>
      </c>
      <c r="C221" s="126" t="s">
        <v>224</v>
      </c>
      <c r="D221" s="126">
        <v>40</v>
      </c>
      <c r="E221" s="280" t="s">
        <v>607</v>
      </c>
      <c r="F221" s="281"/>
      <c r="G221" s="126"/>
      <c r="H221" s="139" t="s">
        <v>163</v>
      </c>
      <c r="I221" s="128"/>
    </row>
    <row r="222" spans="1:9" s="13" customFormat="1" ht="21.6" customHeight="1" x14ac:dyDescent="0.3">
      <c r="A222" s="125">
        <v>44727</v>
      </c>
      <c r="B222" s="126" t="s">
        <v>514</v>
      </c>
      <c r="C222" s="126" t="s">
        <v>633</v>
      </c>
      <c r="D222" s="126">
        <v>60</v>
      </c>
      <c r="E222" s="280" t="s">
        <v>634</v>
      </c>
      <c r="F222" s="281"/>
      <c r="G222" s="126"/>
      <c r="H222" s="129" t="s">
        <v>86</v>
      </c>
      <c r="I222" s="128"/>
    </row>
    <row r="223" spans="1:9" s="13" customFormat="1" ht="21.6" customHeight="1" x14ac:dyDescent="0.3">
      <c r="A223" s="125">
        <v>44722</v>
      </c>
      <c r="B223" s="126" t="s">
        <v>635</v>
      </c>
      <c r="C223" s="126" t="s">
        <v>636</v>
      </c>
      <c r="D223" s="126">
        <v>45</v>
      </c>
      <c r="E223" s="280" t="s">
        <v>637</v>
      </c>
      <c r="F223" s="281"/>
      <c r="G223" s="126" t="s">
        <v>638</v>
      </c>
      <c r="H223" s="129" t="s">
        <v>639</v>
      </c>
      <c r="I223" s="128" t="s">
        <v>640</v>
      </c>
    </row>
    <row r="224" spans="1:9" s="13" customFormat="1" ht="21.6" customHeight="1" thickBot="1" x14ac:dyDescent="0.35">
      <c r="A224" s="142">
        <v>44720</v>
      </c>
      <c r="B224" s="143" t="s">
        <v>641</v>
      </c>
      <c r="C224" s="143" t="s">
        <v>642</v>
      </c>
      <c r="D224" s="143">
        <v>80</v>
      </c>
      <c r="E224" s="288" t="s">
        <v>643</v>
      </c>
      <c r="F224" s="289"/>
      <c r="G224" s="143" t="s">
        <v>644</v>
      </c>
      <c r="H224" s="144" t="s">
        <v>154</v>
      </c>
      <c r="I224" s="145"/>
    </row>
    <row r="225" spans="1:9" s="13" customFormat="1" ht="21.6" customHeight="1" thickTop="1" x14ac:dyDescent="0.3">
      <c r="A225" s="146">
        <v>44712</v>
      </c>
      <c r="B225" s="122" t="s">
        <v>645</v>
      </c>
      <c r="C225" s="122" t="s">
        <v>645</v>
      </c>
      <c r="D225" s="122">
        <v>60</v>
      </c>
      <c r="E225" s="290" t="s">
        <v>646</v>
      </c>
      <c r="F225" s="291"/>
      <c r="G225" s="122" t="s">
        <v>487</v>
      </c>
      <c r="H225" s="122"/>
      <c r="I225" s="122"/>
    </row>
    <row r="226" spans="1:9" s="13" customFormat="1" ht="21.6" customHeight="1" x14ac:dyDescent="0.3">
      <c r="A226" s="147">
        <v>44712</v>
      </c>
      <c r="B226" s="126" t="s">
        <v>647</v>
      </c>
      <c r="C226" s="126" t="s">
        <v>642</v>
      </c>
      <c r="D226" s="126">
        <v>80</v>
      </c>
      <c r="E226" s="280" t="s">
        <v>648</v>
      </c>
      <c r="F226" s="281"/>
      <c r="G226" s="126" t="s">
        <v>649</v>
      </c>
      <c r="H226" s="126"/>
      <c r="I226" s="126"/>
    </row>
    <row r="227" spans="1:9" s="13" customFormat="1" ht="21.6" customHeight="1" x14ac:dyDescent="0.3">
      <c r="A227" s="147">
        <v>44708</v>
      </c>
      <c r="B227" s="126" t="s">
        <v>650</v>
      </c>
      <c r="C227" s="126" t="s">
        <v>651</v>
      </c>
      <c r="D227" s="126">
        <v>50</v>
      </c>
      <c r="E227" s="280" t="s">
        <v>652</v>
      </c>
      <c r="F227" s="281"/>
      <c r="G227" s="126"/>
      <c r="H227" s="76" t="s">
        <v>153</v>
      </c>
      <c r="I227" s="126"/>
    </row>
    <row r="228" spans="1:9" s="13" customFormat="1" ht="21.6" customHeight="1" x14ac:dyDescent="0.3">
      <c r="A228" s="147">
        <v>44708</v>
      </c>
      <c r="B228" s="126" t="s">
        <v>653</v>
      </c>
      <c r="C228" s="126" t="s">
        <v>654</v>
      </c>
      <c r="D228" s="126">
        <v>300</v>
      </c>
      <c r="E228" s="280" t="s">
        <v>655</v>
      </c>
      <c r="F228" s="281"/>
      <c r="G228" s="126"/>
      <c r="H228" s="76" t="s">
        <v>44</v>
      </c>
      <c r="I228" s="126"/>
    </row>
    <row r="229" spans="1:9" s="13" customFormat="1" ht="21.6" customHeight="1" x14ac:dyDescent="0.3">
      <c r="A229" s="147">
        <v>44707</v>
      </c>
      <c r="B229" s="126" t="s">
        <v>656</v>
      </c>
      <c r="C229" s="126" t="s">
        <v>88</v>
      </c>
      <c r="D229" s="126">
        <v>90</v>
      </c>
      <c r="E229" s="280" t="s">
        <v>657</v>
      </c>
      <c r="F229" s="281"/>
      <c r="G229" s="126" t="s">
        <v>487</v>
      </c>
      <c r="H229" s="140" t="s">
        <v>658</v>
      </c>
      <c r="I229" s="126"/>
    </row>
    <row r="230" spans="1:9" s="13" customFormat="1" ht="21.6" customHeight="1" x14ac:dyDescent="0.3">
      <c r="A230" s="147">
        <v>44705</v>
      </c>
      <c r="B230" s="126" t="s">
        <v>629</v>
      </c>
      <c r="C230" s="126" t="s">
        <v>630</v>
      </c>
      <c r="D230" s="126">
        <v>57</v>
      </c>
      <c r="E230" s="280" t="s">
        <v>659</v>
      </c>
      <c r="F230" s="281"/>
      <c r="G230" s="126"/>
      <c r="H230" s="126"/>
      <c r="I230" s="126"/>
    </row>
    <row r="231" spans="1:9" s="13" customFormat="1" ht="21.6" customHeight="1" x14ac:dyDescent="0.3">
      <c r="A231" s="147">
        <v>44704</v>
      </c>
      <c r="B231" s="126" t="s">
        <v>132</v>
      </c>
      <c r="C231" s="126" t="s">
        <v>660</v>
      </c>
      <c r="D231" s="126">
        <v>40</v>
      </c>
      <c r="E231" s="280" t="s">
        <v>661</v>
      </c>
      <c r="F231" s="281"/>
      <c r="G231" s="126"/>
      <c r="H231" s="140" t="s">
        <v>662</v>
      </c>
      <c r="I231" s="126"/>
    </row>
    <row r="232" spans="1:9" s="13" customFormat="1" ht="21.6" customHeight="1" x14ac:dyDescent="0.3">
      <c r="A232" s="147">
        <v>44700</v>
      </c>
      <c r="B232" s="126" t="s">
        <v>663</v>
      </c>
      <c r="C232" s="126" t="s">
        <v>664</v>
      </c>
      <c r="D232" s="126">
        <v>15</v>
      </c>
      <c r="E232" s="280" t="s">
        <v>665</v>
      </c>
      <c r="F232" s="281"/>
      <c r="G232" s="126" t="s">
        <v>47</v>
      </c>
      <c r="H232" s="126"/>
      <c r="I232" s="126"/>
    </row>
    <row r="233" spans="1:9" s="13" customFormat="1" ht="21.6" customHeight="1" x14ac:dyDescent="0.3">
      <c r="A233" s="147">
        <v>44700</v>
      </c>
      <c r="B233" s="126" t="s">
        <v>666</v>
      </c>
      <c r="C233" s="126" t="s">
        <v>667</v>
      </c>
      <c r="D233" s="126">
        <v>25</v>
      </c>
      <c r="E233" s="280" t="s">
        <v>668</v>
      </c>
      <c r="F233" s="281"/>
      <c r="G233" s="126"/>
      <c r="H233" s="126"/>
      <c r="I233" s="126"/>
    </row>
    <row r="234" spans="1:9" s="13" customFormat="1" ht="21.6" customHeight="1" x14ac:dyDescent="0.3">
      <c r="A234" s="147">
        <v>44700</v>
      </c>
      <c r="B234" s="126" t="s">
        <v>344</v>
      </c>
      <c r="C234" s="126" t="s">
        <v>669</v>
      </c>
      <c r="D234" s="126">
        <v>30</v>
      </c>
      <c r="E234" s="280" t="s">
        <v>670</v>
      </c>
      <c r="F234" s="281"/>
      <c r="G234" s="126" t="s">
        <v>97</v>
      </c>
      <c r="H234" s="126"/>
      <c r="I234" s="126"/>
    </row>
    <row r="235" spans="1:9" s="13" customFormat="1" ht="21.6" customHeight="1" x14ac:dyDescent="0.3">
      <c r="A235" s="147">
        <v>44698</v>
      </c>
      <c r="B235" s="126" t="s">
        <v>671</v>
      </c>
      <c r="C235" s="126" t="s">
        <v>672</v>
      </c>
      <c r="D235" s="126">
        <v>13</v>
      </c>
      <c r="E235" s="280" t="s">
        <v>81</v>
      </c>
      <c r="F235" s="281"/>
      <c r="G235" s="126"/>
      <c r="H235" s="126"/>
      <c r="I235" s="126"/>
    </row>
    <row r="236" spans="1:9" s="13" customFormat="1" ht="21.6" customHeight="1" x14ac:dyDescent="0.3">
      <c r="A236" s="147">
        <v>44698</v>
      </c>
      <c r="B236" s="126" t="s">
        <v>673</v>
      </c>
      <c r="C236" s="126" t="s">
        <v>160</v>
      </c>
      <c r="D236" s="126">
        <v>60</v>
      </c>
      <c r="E236" s="280" t="s">
        <v>674</v>
      </c>
      <c r="F236" s="281"/>
      <c r="G236" s="126" t="s">
        <v>209</v>
      </c>
      <c r="H236" s="126"/>
      <c r="I236" s="126"/>
    </row>
    <row r="237" spans="1:9" s="13" customFormat="1" ht="21.6" customHeight="1" x14ac:dyDescent="0.3">
      <c r="A237" s="147">
        <v>44697</v>
      </c>
      <c r="B237" s="126" t="s">
        <v>675</v>
      </c>
      <c r="C237" s="126" t="s">
        <v>676</v>
      </c>
      <c r="D237" s="126">
        <v>40</v>
      </c>
      <c r="E237" s="280" t="s">
        <v>677</v>
      </c>
      <c r="F237" s="281"/>
      <c r="G237" s="126"/>
      <c r="H237" s="126"/>
      <c r="I237" s="126"/>
    </row>
    <row r="238" spans="1:9" s="13" customFormat="1" ht="21.6" customHeight="1" x14ac:dyDescent="0.3">
      <c r="A238" s="147">
        <v>44697</v>
      </c>
      <c r="B238" s="126" t="s">
        <v>678</v>
      </c>
      <c r="C238" s="126" t="s">
        <v>160</v>
      </c>
      <c r="D238" s="126">
        <v>70</v>
      </c>
      <c r="E238" s="280" t="s">
        <v>679</v>
      </c>
      <c r="F238" s="281"/>
      <c r="G238" s="126" t="s">
        <v>56</v>
      </c>
      <c r="H238" s="126"/>
      <c r="I238" s="126"/>
    </row>
    <row r="239" spans="1:9" s="13" customFormat="1" ht="21.6" customHeight="1" x14ac:dyDescent="0.3">
      <c r="A239" s="147">
        <v>44694</v>
      </c>
      <c r="B239" s="126" t="s">
        <v>680</v>
      </c>
      <c r="C239" s="126" t="s">
        <v>680</v>
      </c>
      <c r="D239" s="126">
        <v>32</v>
      </c>
      <c r="E239" s="280" t="s">
        <v>681</v>
      </c>
      <c r="F239" s="281"/>
      <c r="G239" s="126"/>
      <c r="H239" s="126"/>
      <c r="I239" s="126"/>
    </row>
    <row r="240" spans="1:9" s="13" customFormat="1" ht="21.6" customHeight="1" x14ac:dyDescent="0.3">
      <c r="A240" s="147">
        <v>44694</v>
      </c>
      <c r="B240" s="126" t="s">
        <v>45</v>
      </c>
      <c r="C240" s="126" t="s">
        <v>682</v>
      </c>
      <c r="D240" s="126">
        <v>37</v>
      </c>
      <c r="E240" s="280" t="s">
        <v>683</v>
      </c>
      <c r="F240" s="281"/>
      <c r="G240" s="126"/>
      <c r="H240" s="126"/>
      <c r="I240" s="126"/>
    </row>
    <row r="241" spans="1:9" s="13" customFormat="1" ht="21.6" customHeight="1" x14ac:dyDescent="0.3">
      <c r="A241" s="147">
        <v>44692</v>
      </c>
      <c r="B241" s="126" t="s">
        <v>176</v>
      </c>
      <c r="C241" s="126" t="s">
        <v>684</v>
      </c>
      <c r="D241" s="126">
        <v>15</v>
      </c>
      <c r="E241" s="280" t="s">
        <v>685</v>
      </c>
      <c r="F241" s="281"/>
      <c r="G241" s="126"/>
      <c r="H241" s="126"/>
      <c r="I241" s="126"/>
    </row>
    <row r="242" spans="1:9" s="13" customFormat="1" ht="21.6" customHeight="1" x14ac:dyDescent="0.3">
      <c r="A242" s="147">
        <v>44692</v>
      </c>
      <c r="B242" s="126" t="s">
        <v>686</v>
      </c>
      <c r="C242" s="126" t="s">
        <v>687</v>
      </c>
      <c r="D242" s="126">
        <v>4</v>
      </c>
      <c r="E242" s="280" t="s">
        <v>688</v>
      </c>
      <c r="F242" s="281"/>
      <c r="G242" s="126"/>
      <c r="H242" s="76" t="s">
        <v>113</v>
      </c>
      <c r="I242" s="126"/>
    </row>
    <row r="243" spans="1:9" s="13" customFormat="1" ht="21.6" customHeight="1" x14ac:dyDescent="0.3">
      <c r="A243" s="147">
        <v>44692</v>
      </c>
      <c r="B243" s="126" t="s">
        <v>689</v>
      </c>
      <c r="C243" s="126" t="s">
        <v>690</v>
      </c>
      <c r="D243" s="126">
        <v>50</v>
      </c>
      <c r="E243" s="280" t="s">
        <v>691</v>
      </c>
      <c r="F243" s="281"/>
      <c r="G243" s="126" t="s">
        <v>692</v>
      </c>
      <c r="H243" s="126"/>
      <c r="I243" s="126"/>
    </row>
    <row r="244" spans="1:9" s="13" customFormat="1" ht="21.6" customHeight="1" x14ac:dyDescent="0.3">
      <c r="A244" s="147">
        <v>44691</v>
      </c>
      <c r="B244" s="126" t="s">
        <v>693</v>
      </c>
      <c r="C244" s="126" t="s">
        <v>694</v>
      </c>
      <c r="D244" s="126">
        <v>80</v>
      </c>
      <c r="E244" s="280" t="s">
        <v>695</v>
      </c>
      <c r="F244" s="281"/>
      <c r="G244" s="126" t="s">
        <v>313</v>
      </c>
      <c r="H244" s="76" t="s">
        <v>131</v>
      </c>
      <c r="I244" s="126"/>
    </row>
    <row r="245" spans="1:9" s="13" customFormat="1" ht="21.6" customHeight="1" x14ac:dyDescent="0.3">
      <c r="A245" s="147">
        <v>44685</v>
      </c>
      <c r="B245" s="126" t="s">
        <v>696</v>
      </c>
      <c r="C245" s="126" t="s">
        <v>697</v>
      </c>
      <c r="D245" s="126">
        <v>30</v>
      </c>
      <c r="E245" s="280" t="s">
        <v>698</v>
      </c>
      <c r="F245" s="281"/>
      <c r="G245" s="126"/>
      <c r="H245" s="76" t="s">
        <v>44</v>
      </c>
      <c r="I245" s="126"/>
    </row>
    <row r="246" spans="1:9" s="13" customFormat="1" ht="21.6" customHeight="1" x14ac:dyDescent="0.3">
      <c r="A246" s="147">
        <v>44685</v>
      </c>
      <c r="B246" s="126" t="s">
        <v>699</v>
      </c>
      <c r="C246" s="126" t="s">
        <v>700</v>
      </c>
      <c r="D246" s="126">
        <v>50</v>
      </c>
      <c r="E246" s="280" t="s">
        <v>701</v>
      </c>
      <c r="F246" s="281"/>
      <c r="G246" s="126" t="s">
        <v>163</v>
      </c>
      <c r="H246" s="76" t="s">
        <v>56</v>
      </c>
      <c r="I246" s="126"/>
    </row>
    <row r="247" spans="1:9" s="13" customFormat="1" ht="21.6" customHeight="1" x14ac:dyDescent="0.3">
      <c r="A247" s="147">
        <v>44684</v>
      </c>
      <c r="B247" s="126" t="s">
        <v>702</v>
      </c>
      <c r="C247" s="126" t="s">
        <v>703</v>
      </c>
      <c r="D247" s="126">
        <v>55</v>
      </c>
      <c r="E247" s="280" t="s">
        <v>704</v>
      </c>
      <c r="F247" s="281"/>
      <c r="G247" s="126"/>
      <c r="H247" s="76" t="s">
        <v>131</v>
      </c>
      <c r="I247" s="126"/>
    </row>
    <row r="248" spans="1:9" s="13" customFormat="1" ht="21.6" customHeight="1" x14ac:dyDescent="0.3">
      <c r="A248" s="147">
        <v>44683</v>
      </c>
      <c r="B248" s="126" t="s">
        <v>57</v>
      </c>
      <c r="C248" s="126" t="s">
        <v>42</v>
      </c>
      <c r="D248" s="126">
        <v>50</v>
      </c>
      <c r="E248" s="280" t="s">
        <v>705</v>
      </c>
      <c r="F248" s="281"/>
      <c r="G248" s="126" t="s">
        <v>47</v>
      </c>
      <c r="H248" s="76" t="s">
        <v>47</v>
      </c>
      <c r="I248" s="126"/>
    </row>
    <row r="249" spans="1:9" s="13" customFormat="1" ht="21.6" customHeight="1" x14ac:dyDescent="0.3">
      <c r="A249" s="148">
        <v>44680</v>
      </c>
      <c r="B249" s="87" t="s">
        <v>706</v>
      </c>
      <c r="C249" s="87" t="s">
        <v>42</v>
      </c>
      <c r="D249" s="87">
        <v>30</v>
      </c>
      <c r="E249" s="284" t="s">
        <v>707</v>
      </c>
      <c r="F249" s="285"/>
      <c r="G249" s="87"/>
      <c r="H249" s="76" t="s">
        <v>44</v>
      </c>
      <c r="I249" s="87"/>
    </row>
    <row r="250" spans="1:9" s="13" customFormat="1" ht="21.6" customHeight="1" x14ac:dyDescent="0.3">
      <c r="A250" s="148">
        <v>44678</v>
      </c>
      <c r="B250" s="87" t="s">
        <v>284</v>
      </c>
      <c r="C250" s="87" t="s">
        <v>88</v>
      </c>
      <c r="D250" s="87">
        <v>100</v>
      </c>
      <c r="E250" s="284" t="s">
        <v>708</v>
      </c>
      <c r="F250" s="285"/>
      <c r="G250" s="87" t="s">
        <v>51</v>
      </c>
      <c r="H250" s="76" t="s">
        <v>44</v>
      </c>
      <c r="I250" s="87"/>
    </row>
    <row r="251" spans="1:9" s="13" customFormat="1" ht="21.6" customHeight="1" x14ac:dyDescent="0.3">
      <c r="A251" s="148">
        <v>44677</v>
      </c>
      <c r="B251" s="87" t="s">
        <v>709</v>
      </c>
      <c r="C251" s="87" t="s">
        <v>710</v>
      </c>
      <c r="D251" s="87">
        <v>70</v>
      </c>
      <c r="E251" s="284" t="s">
        <v>711</v>
      </c>
      <c r="F251" s="285"/>
      <c r="G251" s="87"/>
      <c r="H251" s="87"/>
      <c r="I251" s="87"/>
    </row>
    <row r="252" spans="1:9" s="13" customFormat="1" ht="21.6" customHeight="1" x14ac:dyDescent="0.3">
      <c r="A252" s="148">
        <v>44676</v>
      </c>
      <c r="B252" s="87" t="s">
        <v>272</v>
      </c>
      <c r="C252" s="87" t="s">
        <v>712</v>
      </c>
      <c r="D252" s="87">
        <v>50</v>
      </c>
      <c r="E252" s="284" t="s">
        <v>713</v>
      </c>
      <c r="F252" s="285"/>
      <c r="G252" s="87"/>
      <c r="H252" s="76" t="s">
        <v>47</v>
      </c>
      <c r="I252" s="87"/>
    </row>
    <row r="253" spans="1:9" s="13" customFormat="1" ht="21.6" customHeight="1" x14ac:dyDescent="0.3">
      <c r="A253" s="149" t="s">
        <v>714</v>
      </c>
      <c r="B253" s="87" t="s">
        <v>715</v>
      </c>
      <c r="C253" s="87" t="s">
        <v>716</v>
      </c>
      <c r="D253" s="87">
        <v>60</v>
      </c>
      <c r="E253" s="284" t="s">
        <v>717</v>
      </c>
      <c r="F253" s="285"/>
      <c r="G253" s="87" t="s">
        <v>718</v>
      </c>
      <c r="H253" s="87"/>
      <c r="I253" s="103" t="s">
        <v>719</v>
      </c>
    </row>
    <row r="254" spans="1:9" s="13" customFormat="1" ht="21.6" customHeight="1" x14ac:dyDescent="0.3">
      <c r="A254" s="148">
        <v>44671</v>
      </c>
      <c r="B254" s="87" t="s">
        <v>720</v>
      </c>
      <c r="C254" s="87" t="s">
        <v>721</v>
      </c>
      <c r="D254" s="87">
        <v>40</v>
      </c>
      <c r="E254" s="284" t="s">
        <v>722</v>
      </c>
      <c r="F254" s="285"/>
      <c r="G254" s="87" t="s">
        <v>723</v>
      </c>
      <c r="H254" s="76" t="s">
        <v>131</v>
      </c>
      <c r="I254" s="87"/>
    </row>
    <row r="255" spans="1:9" s="13" customFormat="1" ht="21.6" customHeight="1" x14ac:dyDescent="0.3">
      <c r="A255" s="148">
        <v>44670</v>
      </c>
      <c r="B255" s="87" t="s">
        <v>724</v>
      </c>
      <c r="C255" s="87" t="s">
        <v>725</v>
      </c>
      <c r="D255" s="87">
        <v>100</v>
      </c>
      <c r="E255" s="284" t="s">
        <v>726</v>
      </c>
      <c r="F255" s="285"/>
      <c r="G255" s="87" t="s">
        <v>727</v>
      </c>
      <c r="H255" s="76" t="s">
        <v>47</v>
      </c>
      <c r="I255" s="87"/>
    </row>
    <row r="256" spans="1:9" s="13" customFormat="1" ht="21.6" customHeight="1" x14ac:dyDescent="0.3">
      <c r="A256" s="148">
        <v>44669</v>
      </c>
      <c r="B256" s="87" t="s">
        <v>592</v>
      </c>
      <c r="C256" s="87" t="s">
        <v>446</v>
      </c>
      <c r="D256" s="87">
        <v>30</v>
      </c>
      <c r="E256" s="284" t="s">
        <v>728</v>
      </c>
      <c r="F256" s="285"/>
      <c r="G256" s="87"/>
      <c r="H256" s="87"/>
      <c r="I256" s="87"/>
    </row>
    <row r="257" spans="1:9" s="13" customFormat="1" ht="21.6" customHeight="1" x14ac:dyDescent="0.3">
      <c r="A257" s="148">
        <v>44669</v>
      </c>
      <c r="B257" s="87" t="s">
        <v>729</v>
      </c>
      <c r="C257" s="87" t="s">
        <v>446</v>
      </c>
      <c r="D257" s="87">
        <v>50</v>
      </c>
      <c r="E257" s="284" t="s">
        <v>730</v>
      </c>
      <c r="F257" s="285"/>
      <c r="G257" s="87"/>
      <c r="H257" s="87"/>
      <c r="I257" s="87"/>
    </row>
    <row r="258" spans="1:9" s="13" customFormat="1" ht="21.6" customHeight="1" x14ac:dyDescent="0.3">
      <c r="A258" s="148">
        <v>44666</v>
      </c>
      <c r="B258" s="87" t="s">
        <v>731</v>
      </c>
      <c r="C258" s="87" t="s">
        <v>732</v>
      </c>
      <c r="D258" s="87">
        <v>10</v>
      </c>
      <c r="E258" s="284" t="s">
        <v>733</v>
      </c>
      <c r="F258" s="285"/>
      <c r="G258" s="87"/>
      <c r="H258" s="76" t="s">
        <v>113</v>
      </c>
      <c r="I258" s="87"/>
    </row>
    <row r="259" spans="1:9" s="13" customFormat="1" ht="21.6" customHeight="1" x14ac:dyDescent="0.3">
      <c r="A259" s="148">
        <v>44664</v>
      </c>
      <c r="B259" s="87" t="s">
        <v>734</v>
      </c>
      <c r="C259" s="87" t="s">
        <v>735</v>
      </c>
      <c r="D259" s="87">
        <v>30</v>
      </c>
      <c r="E259" s="284" t="s">
        <v>736</v>
      </c>
      <c r="F259" s="285"/>
      <c r="G259" s="87"/>
      <c r="H259" s="76" t="s">
        <v>44</v>
      </c>
      <c r="I259" s="87"/>
    </row>
    <row r="260" spans="1:9" s="13" customFormat="1" ht="21.6" customHeight="1" x14ac:dyDescent="0.3">
      <c r="A260" s="148">
        <v>44659</v>
      </c>
      <c r="B260" s="87" t="s">
        <v>737</v>
      </c>
      <c r="C260" s="87" t="s">
        <v>738</v>
      </c>
      <c r="D260" s="87">
        <v>27</v>
      </c>
      <c r="E260" s="284" t="s">
        <v>739</v>
      </c>
      <c r="F260" s="285"/>
      <c r="G260" s="87"/>
      <c r="H260" s="76" t="s">
        <v>209</v>
      </c>
      <c r="I260" s="87" t="s">
        <v>740</v>
      </c>
    </row>
    <row r="261" spans="1:9" s="13" customFormat="1" ht="21.6" customHeight="1" x14ac:dyDescent="0.3">
      <c r="A261" s="148">
        <v>44659</v>
      </c>
      <c r="B261" s="87" t="s">
        <v>741</v>
      </c>
      <c r="C261" s="87" t="s">
        <v>742</v>
      </c>
      <c r="D261" s="87">
        <v>150</v>
      </c>
      <c r="E261" s="284" t="s">
        <v>743</v>
      </c>
      <c r="F261" s="285"/>
      <c r="G261" s="87" t="s">
        <v>47</v>
      </c>
      <c r="H261" s="87"/>
      <c r="I261" s="87"/>
    </row>
    <row r="262" spans="1:9" s="13" customFormat="1" ht="21.6" customHeight="1" x14ac:dyDescent="0.3">
      <c r="A262" s="148">
        <v>44658</v>
      </c>
      <c r="B262" s="87" t="s">
        <v>744</v>
      </c>
      <c r="C262" s="87" t="s">
        <v>745</v>
      </c>
      <c r="D262" s="87">
        <v>45</v>
      </c>
      <c r="E262" s="284" t="s">
        <v>746</v>
      </c>
      <c r="F262" s="285"/>
      <c r="G262" s="87" t="s">
        <v>747</v>
      </c>
      <c r="H262" s="76" t="s">
        <v>47</v>
      </c>
      <c r="I262" s="87" t="s">
        <v>748</v>
      </c>
    </row>
    <row r="263" spans="1:9" s="13" customFormat="1" ht="21.6" customHeight="1" x14ac:dyDescent="0.3">
      <c r="A263" s="148">
        <v>44657</v>
      </c>
      <c r="B263" s="87" t="s">
        <v>749</v>
      </c>
      <c r="C263" s="87" t="s">
        <v>750</v>
      </c>
      <c r="D263" s="87">
        <v>50</v>
      </c>
      <c r="E263" s="284" t="s">
        <v>751</v>
      </c>
      <c r="F263" s="285"/>
      <c r="G263" s="87"/>
      <c r="H263" s="76" t="s">
        <v>47</v>
      </c>
      <c r="I263" s="87"/>
    </row>
    <row r="264" spans="1:9" s="13" customFormat="1" ht="21.6" customHeight="1" x14ac:dyDescent="0.3">
      <c r="A264" s="148">
        <v>44656</v>
      </c>
      <c r="B264" s="87" t="s">
        <v>752</v>
      </c>
      <c r="C264" s="87" t="s">
        <v>368</v>
      </c>
      <c r="D264" s="87">
        <v>45</v>
      </c>
      <c r="E264" s="284" t="s">
        <v>753</v>
      </c>
      <c r="F264" s="285"/>
      <c r="G264" s="87"/>
      <c r="H264" s="76" t="s">
        <v>209</v>
      </c>
      <c r="I264" s="87"/>
    </row>
    <row r="265" spans="1:9" s="13" customFormat="1" ht="21.6" customHeight="1" x14ac:dyDescent="0.3">
      <c r="A265" s="148">
        <v>44655</v>
      </c>
      <c r="B265" s="87" t="s">
        <v>754</v>
      </c>
      <c r="C265" s="87" t="s">
        <v>368</v>
      </c>
      <c r="D265" s="87">
        <v>120</v>
      </c>
      <c r="E265" s="284" t="s">
        <v>755</v>
      </c>
      <c r="F265" s="285"/>
      <c r="G265" s="87"/>
      <c r="H265" s="76" t="s">
        <v>209</v>
      </c>
      <c r="I265" s="87"/>
    </row>
    <row r="266" spans="1:9" s="13" customFormat="1" ht="21.6" customHeight="1" x14ac:dyDescent="0.3">
      <c r="A266" s="148">
        <v>44651</v>
      </c>
      <c r="B266" s="87" t="s">
        <v>756</v>
      </c>
      <c r="C266" s="87" t="s">
        <v>446</v>
      </c>
      <c r="D266" s="87">
        <v>25</v>
      </c>
      <c r="E266" s="284" t="s">
        <v>757</v>
      </c>
      <c r="F266" s="285"/>
      <c r="G266" s="87"/>
      <c r="H266" s="76" t="s">
        <v>44</v>
      </c>
      <c r="I266" s="87"/>
    </row>
    <row r="267" spans="1:9" s="13" customFormat="1" ht="21.6" customHeight="1" x14ac:dyDescent="0.3">
      <c r="A267" s="147">
        <v>44651</v>
      </c>
      <c r="B267" s="126" t="s">
        <v>758</v>
      </c>
      <c r="C267" s="126" t="s">
        <v>759</v>
      </c>
      <c r="D267" s="126">
        <v>45</v>
      </c>
      <c r="E267" s="280" t="s">
        <v>760</v>
      </c>
      <c r="F267" s="281"/>
      <c r="G267" s="126"/>
      <c r="H267" s="76" t="s">
        <v>302</v>
      </c>
      <c r="I267" s="126"/>
    </row>
    <row r="268" spans="1:9" s="13" customFormat="1" ht="21.6" customHeight="1" x14ac:dyDescent="0.3">
      <c r="A268" s="147">
        <v>44651</v>
      </c>
      <c r="B268" s="126" t="s">
        <v>761</v>
      </c>
      <c r="C268" s="126" t="s">
        <v>762</v>
      </c>
      <c r="D268" s="126">
        <v>40</v>
      </c>
      <c r="E268" s="280" t="s">
        <v>763</v>
      </c>
      <c r="F268" s="281"/>
      <c r="G268" s="126"/>
      <c r="H268" s="76" t="s">
        <v>154</v>
      </c>
      <c r="I268" s="126"/>
    </row>
    <row r="269" spans="1:9" s="13" customFormat="1" ht="21.6" customHeight="1" x14ac:dyDescent="0.3">
      <c r="A269" s="147">
        <v>44649</v>
      </c>
      <c r="B269" s="126" t="s">
        <v>566</v>
      </c>
      <c r="C269" s="126" t="s">
        <v>764</v>
      </c>
      <c r="D269" s="126">
        <v>35</v>
      </c>
      <c r="E269" s="280" t="s">
        <v>765</v>
      </c>
      <c r="F269" s="281"/>
      <c r="G269" s="126"/>
      <c r="H269" s="76" t="s">
        <v>56</v>
      </c>
      <c r="I269" s="126"/>
    </row>
    <row r="270" spans="1:9" s="13" customFormat="1" ht="21.6" customHeight="1" x14ac:dyDescent="0.3">
      <c r="A270" s="147">
        <v>44649</v>
      </c>
      <c r="B270" s="126" t="s">
        <v>766</v>
      </c>
      <c r="C270" s="126" t="s">
        <v>767</v>
      </c>
      <c r="D270" s="126">
        <v>30</v>
      </c>
      <c r="E270" s="280" t="s">
        <v>768</v>
      </c>
      <c r="F270" s="281"/>
      <c r="G270" s="126"/>
      <c r="H270" s="76" t="s">
        <v>44</v>
      </c>
      <c r="I270" s="126"/>
    </row>
    <row r="271" spans="1:9" s="13" customFormat="1" ht="21.6" customHeight="1" x14ac:dyDescent="0.3">
      <c r="A271" s="147">
        <v>44648</v>
      </c>
      <c r="B271" s="126" t="s">
        <v>769</v>
      </c>
      <c r="C271" s="126" t="s">
        <v>770</v>
      </c>
      <c r="D271" s="126">
        <v>45</v>
      </c>
      <c r="E271" s="280" t="s">
        <v>771</v>
      </c>
      <c r="F271" s="281"/>
      <c r="G271" s="126"/>
      <c r="H271" s="76" t="s">
        <v>175</v>
      </c>
      <c r="I271" s="126"/>
    </row>
    <row r="272" spans="1:9" s="13" customFormat="1" ht="21.6" customHeight="1" x14ac:dyDescent="0.3">
      <c r="A272" s="147">
        <v>44648</v>
      </c>
      <c r="B272" s="126" t="s">
        <v>772</v>
      </c>
      <c r="C272" s="126" t="s">
        <v>773</v>
      </c>
      <c r="D272" s="126">
        <v>50</v>
      </c>
      <c r="E272" s="280" t="s">
        <v>774</v>
      </c>
      <c r="F272" s="281"/>
      <c r="G272" s="126" t="s">
        <v>487</v>
      </c>
      <c r="H272" s="76" t="s">
        <v>44</v>
      </c>
      <c r="I272" s="126"/>
    </row>
    <row r="273" spans="1:9" s="13" customFormat="1" ht="21.6" customHeight="1" x14ac:dyDescent="0.3">
      <c r="A273" s="147">
        <v>44647</v>
      </c>
      <c r="B273" s="126" t="s">
        <v>775</v>
      </c>
      <c r="C273" s="126" t="s">
        <v>776</v>
      </c>
      <c r="D273" s="126">
        <v>15</v>
      </c>
      <c r="E273" s="280" t="s">
        <v>777</v>
      </c>
      <c r="F273" s="281"/>
      <c r="G273" s="126"/>
      <c r="H273" s="76" t="s">
        <v>113</v>
      </c>
      <c r="I273" s="126"/>
    </row>
    <row r="274" spans="1:9" s="13" customFormat="1" ht="21.6" customHeight="1" x14ac:dyDescent="0.3">
      <c r="A274" s="147">
        <v>44644</v>
      </c>
      <c r="B274" s="126" t="s">
        <v>778</v>
      </c>
      <c r="C274" s="126" t="s">
        <v>49</v>
      </c>
      <c r="D274" s="126">
        <v>40</v>
      </c>
      <c r="E274" s="280" t="s">
        <v>779</v>
      </c>
      <c r="F274" s="281"/>
      <c r="G274" s="126" t="s">
        <v>47</v>
      </c>
      <c r="H274" s="76" t="s">
        <v>175</v>
      </c>
      <c r="I274" s="126"/>
    </row>
    <row r="275" spans="1:9" s="13" customFormat="1" ht="21.6" customHeight="1" x14ac:dyDescent="0.3">
      <c r="A275" s="147">
        <v>44644</v>
      </c>
      <c r="B275" s="126" t="s">
        <v>38</v>
      </c>
      <c r="C275" s="126" t="s">
        <v>780</v>
      </c>
      <c r="D275" s="126">
        <v>50</v>
      </c>
      <c r="E275" s="280" t="s">
        <v>781</v>
      </c>
      <c r="F275" s="281"/>
      <c r="G275" s="126" t="s">
        <v>131</v>
      </c>
      <c r="H275" s="150"/>
      <c r="I275" s="129" t="s">
        <v>782</v>
      </c>
    </row>
    <row r="276" spans="1:9" s="13" customFormat="1" ht="21.6" customHeight="1" x14ac:dyDescent="0.3">
      <c r="A276" s="147">
        <v>44644</v>
      </c>
      <c r="B276" s="126" t="s">
        <v>38</v>
      </c>
      <c r="C276" s="126" t="s">
        <v>39</v>
      </c>
      <c r="D276" s="126">
        <v>200</v>
      </c>
      <c r="E276" s="280" t="s">
        <v>781</v>
      </c>
      <c r="F276" s="281"/>
      <c r="G276" s="126" t="s">
        <v>131</v>
      </c>
      <c r="H276" s="150"/>
      <c r="I276" s="129" t="s">
        <v>782</v>
      </c>
    </row>
    <row r="277" spans="1:9" s="13" customFormat="1" ht="21.6" customHeight="1" x14ac:dyDescent="0.3">
      <c r="A277" s="147">
        <v>44643</v>
      </c>
      <c r="B277" s="126" t="s">
        <v>243</v>
      </c>
      <c r="C277" s="126" t="s">
        <v>783</v>
      </c>
      <c r="D277" s="126">
        <v>500</v>
      </c>
      <c r="E277" s="280" t="s">
        <v>784</v>
      </c>
      <c r="F277" s="281"/>
      <c r="G277" s="126" t="s">
        <v>47</v>
      </c>
      <c r="H277" s="76" t="s">
        <v>44</v>
      </c>
      <c r="I277" s="126"/>
    </row>
    <row r="278" spans="1:9" s="13" customFormat="1" ht="21.6" customHeight="1" x14ac:dyDescent="0.3">
      <c r="A278" s="147">
        <v>44634</v>
      </c>
      <c r="B278" s="126" t="s">
        <v>176</v>
      </c>
      <c r="C278" s="126" t="s">
        <v>446</v>
      </c>
      <c r="D278" s="126">
        <v>200</v>
      </c>
      <c r="E278" s="280" t="s">
        <v>785</v>
      </c>
      <c r="F278" s="281"/>
      <c r="G278" s="126" t="s">
        <v>154</v>
      </c>
      <c r="H278" s="76" t="s">
        <v>175</v>
      </c>
      <c r="I278" s="126"/>
    </row>
    <row r="279" spans="1:9" s="13" customFormat="1" ht="21.6" customHeight="1" x14ac:dyDescent="0.3">
      <c r="A279" s="147">
        <v>44634</v>
      </c>
      <c r="B279" s="126" t="s">
        <v>74</v>
      </c>
      <c r="C279" s="126" t="s">
        <v>786</v>
      </c>
      <c r="D279" s="126">
        <v>40</v>
      </c>
      <c r="E279" s="280" t="s">
        <v>787</v>
      </c>
      <c r="F279" s="281"/>
      <c r="G279" s="126" t="s">
        <v>788</v>
      </c>
      <c r="H279" s="126"/>
      <c r="I279" s="126" t="s">
        <v>789</v>
      </c>
    </row>
    <row r="280" spans="1:9" s="13" customFormat="1" ht="21.6" customHeight="1" x14ac:dyDescent="0.3">
      <c r="A280" s="147">
        <v>44628</v>
      </c>
      <c r="B280" s="126" t="s">
        <v>790</v>
      </c>
      <c r="C280" s="126" t="s">
        <v>791</v>
      </c>
      <c r="D280" s="126">
        <v>100</v>
      </c>
      <c r="E280" s="280" t="s">
        <v>792</v>
      </c>
      <c r="F280" s="281"/>
      <c r="G280" s="126"/>
      <c r="H280" s="76" t="s">
        <v>391</v>
      </c>
      <c r="I280" s="126"/>
    </row>
    <row r="281" spans="1:9" s="13" customFormat="1" ht="21.6" customHeight="1" x14ac:dyDescent="0.3">
      <c r="A281" s="147">
        <v>44627</v>
      </c>
      <c r="B281" s="126" t="s">
        <v>344</v>
      </c>
      <c r="C281" s="126" t="s">
        <v>793</v>
      </c>
      <c r="D281" s="126">
        <v>10</v>
      </c>
      <c r="E281" s="280" t="s">
        <v>794</v>
      </c>
      <c r="F281" s="281"/>
      <c r="G281" s="126" t="s">
        <v>131</v>
      </c>
      <c r="H281" s="126"/>
      <c r="I281" s="126"/>
    </row>
    <row r="282" spans="1:9" s="13" customFormat="1" ht="21.6" customHeight="1" x14ac:dyDescent="0.3">
      <c r="A282" s="147">
        <v>44627</v>
      </c>
      <c r="B282" s="126" t="s">
        <v>128</v>
      </c>
      <c r="C282" s="126" t="s">
        <v>129</v>
      </c>
      <c r="D282" s="126">
        <v>120</v>
      </c>
      <c r="E282" s="280" t="s">
        <v>795</v>
      </c>
      <c r="F282" s="281"/>
      <c r="G282" s="126" t="s">
        <v>131</v>
      </c>
      <c r="H282" s="76" t="s">
        <v>131</v>
      </c>
      <c r="I282" s="126"/>
    </row>
    <row r="283" spans="1:9" s="13" customFormat="1" ht="21.6" customHeight="1" x14ac:dyDescent="0.3">
      <c r="A283" s="147">
        <v>44627</v>
      </c>
      <c r="B283" s="126" t="s">
        <v>435</v>
      </c>
      <c r="C283" s="126" t="s">
        <v>796</v>
      </c>
      <c r="D283" s="126">
        <v>81</v>
      </c>
      <c r="E283" s="280" t="s">
        <v>797</v>
      </c>
      <c r="F283" s="281"/>
      <c r="G283" s="126"/>
      <c r="H283" s="76" t="s">
        <v>175</v>
      </c>
      <c r="I283" s="126"/>
    </row>
    <row r="284" spans="1:9" s="13" customFormat="1" ht="21.6" customHeight="1" x14ac:dyDescent="0.3">
      <c r="A284" s="147">
        <v>44627</v>
      </c>
      <c r="B284" s="126" t="s">
        <v>798</v>
      </c>
      <c r="C284" s="126" t="s">
        <v>799</v>
      </c>
      <c r="D284" s="126">
        <v>50</v>
      </c>
      <c r="E284" s="280" t="s">
        <v>800</v>
      </c>
      <c r="F284" s="281"/>
      <c r="G284" s="126" t="s">
        <v>47</v>
      </c>
      <c r="H284" s="76" t="s">
        <v>131</v>
      </c>
      <c r="I284" s="126"/>
    </row>
    <row r="285" spans="1:9" s="13" customFormat="1" ht="21.6" customHeight="1" x14ac:dyDescent="0.3">
      <c r="A285" s="147">
        <v>44627</v>
      </c>
      <c r="B285" s="126" t="s">
        <v>210</v>
      </c>
      <c r="C285" s="126" t="s">
        <v>801</v>
      </c>
      <c r="D285" s="126">
        <v>50</v>
      </c>
      <c r="E285" s="280" t="s">
        <v>802</v>
      </c>
      <c r="F285" s="281"/>
      <c r="G285" s="126"/>
      <c r="H285" s="76" t="s">
        <v>81</v>
      </c>
      <c r="I285" s="126"/>
    </row>
    <row r="286" spans="1:9" s="13" customFormat="1" ht="21.6" customHeight="1" x14ac:dyDescent="0.3">
      <c r="A286" s="147">
        <v>44624</v>
      </c>
      <c r="B286" s="126" t="s">
        <v>240</v>
      </c>
      <c r="C286" s="126" t="s">
        <v>803</v>
      </c>
      <c r="D286" s="126">
        <v>38</v>
      </c>
      <c r="E286" s="280" t="s">
        <v>797</v>
      </c>
      <c r="F286" s="281"/>
      <c r="G286" s="126" t="s">
        <v>47</v>
      </c>
      <c r="H286" s="76" t="s">
        <v>175</v>
      </c>
      <c r="I286" s="126"/>
    </row>
    <row r="287" spans="1:9" s="13" customFormat="1" ht="21.6" customHeight="1" x14ac:dyDescent="0.3">
      <c r="A287" s="147">
        <v>44624</v>
      </c>
      <c r="B287" s="126" t="s">
        <v>804</v>
      </c>
      <c r="C287" s="126" t="s">
        <v>805</v>
      </c>
      <c r="D287" s="126">
        <v>45</v>
      </c>
      <c r="E287" s="280" t="s">
        <v>806</v>
      </c>
      <c r="F287" s="281"/>
      <c r="G287" s="126"/>
      <c r="H287" s="76" t="s">
        <v>807</v>
      </c>
      <c r="I287" s="126"/>
    </row>
    <row r="288" spans="1:9" s="13" customFormat="1" ht="21.6" customHeight="1" x14ac:dyDescent="0.3">
      <c r="A288" s="147">
        <v>44623</v>
      </c>
      <c r="B288" s="126" t="s">
        <v>808</v>
      </c>
      <c r="C288" s="126" t="s">
        <v>809</v>
      </c>
      <c r="D288" s="126">
        <v>60</v>
      </c>
      <c r="E288" s="280" t="s">
        <v>810</v>
      </c>
      <c r="F288" s="281"/>
      <c r="G288" s="126"/>
      <c r="H288" s="76" t="s">
        <v>175</v>
      </c>
      <c r="I288" s="126"/>
    </row>
    <row r="289" spans="1:9" s="13" customFormat="1" ht="21.6" customHeight="1" x14ac:dyDescent="0.3">
      <c r="A289" s="147">
        <v>44623</v>
      </c>
      <c r="B289" s="126" t="s">
        <v>811</v>
      </c>
      <c r="C289" s="126" t="s">
        <v>812</v>
      </c>
      <c r="D289" s="126">
        <v>70</v>
      </c>
      <c r="E289" s="280" t="s">
        <v>813</v>
      </c>
      <c r="F289" s="281"/>
      <c r="G289" s="126"/>
      <c r="H289" s="76" t="s">
        <v>127</v>
      </c>
      <c r="I289" s="126"/>
    </row>
    <row r="290" spans="1:9" s="13" customFormat="1" ht="21.6" customHeight="1" x14ac:dyDescent="0.3">
      <c r="A290" s="147">
        <v>44622</v>
      </c>
      <c r="B290" s="126" t="s">
        <v>814</v>
      </c>
      <c r="C290" s="126" t="s">
        <v>446</v>
      </c>
      <c r="D290" s="126">
        <v>100</v>
      </c>
      <c r="E290" s="280" t="s">
        <v>815</v>
      </c>
      <c r="F290" s="281"/>
      <c r="G290" s="126"/>
      <c r="H290" s="76" t="s">
        <v>127</v>
      </c>
      <c r="I290" s="126"/>
    </row>
    <row r="291" spans="1:9" s="13" customFormat="1" ht="21.6" customHeight="1" x14ac:dyDescent="0.3">
      <c r="A291" s="147">
        <v>44617</v>
      </c>
      <c r="B291" s="126" t="s">
        <v>344</v>
      </c>
      <c r="C291" s="126" t="s">
        <v>345</v>
      </c>
      <c r="D291" s="126">
        <v>45</v>
      </c>
      <c r="E291" s="280" t="s">
        <v>816</v>
      </c>
      <c r="F291" s="281"/>
      <c r="G291" s="126" t="s">
        <v>487</v>
      </c>
      <c r="H291" s="126"/>
      <c r="I291" s="126"/>
    </row>
    <row r="292" spans="1:9" s="13" customFormat="1" ht="21.6" customHeight="1" x14ac:dyDescent="0.3">
      <c r="A292" s="147">
        <v>44617</v>
      </c>
      <c r="B292" s="126" t="s">
        <v>817</v>
      </c>
      <c r="C292" s="126" t="s">
        <v>49</v>
      </c>
      <c r="D292" s="126">
        <v>40</v>
      </c>
      <c r="E292" s="280" t="s">
        <v>818</v>
      </c>
      <c r="F292" s="281"/>
      <c r="G292" s="126"/>
      <c r="H292" s="126"/>
      <c r="I292" s="126"/>
    </row>
    <row r="293" spans="1:9" s="13" customFormat="1" ht="21.6" customHeight="1" x14ac:dyDescent="0.3">
      <c r="A293" s="147">
        <v>44616</v>
      </c>
      <c r="B293" s="126" t="s">
        <v>778</v>
      </c>
      <c r="C293" s="126" t="s">
        <v>49</v>
      </c>
      <c r="D293" s="126" t="s">
        <v>819</v>
      </c>
      <c r="E293" s="280" t="s">
        <v>797</v>
      </c>
      <c r="F293" s="281"/>
      <c r="G293" s="126" t="s">
        <v>47</v>
      </c>
      <c r="H293" s="126"/>
      <c r="I293" s="126" t="s">
        <v>820</v>
      </c>
    </row>
    <row r="294" spans="1:9" s="13" customFormat="1" ht="21.6" customHeight="1" x14ac:dyDescent="0.3">
      <c r="A294" s="147">
        <v>44616</v>
      </c>
      <c r="B294" s="126" t="s">
        <v>821</v>
      </c>
      <c r="C294" s="126" t="s">
        <v>822</v>
      </c>
      <c r="D294" s="126">
        <v>70</v>
      </c>
      <c r="E294" s="280" t="s">
        <v>823</v>
      </c>
      <c r="F294" s="281"/>
      <c r="G294" s="126" t="s">
        <v>824</v>
      </c>
      <c r="H294" s="126"/>
      <c r="I294" s="126"/>
    </row>
    <row r="295" spans="1:9" s="13" customFormat="1" ht="21.6" customHeight="1" x14ac:dyDescent="0.3">
      <c r="A295" s="147">
        <v>44616</v>
      </c>
      <c r="B295" s="126" t="s">
        <v>825</v>
      </c>
      <c r="C295" s="126" t="s">
        <v>826</v>
      </c>
      <c r="D295" s="126">
        <v>45</v>
      </c>
      <c r="E295" s="280" t="s">
        <v>827</v>
      </c>
      <c r="F295" s="281"/>
      <c r="G295" s="126" t="s">
        <v>47</v>
      </c>
      <c r="H295" s="126"/>
      <c r="I295" s="126"/>
    </row>
    <row r="296" spans="1:9" s="13" customFormat="1" ht="21.6" customHeight="1" x14ac:dyDescent="0.3">
      <c r="A296" s="147">
        <v>44615</v>
      </c>
      <c r="B296" s="126" t="s">
        <v>828</v>
      </c>
      <c r="C296" s="126" t="s">
        <v>446</v>
      </c>
      <c r="D296" s="126">
        <v>30</v>
      </c>
      <c r="E296" s="280" t="s">
        <v>829</v>
      </c>
      <c r="F296" s="281"/>
      <c r="G296" s="126" t="s">
        <v>830</v>
      </c>
      <c r="H296" s="126"/>
      <c r="I296" s="126"/>
    </row>
    <row r="297" spans="1:9" s="13" customFormat="1" ht="21.6" customHeight="1" x14ac:dyDescent="0.3">
      <c r="A297" s="147">
        <v>44614</v>
      </c>
      <c r="B297" s="126" t="s">
        <v>38</v>
      </c>
      <c r="C297" s="126" t="s">
        <v>831</v>
      </c>
      <c r="D297" s="126" t="s">
        <v>819</v>
      </c>
      <c r="E297" s="280" t="s">
        <v>832</v>
      </c>
      <c r="F297" s="281"/>
      <c r="G297" s="126" t="s">
        <v>131</v>
      </c>
      <c r="H297" s="126"/>
      <c r="I297" s="126" t="s">
        <v>833</v>
      </c>
    </row>
    <row r="298" spans="1:9" s="13" customFormat="1" ht="21.6" customHeight="1" x14ac:dyDescent="0.3">
      <c r="A298" s="147">
        <v>44614</v>
      </c>
      <c r="B298" s="126" t="s">
        <v>834</v>
      </c>
      <c r="C298" s="126" t="s">
        <v>835</v>
      </c>
      <c r="D298" s="126">
        <v>10</v>
      </c>
      <c r="E298" s="280" t="s">
        <v>836</v>
      </c>
      <c r="F298" s="281"/>
      <c r="G298" s="126"/>
      <c r="H298" s="126"/>
      <c r="I298" s="126"/>
    </row>
    <row r="299" spans="1:9" s="13" customFormat="1" ht="21.6" customHeight="1" x14ac:dyDescent="0.3">
      <c r="A299" s="147">
        <v>44610</v>
      </c>
      <c r="B299" s="126" t="s">
        <v>837</v>
      </c>
      <c r="C299" s="126" t="s">
        <v>838</v>
      </c>
      <c r="D299" s="126">
        <v>75</v>
      </c>
      <c r="E299" s="280" t="s">
        <v>839</v>
      </c>
      <c r="F299" s="281"/>
      <c r="G299" s="126" t="s">
        <v>47</v>
      </c>
      <c r="H299" s="126"/>
      <c r="I299" s="126"/>
    </row>
    <row r="300" spans="1:9" s="13" customFormat="1" ht="21.6" customHeight="1" x14ac:dyDescent="0.3">
      <c r="A300" s="147">
        <v>44609</v>
      </c>
      <c r="B300" s="126" t="s">
        <v>344</v>
      </c>
      <c r="C300" s="126" t="s">
        <v>840</v>
      </c>
      <c r="D300" s="126">
        <v>30</v>
      </c>
      <c r="E300" s="280" t="s">
        <v>841</v>
      </c>
      <c r="F300" s="281"/>
      <c r="G300" s="126" t="s">
        <v>131</v>
      </c>
      <c r="H300" s="126"/>
      <c r="I300" s="126"/>
    </row>
    <row r="301" spans="1:9" s="13" customFormat="1" ht="21.6" customHeight="1" x14ac:dyDescent="0.3">
      <c r="A301" s="147">
        <v>44609</v>
      </c>
      <c r="B301" s="126" t="s">
        <v>380</v>
      </c>
      <c r="C301" s="126" t="s">
        <v>842</v>
      </c>
      <c r="D301" s="126">
        <v>27</v>
      </c>
      <c r="E301" s="280" t="s">
        <v>843</v>
      </c>
      <c r="F301" s="281"/>
      <c r="G301" s="126" t="s">
        <v>81</v>
      </c>
      <c r="H301" s="130" t="s">
        <v>90</v>
      </c>
      <c r="I301" s="126"/>
    </row>
    <row r="302" spans="1:9" s="13" customFormat="1" ht="21.6" customHeight="1" x14ac:dyDescent="0.3">
      <c r="A302" s="147">
        <v>44608</v>
      </c>
      <c r="B302" s="126" t="s">
        <v>844</v>
      </c>
      <c r="C302" s="126" t="s">
        <v>845</v>
      </c>
      <c r="D302" s="126">
        <v>90</v>
      </c>
      <c r="E302" s="280" t="s">
        <v>846</v>
      </c>
      <c r="F302" s="281"/>
      <c r="G302" s="126" t="s">
        <v>217</v>
      </c>
      <c r="H302" s="130" t="s">
        <v>86</v>
      </c>
      <c r="I302" s="126"/>
    </row>
    <row r="303" spans="1:9" s="13" customFormat="1" ht="21.6" customHeight="1" x14ac:dyDescent="0.3">
      <c r="A303" s="147">
        <v>44608</v>
      </c>
      <c r="B303" s="126" t="s">
        <v>181</v>
      </c>
      <c r="C303" s="126" t="s">
        <v>847</v>
      </c>
      <c r="D303" s="126">
        <v>30</v>
      </c>
      <c r="E303" s="280" t="s">
        <v>848</v>
      </c>
      <c r="F303" s="281"/>
      <c r="G303" s="126" t="s">
        <v>56</v>
      </c>
      <c r="H303" s="126"/>
      <c r="I303" s="126"/>
    </row>
    <row r="304" spans="1:9" s="13" customFormat="1" ht="21.6" customHeight="1" x14ac:dyDescent="0.3">
      <c r="A304" s="147">
        <v>44607</v>
      </c>
      <c r="B304" s="126" t="s">
        <v>485</v>
      </c>
      <c r="C304" s="126" t="s">
        <v>446</v>
      </c>
      <c r="D304" s="126">
        <v>100</v>
      </c>
      <c r="E304" s="280" t="s">
        <v>849</v>
      </c>
      <c r="F304" s="281"/>
      <c r="G304" s="126" t="s">
        <v>47</v>
      </c>
      <c r="H304" s="126"/>
      <c r="I304" s="126" t="s">
        <v>850</v>
      </c>
    </row>
    <row r="305" spans="1:9" s="13" customFormat="1" ht="21.6" customHeight="1" x14ac:dyDescent="0.3">
      <c r="A305" s="147">
        <v>44607</v>
      </c>
      <c r="B305" s="126" t="s">
        <v>851</v>
      </c>
      <c r="C305" s="126" t="s">
        <v>852</v>
      </c>
      <c r="D305" s="126" t="s">
        <v>819</v>
      </c>
      <c r="E305" s="280" t="s">
        <v>853</v>
      </c>
      <c r="F305" s="281"/>
      <c r="G305" s="126"/>
      <c r="H305" s="126"/>
      <c r="I305" s="126"/>
    </row>
    <row r="306" spans="1:9" s="13" customFormat="1" ht="21.6" customHeight="1" x14ac:dyDescent="0.3">
      <c r="A306" s="147">
        <v>44610</v>
      </c>
      <c r="B306" s="126" t="s">
        <v>837</v>
      </c>
      <c r="C306" s="126" t="s">
        <v>838</v>
      </c>
      <c r="D306" s="126">
        <v>75</v>
      </c>
      <c r="E306" s="280" t="s">
        <v>839</v>
      </c>
      <c r="F306" s="281"/>
      <c r="G306" s="126" t="s">
        <v>47</v>
      </c>
      <c r="H306" s="130" t="s">
        <v>154</v>
      </c>
      <c r="I306" s="126"/>
    </row>
    <row r="307" spans="1:9" s="13" customFormat="1" ht="21.6" customHeight="1" x14ac:dyDescent="0.3">
      <c r="A307" s="147">
        <v>44602</v>
      </c>
      <c r="B307" s="126" t="s">
        <v>854</v>
      </c>
      <c r="C307" s="126" t="s">
        <v>42</v>
      </c>
      <c r="D307" s="126">
        <v>70</v>
      </c>
      <c r="E307" s="280" t="s">
        <v>813</v>
      </c>
      <c r="F307" s="281"/>
      <c r="G307" s="126"/>
      <c r="H307" s="130" t="s">
        <v>127</v>
      </c>
      <c r="I307" s="126"/>
    </row>
    <row r="308" spans="1:9" s="13" customFormat="1" ht="21.6" customHeight="1" x14ac:dyDescent="0.3">
      <c r="A308" s="147">
        <v>44601</v>
      </c>
      <c r="B308" s="126" t="s">
        <v>380</v>
      </c>
      <c r="C308" s="126" t="s">
        <v>855</v>
      </c>
      <c r="D308" s="126">
        <v>20</v>
      </c>
      <c r="E308" s="280" t="s">
        <v>856</v>
      </c>
      <c r="F308" s="281"/>
      <c r="G308" s="126" t="s">
        <v>857</v>
      </c>
      <c r="H308" s="130" t="s">
        <v>858</v>
      </c>
      <c r="I308" s="126"/>
    </row>
    <row r="309" spans="1:9" s="13" customFormat="1" ht="21.6" customHeight="1" x14ac:dyDescent="0.3">
      <c r="A309" s="147">
        <v>44601</v>
      </c>
      <c r="B309" s="126" t="s">
        <v>256</v>
      </c>
      <c r="C309" s="126" t="s">
        <v>49</v>
      </c>
      <c r="D309" s="126">
        <v>67</v>
      </c>
      <c r="E309" s="280" t="s">
        <v>859</v>
      </c>
      <c r="F309" s="281"/>
      <c r="G309" s="126" t="s">
        <v>257</v>
      </c>
      <c r="H309" s="130" t="s">
        <v>857</v>
      </c>
      <c r="I309" s="126"/>
    </row>
    <row r="310" spans="1:9" s="13" customFormat="1" ht="21.6" customHeight="1" x14ac:dyDescent="0.3">
      <c r="A310" s="147">
        <v>44601</v>
      </c>
      <c r="B310" s="126" t="s">
        <v>344</v>
      </c>
      <c r="C310" s="126" t="s">
        <v>860</v>
      </c>
      <c r="D310" s="126">
        <v>30</v>
      </c>
      <c r="E310" s="280" t="s">
        <v>861</v>
      </c>
      <c r="F310" s="281"/>
      <c r="G310" s="126" t="s">
        <v>131</v>
      </c>
      <c r="H310" s="126"/>
      <c r="I310" s="126"/>
    </row>
    <row r="311" spans="1:9" s="13" customFormat="1" ht="21.6" customHeight="1" x14ac:dyDescent="0.3">
      <c r="A311" s="147">
        <v>44600</v>
      </c>
      <c r="B311" s="126" t="s">
        <v>862</v>
      </c>
      <c r="C311" s="126" t="s">
        <v>863</v>
      </c>
      <c r="D311" s="126">
        <v>18</v>
      </c>
      <c r="E311" s="280" t="s">
        <v>864</v>
      </c>
      <c r="F311" s="281"/>
      <c r="G311" s="126"/>
      <c r="H311" s="130" t="s">
        <v>175</v>
      </c>
      <c r="I311" s="126"/>
    </row>
    <row r="312" spans="1:9" s="13" customFormat="1" ht="21.6" customHeight="1" x14ac:dyDescent="0.3">
      <c r="A312" s="147">
        <v>44600</v>
      </c>
      <c r="B312" s="126" t="s">
        <v>237</v>
      </c>
      <c r="C312" s="126" t="s">
        <v>865</v>
      </c>
      <c r="D312" s="126">
        <v>70</v>
      </c>
      <c r="E312" s="280" t="s">
        <v>239</v>
      </c>
      <c r="F312" s="281"/>
      <c r="G312" s="126"/>
      <c r="H312" s="130" t="s">
        <v>127</v>
      </c>
      <c r="I312" s="126"/>
    </row>
    <row r="313" spans="1:9" s="13" customFormat="1" ht="21.6" customHeight="1" x14ac:dyDescent="0.3">
      <c r="A313" s="147">
        <v>44599</v>
      </c>
      <c r="B313" s="126" t="s">
        <v>866</v>
      </c>
      <c r="C313" s="126" t="s">
        <v>867</v>
      </c>
      <c r="D313" s="126">
        <v>30</v>
      </c>
      <c r="E313" s="280" t="s">
        <v>868</v>
      </c>
      <c r="F313" s="281"/>
      <c r="G313" s="126"/>
      <c r="H313" s="126"/>
      <c r="I313" s="126" t="s">
        <v>869</v>
      </c>
    </row>
    <row r="314" spans="1:9" s="13" customFormat="1" ht="21.6" customHeight="1" x14ac:dyDescent="0.3">
      <c r="A314" s="147">
        <v>44596</v>
      </c>
      <c r="B314" s="126" t="s">
        <v>870</v>
      </c>
      <c r="C314" s="126" t="s">
        <v>871</v>
      </c>
      <c r="D314" s="126">
        <v>30</v>
      </c>
      <c r="E314" s="280" t="s">
        <v>872</v>
      </c>
      <c r="F314" s="281"/>
      <c r="G314" s="126"/>
      <c r="H314" s="130" t="s">
        <v>81</v>
      </c>
      <c r="I314" s="126"/>
    </row>
    <row r="315" spans="1:9" s="13" customFormat="1" ht="21.6" customHeight="1" x14ac:dyDescent="0.3">
      <c r="A315" s="148">
        <v>44589</v>
      </c>
      <c r="B315" s="87" t="s">
        <v>873</v>
      </c>
      <c r="C315" s="87" t="s">
        <v>42</v>
      </c>
      <c r="D315" s="87">
        <v>35</v>
      </c>
      <c r="E315" s="284" t="s">
        <v>874</v>
      </c>
      <c r="F315" s="285"/>
      <c r="G315" s="87"/>
      <c r="H315" s="87"/>
      <c r="I315" s="87"/>
    </row>
    <row r="316" spans="1:9" s="13" customFormat="1" ht="21.6" customHeight="1" x14ac:dyDescent="0.3">
      <c r="A316" s="148">
        <v>44589</v>
      </c>
      <c r="B316" s="87" t="s">
        <v>875</v>
      </c>
      <c r="C316" s="87" t="s">
        <v>368</v>
      </c>
      <c r="D316" s="87">
        <v>30</v>
      </c>
      <c r="E316" s="284" t="s">
        <v>876</v>
      </c>
      <c r="F316" s="285"/>
      <c r="G316" s="87"/>
      <c r="H316" s="87"/>
      <c r="I316" s="87"/>
    </row>
    <row r="317" spans="1:9" s="13" customFormat="1" ht="21.6" customHeight="1" x14ac:dyDescent="0.3">
      <c r="A317" s="148">
        <v>44588</v>
      </c>
      <c r="B317" s="87" t="s">
        <v>877</v>
      </c>
      <c r="C317" s="87" t="s">
        <v>42</v>
      </c>
      <c r="D317" s="87">
        <v>14</v>
      </c>
      <c r="E317" s="284" t="s">
        <v>878</v>
      </c>
      <c r="F317" s="285"/>
      <c r="G317" s="87"/>
      <c r="H317" s="87"/>
      <c r="I317" s="87"/>
    </row>
    <row r="318" spans="1:9" s="13" customFormat="1" ht="21.6" customHeight="1" x14ac:dyDescent="0.3">
      <c r="A318" s="148">
        <v>44588</v>
      </c>
      <c r="B318" s="87" t="s">
        <v>91</v>
      </c>
      <c r="C318" s="87" t="s">
        <v>879</v>
      </c>
      <c r="D318" s="87">
        <v>30</v>
      </c>
      <c r="E318" s="284" t="s">
        <v>880</v>
      </c>
      <c r="F318" s="285"/>
      <c r="G318" s="87" t="s">
        <v>56</v>
      </c>
      <c r="H318" s="87"/>
      <c r="I318" s="87"/>
    </row>
    <row r="319" spans="1:9" s="13" customFormat="1" ht="21.6" customHeight="1" x14ac:dyDescent="0.3">
      <c r="A319" s="148">
        <v>44588</v>
      </c>
      <c r="B319" s="87" t="s">
        <v>380</v>
      </c>
      <c r="C319" s="87" t="s">
        <v>881</v>
      </c>
      <c r="D319" s="87">
        <v>45</v>
      </c>
      <c r="E319" s="284" t="s">
        <v>882</v>
      </c>
      <c r="F319" s="285"/>
      <c r="G319" s="87"/>
      <c r="H319" s="87"/>
      <c r="I319" s="87"/>
    </row>
    <row r="320" spans="1:9" s="13" customFormat="1" ht="21.6" customHeight="1" x14ac:dyDescent="0.3">
      <c r="A320" s="148">
        <v>44587</v>
      </c>
      <c r="B320" s="87" t="s">
        <v>883</v>
      </c>
      <c r="C320" s="87" t="s">
        <v>173</v>
      </c>
      <c r="D320" s="87">
        <v>40</v>
      </c>
      <c r="E320" s="284" t="s">
        <v>884</v>
      </c>
      <c r="F320" s="285"/>
      <c r="G320" s="87" t="s">
        <v>47</v>
      </c>
      <c r="H320" s="87"/>
      <c r="I320" s="87"/>
    </row>
    <row r="321" spans="1:9" s="13" customFormat="1" ht="21.6" customHeight="1" x14ac:dyDescent="0.3">
      <c r="A321" s="148">
        <v>44586</v>
      </c>
      <c r="B321" s="87" t="s">
        <v>885</v>
      </c>
      <c r="C321" s="87" t="s">
        <v>42</v>
      </c>
      <c r="D321" s="87" t="s">
        <v>819</v>
      </c>
      <c r="E321" s="284" t="s">
        <v>884</v>
      </c>
      <c r="F321" s="285"/>
      <c r="G321" s="87" t="s">
        <v>217</v>
      </c>
      <c r="H321" s="87"/>
      <c r="I321" s="87"/>
    </row>
    <row r="322" spans="1:9" s="13" customFormat="1" ht="21.6" customHeight="1" x14ac:dyDescent="0.3">
      <c r="A322" s="148">
        <v>44586</v>
      </c>
      <c r="B322" s="87" t="s">
        <v>886</v>
      </c>
      <c r="C322" s="87" t="s">
        <v>887</v>
      </c>
      <c r="D322" s="87">
        <v>60</v>
      </c>
      <c r="E322" s="284" t="s">
        <v>888</v>
      </c>
      <c r="F322" s="285"/>
      <c r="G322" s="87" t="s">
        <v>217</v>
      </c>
      <c r="H322" s="87"/>
      <c r="I322" s="87"/>
    </row>
    <row r="323" spans="1:9" s="13" customFormat="1" ht="21.6" customHeight="1" x14ac:dyDescent="0.3">
      <c r="A323" s="148">
        <v>44586</v>
      </c>
      <c r="B323" s="87" t="s">
        <v>889</v>
      </c>
      <c r="C323" s="87" t="s">
        <v>889</v>
      </c>
      <c r="D323" s="87">
        <v>70</v>
      </c>
      <c r="E323" s="284" t="s">
        <v>890</v>
      </c>
      <c r="F323" s="285"/>
      <c r="G323" s="87" t="s">
        <v>209</v>
      </c>
      <c r="H323" s="87"/>
      <c r="I323" s="87"/>
    </row>
    <row r="324" spans="1:9" s="13" customFormat="1" ht="21.6" customHeight="1" x14ac:dyDescent="0.3">
      <c r="A324" s="148">
        <v>44585</v>
      </c>
      <c r="B324" s="87" t="s">
        <v>325</v>
      </c>
      <c r="C324" s="87" t="s">
        <v>891</v>
      </c>
      <c r="D324" s="87">
        <v>15</v>
      </c>
      <c r="E324" s="284" t="s">
        <v>892</v>
      </c>
      <c r="F324" s="285"/>
      <c r="G324" s="87"/>
      <c r="H324" s="87"/>
      <c r="I324" s="87"/>
    </row>
    <row r="325" spans="1:9" s="13" customFormat="1" ht="21.6" customHeight="1" x14ac:dyDescent="0.3">
      <c r="A325" s="148">
        <v>44585</v>
      </c>
      <c r="B325" s="87" t="s">
        <v>893</v>
      </c>
      <c r="C325" s="87" t="s">
        <v>894</v>
      </c>
      <c r="D325" s="87">
        <v>30</v>
      </c>
      <c r="E325" s="284" t="s">
        <v>895</v>
      </c>
      <c r="F325" s="285"/>
      <c r="G325" s="87"/>
      <c r="H325" s="87"/>
      <c r="I325" s="87"/>
    </row>
    <row r="326" spans="1:9" s="13" customFormat="1" ht="21.6" customHeight="1" x14ac:dyDescent="0.3">
      <c r="A326" s="148">
        <v>44582</v>
      </c>
      <c r="B326" s="87" t="s">
        <v>896</v>
      </c>
      <c r="C326" s="87" t="s">
        <v>897</v>
      </c>
      <c r="D326" s="87">
        <v>60</v>
      </c>
      <c r="E326" s="284" t="s">
        <v>898</v>
      </c>
      <c r="F326" s="285"/>
      <c r="G326" s="87"/>
      <c r="H326" s="87"/>
      <c r="I326" s="87"/>
    </row>
    <row r="327" spans="1:9" s="13" customFormat="1" ht="21.6" customHeight="1" x14ac:dyDescent="0.3">
      <c r="A327" s="148">
        <v>44581</v>
      </c>
      <c r="B327" s="87" t="s">
        <v>899</v>
      </c>
      <c r="C327" s="87" t="s">
        <v>900</v>
      </c>
      <c r="D327" s="87">
        <v>60</v>
      </c>
      <c r="E327" s="284" t="s">
        <v>901</v>
      </c>
      <c r="F327" s="285"/>
      <c r="G327" s="87"/>
      <c r="H327" s="87"/>
      <c r="I327" s="87"/>
    </row>
    <row r="328" spans="1:9" s="13" customFormat="1" ht="21.6" customHeight="1" x14ac:dyDescent="0.3">
      <c r="A328" s="148">
        <v>44581</v>
      </c>
      <c r="B328" s="87" t="s">
        <v>902</v>
      </c>
      <c r="C328" s="87" t="s">
        <v>42</v>
      </c>
      <c r="D328" s="87">
        <v>70</v>
      </c>
      <c r="E328" s="284" t="s">
        <v>903</v>
      </c>
      <c r="F328" s="285"/>
      <c r="G328" s="87" t="s">
        <v>154</v>
      </c>
      <c r="H328" s="87"/>
      <c r="I328" s="87"/>
    </row>
    <row r="329" spans="1:9" s="13" customFormat="1" ht="21.6" customHeight="1" x14ac:dyDescent="0.3">
      <c r="A329" s="148">
        <v>44581</v>
      </c>
      <c r="B329" s="87" t="s">
        <v>904</v>
      </c>
      <c r="C329" s="87" t="s">
        <v>905</v>
      </c>
      <c r="D329" s="87">
        <v>140</v>
      </c>
      <c r="E329" s="284" t="s">
        <v>906</v>
      </c>
      <c r="F329" s="285"/>
      <c r="G329" s="87" t="s">
        <v>907</v>
      </c>
      <c r="H329" s="76" t="s">
        <v>154</v>
      </c>
      <c r="I329" s="87"/>
    </row>
    <row r="330" spans="1:9" s="13" customFormat="1" ht="21.6" customHeight="1" x14ac:dyDescent="0.3">
      <c r="A330" s="148">
        <v>44580</v>
      </c>
      <c r="B330" s="87" t="s">
        <v>240</v>
      </c>
      <c r="C330" s="87" t="s">
        <v>908</v>
      </c>
      <c r="D330" s="87">
        <v>193</v>
      </c>
      <c r="E330" s="284" t="s">
        <v>909</v>
      </c>
      <c r="F330" s="285"/>
      <c r="G330" s="87" t="s">
        <v>487</v>
      </c>
      <c r="H330" s="87"/>
      <c r="I330" s="87"/>
    </row>
    <row r="331" spans="1:9" s="13" customFormat="1" ht="21.6" customHeight="1" x14ac:dyDescent="0.3">
      <c r="A331" s="148">
        <v>44579</v>
      </c>
      <c r="B331" s="87" t="s">
        <v>910</v>
      </c>
      <c r="C331" s="87" t="s">
        <v>911</v>
      </c>
      <c r="D331" s="87">
        <v>30</v>
      </c>
      <c r="E331" s="284" t="s">
        <v>912</v>
      </c>
      <c r="F331" s="285"/>
      <c r="G331" s="87"/>
      <c r="H331" s="87"/>
      <c r="I331" s="87"/>
    </row>
    <row r="332" spans="1:9" s="13" customFormat="1" ht="21.6" customHeight="1" x14ac:dyDescent="0.3">
      <c r="A332" s="148">
        <v>44579</v>
      </c>
      <c r="B332" s="87" t="s">
        <v>318</v>
      </c>
      <c r="C332" s="87" t="s">
        <v>913</v>
      </c>
      <c r="D332" s="87">
        <v>20</v>
      </c>
      <c r="E332" s="284" t="s">
        <v>914</v>
      </c>
      <c r="F332" s="285"/>
      <c r="G332" s="87"/>
      <c r="H332" s="87"/>
      <c r="I332" s="87"/>
    </row>
    <row r="333" spans="1:9" s="13" customFormat="1" ht="21.6" customHeight="1" x14ac:dyDescent="0.3">
      <c r="A333" s="148">
        <v>44579</v>
      </c>
      <c r="B333" s="87" t="s">
        <v>272</v>
      </c>
      <c r="C333" s="87" t="s">
        <v>915</v>
      </c>
      <c r="D333" s="87">
        <v>40</v>
      </c>
      <c r="E333" s="284" t="s">
        <v>916</v>
      </c>
      <c r="F333" s="285"/>
      <c r="G333" s="87" t="s">
        <v>47</v>
      </c>
      <c r="H333" s="286" t="s">
        <v>917</v>
      </c>
      <c r="I333" s="287"/>
    </row>
    <row r="334" spans="1:9" s="13" customFormat="1" ht="21.6" customHeight="1" x14ac:dyDescent="0.3">
      <c r="A334" s="148">
        <v>44578</v>
      </c>
      <c r="B334" s="87" t="s">
        <v>918</v>
      </c>
      <c r="C334" s="87" t="s">
        <v>919</v>
      </c>
      <c r="D334" s="87">
        <v>14</v>
      </c>
      <c r="E334" s="284" t="s">
        <v>920</v>
      </c>
      <c r="F334" s="285"/>
      <c r="G334" s="87"/>
      <c r="H334" s="76" t="s">
        <v>175</v>
      </c>
      <c r="I334" s="87"/>
    </row>
    <row r="335" spans="1:9" s="13" customFormat="1" ht="21.6" customHeight="1" x14ac:dyDescent="0.3">
      <c r="A335" s="148">
        <v>44576</v>
      </c>
      <c r="B335" s="87" t="s">
        <v>325</v>
      </c>
      <c r="C335" s="87" t="s">
        <v>921</v>
      </c>
      <c r="D335" s="87">
        <v>30</v>
      </c>
      <c r="E335" s="284" t="s">
        <v>922</v>
      </c>
      <c r="F335" s="285"/>
      <c r="G335" s="87" t="s">
        <v>163</v>
      </c>
      <c r="H335" s="87"/>
      <c r="I335" s="87"/>
    </row>
    <row r="336" spans="1:9" s="13" customFormat="1" ht="21.6" customHeight="1" x14ac:dyDescent="0.3">
      <c r="A336" s="148">
        <v>44575</v>
      </c>
      <c r="B336" s="87" t="s">
        <v>923</v>
      </c>
      <c r="C336" s="87" t="s">
        <v>924</v>
      </c>
      <c r="D336" s="87">
        <v>40</v>
      </c>
      <c r="E336" s="284" t="s">
        <v>925</v>
      </c>
      <c r="F336" s="285"/>
      <c r="G336" s="87"/>
      <c r="H336" s="87"/>
      <c r="I336" s="87"/>
    </row>
    <row r="337" spans="1:9" s="13" customFormat="1" ht="21.6" customHeight="1" x14ac:dyDescent="0.3">
      <c r="A337" s="148">
        <v>44575</v>
      </c>
      <c r="B337" s="87" t="s">
        <v>926</v>
      </c>
      <c r="C337" s="87" t="s">
        <v>42</v>
      </c>
      <c r="D337" s="87">
        <v>40</v>
      </c>
      <c r="E337" s="284" t="s">
        <v>927</v>
      </c>
      <c r="F337" s="285"/>
      <c r="G337" s="87"/>
      <c r="H337" s="87"/>
      <c r="I337" s="87"/>
    </row>
    <row r="338" spans="1:9" s="13" customFormat="1" ht="21.6" customHeight="1" x14ac:dyDescent="0.3">
      <c r="A338" s="148">
        <v>44571</v>
      </c>
      <c r="B338" s="87" t="s">
        <v>918</v>
      </c>
      <c r="C338" s="87" t="s">
        <v>219</v>
      </c>
      <c r="D338" s="87">
        <v>80</v>
      </c>
      <c r="E338" s="284" t="s">
        <v>920</v>
      </c>
      <c r="F338" s="285"/>
      <c r="G338" s="87"/>
      <c r="H338" s="76" t="s">
        <v>175</v>
      </c>
      <c r="I338" s="87"/>
    </row>
    <row r="339" spans="1:9" s="13" customFormat="1" ht="21.6" customHeight="1" x14ac:dyDescent="0.3">
      <c r="A339" s="148">
        <v>44571</v>
      </c>
      <c r="B339" s="87" t="s">
        <v>928</v>
      </c>
      <c r="C339" s="87" t="s">
        <v>42</v>
      </c>
      <c r="D339" s="87">
        <v>90</v>
      </c>
      <c r="E339" s="284" t="s">
        <v>929</v>
      </c>
      <c r="F339" s="285"/>
      <c r="G339" s="87" t="s">
        <v>930</v>
      </c>
      <c r="H339" s="87"/>
      <c r="I339" s="87"/>
    </row>
    <row r="340" spans="1:9" s="13" customFormat="1" ht="21.6" customHeight="1" x14ac:dyDescent="0.3">
      <c r="A340" s="148">
        <v>44568</v>
      </c>
      <c r="B340" s="87" t="s">
        <v>417</v>
      </c>
      <c r="C340" s="87" t="s">
        <v>417</v>
      </c>
      <c r="D340" s="87">
        <v>40</v>
      </c>
      <c r="E340" s="284" t="s">
        <v>931</v>
      </c>
      <c r="F340" s="285"/>
      <c r="G340" s="87" t="s">
        <v>86</v>
      </c>
      <c r="H340" s="76" t="s">
        <v>175</v>
      </c>
      <c r="I340" s="87"/>
    </row>
    <row r="341" spans="1:9" s="13" customFormat="1" ht="21.6" customHeight="1" x14ac:dyDescent="0.3">
      <c r="A341" s="148">
        <v>44568</v>
      </c>
      <c r="B341" s="87" t="s">
        <v>709</v>
      </c>
      <c r="C341" s="87" t="s">
        <v>710</v>
      </c>
      <c r="D341" s="87">
        <v>70</v>
      </c>
      <c r="E341" s="284" t="s">
        <v>711</v>
      </c>
      <c r="F341" s="285"/>
      <c r="G341" s="87"/>
      <c r="H341" s="286" t="s">
        <v>932</v>
      </c>
      <c r="I341" s="287"/>
    </row>
    <row r="342" spans="1:9" s="13" customFormat="1" ht="21.6" customHeight="1" x14ac:dyDescent="0.3">
      <c r="A342" s="148">
        <v>44568</v>
      </c>
      <c r="B342" s="87" t="s">
        <v>933</v>
      </c>
      <c r="C342" s="87" t="s">
        <v>42</v>
      </c>
      <c r="D342" s="87">
        <v>80</v>
      </c>
      <c r="E342" s="284" t="s">
        <v>934</v>
      </c>
      <c r="F342" s="285"/>
      <c r="G342" s="87" t="s">
        <v>209</v>
      </c>
      <c r="H342" s="76" t="s">
        <v>154</v>
      </c>
      <c r="I342" s="87"/>
    </row>
    <row r="343" spans="1:9" s="13" customFormat="1" ht="21.6" customHeight="1" x14ac:dyDescent="0.3">
      <c r="A343" s="148">
        <v>44567</v>
      </c>
      <c r="B343" s="87" t="s">
        <v>935</v>
      </c>
      <c r="C343" s="87" t="s">
        <v>936</v>
      </c>
      <c r="D343" s="87">
        <v>25</v>
      </c>
      <c r="E343" s="284" t="s">
        <v>937</v>
      </c>
      <c r="F343" s="285"/>
      <c r="G343" s="87" t="s">
        <v>47</v>
      </c>
      <c r="H343" s="76" t="s">
        <v>175</v>
      </c>
      <c r="I343" s="87"/>
    </row>
    <row r="344" spans="1:9" s="13" customFormat="1" ht="21.6" customHeight="1" x14ac:dyDescent="0.3">
      <c r="A344" s="148">
        <v>44565</v>
      </c>
      <c r="B344" s="87" t="s">
        <v>938</v>
      </c>
      <c r="C344" s="87" t="s">
        <v>939</v>
      </c>
      <c r="D344" s="87">
        <v>20</v>
      </c>
      <c r="E344" s="284" t="s">
        <v>940</v>
      </c>
      <c r="F344" s="285"/>
      <c r="G344" s="87"/>
      <c r="H344" s="76" t="s">
        <v>86</v>
      </c>
      <c r="I344" s="87"/>
    </row>
    <row r="345" spans="1:9" s="13" customFormat="1" ht="21.6" customHeight="1" x14ac:dyDescent="0.3">
      <c r="A345" s="151">
        <v>44552</v>
      </c>
      <c r="B345" s="112" t="s">
        <v>400</v>
      </c>
      <c r="C345" s="112" t="s">
        <v>941</v>
      </c>
      <c r="D345" s="112">
        <v>40</v>
      </c>
      <c r="E345" s="282" t="s">
        <v>942</v>
      </c>
      <c r="F345" s="283"/>
      <c r="G345" s="112" t="s">
        <v>56</v>
      </c>
      <c r="H345" s="112" t="s">
        <v>369</v>
      </c>
      <c r="I345" s="112"/>
    </row>
    <row r="346" spans="1:9" s="13" customFormat="1" ht="21.6" customHeight="1" x14ac:dyDescent="0.3">
      <c r="A346" s="151">
        <v>44552</v>
      </c>
      <c r="B346" s="112" t="s">
        <v>74</v>
      </c>
      <c r="C346" s="112" t="s">
        <v>786</v>
      </c>
      <c r="D346" s="112">
        <v>38</v>
      </c>
      <c r="E346" s="282" t="s">
        <v>943</v>
      </c>
      <c r="F346" s="283"/>
      <c r="G346" s="112" t="s">
        <v>487</v>
      </c>
      <c r="H346" s="112" t="s">
        <v>369</v>
      </c>
      <c r="I346" s="112"/>
    </row>
    <row r="347" spans="1:9" s="13" customFormat="1" ht="21.6" customHeight="1" x14ac:dyDescent="0.3">
      <c r="A347" s="151">
        <v>44551</v>
      </c>
      <c r="B347" s="112" t="s">
        <v>944</v>
      </c>
      <c r="C347" s="112" t="s">
        <v>945</v>
      </c>
      <c r="D347" s="112">
        <v>20</v>
      </c>
      <c r="E347" s="282" t="s">
        <v>946</v>
      </c>
      <c r="F347" s="283"/>
      <c r="G347" s="112" t="s">
        <v>391</v>
      </c>
      <c r="H347" s="112" t="s">
        <v>369</v>
      </c>
      <c r="I347" s="112"/>
    </row>
    <row r="348" spans="1:9" s="13" customFormat="1" ht="21.6" customHeight="1" x14ac:dyDescent="0.3">
      <c r="A348" s="151">
        <v>44551</v>
      </c>
      <c r="B348" s="112" t="s">
        <v>947</v>
      </c>
      <c r="C348" s="112" t="s">
        <v>267</v>
      </c>
      <c r="D348" s="112">
        <v>60</v>
      </c>
      <c r="E348" s="282" t="s">
        <v>948</v>
      </c>
      <c r="F348" s="283"/>
      <c r="G348" s="112" t="s">
        <v>949</v>
      </c>
      <c r="H348" s="76" t="s">
        <v>97</v>
      </c>
      <c r="I348" s="112"/>
    </row>
    <row r="349" spans="1:9" s="13" customFormat="1" ht="21.6" customHeight="1" x14ac:dyDescent="0.3">
      <c r="A349" s="151">
        <v>44550</v>
      </c>
      <c r="B349" s="112" t="s">
        <v>267</v>
      </c>
      <c r="C349" s="112" t="s">
        <v>42</v>
      </c>
      <c r="D349" s="112">
        <v>60</v>
      </c>
      <c r="E349" s="282" t="s">
        <v>950</v>
      </c>
      <c r="F349" s="283"/>
      <c r="G349" s="112"/>
      <c r="H349" s="112" t="s">
        <v>369</v>
      </c>
      <c r="I349" s="112"/>
    </row>
    <row r="350" spans="1:9" s="13" customFormat="1" ht="21.6" customHeight="1" x14ac:dyDescent="0.3">
      <c r="A350" s="151">
        <v>44547</v>
      </c>
      <c r="B350" s="112" t="s">
        <v>432</v>
      </c>
      <c r="C350" s="112" t="s">
        <v>951</v>
      </c>
      <c r="D350" s="112">
        <v>110</v>
      </c>
      <c r="E350" s="282" t="s">
        <v>952</v>
      </c>
      <c r="F350" s="283"/>
      <c r="G350" s="112" t="s">
        <v>44</v>
      </c>
      <c r="H350" s="140" t="s">
        <v>142</v>
      </c>
      <c r="I350" s="112"/>
    </row>
    <row r="351" spans="1:9" s="13" customFormat="1" ht="21.6" customHeight="1" x14ac:dyDescent="0.3">
      <c r="A351" s="151">
        <v>44545</v>
      </c>
      <c r="B351" s="112" t="s">
        <v>953</v>
      </c>
      <c r="C351" s="112" t="s">
        <v>954</v>
      </c>
      <c r="D351" s="112">
        <v>50</v>
      </c>
      <c r="E351" s="282" t="s">
        <v>955</v>
      </c>
      <c r="F351" s="283"/>
      <c r="G351" s="112" t="s">
        <v>487</v>
      </c>
      <c r="H351" s="76" t="s">
        <v>44</v>
      </c>
      <c r="I351" s="112"/>
    </row>
    <row r="352" spans="1:9" s="13" customFormat="1" ht="21.6" customHeight="1" x14ac:dyDescent="0.3">
      <c r="A352" s="151">
        <v>44545</v>
      </c>
      <c r="B352" s="112" t="s">
        <v>350</v>
      </c>
      <c r="C352" s="112" t="s">
        <v>956</v>
      </c>
      <c r="D352" s="112">
        <v>35</v>
      </c>
      <c r="E352" s="282" t="s">
        <v>957</v>
      </c>
      <c r="F352" s="283"/>
      <c r="G352" s="112" t="s">
        <v>142</v>
      </c>
      <c r="H352" s="140" t="s">
        <v>142</v>
      </c>
      <c r="I352" s="112"/>
    </row>
    <row r="353" spans="1:9" s="13" customFormat="1" ht="21.6" customHeight="1" x14ac:dyDescent="0.3">
      <c r="A353" s="151">
        <v>44545</v>
      </c>
      <c r="B353" s="112" t="s">
        <v>958</v>
      </c>
      <c r="C353" s="112" t="s">
        <v>959</v>
      </c>
      <c r="D353" s="112">
        <v>170</v>
      </c>
      <c r="E353" s="282" t="s">
        <v>960</v>
      </c>
      <c r="F353" s="283"/>
      <c r="G353" s="112" t="s">
        <v>487</v>
      </c>
      <c r="H353" s="76" t="s">
        <v>487</v>
      </c>
      <c r="I353" s="112"/>
    </row>
    <row r="354" spans="1:9" s="13" customFormat="1" ht="21.6" customHeight="1" x14ac:dyDescent="0.3">
      <c r="A354" s="151">
        <v>44545</v>
      </c>
      <c r="B354" s="112" t="s">
        <v>961</v>
      </c>
      <c r="C354" s="112" t="s">
        <v>961</v>
      </c>
      <c r="D354" s="112">
        <v>35</v>
      </c>
      <c r="E354" s="282" t="s">
        <v>962</v>
      </c>
      <c r="F354" s="283"/>
      <c r="G354" s="112"/>
      <c r="H354" s="76" t="s">
        <v>47</v>
      </c>
      <c r="I354" s="112"/>
    </row>
    <row r="355" spans="1:9" s="13" customFormat="1" ht="21.6" customHeight="1" x14ac:dyDescent="0.3">
      <c r="A355" s="151">
        <v>44545</v>
      </c>
      <c r="B355" s="112" t="s">
        <v>963</v>
      </c>
      <c r="C355" s="112" t="s">
        <v>49</v>
      </c>
      <c r="D355" s="112">
        <v>50</v>
      </c>
      <c r="E355" s="282" t="s">
        <v>964</v>
      </c>
      <c r="F355" s="283"/>
      <c r="G355" s="112" t="s">
        <v>965</v>
      </c>
      <c r="H355" s="76" t="s">
        <v>857</v>
      </c>
      <c r="I355" s="112"/>
    </row>
    <row r="356" spans="1:9" s="13" customFormat="1" ht="21.6" customHeight="1" x14ac:dyDescent="0.3">
      <c r="A356" s="151">
        <v>44544</v>
      </c>
      <c r="B356" s="112" t="s">
        <v>306</v>
      </c>
      <c r="C356" s="112" t="s">
        <v>966</v>
      </c>
      <c r="D356" s="112">
        <v>150</v>
      </c>
      <c r="E356" s="282" t="s">
        <v>967</v>
      </c>
      <c r="F356" s="283"/>
      <c r="G356" s="112"/>
      <c r="H356" s="112" t="s">
        <v>369</v>
      </c>
      <c r="I356" s="112"/>
    </row>
    <row r="357" spans="1:9" s="13" customFormat="1" ht="21.6" customHeight="1" x14ac:dyDescent="0.3">
      <c r="A357" s="151">
        <v>44544</v>
      </c>
      <c r="B357" s="112" t="s">
        <v>132</v>
      </c>
      <c r="C357" s="112" t="s">
        <v>968</v>
      </c>
      <c r="D357" s="112">
        <v>100</v>
      </c>
      <c r="E357" s="282" t="s">
        <v>969</v>
      </c>
      <c r="F357" s="283"/>
      <c r="G357" s="112"/>
      <c r="H357" s="76" t="s">
        <v>47</v>
      </c>
      <c r="I357" s="112"/>
    </row>
    <row r="358" spans="1:9" s="13" customFormat="1" ht="21.6" customHeight="1" x14ac:dyDescent="0.3">
      <c r="A358" s="151">
        <v>44544</v>
      </c>
      <c r="B358" s="112" t="s">
        <v>910</v>
      </c>
      <c r="C358" s="112" t="s">
        <v>970</v>
      </c>
      <c r="D358" s="112">
        <v>50</v>
      </c>
      <c r="E358" s="282" t="s">
        <v>971</v>
      </c>
      <c r="F358" s="283"/>
      <c r="G358" s="112" t="s">
        <v>972</v>
      </c>
      <c r="H358" s="76" t="s">
        <v>487</v>
      </c>
      <c r="I358" s="112"/>
    </row>
    <row r="359" spans="1:9" s="13" customFormat="1" ht="21.6" customHeight="1" x14ac:dyDescent="0.3">
      <c r="A359" s="151">
        <v>44543</v>
      </c>
      <c r="B359" s="112" t="s">
        <v>973</v>
      </c>
      <c r="C359" s="112" t="s">
        <v>974</v>
      </c>
      <c r="D359" s="112">
        <v>50</v>
      </c>
      <c r="E359" s="282" t="s">
        <v>975</v>
      </c>
      <c r="F359" s="283"/>
      <c r="G359" s="112" t="s">
        <v>178</v>
      </c>
      <c r="H359" s="76" t="s">
        <v>178</v>
      </c>
      <c r="I359" s="112"/>
    </row>
    <row r="360" spans="1:9" s="13" customFormat="1" ht="21.6" customHeight="1" x14ac:dyDescent="0.3">
      <c r="A360" s="151">
        <v>44543</v>
      </c>
      <c r="B360" s="112" t="s">
        <v>976</v>
      </c>
      <c r="C360" s="112" t="s">
        <v>42</v>
      </c>
      <c r="D360" s="112">
        <v>70</v>
      </c>
      <c r="E360" s="282" t="s">
        <v>977</v>
      </c>
      <c r="F360" s="283"/>
      <c r="G360" s="112"/>
      <c r="H360" s="112" t="s">
        <v>369</v>
      </c>
      <c r="I360" s="112"/>
    </row>
    <row r="361" spans="1:9" s="13" customFormat="1" ht="21.6" customHeight="1" x14ac:dyDescent="0.3">
      <c r="A361" s="151">
        <v>44540</v>
      </c>
      <c r="B361" s="112" t="s">
        <v>978</v>
      </c>
      <c r="C361" s="112" t="s">
        <v>979</v>
      </c>
      <c r="D361" s="112">
        <v>80</v>
      </c>
      <c r="E361" s="282" t="s">
        <v>980</v>
      </c>
      <c r="F361" s="283"/>
      <c r="G361" s="112" t="s">
        <v>857</v>
      </c>
      <c r="H361" s="76" t="s">
        <v>981</v>
      </c>
      <c r="I361" s="112"/>
    </row>
    <row r="362" spans="1:9" s="13" customFormat="1" ht="21.6" customHeight="1" x14ac:dyDescent="0.3">
      <c r="A362" s="151">
        <v>44538</v>
      </c>
      <c r="B362" s="112" t="s">
        <v>982</v>
      </c>
      <c r="C362" s="112" t="s">
        <v>983</v>
      </c>
      <c r="D362" s="112">
        <v>18</v>
      </c>
      <c r="E362" s="282" t="s">
        <v>984</v>
      </c>
      <c r="F362" s="283"/>
      <c r="G362" s="112"/>
      <c r="H362" s="76" t="s">
        <v>81</v>
      </c>
      <c r="I362" s="112"/>
    </row>
    <row r="363" spans="1:9" s="13" customFormat="1" ht="21.6" customHeight="1" x14ac:dyDescent="0.3">
      <c r="A363" s="151">
        <v>44538</v>
      </c>
      <c r="B363" s="112" t="s">
        <v>985</v>
      </c>
      <c r="C363" s="112" t="s">
        <v>986</v>
      </c>
      <c r="D363" s="112">
        <v>80</v>
      </c>
      <c r="E363" s="282" t="s">
        <v>987</v>
      </c>
      <c r="F363" s="283"/>
      <c r="G363" s="112" t="s">
        <v>981</v>
      </c>
      <c r="H363" s="112" t="s">
        <v>369</v>
      </c>
      <c r="I363" s="112"/>
    </row>
    <row r="364" spans="1:9" s="13" customFormat="1" ht="21.6" customHeight="1" x14ac:dyDescent="0.3">
      <c r="A364" s="151">
        <v>44537</v>
      </c>
      <c r="B364" s="112" t="s">
        <v>272</v>
      </c>
      <c r="C364" s="112" t="s">
        <v>988</v>
      </c>
      <c r="D364" s="112">
        <v>50</v>
      </c>
      <c r="E364" s="282" t="s">
        <v>989</v>
      </c>
      <c r="F364" s="283"/>
      <c r="G364" s="112" t="s">
        <v>990</v>
      </c>
      <c r="H364" s="76" t="s">
        <v>472</v>
      </c>
      <c r="I364" s="112"/>
    </row>
    <row r="365" spans="1:9" s="13" customFormat="1" ht="21.6" customHeight="1" x14ac:dyDescent="0.3">
      <c r="A365" s="151">
        <v>44537</v>
      </c>
      <c r="B365" s="112" t="s">
        <v>991</v>
      </c>
      <c r="C365" s="112" t="s">
        <v>992</v>
      </c>
      <c r="D365" s="112">
        <v>40</v>
      </c>
      <c r="E365" s="282" t="s">
        <v>993</v>
      </c>
      <c r="F365" s="283"/>
      <c r="G365" s="112"/>
      <c r="H365" s="76" t="s">
        <v>487</v>
      </c>
      <c r="I365" s="112"/>
    </row>
    <row r="366" spans="1:9" s="13" customFormat="1" ht="21.6" customHeight="1" x14ac:dyDescent="0.3">
      <c r="A366" s="151">
        <v>44533</v>
      </c>
      <c r="B366" s="112" t="s">
        <v>132</v>
      </c>
      <c r="C366" s="112" t="s">
        <v>994</v>
      </c>
      <c r="D366" s="112">
        <v>70</v>
      </c>
      <c r="E366" s="282" t="s">
        <v>995</v>
      </c>
      <c r="F366" s="283"/>
      <c r="G366" s="112" t="s">
        <v>996</v>
      </c>
      <c r="H366" s="76" t="s">
        <v>996</v>
      </c>
      <c r="I366" s="112"/>
    </row>
    <row r="367" spans="1:9" s="13" customFormat="1" ht="21.6" customHeight="1" x14ac:dyDescent="0.3">
      <c r="A367" s="151">
        <v>44545</v>
      </c>
      <c r="B367" s="112" t="s">
        <v>997</v>
      </c>
      <c r="C367" s="112" t="s">
        <v>998</v>
      </c>
      <c r="D367" s="112">
        <v>20</v>
      </c>
      <c r="E367" s="282" t="s">
        <v>999</v>
      </c>
      <c r="F367" s="283"/>
      <c r="G367" s="112"/>
      <c r="H367" s="112" t="s">
        <v>369</v>
      </c>
      <c r="I367" s="112" t="s">
        <v>1000</v>
      </c>
    </row>
    <row r="368" spans="1:9" s="13" customFormat="1" ht="21.6" customHeight="1" x14ac:dyDescent="0.3">
      <c r="A368" s="151">
        <v>44540</v>
      </c>
      <c r="B368" s="112" t="s">
        <v>1001</v>
      </c>
      <c r="C368" s="112" t="s">
        <v>1002</v>
      </c>
      <c r="D368" s="112">
        <v>20</v>
      </c>
      <c r="E368" s="282" t="s">
        <v>1003</v>
      </c>
      <c r="F368" s="283"/>
      <c r="G368" s="112"/>
      <c r="H368" s="112" t="s">
        <v>369</v>
      </c>
      <c r="I368" s="112" t="s">
        <v>1004</v>
      </c>
    </row>
    <row r="369" spans="1:9" s="152" customFormat="1" ht="21.6" customHeight="1" x14ac:dyDescent="0.3">
      <c r="A369" s="151">
        <v>44518</v>
      </c>
      <c r="B369" s="112" t="s">
        <v>1005</v>
      </c>
      <c r="C369" s="112" t="s">
        <v>42</v>
      </c>
      <c r="D369" s="112">
        <v>100</v>
      </c>
      <c r="E369" s="282" t="s">
        <v>751</v>
      </c>
      <c r="F369" s="283"/>
      <c r="G369" s="112" t="s">
        <v>175</v>
      </c>
      <c r="H369" s="76" t="s">
        <v>154</v>
      </c>
      <c r="I369" s="112"/>
    </row>
    <row r="370" spans="1:9" s="152" customFormat="1" ht="21.6" customHeight="1" x14ac:dyDescent="0.3">
      <c r="A370" s="151">
        <v>44514</v>
      </c>
      <c r="B370" s="112" t="s">
        <v>1006</v>
      </c>
      <c r="C370" s="112" t="s">
        <v>1007</v>
      </c>
      <c r="D370" s="112">
        <v>40</v>
      </c>
      <c r="E370" s="282" t="s">
        <v>1008</v>
      </c>
      <c r="F370" s="283"/>
      <c r="G370" s="112"/>
      <c r="H370" s="76" t="s">
        <v>209</v>
      </c>
      <c r="I370" s="112"/>
    </row>
    <row r="371" spans="1:9" s="152" customFormat="1" ht="21.6" customHeight="1" x14ac:dyDescent="0.3">
      <c r="A371" s="151">
        <v>44510</v>
      </c>
      <c r="B371" s="112" t="s">
        <v>364</v>
      </c>
      <c r="C371" s="112" t="s">
        <v>364</v>
      </c>
      <c r="D371" s="112">
        <v>100</v>
      </c>
      <c r="E371" s="282" t="s">
        <v>1009</v>
      </c>
      <c r="F371" s="283"/>
      <c r="G371" s="112" t="s">
        <v>366</v>
      </c>
      <c r="H371" s="76" t="s">
        <v>154</v>
      </c>
      <c r="I371" s="112"/>
    </row>
    <row r="372" spans="1:9" s="152" customFormat="1" ht="21.6" customHeight="1" x14ac:dyDescent="0.3">
      <c r="A372" s="151">
        <v>44509</v>
      </c>
      <c r="B372" s="112" t="s">
        <v>1010</v>
      </c>
      <c r="C372" s="112" t="s">
        <v>1010</v>
      </c>
      <c r="D372" s="112">
        <v>75</v>
      </c>
      <c r="E372" s="282" t="s">
        <v>751</v>
      </c>
      <c r="F372" s="283"/>
      <c r="G372" s="112" t="s">
        <v>154</v>
      </c>
      <c r="H372" s="76" t="s">
        <v>47</v>
      </c>
      <c r="I372" s="112"/>
    </row>
    <row r="373" spans="1:9" s="152" customFormat="1" ht="21" customHeight="1" x14ac:dyDescent="0.3">
      <c r="A373" s="151">
        <v>44505</v>
      </c>
      <c r="B373" s="112" t="s">
        <v>1011</v>
      </c>
      <c r="C373" s="112" t="s">
        <v>1011</v>
      </c>
      <c r="D373" s="112">
        <v>39</v>
      </c>
      <c r="E373" s="282" t="s">
        <v>1012</v>
      </c>
      <c r="F373" s="283"/>
      <c r="G373" s="112"/>
      <c r="H373" s="76" t="s">
        <v>1013</v>
      </c>
      <c r="I373" s="112"/>
    </row>
    <row r="374" spans="1:9" s="152" customFormat="1" ht="21.6" customHeight="1" x14ac:dyDescent="0.3">
      <c r="A374" s="151">
        <v>44505</v>
      </c>
      <c r="B374" s="112" t="s">
        <v>1014</v>
      </c>
      <c r="C374" s="112" t="s">
        <v>1015</v>
      </c>
      <c r="D374" s="112">
        <v>20</v>
      </c>
      <c r="E374" s="282" t="s">
        <v>1016</v>
      </c>
      <c r="F374" s="283"/>
      <c r="G374" s="112"/>
      <c r="H374" s="112" t="s">
        <v>1003</v>
      </c>
      <c r="I374" s="112"/>
    </row>
    <row r="375" spans="1:9" s="152" customFormat="1" ht="21.6" customHeight="1" x14ac:dyDescent="0.3">
      <c r="A375" s="151">
        <v>44504</v>
      </c>
      <c r="B375" s="112" t="s">
        <v>1017</v>
      </c>
      <c r="C375" s="112" t="s">
        <v>1018</v>
      </c>
      <c r="D375" s="112">
        <v>30</v>
      </c>
      <c r="E375" s="282" t="s">
        <v>1019</v>
      </c>
      <c r="F375" s="283"/>
      <c r="G375" s="112"/>
      <c r="H375" s="76" t="s">
        <v>313</v>
      </c>
      <c r="I375" s="112"/>
    </row>
    <row r="376" spans="1:9" s="152" customFormat="1" ht="21.6" customHeight="1" x14ac:dyDescent="0.3">
      <c r="A376" s="147">
        <v>44498</v>
      </c>
      <c r="B376" s="126" t="s">
        <v>371</v>
      </c>
      <c r="C376" s="126" t="s">
        <v>1020</v>
      </c>
      <c r="D376" s="126">
        <v>100</v>
      </c>
      <c r="E376" s="280" t="s">
        <v>1021</v>
      </c>
      <c r="F376" s="281"/>
      <c r="G376" s="126"/>
      <c r="H376" s="126"/>
      <c r="I376" s="126"/>
    </row>
    <row r="377" spans="1:9" s="152" customFormat="1" ht="21.6" customHeight="1" x14ac:dyDescent="0.3">
      <c r="A377" s="147">
        <v>44497</v>
      </c>
      <c r="B377" s="126" t="s">
        <v>344</v>
      </c>
      <c r="C377" s="126" t="s">
        <v>1022</v>
      </c>
      <c r="D377" s="126">
        <v>45</v>
      </c>
      <c r="E377" s="280" t="s">
        <v>1023</v>
      </c>
      <c r="F377" s="281"/>
      <c r="G377" s="126" t="s">
        <v>949</v>
      </c>
      <c r="H377" s="126"/>
      <c r="I377" s="126"/>
    </row>
    <row r="378" spans="1:9" s="152" customFormat="1" ht="21.6" customHeight="1" x14ac:dyDescent="0.3">
      <c r="A378" s="147">
        <v>44496</v>
      </c>
      <c r="B378" s="126" t="s">
        <v>1024</v>
      </c>
      <c r="C378" s="126" t="s">
        <v>1025</v>
      </c>
      <c r="D378" s="126" t="s">
        <v>1026</v>
      </c>
      <c r="E378" s="280" t="s">
        <v>1027</v>
      </c>
      <c r="F378" s="281"/>
      <c r="G378" s="126" t="s">
        <v>163</v>
      </c>
      <c r="H378" s="126"/>
      <c r="I378" s="126"/>
    </row>
    <row r="379" spans="1:9" s="152" customFormat="1" ht="21.6" customHeight="1" x14ac:dyDescent="0.3">
      <c r="A379" s="147">
        <v>44495</v>
      </c>
      <c r="B379" s="126" t="s">
        <v>290</v>
      </c>
      <c r="C379" s="126" t="s">
        <v>1028</v>
      </c>
      <c r="D379" s="126">
        <v>60</v>
      </c>
      <c r="E379" s="280" t="s">
        <v>1029</v>
      </c>
      <c r="F379" s="281"/>
      <c r="G379" s="126" t="s">
        <v>154</v>
      </c>
      <c r="H379" s="103" t="s">
        <v>131</v>
      </c>
      <c r="I379" s="126"/>
    </row>
    <row r="380" spans="1:9" s="152" customFormat="1" ht="21.6" customHeight="1" x14ac:dyDescent="0.3">
      <c r="A380" s="147">
        <v>44494</v>
      </c>
      <c r="B380" s="126" t="s">
        <v>744</v>
      </c>
      <c r="C380" s="126" t="s">
        <v>1030</v>
      </c>
      <c r="D380" s="126">
        <v>20</v>
      </c>
      <c r="E380" s="280" t="s">
        <v>1031</v>
      </c>
      <c r="F380" s="281"/>
      <c r="G380" s="126"/>
      <c r="H380" s="126"/>
      <c r="I380" s="126"/>
    </row>
    <row r="381" spans="1:9" s="152" customFormat="1" ht="21.6" customHeight="1" x14ac:dyDescent="0.3">
      <c r="A381" s="147">
        <v>44491</v>
      </c>
      <c r="B381" s="126" t="s">
        <v>1032</v>
      </c>
      <c r="C381" s="126" t="s">
        <v>42</v>
      </c>
      <c r="D381" s="126">
        <v>55</v>
      </c>
      <c r="E381" s="280" t="s">
        <v>1033</v>
      </c>
      <c r="F381" s="281"/>
      <c r="G381" s="126" t="s">
        <v>131</v>
      </c>
      <c r="H381" s="126"/>
      <c r="I381" s="126"/>
    </row>
    <row r="382" spans="1:9" s="152" customFormat="1" ht="21.6" customHeight="1" x14ac:dyDescent="0.3">
      <c r="A382" s="147">
        <v>44490</v>
      </c>
      <c r="B382" s="126" t="s">
        <v>1034</v>
      </c>
      <c r="C382" s="126" t="s">
        <v>1035</v>
      </c>
      <c r="D382" s="126">
        <v>50</v>
      </c>
      <c r="E382" s="280" t="s">
        <v>1036</v>
      </c>
      <c r="F382" s="281"/>
      <c r="G382" s="126"/>
      <c r="H382" s="126"/>
      <c r="I382" s="126"/>
    </row>
    <row r="383" spans="1:9" s="152" customFormat="1" ht="21.6" customHeight="1" x14ac:dyDescent="0.3">
      <c r="A383" s="147">
        <v>44488</v>
      </c>
      <c r="B383" s="126" t="s">
        <v>1037</v>
      </c>
      <c r="C383" s="126" t="s">
        <v>1038</v>
      </c>
      <c r="D383" s="126">
        <v>40</v>
      </c>
      <c r="E383" s="280" t="s">
        <v>1039</v>
      </c>
      <c r="F383" s="281"/>
      <c r="G383" s="126"/>
      <c r="H383" s="126"/>
      <c r="I383" s="126"/>
    </row>
    <row r="384" spans="1:9" s="152" customFormat="1" ht="21.6" customHeight="1" x14ac:dyDescent="0.3">
      <c r="A384" s="147">
        <v>44487</v>
      </c>
      <c r="B384" s="126" t="s">
        <v>1040</v>
      </c>
      <c r="C384" s="126" t="s">
        <v>49</v>
      </c>
      <c r="D384" s="126">
        <v>50</v>
      </c>
      <c r="E384" s="280" t="s">
        <v>634</v>
      </c>
      <c r="F384" s="281"/>
      <c r="G384" s="126"/>
      <c r="H384" s="126"/>
      <c r="I384" s="126"/>
    </row>
    <row r="385" spans="1:9" s="13" customFormat="1" ht="21.6" customHeight="1" x14ac:dyDescent="0.3">
      <c r="A385" s="147">
        <v>44487</v>
      </c>
      <c r="B385" s="126" t="s">
        <v>1041</v>
      </c>
      <c r="C385" s="126" t="s">
        <v>1042</v>
      </c>
      <c r="D385" s="126">
        <v>40</v>
      </c>
      <c r="E385" s="280" t="s">
        <v>1043</v>
      </c>
      <c r="F385" s="281"/>
      <c r="G385" s="126" t="s">
        <v>56</v>
      </c>
      <c r="H385" s="103" t="s">
        <v>209</v>
      </c>
      <c r="I385" s="126"/>
    </row>
    <row r="386" spans="1:9" s="13" customFormat="1" ht="21.6" customHeight="1" x14ac:dyDescent="0.3">
      <c r="A386" s="147">
        <v>44482</v>
      </c>
      <c r="B386" s="126" t="s">
        <v>1044</v>
      </c>
      <c r="C386" s="126" t="s">
        <v>1045</v>
      </c>
      <c r="D386" s="126">
        <v>30</v>
      </c>
      <c r="E386" s="280" t="s">
        <v>1046</v>
      </c>
      <c r="F386" s="281"/>
      <c r="G386" s="126" t="s">
        <v>86</v>
      </c>
      <c r="H386" s="103" t="s">
        <v>86</v>
      </c>
      <c r="I386" s="126"/>
    </row>
    <row r="387" spans="1:9" s="13" customFormat="1" ht="21.6" customHeight="1" x14ac:dyDescent="0.3">
      <c r="A387" s="147">
        <v>44481</v>
      </c>
      <c r="B387" s="126" t="s">
        <v>923</v>
      </c>
      <c r="C387" s="126" t="s">
        <v>1047</v>
      </c>
      <c r="D387" s="126">
        <v>40</v>
      </c>
      <c r="E387" s="280" t="s">
        <v>1048</v>
      </c>
      <c r="F387" s="281"/>
      <c r="G387" s="126"/>
      <c r="H387" s="103" t="s">
        <v>44</v>
      </c>
      <c r="I387" s="126"/>
    </row>
    <row r="388" spans="1:9" s="13" customFormat="1" ht="21.6" customHeight="1" x14ac:dyDescent="0.3">
      <c r="A388" s="147">
        <v>44476</v>
      </c>
      <c r="B388" s="126" t="s">
        <v>400</v>
      </c>
      <c r="C388" s="126" t="s">
        <v>1049</v>
      </c>
      <c r="D388" s="126">
        <v>20</v>
      </c>
      <c r="E388" s="280" t="s">
        <v>1050</v>
      </c>
      <c r="F388" s="281"/>
      <c r="G388" s="126"/>
      <c r="H388" s="126"/>
      <c r="I388" s="126"/>
    </row>
    <row r="389" spans="1:9" s="13" customFormat="1" ht="21.6" customHeight="1" x14ac:dyDescent="0.3">
      <c r="A389" s="147">
        <v>44476</v>
      </c>
      <c r="B389" s="126" t="s">
        <v>1051</v>
      </c>
      <c r="C389" s="126" t="s">
        <v>215</v>
      </c>
      <c r="D389" s="126">
        <v>100</v>
      </c>
      <c r="E389" s="280" t="s">
        <v>1052</v>
      </c>
      <c r="F389" s="281"/>
      <c r="G389" s="126" t="s">
        <v>56</v>
      </c>
      <c r="H389" s="103" t="s">
        <v>127</v>
      </c>
      <c r="I389" s="126"/>
    </row>
    <row r="390" spans="1:9" s="13" customFormat="1" ht="21.6" customHeight="1" x14ac:dyDescent="0.3">
      <c r="A390" s="147">
        <v>44476</v>
      </c>
      <c r="B390" s="126" t="s">
        <v>1053</v>
      </c>
      <c r="C390" s="126" t="s">
        <v>1054</v>
      </c>
      <c r="D390" s="126">
        <v>100</v>
      </c>
      <c r="E390" s="280" t="s">
        <v>1055</v>
      </c>
      <c r="F390" s="281"/>
      <c r="G390" s="126" t="s">
        <v>313</v>
      </c>
      <c r="H390" s="103" t="s">
        <v>127</v>
      </c>
      <c r="I390" s="126"/>
    </row>
    <row r="391" spans="1:9" s="13" customFormat="1" ht="21.6" customHeight="1" x14ac:dyDescent="0.3">
      <c r="A391" s="147">
        <v>44475</v>
      </c>
      <c r="B391" s="126" t="s">
        <v>132</v>
      </c>
      <c r="C391" s="126" t="s">
        <v>1056</v>
      </c>
      <c r="D391" s="126">
        <v>40</v>
      </c>
      <c r="E391" s="280" t="s">
        <v>1057</v>
      </c>
      <c r="F391" s="281"/>
      <c r="G391" s="126"/>
      <c r="H391" s="103" t="s">
        <v>44</v>
      </c>
      <c r="I391" s="126"/>
    </row>
    <row r="392" spans="1:9" s="13" customFormat="1" ht="21.6" customHeight="1" x14ac:dyDescent="0.3">
      <c r="A392" s="147">
        <v>44474</v>
      </c>
      <c r="B392" s="126" t="s">
        <v>1058</v>
      </c>
      <c r="C392" s="126" t="s">
        <v>1059</v>
      </c>
      <c r="D392" s="126">
        <v>5</v>
      </c>
      <c r="E392" s="280" t="s">
        <v>1060</v>
      </c>
      <c r="F392" s="281"/>
      <c r="G392" s="126"/>
      <c r="H392" s="103" t="s">
        <v>113</v>
      </c>
      <c r="I392" s="126"/>
    </row>
    <row r="393" spans="1:9" s="13" customFormat="1" ht="19.5" customHeight="1" x14ac:dyDescent="0.3">
      <c r="A393" s="153">
        <v>44442</v>
      </c>
      <c r="B393" s="153" t="s">
        <v>1061</v>
      </c>
      <c r="C393" s="153" t="s">
        <v>1062</v>
      </c>
      <c r="D393" s="154">
        <v>20</v>
      </c>
      <c r="E393" s="273" t="s">
        <v>1063</v>
      </c>
      <c r="F393" s="274"/>
      <c r="G393" s="153"/>
      <c r="H393" s="153"/>
      <c r="I393" s="153"/>
    </row>
    <row r="394" spans="1:9" s="13" customFormat="1" ht="19.5" customHeight="1" x14ac:dyDescent="0.3">
      <c r="A394" s="153">
        <v>44438</v>
      </c>
      <c r="B394" s="153" t="s">
        <v>1064</v>
      </c>
      <c r="C394" s="153" t="s">
        <v>1065</v>
      </c>
      <c r="D394" s="154">
        <v>20</v>
      </c>
      <c r="E394" s="273" t="s">
        <v>1066</v>
      </c>
      <c r="F394" s="274"/>
      <c r="G394" s="153" t="s">
        <v>1067</v>
      </c>
      <c r="H394" s="153"/>
      <c r="I394" s="153"/>
    </row>
    <row r="395" spans="1:9" s="13" customFormat="1" ht="19.5" customHeight="1" x14ac:dyDescent="0.3">
      <c r="A395" s="153">
        <v>44434</v>
      </c>
      <c r="B395" s="153" t="s">
        <v>1068</v>
      </c>
      <c r="C395" s="153" t="s">
        <v>1069</v>
      </c>
      <c r="D395" s="154">
        <v>30</v>
      </c>
      <c r="E395" s="273" t="s">
        <v>1070</v>
      </c>
      <c r="F395" s="274"/>
      <c r="G395" s="153"/>
      <c r="H395" s="153"/>
      <c r="I395" s="153"/>
    </row>
    <row r="396" spans="1:9" s="13" customFormat="1" ht="19.5" customHeight="1" x14ac:dyDescent="0.3">
      <c r="A396" s="153">
        <v>44433</v>
      </c>
      <c r="B396" s="153" t="s">
        <v>1071</v>
      </c>
      <c r="C396" s="153" t="s">
        <v>1072</v>
      </c>
      <c r="D396" s="154">
        <v>100</v>
      </c>
      <c r="E396" s="273" t="s">
        <v>1073</v>
      </c>
      <c r="F396" s="274"/>
      <c r="G396" s="153" t="s">
        <v>1074</v>
      </c>
      <c r="H396" s="151" t="s">
        <v>1075</v>
      </c>
      <c r="I396" s="153"/>
    </row>
    <row r="397" spans="1:9" s="13" customFormat="1" ht="19.5" customHeight="1" x14ac:dyDescent="0.3">
      <c r="A397" s="153">
        <v>44432</v>
      </c>
      <c r="B397" s="153" t="s">
        <v>1076</v>
      </c>
      <c r="C397" s="153" t="s">
        <v>1077</v>
      </c>
      <c r="D397" s="154">
        <v>30</v>
      </c>
      <c r="E397" s="273" t="s">
        <v>1078</v>
      </c>
      <c r="F397" s="274"/>
      <c r="G397" s="153"/>
      <c r="H397" s="153"/>
      <c r="I397" s="153"/>
    </row>
    <row r="398" spans="1:9" s="13" customFormat="1" ht="19.5" customHeight="1" x14ac:dyDescent="0.3">
      <c r="A398" s="153">
        <v>44431</v>
      </c>
      <c r="B398" s="153" t="s">
        <v>1079</v>
      </c>
      <c r="C398" s="153" t="s">
        <v>1080</v>
      </c>
      <c r="D398" s="154">
        <v>20</v>
      </c>
      <c r="E398" s="273" t="s">
        <v>1081</v>
      </c>
      <c r="F398" s="274"/>
      <c r="G398" s="153" t="s">
        <v>1082</v>
      </c>
      <c r="H398" s="153"/>
      <c r="I398" s="153"/>
    </row>
    <row r="399" spans="1:9" s="13" customFormat="1" ht="19.5" customHeight="1" x14ac:dyDescent="0.3">
      <c r="A399" s="153">
        <v>44431</v>
      </c>
      <c r="B399" s="153" t="s">
        <v>1083</v>
      </c>
      <c r="C399" s="153" t="s">
        <v>1084</v>
      </c>
      <c r="D399" s="154">
        <v>20</v>
      </c>
      <c r="E399" s="273" t="s">
        <v>1085</v>
      </c>
      <c r="F399" s="274"/>
      <c r="G399" s="153"/>
      <c r="H399" s="151" t="s">
        <v>1086</v>
      </c>
      <c r="I399" s="153"/>
    </row>
    <row r="400" spans="1:9" s="13" customFormat="1" ht="19.5" customHeight="1" x14ac:dyDescent="0.3">
      <c r="A400" s="153">
        <v>44428</v>
      </c>
      <c r="B400" s="153" t="s">
        <v>1087</v>
      </c>
      <c r="C400" s="153" t="s">
        <v>1088</v>
      </c>
      <c r="D400" s="154">
        <v>10</v>
      </c>
      <c r="E400" s="273" t="s">
        <v>1089</v>
      </c>
      <c r="F400" s="274"/>
      <c r="G400" s="153"/>
      <c r="H400" s="153"/>
      <c r="I400" s="153"/>
    </row>
    <row r="401" spans="1:9" s="13" customFormat="1" ht="19.5" customHeight="1" x14ac:dyDescent="0.3">
      <c r="A401" s="153">
        <v>44426</v>
      </c>
      <c r="B401" s="153" t="s">
        <v>1090</v>
      </c>
      <c r="C401" s="153" t="s">
        <v>1091</v>
      </c>
      <c r="D401" s="154">
        <v>18</v>
      </c>
      <c r="E401" s="273" t="s">
        <v>1092</v>
      </c>
      <c r="F401" s="274"/>
      <c r="G401" s="153"/>
      <c r="H401" s="155" t="s">
        <v>1093</v>
      </c>
      <c r="I401" s="153"/>
    </row>
    <row r="402" spans="1:9" s="13" customFormat="1" ht="19.5" customHeight="1" x14ac:dyDescent="0.3">
      <c r="A402" s="153">
        <v>44426</v>
      </c>
      <c r="B402" s="153" t="s">
        <v>1094</v>
      </c>
      <c r="C402" s="153" t="s">
        <v>1095</v>
      </c>
      <c r="D402" s="154">
        <v>20</v>
      </c>
      <c r="E402" s="273" t="s">
        <v>1096</v>
      </c>
      <c r="F402" s="274"/>
      <c r="G402" s="153" t="s">
        <v>1097</v>
      </c>
      <c r="H402" s="155" t="s">
        <v>1098</v>
      </c>
      <c r="I402" s="153"/>
    </row>
    <row r="403" spans="1:9" s="13" customFormat="1" ht="19.5" customHeight="1" x14ac:dyDescent="0.3">
      <c r="A403" s="153">
        <v>44426</v>
      </c>
      <c r="B403" s="153" t="s">
        <v>1099</v>
      </c>
      <c r="C403" s="153" t="s">
        <v>1100</v>
      </c>
      <c r="D403" s="154">
        <v>60</v>
      </c>
      <c r="E403" s="273" t="s">
        <v>1101</v>
      </c>
      <c r="F403" s="274"/>
      <c r="G403" s="153"/>
      <c r="H403" s="155" t="s">
        <v>1098</v>
      </c>
      <c r="I403" s="153"/>
    </row>
    <row r="404" spans="1:9" s="13" customFormat="1" ht="19.5" customHeight="1" x14ac:dyDescent="0.3">
      <c r="A404" s="153">
        <v>44425</v>
      </c>
      <c r="B404" s="153" t="s">
        <v>1102</v>
      </c>
      <c r="C404" s="153" t="s">
        <v>1103</v>
      </c>
      <c r="D404" s="154">
        <v>16</v>
      </c>
      <c r="E404" s="273" t="s">
        <v>1104</v>
      </c>
      <c r="F404" s="274"/>
      <c r="G404" s="153"/>
      <c r="H404" s="155" t="s">
        <v>44</v>
      </c>
      <c r="I404" s="153"/>
    </row>
    <row r="405" spans="1:9" s="13" customFormat="1" ht="19.5" customHeight="1" x14ac:dyDescent="0.3">
      <c r="A405" s="153">
        <v>44421</v>
      </c>
      <c r="B405" s="153" t="s">
        <v>1105</v>
      </c>
      <c r="C405" s="153" t="s">
        <v>1106</v>
      </c>
      <c r="D405" s="154">
        <v>20</v>
      </c>
      <c r="E405" s="273" t="s">
        <v>1107</v>
      </c>
      <c r="F405" s="274"/>
      <c r="G405" s="153" t="s">
        <v>1108</v>
      </c>
      <c r="H405" s="153"/>
      <c r="I405" s="153"/>
    </row>
    <row r="406" spans="1:9" s="13" customFormat="1" ht="19.5" customHeight="1" x14ac:dyDescent="0.3">
      <c r="A406" s="153">
        <v>44420</v>
      </c>
      <c r="B406" s="153" t="s">
        <v>1109</v>
      </c>
      <c r="C406" s="153" t="s">
        <v>1110</v>
      </c>
      <c r="D406" s="154">
        <v>20</v>
      </c>
      <c r="E406" s="273" t="s">
        <v>1111</v>
      </c>
      <c r="F406" s="274"/>
      <c r="G406" s="153"/>
      <c r="H406" s="155" t="s">
        <v>1112</v>
      </c>
      <c r="I406" s="153"/>
    </row>
    <row r="407" spans="1:9" s="13" customFormat="1" ht="19.5" customHeight="1" x14ac:dyDescent="0.3">
      <c r="A407" s="153">
        <v>44420</v>
      </c>
      <c r="B407" s="153" t="s">
        <v>1113</v>
      </c>
      <c r="C407" s="153" t="s">
        <v>1114</v>
      </c>
      <c r="D407" s="154">
        <v>60</v>
      </c>
      <c r="E407" s="273" t="s">
        <v>1115</v>
      </c>
      <c r="F407" s="274"/>
      <c r="G407" s="153"/>
      <c r="H407" s="155" t="s">
        <v>1116</v>
      </c>
      <c r="I407" s="153"/>
    </row>
    <row r="408" spans="1:9" s="13" customFormat="1" ht="19.5" customHeight="1" x14ac:dyDescent="0.3">
      <c r="A408" s="153">
        <v>44419</v>
      </c>
      <c r="B408" s="153" t="s">
        <v>1117</v>
      </c>
      <c r="C408" s="153" t="s">
        <v>1118</v>
      </c>
      <c r="D408" s="154">
        <v>60</v>
      </c>
      <c r="E408" s="273" t="s">
        <v>1119</v>
      </c>
      <c r="F408" s="274"/>
      <c r="G408" s="153"/>
      <c r="H408" s="151" t="s">
        <v>1120</v>
      </c>
      <c r="I408" s="153"/>
    </row>
    <row r="409" spans="1:9" s="13" customFormat="1" ht="19.5" customHeight="1" x14ac:dyDescent="0.3">
      <c r="A409" s="153">
        <v>44418</v>
      </c>
      <c r="B409" s="153" t="s">
        <v>98</v>
      </c>
      <c r="C409" s="153" t="s">
        <v>1121</v>
      </c>
      <c r="D409" s="154">
        <v>30</v>
      </c>
      <c r="E409" s="273" t="s">
        <v>1122</v>
      </c>
      <c r="F409" s="274"/>
      <c r="G409" s="153" t="s">
        <v>1123</v>
      </c>
      <c r="H409" s="153"/>
      <c r="I409" s="153"/>
    </row>
    <row r="410" spans="1:9" s="13" customFormat="1" ht="19.5" customHeight="1" x14ac:dyDescent="0.3">
      <c r="A410" s="153">
        <v>44418</v>
      </c>
      <c r="B410" s="153" t="s">
        <v>98</v>
      </c>
      <c r="C410" s="153" t="s">
        <v>1124</v>
      </c>
      <c r="D410" s="154">
        <v>40</v>
      </c>
      <c r="E410" s="273" t="s">
        <v>1125</v>
      </c>
      <c r="F410" s="274"/>
      <c r="G410" s="153"/>
      <c r="H410" s="155" t="s">
        <v>1082</v>
      </c>
      <c r="I410" s="153"/>
    </row>
    <row r="411" spans="1:9" s="13" customFormat="1" ht="19.5" customHeight="1" x14ac:dyDescent="0.3">
      <c r="A411" s="153">
        <v>44418</v>
      </c>
      <c r="B411" s="153" t="s">
        <v>1126</v>
      </c>
      <c r="C411" s="153" t="s">
        <v>1127</v>
      </c>
      <c r="D411" s="154">
        <v>45</v>
      </c>
      <c r="E411" s="273" t="s">
        <v>1128</v>
      </c>
      <c r="F411" s="274"/>
      <c r="G411" s="153" t="s">
        <v>1067</v>
      </c>
      <c r="H411" s="153"/>
      <c r="I411" s="153"/>
    </row>
    <row r="412" spans="1:9" s="13" customFormat="1" ht="19.5" customHeight="1" x14ac:dyDescent="0.3">
      <c r="A412" s="153">
        <v>44418</v>
      </c>
      <c r="B412" s="153" t="s">
        <v>1129</v>
      </c>
      <c r="C412" s="153" t="s">
        <v>1130</v>
      </c>
      <c r="D412" s="154">
        <v>30</v>
      </c>
      <c r="E412" s="273" t="s">
        <v>1131</v>
      </c>
      <c r="F412" s="274"/>
      <c r="G412" s="153"/>
      <c r="H412" s="153"/>
      <c r="I412" s="153"/>
    </row>
    <row r="413" spans="1:9" s="13" customFormat="1" ht="19.5" customHeight="1" x14ac:dyDescent="0.3">
      <c r="A413" s="153">
        <v>44414</v>
      </c>
      <c r="B413" s="153" t="s">
        <v>1105</v>
      </c>
      <c r="C413" s="153" t="s">
        <v>1132</v>
      </c>
      <c r="D413" s="154">
        <v>70</v>
      </c>
      <c r="E413" s="273" t="s">
        <v>1133</v>
      </c>
      <c r="F413" s="274"/>
      <c r="G413" s="153"/>
      <c r="H413" s="155" t="s">
        <v>1074</v>
      </c>
      <c r="I413" s="153"/>
    </row>
    <row r="414" spans="1:9" s="13" customFormat="1" ht="19.5" customHeight="1" x14ac:dyDescent="0.3">
      <c r="A414" s="153">
        <v>44411</v>
      </c>
      <c r="B414" s="153" t="s">
        <v>1134</v>
      </c>
      <c r="C414" s="153" t="s">
        <v>1135</v>
      </c>
      <c r="D414" s="154">
        <v>54</v>
      </c>
      <c r="E414" s="273" t="s">
        <v>1136</v>
      </c>
      <c r="F414" s="274"/>
      <c r="G414" s="153" t="s">
        <v>1074</v>
      </c>
      <c r="H414" s="155" t="s">
        <v>1074</v>
      </c>
      <c r="I414" s="153"/>
    </row>
    <row r="415" spans="1:9" s="13" customFormat="1" ht="19.5" customHeight="1" x14ac:dyDescent="0.3">
      <c r="A415" s="153">
        <v>44410</v>
      </c>
      <c r="B415" s="153" t="s">
        <v>98</v>
      </c>
      <c r="C415" s="153" t="s">
        <v>1137</v>
      </c>
      <c r="D415" s="154">
        <v>30</v>
      </c>
      <c r="E415" s="273" t="s">
        <v>1138</v>
      </c>
      <c r="F415" s="274"/>
      <c r="G415" s="153" t="s">
        <v>1082</v>
      </c>
      <c r="H415" s="155" t="s">
        <v>1082</v>
      </c>
      <c r="I415" s="153"/>
    </row>
    <row r="416" spans="1:9" s="13" customFormat="1" ht="19.5" customHeight="1" x14ac:dyDescent="0.3">
      <c r="A416" s="153">
        <v>44410</v>
      </c>
      <c r="B416" s="153" t="s">
        <v>1139</v>
      </c>
      <c r="C416" s="153" t="s">
        <v>1140</v>
      </c>
      <c r="D416" s="154">
        <v>80</v>
      </c>
      <c r="E416" s="273" t="s">
        <v>1141</v>
      </c>
      <c r="F416" s="274"/>
      <c r="G416" s="153" t="s">
        <v>1142</v>
      </c>
      <c r="H416" s="155" t="s">
        <v>1067</v>
      </c>
      <c r="I416" s="153"/>
    </row>
    <row r="417" spans="1:9" s="13" customFormat="1" ht="19.5" customHeight="1" x14ac:dyDescent="0.3">
      <c r="A417" s="153">
        <v>44403</v>
      </c>
      <c r="B417" s="153" t="s">
        <v>1143</v>
      </c>
      <c r="C417" s="153" t="s">
        <v>1144</v>
      </c>
      <c r="D417" s="154">
        <v>70</v>
      </c>
      <c r="E417" s="273" t="s">
        <v>1145</v>
      </c>
      <c r="F417" s="274"/>
      <c r="G417" s="153"/>
      <c r="H417" s="153"/>
      <c r="I417" s="153"/>
    </row>
    <row r="418" spans="1:9" s="13" customFormat="1" ht="19.5" customHeight="1" x14ac:dyDescent="0.3">
      <c r="A418" s="153">
        <v>44403</v>
      </c>
      <c r="B418" s="153" t="s">
        <v>1146</v>
      </c>
      <c r="C418" s="153" t="s">
        <v>1146</v>
      </c>
      <c r="D418" s="154">
        <v>50</v>
      </c>
      <c r="E418" s="273" t="s">
        <v>1147</v>
      </c>
      <c r="F418" s="274"/>
      <c r="G418" s="153" t="s">
        <v>1148</v>
      </c>
      <c r="H418" s="153"/>
      <c r="I418" s="153"/>
    </row>
    <row r="419" spans="1:9" s="13" customFormat="1" ht="19.5" customHeight="1" x14ac:dyDescent="0.3">
      <c r="A419" s="153">
        <v>44403</v>
      </c>
      <c r="B419" s="153" t="s">
        <v>1149</v>
      </c>
      <c r="C419" s="153" t="s">
        <v>1150</v>
      </c>
      <c r="D419" s="154">
        <v>25</v>
      </c>
      <c r="E419" s="273" t="s">
        <v>1151</v>
      </c>
      <c r="F419" s="274"/>
      <c r="G419" s="153"/>
      <c r="H419" s="153"/>
      <c r="I419" s="153"/>
    </row>
    <row r="420" spans="1:9" s="13" customFormat="1" ht="19.5" customHeight="1" x14ac:dyDescent="0.3">
      <c r="A420" s="153">
        <v>44403</v>
      </c>
      <c r="B420" s="153" t="s">
        <v>1152</v>
      </c>
      <c r="C420" s="153" t="s">
        <v>1153</v>
      </c>
      <c r="D420" s="154">
        <v>40</v>
      </c>
      <c r="E420" s="273" t="s">
        <v>1154</v>
      </c>
      <c r="F420" s="274"/>
      <c r="G420" s="153"/>
      <c r="H420" s="153"/>
      <c r="I420" s="153"/>
    </row>
    <row r="421" spans="1:9" s="13" customFormat="1" ht="19.5" customHeight="1" x14ac:dyDescent="0.3">
      <c r="A421" s="153">
        <v>44399</v>
      </c>
      <c r="B421" s="153" t="s">
        <v>1155</v>
      </c>
      <c r="C421" s="153" t="s">
        <v>1156</v>
      </c>
      <c r="D421" s="154" t="s">
        <v>1157</v>
      </c>
      <c r="E421" s="273" t="s">
        <v>1158</v>
      </c>
      <c r="F421" s="274"/>
      <c r="G421" s="153" t="s">
        <v>1082</v>
      </c>
      <c r="H421" s="153"/>
      <c r="I421" s="153"/>
    </row>
    <row r="422" spans="1:9" s="13" customFormat="1" ht="19.5" customHeight="1" x14ac:dyDescent="0.3">
      <c r="A422" s="153">
        <v>44397</v>
      </c>
      <c r="B422" s="153" t="s">
        <v>1143</v>
      </c>
      <c r="C422" s="153" t="s">
        <v>1159</v>
      </c>
      <c r="D422" s="154">
        <v>20</v>
      </c>
      <c r="E422" s="273" t="s">
        <v>1160</v>
      </c>
      <c r="F422" s="274"/>
      <c r="G422" s="153"/>
      <c r="H422" s="156" t="s">
        <v>1082</v>
      </c>
      <c r="I422" s="153"/>
    </row>
    <row r="423" spans="1:9" s="13" customFormat="1" ht="19.5" customHeight="1" x14ac:dyDescent="0.3">
      <c r="A423" s="153">
        <v>44397</v>
      </c>
      <c r="B423" s="153" t="s">
        <v>1129</v>
      </c>
      <c r="C423" s="153" t="s">
        <v>1130</v>
      </c>
      <c r="D423" s="154">
        <v>30</v>
      </c>
      <c r="E423" s="273" t="s">
        <v>1131</v>
      </c>
      <c r="F423" s="274"/>
      <c r="G423" s="153"/>
      <c r="H423" s="153"/>
      <c r="I423" s="153"/>
    </row>
    <row r="424" spans="1:9" s="13" customFormat="1" ht="19.5" customHeight="1" x14ac:dyDescent="0.3">
      <c r="A424" s="153">
        <v>44396</v>
      </c>
      <c r="B424" s="153" t="s">
        <v>1161</v>
      </c>
      <c r="C424" s="153" t="s">
        <v>1162</v>
      </c>
      <c r="D424" s="154">
        <v>60</v>
      </c>
      <c r="E424" s="273" t="s">
        <v>1163</v>
      </c>
      <c r="F424" s="274"/>
      <c r="G424" s="153" t="s">
        <v>1164</v>
      </c>
      <c r="H424" s="153"/>
      <c r="I424" s="153"/>
    </row>
    <row r="425" spans="1:9" s="13" customFormat="1" ht="19.5" customHeight="1" x14ac:dyDescent="0.3">
      <c r="A425" s="153">
        <v>44393</v>
      </c>
      <c r="B425" s="153" t="s">
        <v>1165</v>
      </c>
      <c r="C425" s="153" t="s">
        <v>1166</v>
      </c>
      <c r="D425" s="154">
        <v>15</v>
      </c>
      <c r="E425" s="273" t="s">
        <v>1167</v>
      </c>
      <c r="F425" s="274"/>
      <c r="G425" s="153"/>
      <c r="H425" s="153"/>
      <c r="I425" s="153"/>
    </row>
    <row r="426" spans="1:9" s="13" customFormat="1" ht="19.5" customHeight="1" x14ac:dyDescent="0.3">
      <c r="A426" s="153">
        <v>44393</v>
      </c>
      <c r="B426" s="153" t="s">
        <v>1168</v>
      </c>
      <c r="C426" s="153" t="s">
        <v>1169</v>
      </c>
      <c r="D426" s="154">
        <v>30</v>
      </c>
      <c r="E426" s="273" t="s">
        <v>1170</v>
      </c>
      <c r="F426" s="274"/>
      <c r="G426" s="153"/>
      <c r="H426" s="153"/>
      <c r="I426" s="153"/>
    </row>
    <row r="427" spans="1:9" s="13" customFormat="1" ht="19.5" customHeight="1" x14ac:dyDescent="0.3">
      <c r="A427" s="153">
        <v>44392</v>
      </c>
      <c r="B427" s="153" t="s">
        <v>1171</v>
      </c>
      <c r="C427" s="153" t="s">
        <v>1172</v>
      </c>
      <c r="D427" s="154">
        <v>10</v>
      </c>
      <c r="E427" s="273" t="s">
        <v>1173</v>
      </c>
      <c r="F427" s="274"/>
      <c r="G427" s="153" t="s">
        <v>1174</v>
      </c>
      <c r="H427" s="153"/>
      <c r="I427" s="153"/>
    </row>
    <row r="428" spans="1:9" s="13" customFormat="1" ht="19.5" customHeight="1" x14ac:dyDescent="0.3">
      <c r="A428" s="153">
        <v>44392</v>
      </c>
      <c r="B428" s="153" t="s">
        <v>1175</v>
      </c>
      <c r="C428" s="153" t="s">
        <v>1176</v>
      </c>
      <c r="D428" s="154">
        <v>30</v>
      </c>
      <c r="E428" s="273" t="s">
        <v>1177</v>
      </c>
      <c r="F428" s="274"/>
      <c r="G428" s="153"/>
      <c r="H428" s="153"/>
      <c r="I428" s="153"/>
    </row>
    <row r="429" spans="1:9" s="13" customFormat="1" ht="19.5" customHeight="1" x14ac:dyDescent="0.3">
      <c r="A429" s="153">
        <v>44392</v>
      </c>
      <c r="B429" s="153" t="s">
        <v>1178</v>
      </c>
      <c r="C429" s="153" t="s">
        <v>1179</v>
      </c>
      <c r="D429" s="154">
        <v>80</v>
      </c>
      <c r="E429" s="273" t="s">
        <v>1180</v>
      </c>
      <c r="F429" s="274"/>
      <c r="G429" s="153" t="s">
        <v>1074</v>
      </c>
      <c r="H429" s="156" t="s">
        <v>1181</v>
      </c>
      <c r="I429" s="153"/>
    </row>
    <row r="430" spans="1:9" s="13" customFormat="1" ht="19.5" customHeight="1" x14ac:dyDescent="0.3">
      <c r="A430" s="153">
        <v>44390</v>
      </c>
      <c r="B430" s="153" t="s">
        <v>1182</v>
      </c>
      <c r="C430" s="153" t="s">
        <v>1062</v>
      </c>
      <c r="D430" s="154">
        <v>50</v>
      </c>
      <c r="E430" s="273" t="s">
        <v>1183</v>
      </c>
      <c r="F430" s="274"/>
      <c r="G430" s="153" t="s">
        <v>1184</v>
      </c>
      <c r="H430" s="156" t="s">
        <v>1181</v>
      </c>
      <c r="I430" s="153" t="s">
        <v>1185</v>
      </c>
    </row>
    <row r="431" spans="1:9" s="13" customFormat="1" ht="19.5" customHeight="1" x14ac:dyDescent="0.3">
      <c r="A431" s="153">
        <v>44385</v>
      </c>
      <c r="B431" s="153" t="s">
        <v>1186</v>
      </c>
      <c r="C431" s="153" t="s">
        <v>1187</v>
      </c>
      <c r="D431" s="154"/>
      <c r="E431" s="157"/>
      <c r="F431" s="158"/>
      <c r="G431" s="153"/>
      <c r="H431" s="156" t="s">
        <v>1098</v>
      </c>
      <c r="I431" s="153"/>
    </row>
    <row r="432" spans="1:9" s="13" customFormat="1" ht="19.5" customHeight="1" x14ac:dyDescent="0.3">
      <c r="A432" s="153">
        <v>44384</v>
      </c>
      <c r="B432" s="153" t="s">
        <v>98</v>
      </c>
      <c r="C432" s="153" t="s">
        <v>1188</v>
      </c>
      <c r="D432" s="154">
        <v>30</v>
      </c>
      <c r="E432" s="273" t="s">
        <v>1189</v>
      </c>
      <c r="F432" s="274"/>
      <c r="G432" s="153"/>
      <c r="H432" s="156" t="s">
        <v>1190</v>
      </c>
      <c r="I432" s="153"/>
    </row>
    <row r="433" spans="1:9" s="13" customFormat="1" ht="19.5" customHeight="1" x14ac:dyDescent="0.3">
      <c r="A433" s="153">
        <v>44384</v>
      </c>
      <c r="B433" s="153" t="s">
        <v>1191</v>
      </c>
      <c r="C433" s="153" t="s">
        <v>1192</v>
      </c>
      <c r="D433" s="154"/>
      <c r="E433" s="273" t="s">
        <v>1193</v>
      </c>
      <c r="F433" s="274"/>
      <c r="G433" s="153"/>
      <c r="H433" s="156" t="s">
        <v>1193</v>
      </c>
      <c r="I433" s="153"/>
    </row>
    <row r="434" spans="1:9" s="13" customFormat="1" ht="19.5" customHeight="1" x14ac:dyDescent="0.3">
      <c r="A434" s="153">
        <v>44384</v>
      </c>
      <c r="B434" s="153" t="s">
        <v>98</v>
      </c>
      <c r="C434" s="153" t="s">
        <v>1194</v>
      </c>
      <c r="D434" s="154">
        <v>30</v>
      </c>
      <c r="E434" s="273" t="s">
        <v>1195</v>
      </c>
      <c r="F434" s="274"/>
      <c r="G434" s="153" t="s">
        <v>1082</v>
      </c>
      <c r="H434" s="156" t="s">
        <v>1082</v>
      </c>
      <c r="I434" s="153"/>
    </row>
    <row r="435" spans="1:9" s="13" customFormat="1" ht="19.5" customHeight="1" x14ac:dyDescent="0.3">
      <c r="A435" s="153">
        <v>44383</v>
      </c>
      <c r="B435" s="153" t="s">
        <v>1196</v>
      </c>
      <c r="C435" s="153" t="s">
        <v>1197</v>
      </c>
      <c r="D435" s="154">
        <v>70</v>
      </c>
      <c r="E435" s="273" t="s">
        <v>1198</v>
      </c>
      <c r="F435" s="274"/>
      <c r="G435" s="153"/>
      <c r="H435" s="156" t="s">
        <v>1184</v>
      </c>
      <c r="I435" s="153"/>
    </row>
    <row r="436" spans="1:9" s="13" customFormat="1" ht="19.5" customHeight="1" x14ac:dyDescent="0.3">
      <c r="A436" s="153">
        <v>44378</v>
      </c>
      <c r="B436" s="153" t="s">
        <v>1199</v>
      </c>
      <c r="C436" s="153" t="s">
        <v>1200</v>
      </c>
      <c r="D436" s="154">
        <v>50</v>
      </c>
      <c r="E436" s="273" t="s">
        <v>1201</v>
      </c>
      <c r="F436" s="274"/>
      <c r="G436" s="153"/>
      <c r="H436" s="156" t="s">
        <v>1082</v>
      </c>
      <c r="I436" s="153"/>
    </row>
    <row r="437" spans="1:9" ht="22.15" customHeight="1" x14ac:dyDescent="0.3">
      <c r="E437" s="159"/>
    </row>
    <row r="438" spans="1:9" ht="22.15" customHeight="1" x14ac:dyDescent="0.3">
      <c r="E438" s="159"/>
    </row>
    <row r="439" spans="1:9" ht="22.5" customHeight="1" x14ac:dyDescent="0.3">
      <c r="A439" s="227" t="s">
        <v>1202</v>
      </c>
      <c r="B439" s="227"/>
      <c r="C439" s="227"/>
      <c r="D439" s="227"/>
    </row>
    <row r="440" spans="1:9" ht="22.5" customHeight="1" x14ac:dyDescent="0.3">
      <c r="A440" s="8" t="s">
        <v>1203</v>
      </c>
    </row>
    <row r="441" spans="1:9" ht="22.5" customHeight="1" x14ac:dyDescent="0.3">
      <c r="A441" s="160" t="s">
        <v>1204</v>
      </c>
    </row>
    <row r="442" spans="1:9" ht="23.25" customHeight="1" thickBot="1" x14ac:dyDescent="0.35">
      <c r="A442" s="161" t="s">
        <v>1205</v>
      </c>
      <c r="B442" s="162" t="s">
        <v>1206</v>
      </c>
      <c r="C442" s="163" t="s">
        <v>1207</v>
      </c>
      <c r="D442" s="164" t="s">
        <v>1208</v>
      </c>
      <c r="E442" s="165" t="s">
        <v>1209</v>
      </c>
      <c r="F442" s="275" t="s">
        <v>1210</v>
      </c>
      <c r="G442" s="276"/>
      <c r="H442" s="276"/>
    </row>
    <row r="443" spans="1:9" s="5" customFormat="1" ht="22.5" customHeight="1" thickTop="1" x14ac:dyDescent="0.3">
      <c r="A443" s="239" t="s">
        <v>44</v>
      </c>
      <c r="B443" s="166">
        <v>69</v>
      </c>
      <c r="C443" s="167">
        <v>90</v>
      </c>
      <c r="D443" s="241">
        <v>936</v>
      </c>
      <c r="E443" s="277">
        <v>894</v>
      </c>
      <c r="F443" s="264" t="s">
        <v>1211</v>
      </c>
      <c r="G443" s="265"/>
      <c r="H443" s="265"/>
    </row>
    <row r="444" spans="1:9" s="5" customFormat="1" ht="22.5" customHeight="1" x14ac:dyDescent="0.3">
      <c r="A444" s="272"/>
      <c r="B444" s="166">
        <v>130</v>
      </c>
      <c r="C444" s="167">
        <v>120</v>
      </c>
      <c r="D444" s="242"/>
      <c r="E444" s="278"/>
      <c r="F444" s="266"/>
      <c r="G444" s="267"/>
      <c r="H444" s="267"/>
    </row>
    <row r="445" spans="1:9" s="5" customFormat="1" ht="22.5" customHeight="1" thickBot="1" x14ac:dyDescent="0.35">
      <c r="A445" s="168" t="s">
        <v>1212</v>
      </c>
      <c r="B445" s="169">
        <f>SUM(B443:B444)</f>
        <v>199</v>
      </c>
      <c r="C445" s="170">
        <v>187</v>
      </c>
      <c r="D445" s="243"/>
      <c r="E445" s="279"/>
      <c r="F445" s="268"/>
      <c r="G445" s="269"/>
      <c r="H445" s="269"/>
    </row>
    <row r="446" spans="1:9" s="5" customFormat="1" ht="22.5" customHeight="1" thickTop="1" x14ac:dyDescent="0.3">
      <c r="A446" s="251" t="s">
        <v>127</v>
      </c>
      <c r="B446" s="166">
        <v>75</v>
      </c>
      <c r="C446" s="167">
        <v>102</v>
      </c>
      <c r="D446" s="253">
        <v>726</v>
      </c>
      <c r="E446" s="256">
        <v>1333</v>
      </c>
      <c r="F446" s="264" t="s">
        <v>1213</v>
      </c>
      <c r="G446" s="265"/>
      <c r="H446" s="265"/>
    </row>
    <row r="447" spans="1:9" s="5" customFormat="1" ht="22.5" customHeight="1" x14ac:dyDescent="0.3">
      <c r="A447" s="252"/>
      <c r="B447" s="166">
        <v>72</v>
      </c>
      <c r="C447" s="167">
        <v>72</v>
      </c>
      <c r="D447" s="254"/>
      <c r="E447" s="257"/>
      <c r="F447" s="266"/>
      <c r="G447" s="267"/>
      <c r="H447" s="267"/>
    </row>
    <row r="448" spans="1:9" s="5" customFormat="1" ht="22.5" customHeight="1" thickBot="1" x14ac:dyDescent="0.35">
      <c r="A448" s="168" t="s">
        <v>1212</v>
      </c>
      <c r="B448" s="169">
        <f>SUM(B446:B447)</f>
        <v>147</v>
      </c>
      <c r="C448" s="169">
        <f>SUM(C446:C447)</f>
        <v>174</v>
      </c>
      <c r="D448" s="255"/>
      <c r="E448" s="263"/>
      <c r="F448" s="268"/>
      <c r="G448" s="269"/>
      <c r="H448" s="269"/>
    </row>
    <row r="449" spans="1:8" s="5" customFormat="1" ht="22.5" customHeight="1" thickTop="1" x14ac:dyDescent="0.3">
      <c r="A449" s="251" t="s">
        <v>175</v>
      </c>
      <c r="B449" s="166">
        <v>70</v>
      </c>
      <c r="C449" s="166">
        <v>75</v>
      </c>
      <c r="D449" s="253">
        <v>608</v>
      </c>
      <c r="E449" s="260">
        <v>820</v>
      </c>
      <c r="F449" s="246" t="s">
        <v>1214</v>
      </c>
      <c r="G449" s="247"/>
      <c r="H449" s="247"/>
    </row>
    <row r="450" spans="1:8" s="5" customFormat="1" ht="22.5" customHeight="1" x14ac:dyDescent="0.3">
      <c r="A450" s="252"/>
      <c r="B450" s="166">
        <v>110</v>
      </c>
      <c r="C450" s="166">
        <v>100</v>
      </c>
      <c r="D450" s="254"/>
      <c r="E450" s="261"/>
      <c r="F450" s="248"/>
      <c r="G450" s="249"/>
      <c r="H450" s="249"/>
    </row>
    <row r="451" spans="1:8" s="5" customFormat="1" ht="22.5" customHeight="1" thickBot="1" x14ac:dyDescent="0.35">
      <c r="A451" s="168" t="s">
        <v>1212</v>
      </c>
      <c r="B451" s="169">
        <f>SUM(B449:B450)</f>
        <v>180</v>
      </c>
      <c r="C451" s="169">
        <f>SUM(C449:C450)</f>
        <v>175</v>
      </c>
      <c r="D451" s="255"/>
      <c r="E451" s="262"/>
      <c r="F451" s="258"/>
      <c r="G451" s="259"/>
      <c r="H451" s="259"/>
    </row>
    <row r="452" spans="1:8" s="5" customFormat="1" ht="22.5" customHeight="1" thickTop="1" x14ac:dyDescent="0.3">
      <c r="A452" s="270" t="s">
        <v>131</v>
      </c>
      <c r="B452" s="166">
        <v>40</v>
      </c>
      <c r="C452" s="166">
        <v>60</v>
      </c>
      <c r="D452" s="253">
        <v>432</v>
      </c>
      <c r="E452" s="260">
        <v>830</v>
      </c>
      <c r="F452" s="264" t="s">
        <v>1215</v>
      </c>
      <c r="G452" s="265"/>
      <c r="H452" s="265"/>
    </row>
    <row r="453" spans="1:8" s="5" customFormat="1" ht="22.5" customHeight="1" x14ac:dyDescent="0.3">
      <c r="A453" s="271"/>
      <c r="B453" s="166">
        <v>50</v>
      </c>
      <c r="C453" s="166">
        <v>62</v>
      </c>
      <c r="D453" s="254"/>
      <c r="E453" s="261"/>
      <c r="F453" s="266"/>
      <c r="G453" s="267"/>
      <c r="H453" s="267"/>
    </row>
    <row r="454" spans="1:8" s="5" customFormat="1" ht="22.5" customHeight="1" thickBot="1" x14ac:dyDescent="0.35">
      <c r="A454" s="168" t="s">
        <v>1212</v>
      </c>
      <c r="B454" s="169">
        <f>SUM(B452:B453)</f>
        <v>90</v>
      </c>
      <c r="C454" s="169">
        <f>SUM(C452:C453)</f>
        <v>122</v>
      </c>
      <c r="D454" s="255"/>
      <c r="E454" s="262"/>
      <c r="F454" s="268"/>
      <c r="G454" s="269"/>
      <c r="H454" s="269"/>
    </row>
    <row r="455" spans="1:8" s="5" customFormat="1" ht="22.5" customHeight="1" thickTop="1" x14ac:dyDescent="0.3">
      <c r="A455" s="239" t="s">
        <v>56</v>
      </c>
      <c r="B455" s="166">
        <v>40</v>
      </c>
      <c r="C455" s="166">
        <v>40</v>
      </c>
      <c r="D455" s="241">
        <v>327</v>
      </c>
      <c r="E455" s="260">
        <v>286</v>
      </c>
      <c r="F455" s="246" t="s">
        <v>1216</v>
      </c>
      <c r="G455" s="247"/>
      <c r="H455" s="247"/>
    </row>
    <row r="456" spans="1:8" s="5" customFormat="1" ht="22.5" customHeight="1" x14ac:dyDescent="0.3">
      <c r="A456" s="272"/>
      <c r="B456" s="166">
        <v>45</v>
      </c>
      <c r="C456" s="166">
        <v>35</v>
      </c>
      <c r="D456" s="242"/>
      <c r="E456" s="261"/>
      <c r="F456" s="248"/>
      <c r="G456" s="249"/>
      <c r="H456" s="249"/>
    </row>
    <row r="457" spans="1:8" s="5" customFormat="1" ht="22.5" customHeight="1" thickBot="1" x14ac:dyDescent="0.35">
      <c r="A457" s="168" t="s">
        <v>1212</v>
      </c>
      <c r="B457" s="169">
        <f>SUM(B455:B456)</f>
        <v>85</v>
      </c>
      <c r="C457" s="169">
        <f>SUM(C455:C456)</f>
        <v>75</v>
      </c>
      <c r="D457" s="243"/>
      <c r="E457" s="262"/>
      <c r="F457" s="258"/>
      <c r="G457" s="259"/>
      <c r="H457" s="259"/>
    </row>
    <row r="458" spans="1:8" s="5" customFormat="1" ht="22.5" customHeight="1" thickTop="1" x14ac:dyDescent="0.3">
      <c r="A458" s="251" t="s">
        <v>154</v>
      </c>
      <c r="B458" s="166">
        <v>24</v>
      </c>
      <c r="C458" s="166">
        <v>35</v>
      </c>
      <c r="D458" s="253">
        <v>304</v>
      </c>
      <c r="E458" s="256">
        <v>575</v>
      </c>
      <c r="F458" s="264" t="s">
        <v>1217</v>
      </c>
      <c r="G458" s="265"/>
      <c r="H458" s="265"/>
    </row>
    <row r="459" spans="1:8" s="5" customFormat="1" ht="22.5" customHeight="1" x14ac:dyDescent="0.3">
      <c r="A459" s="252"/>
      <c r="B459" s="166">
        <v>41</v>
      </c>
      <c r="C459" s="166">
        <v>39</v>
      </c>
      <c r="D459" s="254"/>
      <c r="E459" s="257"/>
      <c r="F459" s="266"/>
      <c r="G459" s="267"/>
      <c r="H459" s="267"/>
    </row>
    <row r="460" spans="1:8" s="5" customFormat="1" ht="22.5" customHeight="1" thickBot="1" x14ac:dyDescent="0.35">
      <c r="A460" s="168" t="s">
        <v>1212</v>
      </c>
      <c r="B460" s="169">
        <f>SUM(B458:B459)</f>
        <v>65</v>
      </c>
      <c r="C460" s="169">
        <f>SUM(C458:C459)</f>
        <v>74</v>
      </c>
      <c r="D460" s="255"/>
      <c r="E460" s="263"/>
      <c r="F460" s="268"/>
      <c r="G460" s="269"/>
      <c r="H460" s="269"/>
    </row>
    <row r="461" spans="1:8" ht="22.5" customHeight="1" thickTop="1" x14ac:dyDescent="0.3">
      <c r="A461" s="251" t="s">
        <v>1218</v>
      </c>
      <c r="B461" s="166">
        <v>28</v>
      </c>
      <c r="C461" s="166">
        <v>29</v>
      </c>
      <c r="D461" s="253">
        <f>190+B463</f>
        <v>248</v>
      </c>
      <c r="E461" s="256">
        <v>308</v>
      </c>
      <c r="F461" s="246" t="s">
        <v>1219</v>
      </c>
      <c r="G461" s="247"/>
      <c r="H461" s="247"/>
    </row>
    <row r="462" spans="1:8" s="171" customFormat="1" ht="22.5" customHeight="1" x14ac:dyDescent="0.3">
      <c r="A462" s="252"/>
      <c r="B462" s="166">
        <v>30</v>
      </c>
      <c r="C462" s="166">
        <v>27</v>
      </c>
      <c r="D462" s="254"/>
      <c r="E462" s="257"/>
      <c r="F462" s="248"/>
      <c r="G462" s="249"/>
      <c r="H462" s="249"/>
    </row>
    <row r="463" spans="1:8" ht="22.5" customHeight="1" thickBot="1" x14ac:dyDescent="0.35">
      <c r="A463" s="168" t="s">
        <v>1212</v>
      </c>
      <c r="B463" s="169">
        <f>SUM(B461:B462)</f>
        <v>58</v>
      </c>
      <c r="C463" s="169">
        <f>SUM(C461:C462)</f>
        <v>56</v>
      </c>
      <c r="D463" s="255"/>
      <c r="E463" s="263"/>
      <c r="F463" s="258"/>
      <c r="G463" s="259"/>
      <c r="H463" s="259"/>
    </row>
    <row r="464" spans="1:8" s="5" customFormat="1" ht="22.5" customHeight="1" thickTop="1" x14ac:dyDescent="0.3">
      <c r="A464" s="251" t="s">
        <v>1220</v>
      </c>
      <c r="B464" s="166">
        <v>26</v>
      </c>
      <c r="C464" s="166">
        <v>17</v>
      </c>
      <c r="D464" s="253">
        <f>148.5+B466</f>
        <v>211.5</v>
      </c>
      <c r="E464" s="256">
        <v>333</v>
      </c>
      <c r="F464" s="246" t="s">
        <v>1221</v>
      </c>
      <c r="G464" s="247"/>
      <c r="H464" s="247"/>
    </row>
    <row r="465" spans="1:8" s="5" customFormat="1" ht="22.5" customHeight="1" x14ac:dyDescent="0.3">
      <c r="A465" s="252"/>
      <c r="B465" s="166">
        <v>37</v>
      </c>
      <c r="C465" s="166">
        <v>17</v>
      </c>
      <c r="D465" s="254"/>
      <c r="E465" s="257"/>
      <c r="F465" s="248"/>
      <c r="G465" s="249"/>
      <c r="H465" s="249"/>
    </row>
    <row r="466" spans="1:8" s="5" customFormat="1" ht="22.5" customHeight="1" thickBot="1" x14ac:dyDescent="0.35">
      <c r="A466" s="168" t="s">
        <v>1212</v>
      </c>
      <c r="B466" s="169">
        <f>SUM(B464:B465)</f>
        <v>63</v>
      </c>
      <c r="C466" s="169">
        <f>SUM(C464:C465)</f>
        <v>34</v>
      </c>
      <c r="D466" s="255"/>
      <c r="E466" s="257"/>
      <c r="F466" s="258"/>
      <c r="G466" s="259"/>
      <c r="H466" s="259"/>
    </row>
    <row r="467" spans="1:8" ht="22.5" customHeight="1" thickTop="1" x14ac:dyDescent="0.3">
      <c r="A467" s="251" t="s">
        <v>81</v>
      </c>
      <c r="B467" s="166">
        <v>11</v>
      </c>
      <c r="C467" s="166">
        <v>8.5</v>
      </c>
      <c r="D467" s="253">
        <v>133.5</v>
      </c>
      <c r="E467" s="260">
        <v>231</v>
      </c>
      <c r="F467" s="246" t="s">
        <v>1222</v>
      </c>
      <c r="G467" s="247"/>
      <c r="H467" s="247"/>
    </row>
    <row r="468" spans="1:8" ht="22.5" customHeight="1" x14ac:dyDescent="0.3">
      <c r="A468" s="252"/>
      <c r="B468" s="166">
        <v>14</v>
      </c>
      <c r="C468" s="166">
        <v>13</v>
      </c>
      <c r="D468" s="254"/>
      <c r="E468" s="261"/>
      <c r="F468" s="248"/>
      <c r="G468" s="249"/>
      <c r="H468" s="249"/>
    </row>
    <row r="469" spans="1:8" ht="22.5" customHeight="1" thickBot="1" x14ac:dyDescent="0.35">
      <c r="A469" s="168" t="s">
        <v>1212</v>
      </c>
      <c r="B469" s="169">
        <f>SUM(B467:B468)</f>
        <v>25</v>
      </c>
      <c r="C469" s="169">
        <f>SUM(C467:C468)</f>
        <v>21.5</v>
      </c>
      <c r="D469" s="255"/>
      <c r="E469" s="262"/>
      <c r="F469" s="258"/>
      <c r="G469" s="259"/>
      <c r="H469" s="259"/>
    </row>
    <row r="470" spans="1:8" ht="22.5" customHeight="1" thickTop="1" x14ac:dyDescent="0.3">
      <c r="A470" s="239" t="s">
        <v>163</v>
      </c>
      <c r="B470" s="172">
        <v>11</v>
      </c>
      <c r="C470" s="172">
        <v>3</v>
      </c>
      <c r="D470" s="241">
        <v>73</v>
      </c>
      <c r="E470" s="244">
        <v>60</v>
      </c>
      <c r="F470" s="246" t="s">
        <v>1223</v>
      </c>
      <c r="G470" s="247"/>
      <c r="H470" s="247"/>
    </row>
    <row r="471" spans="1:8" ht="22.5" customHeight="1" x14ac:dyDescent="0.3">
      <c r="A471" s="240"/>
      <c r="B471" s="172">
        <v>16</v>
      </c>
      <c r="C471" s="172">
        <v>7</v>
      </c>
      <c r="D471" s="242"/>
      <c r="E471" s="245"/>
      <c r="F471" s="248"/>
      <c r="G471" s="249"/>
      <c r="H471" s="249"/>
    </row>
    <row r="472" spans="1:8" ht="22.5" customHeight="1" thickBot="1" x14ac:dyDescent="0.35">
      <c r="A472" s="168" t="s">
        <v>1212</v>
      </c>
      <c r="B472" s="173">
        <f>SUM(B470:B471)</f>
        <v>27</v>
      </c>
      <c r="C472" s="173">
        <f>SUM(C470:C471)</f>
        <v>10</v>
      </c>
      <c r="D472" s="243"/>
      <c r="E472" s="245"/>
      <c r="F472" s="248"/>
      <c r="G472" s="249"/>
      <c r="H472" s="249"/>
    </row>
    <row r="473" spans="1:8" s="5" customFormat="1" ht="22.5" customHeight="1" thickTop="1" x14ac:dyDescent="0.3">
      <c r="A473" s="174"/>
      <c r="B473" s="174"/>
      <c r="C473" s="174"/>
    </row>
    <row r="474" spans="1:8" ht="16.5" x14ac:dyDescent="0.3">
      <c r="A474" s="171"/>
      <c r="B474" s="171"/>
      <c r="C474" s="171"/>
      <c r="F474" s="171"/>
      <c r="G474" s="171"/>
    </row>
    <row r="475" spans="1:8" ht="22.15" customHeight="1" x14ac:dyDescent="0.3">
      <c r="A475" s="227" t="s">
        <v>1224</v>
      </c>
      <c r="B475" s="227"/>
      <c r="C475" s="227"/>
      <c r="F475" s="171"/>
      <c r="G475" s="175"/>
      <c r="H475" s="176"/>
    </row>
    <row r="476" spans="1:8" ht="21" customHeight="1" thickBot="1" x14ac:dyDescent="0.35">
      <c r="A476" s="171"/>
      <c r="B476" s="171"/>
      <c r="C476" s="171"/>
      <c r="E476" s="176"/>
      <c r="F476" s="171"/>
      <c r="G476" s="175"/>
      <c r="H476" s="176"/>
    </row>
    <row r="477" spans="1:8" ht="23.25" customHeight="1" thickTop="1" x14ac:dyDescent="0.3">
      <c r="A477" s="177" t="s">
        <v>1205</v>
      </c>
      <c r="B477" s="178" t="s">
        <v>1206</v>
      </c>
      <c r="C477" s="179" t="s">
        <v>1225</v>
      </c>
      <c r="D477" s="178" t="s">
        <v>1226</v>
      </c>
      <c r="E477" s="180" t="s">
        <v>1227</v>
      </c>
      <c r="F477" s="171"/>
      <c r="G477" s="250"/>
      <c r="H477" s="250"/>
    </row>
    <row r="478" spans="1:8" ht="23.25" customHeight="1" x14ac:dyDescent="0.3">
      <c r="A478" s="181" t="s">
        <v>1228</v>
      </c>
      <c r="B478" s="182">
        <v>130</v>
      </c>
      <c r="C478" s="183">
        <v>190</v>
      </c>
      <c r="D478" s="182">
        <v>169</v>
      </c>
      <c r="E478" s="184">
        <v>251</v>
      </c>
      <c r="F478" s="171"/>
      <c r="G478" s="175"/>
      <c r="H478" s="175"/>
    </row>
    <row r="479" spans="1:8" ht="23.25" customHeight="1" x14ac:dyDescent="0.3">
      <c r="A479" s="181" t="s">
        <v>1229</v>
      </c>
      <c r="B479" s="182">
        <v>125</v>
      </c>
      <c r="C479" s="183">
        <v>200</v>
      </c>
      <c r="D479" s="182">
        <v>162</v>
      </c>
      <c r="E479" s="184">
        <v>221</v>
      </c>
      <c r="F479" s="175"/>
      <c r="G479" s="175"/>
      <c r="H479" s="175"/>
    </row>
    <row r="480" spans="1:8" ht="23.25" customHeight="1" thickBot="1" x14ac:dyDescent="0.35">
      <c r="A480" s="181" t="s">
        <v>1230</v>
      </c>
      <c r="B480" s="185">
        <v>175</v>
      </c>
      <c r="C480" s="186">
        <v>220</v>
      </c>
      <c r="D480" s="185">
        <v>236</v>
      </c>
      <c r="E480" s="184">
        <v>310</v>
      </c>
      <c r="G480" s="175"/>
      <c r="H480" s="175"/>
    </row>
    <row r="481" spans="1:9" ht="23.25" customHeight="1" thickTop="1" thickBot="1" x14ac:dyDescent="0.35">
      <c r="A481" s="187" t="s">
        <v>1231</v>
      </c>
      <c r="B481" s="188">
        <f>SUM(B478:B480)</f>
        <v>430</v>
      </c>
      <c r="C481" s="189">
        <f>SUM(C478:C480)</f>
        <v>610</v>
      </c>
      <c r="D481" s="188">
        <f>SUM(D478:D480)</f>
        <v>567</v>
      </c>
      <c r="E481" s="190">
        <f>SUM(E478:E480)</f>
        <v>782</v>
      </c>
      <c r="G481" s="191"/>
      <c r="H481" s="191"/>
    </row>
    <row r="482" spans="1:9" ht="23.25" customHeight="1" thickTop="1" x14ac:dyDescent="0.3">
      <c r="A482" s="171"/>
      <c r="B482" s="171"/>
      <c r="C482" s="171"/>
      <c r="E482" s="176"/>
      <c r="G482" s="192"/>
      <c r="H482" s="176"/>
    </row>
    <row r="483" spans="1:9" ht="23.25" customHeight="1" x14ac:dyDescent="0.3">
      <c r="A483" s="227" t="s">
        <v>1232</v>
      </c>
      <c r="B483" s="227"/>
      <c r="C483" s="227"/>
      <c r="G483" s="176"/>
      <c r="H483" s="176"/>
    </row>
    <row r="484" spans="1:9" ht="23.25" customHeight="1" x14ac:dyDescent="0.3">
      <c r="A484" s="8" t="s">
        <v>1233</v>
      </c>
      <c r="D484" s="193"/>
      <c r="E484" s="194"/>
      <c r="G484" s="175"/>
      <c r="H484" s="176"/>
    </row>
    <row r="485" spans="1:9" ht="23.25" customHeight="1" x14ac:dyDescent="0.3">
      <c r="A485" s="195" t="s">
        <v>1205</v>
      </c>
      <c r="B485" s="196" t="s">
        <v>1206</v>
      </c>
      <c r="C485" s="195" t="s">
        <v>1234</v>
      </c>
      <c r="D485" s="196" t="s">
        <v>1235</v>
      </c>
      <c r="E485" s="195" t="s">
        <v>1236</v>
      </c>
      <c r="F485" s="238" t="s">
        <v>1237</v>
      </c>
      <c r="G485" s="238"/>
      <c r="H485" s="238"/>
    </row>
    <row r="486" spans="1:9" ht="57" customHeight="1" x14ac:dyDescent="0.3">
      <c r="A486" s="197" t="s">
        <v>1238</v>
      </c>
      <c r="B486" s="198">
        <v>280</v>
      </c>
      <c r="C486" s="197">
        <v>325</v>
      </c>
      <c r="D486" s="199">
        <v>1365</v>
      </c>
      <c r="E486" s="200">
        <v>2044</v>
      </c>
      <c r="F486" s="228" t="s">
        <v>1239</v>
      </c>
      <c r="G486" s="228"/>
      <c r="H486" s="228"/>
    </row>
    <row r="487" spans="1:9" ht="30" customHeight="1" x14ac:dyDescent="0.3">
      <c r="A487" s="197" t="s">
        <v>1240</v>
      </c>
      <c r="B487" s="198">
        <v>150</v>
      </c>
      <c r="C487" s="201">
        <v>192</v>
      </c>
      <c r="D487" s="199">
        <v>803</v>
      </c>
      <c r="E487" s="200">
        <v>809</v>
      </c>
      <c r="F487" s="228" t="s">
        <v>1241</v>
      </c>
      <c r="G487" s="228"/>
      <c r="H487" s="228"/>
    </row>
    <row r="488" spans="1:9" ht="30" customHeight="1" thickBot="1" x14ac:dyDescent="0.35">
      <c r="A488" s="202" t="s">
        <v>1242</v>
      </c>
      <c r="B488" s="198">
        <v>110</v>
      </c>
      <c r="C488" s="201">
        <v>181</v>
      </c>
      <c r="D488" s="203">
        <v>803</v>
      </c>
      <c r="E488" s="204">
        <v>455</v>
      </c>
      <c r="F488" s="234" t="s">
        <v>1243</v>
      </c>
      <c r="G488" s="234"/>
      <c r="H488" s="234"/>
    </row>
    <row r="489" spans="1:9" ht="30" customHeight="1" thickTop="1" x14ac:dyDescent="0.3">
      <c r="A489" s="205" t="s">
        <v>1244</v>
      </c>
      <c r="B489" s="206">
        <v>59</v>
      </c>
      <c r="C489" s="207">
        <v>56</v>
      </c>
      <c r="D489" s="203">
        <v>636</v>
      </c>
      <c r="E489" s="204">
        <v>355</v>
      </c>
      <c r="F489" s="228" t="s">
        <v>1245</v>
      </c>
      <c r="G489" s="228"/>
      <c r="H489" s="228"/>
    </row>
    <row r="490" spans="1:9" ht="30" customHeight="1" thickBot="1" x14ac:dyDescent="0.35">
      <c r="A490" s="208" t="s">
        <v>1246</v>
      </c>
      <c r="B490" s="206">
        <v>39</v>
      </c>
      <c r="C490" s="197">
        <v>38</v>
      </c>
      <c r="D490" s="203">
        <v>505</v>
      </c>
      <c r="E490" s="200">
        <v>315</v>
      </c>
      <c r="F490" s="228" t="s">
        <v>1247</v>
      </c>
      <c r="G490" s="228"/>
      <c r="H490" s="228"/>
    </row>
    <row r="491" spans="1:9" ht="30" customHeight="1" thickTop="1" x14ac:dyDescent="0.3">
      <c r="A491" s="209" t="s">
        <v>1248</v>
      </c>
      <c r="B491" s="210">
        <v>94</v>
      </c>
      <c r="C491" s="207">
        <v>109</v>
      </c>
      <c r="D491" s="203">
        <v>498</v>
      </c>
      <c r="E491" s="204">
        <v>497</v>
      </c>
      <c r="F491" s="234" t="s">
        <v>1249</v>
      </c>
      <c r="G491" s="234"/>
      <c r="H491" s="234"/>
      <c r="I491" s="171"/>
    </row>
    <row r="492" spans="1:9" ht="30" customHeight="1" thickBot="1" x14ac:dyDescent="0.35">
      <c r="A492" s="211" t="s">
        <v>1250</v>
      </c>
      <c r="B492" s="210">
        <v>70</v>
      </c>
      <c r="C492" s="207">
        <v>95</v>
      </c>
      <c r="D492" s="199">
        <v>404</v>
      </c>
      <c r="E492" s="204">
        <v>537</v>
      </c>
      <c r="F492" s="234" t="s">
        <v>1243</v>
      </c>
      <c r="G492" s="234"/>
      <c r="H492" s="234"/>
      <c r="I492" s="171"/>
    </row>
    <row r="493" spans="1:9" ht="30" customHeight="1" thickTop="1" x14ac:dyDescent="0.3">
      <c r="A493" s="212" t="s">
        <v>1251</v>
      </c>
      <c r="B493" s="210">
        <v>45</v>
      </c>
      <c r="C493" s="207">
        <v>52</v>
      </c>
      <c r="D493" s="199">
        <v>214</v>
      </c>
      <c r="E493" s="204">
        <v>270</v>
      </c>
      <c r="F493" s="228" t="s">
        <v>1252</v>
      </c>
      <c r="G493" s="228"/>
      <c r="H493" s="228"/>
      <c r="I493" s="213"/>
    </row>
    <row r="494" spans="1:9" ht="36.75" customHeight="1" x14ac:dyDescent="0.3">
      <c r="A494" s="197" t="s">
        <v>1253</v>
      </c>
      <c r="B494" s="210">
        <v>47</v>
      </c>
      <c r="C494" s="207">
        <v>47</v>
      </c>
      <c r="D494" s="214">
        <v>202</v>
      </c>
      <c r="E494" s="207" t="s">
        <v>1243</v>
      </c>
      <c r="F494" s="235" t="s">
        <v>1254</v>
      </c>
      <c r="G494" s="236"/>
      <c r="H494" s="237"/>
      <c r="I494" s="171"/>
    </row>
    <row r="495" spans="1:9" ht="36.75" customHeight="1" x14ac:dyDescent="0.3">
      <c r="A495" s="197" t="s">
        <v>1255</v>
      </c>
      <c r="B495" s="210">
        <v>35</v>
      </c>
      <c r="C495" s="197">
        <v>38</v>
      </c>
      <c r="D495" s="199">
        <v>171</v>
      </c>
      <c r="E495" s="200">
        <v>219</v>
      </c>
      <c r="F495" s="234" t="s">
        <v>1256</v>
      </c>
      <c r="G495" s="234"/>
      <c r="H495" s="234"/>
      <c r="I495" s="171"/>
    </row>
    <row r="496" spans="1:9" ht="30" customHeight="1" x14ac:dyDescent="0.3">
      <c r="A496" s="215" t="s">
        <v>1257</v>
      </c>
      <c r="B496" s="210">
        <v>43</v>
      </c>
      <c r="C496" s="207">
        <v>43</v>
      </c>
      <c r="D496" s="199">
        <v>146</v>
      </c>
      <c r="E496" s="204">
        <v>163</v>
      </c>
      <c r="F496" s="228" t="s">
        <v>1258</v>
      </c>
      <c r="G496" s="228"/>
      <c r="H496" s="228"/>
      <c r="I496" s="171"/>
    </row>
    <row r="497" spans="1:9" ht="30" customHeight="1" x14ac:dyDescent="0.3">
      <c r="A497" s="216" t="s">
        <v>1259</v>
      </c>
      <c r="B497" s="217">
        <v>21</v>
      </c>
      <c r="C497" s="216">
        <v>20</v>
      </c>
      <c r="D497" s="218">
        <v>55</v>
      </c>
      <c r="E497" s="219">
        <v>64</v>
      </c>
      <c r="F497" s="229" t="s">
        <v>1249</v>
      </c>
      <c r="G497" s="229"/>
      <c r="H497" s="229"/>
      <c r="I497" s="171"/>
    </row>
    <row r="498" spans="1:9" ht="30" customHeight="1" x14ac:dyDescent="0.3">
      <c r="A498" s="220" t="s">
        <v>1260</v>
      </c>
      <c r="B498" s="210">
        <v>16</v>
      </c>
      <c r="C498" s="221">
        <v>13</v>
      </c>
      <c r="D498" s="218">
        <f>37+B498</f>
        <v>53</v>
      </c>
      <c r="E498" s="222">
        <v>69</v>
      </c>
      <c r="F498" s="230" t="s">
        <v>1261</v>
      </c>
      <c r="G498" s="231"/>
      <c r="H498" s="232"/>
      <c r="I498" s="171"/>
    </row>
    <row r="499" spans="1:9" ht="25.9" customHeight="1" x14ac:dyDescent="0.3">
      <c r="A499" s="213"/>
      <c r="B499" s="223"/>
      <c r="C499" s="171"/>
      <c r="I499" s="171"/>
    </row>
    <row r="500" spans="1:9" ht="25.9" customHeight="1" x14ac:dyDescent="0.3">
      <c r="A500" s="226" t="s">
        <v>1262</v>
      </c>
      <c r="B500" s="227"/>
      <c r="C500" s="227"/>
      <c r="I500" s="171"/>
    </row>
    <row r="501" spans="1:9" ht="25.9" customHeight="1" x14ac:dyDescent="0.3">
      <c r="A501" s="213"/>
      <c r="B501" s="223"/>
      <c r="C501" s="171"/>
      <c r="I501" s="171"/>
    </row>
    <row r="502" spans="1:9" ht="25.9" customHeight="1" x14ac:dyDescent="0.3">
      <c r="A502" s="213"/>
      <c r="B502" s="223"/>
      <c r="C502" s="171"/>
      <c r="I502" s="171"/>
    </row>
    <row r="503" spans="1:9" ht="25.9" customHeight="1" x14ac:dyDescent="0.3">
      <c r="A503" s="213"/>
      <c r="B503" s="223"/>
      <c r="C503" s="171"/>
      <c r="I503" s="171"/>
    </row>
    <row r="504" spans="1:9" ht="25.9" customHeight="1" x14ac:dyDescent="0.3">
      <c r="A504" s="213"/>
      <c r="B504" s="223"/>
      <c r="C504" s="171"/>
      <c r="H504" s="159"/>
      <c r="I504" s="171"/>
    </row>
    <row r="505" spans="1:9" ht="25.9" customHeight="1" x14ac:dyDescent="0.3">
      <c r="A505" s="213"/>
      <c r="B505" s="223"/>
      <c r="C505" s="171"/>
      <c r="I505" s="171"/>
    </row>
    <row r="506" spans="1:9" ht="25.9" customHeight="1" x14ac:dyDescent="0.3">
      <c r="A506" s="213"/>
      <c r="B506" s="223"/>
      <c r="C506" s="171"/>
      <c r="I506" s="171"/>
    </row>
    <row r="507" spans="1:9" ht="25.9" customHeight="1" x14ac:dyDescent="0.3">
      <c r="A507" s="213"/>
      <c r="B507" s="223"/>
      <c r="C507" s="171"/>
      <c r="I507" s="171"/>
    </row>
    <row r="508" spans="1:9" ht="25.9" customHeight="1" x14ac:dyDescent="0.3">
      <c r="A508" s="213"/>
      <c r="B508" s="223"/>
      <c r="C508" s="171"/>
      <c r="I508" s="171"/>
    </row>
    <row r="509" spans="1:9" ht="25.9" customHeight="1" x14ac:dyDescent="0.3">
      <c r="A509" s="213"/>
      <c r="B509" s="223"/>
      <c r="C509" s="171"/>
      <c r="I509" s="171"/>
    </row>
    <row r="510" spans="1:9" ht="25.9" customHeight="1" x14ac:dyDescent="0.3">
      <c r="A510" s="213"/>
      <c r="B510" s="223"/>
      <c r="C510" s="171"/>
      <c r="I510" s="171"/>
    </row>
    <row r="511" spans="1:9" ht="25.9" customHeight="1" x14ac:dyDescent="0.3">
      <c r="A511" s="213"/>
      <c r="B511" s="223"/>
      <c r="C511" s="171"/>
      <c r="I511" s="171"/>
    </row>
    <row r="512" spans="1:9" ht="25.9" customHeight="1" x14ac:dyDescent="0.3">
      <c r="A512" s="213"/>
      <c r="B512" s="223"/>
      <c r="C512" s="171"/>
      <c r="I512" s="171"/>
    </row>
    <row r="513" spans="1:9" ht="25.9" customHeight="1" x14ac:dyDescent="0.3">
      <c r="A513" s="213"/>
      <c r="B513" s="223"/>
      <c r="C513" s="171"/>
      <c r="I513" s="171"/>
    </row>
    <row r="514" spans="1:9" ht="25.9" customHeight="1" x14ac:dyDescent="0.3">
      <c r="A514" s="213"/>
      <c r="B514" s="223"/>
      <c r="C514" s="171"/>
      <c r="I514" s="171"/>
    </row>
    <row r="515" spans="1:9" ht="25.9" customHeight="1" x14ac:dyDescent="0.3">
      <c r="A515" s="213"/>
      <c r="B515" s="223"/>
      <c r="C515" s="171"/>
      <c r="I515" s="171"/>
    </row>
    <row r="516" spans="1:9" ht="25.9" customHeight="1" x14ac:dyDescent="0.3">
      <c r="A516" s="213"/>
      <c r="B516" s="223"/>
      <c r="C516" s="171"/>
      <c r="I516" s="171"/>
    </row>
    <row r="517" spans="1:9" ht="25.9" customHeight="1" x14ac:dyDescent="0.3">
      <c r="A517" s="213"/>
      <c r="B517" s="223"/>
      <c r="C517" s="171"/>
      <c r="I517" s="171"/>
    </row>
    <row r="518" spans="1:9" ht="25.9" customHeight="1" x14ac:dyDescent="0.3">
      <c r="A518" s="213"/>
      <c r="B518" s="223"/>
      <c r="C518" s="171"/>
      <c r="I518" s="171"/>
    </row>
    <row r="519" spans="1:9" ht="25.9" customHeight="1" x14ac:dyDescent="0.3">
      <c r="A519" s="213"/>
      <c r="B519" s="223"/>
      <c r="C519" s="171"/>
      <c r="I519" s="171"/>
    </row>
    <row r="520" spans="1:9" ht="25.9" customHeight="1" x14ac:dyDescent="0.3">
      <c r="A520" s="213"/>
      <c r="B520" s="223"/>
      <c r="C520" s="171"/>
      <c r="I520" s="171"/>
    </row>
    <row r="521" spans="1:9" ht="25.9" customHeight="1" x14ac:dyDescent="0.3">
      <c r="A521" s="213"/>
      <c r="B521" s="223"/>
      <c r="C521" s="171"/>
      <c r="I521" s="171"/>
    </row>
    <row r="522" spans="1:9" ht="25.9" customHeight="1" x14ac:dyDescent="0.3">
      <c r="A522" s="213"/>
      <c r="B522" s="223"/>
      <c r="C522" s="171"/>
      <c r="I522" s="171"/>
    </row>
    <row r="523" spans="1:9" ht="25.9" customHeight="1" x14ac:dyDescent="0.3">
      <c r="A523" s="213"/>
      <c r="B523" s="223"/>
      <c r="C523" s="171"/>
      <c r="I523" s="171"/>
    </row>
    <row r="524" spans="1:9" ht="25.9" customHeight="1" x14ac:dyDescent="0.3">
      <c r="A524" s="213"/>
      <c r="B524" s="223"/>
      <c r="C524" s="171"/>
      <c r="I524" s="171"/>
    </row>
    <row r="525" spans="1:9" ht="25.9" customHeight="1" x14ac:dyDescent="0.3">
      <c r="A525" s="213"/>
      <c r="B525" s="223"/>
      <c r="C525" s="171"/>
      <c r="I525" s="171"/>
    </row>
    <row r="526" spans="1:9" ht="25.9" customHeight="1" x14ac:dyDescent="0.3">
      <c r="A526" s="213"/>
      <c r="B526" s="223"/>
      <c r="C526" s="171"/>
      <c r="I526" s="171"/>
    </row>
    <row r="527" spans="1:9" ht="25.9" customHeight="1" x14ac:dyDescent="0.3">
      <c r="A527" s="213"/>
      <c r="B527" s="223"/>
      <c r="C527" s="171"/>
      <c r="I527" s="171"/>
    </row>
    <row r="528" spans="1:9" ht="25.9" customHeight="1" x14ac:dyDescent="0.3">
      <c r="A528" s="213"/>
      <c r="B528" s="223"/>
      <c r="C528" s="171"/>
      <c r="I528" s="171"/>
    </row>
    <row r="529" spans="1:9" ht="25.9" customHeight="1" x14ac:dyDescent="0.3">
      <c r="A529" s="213"/>
      <c r="B529" s="223"/>
      <c r="C529" s="171"/>
      <c r="I529" s="171"/>
    </row>
    <row r="530" spans="1:9" ht="25.9" customHeight="1" x14ac:dyDescent="0.3">
      <c r="A530" s="213"/>
      <c r="B530" s="223"/>
      <c r="C530" s="171"/>
      <c r="I530" s="171"/>
    </row>
    <row r="531" spans="1:9" ht="25.9" customHeight="1" x14ac:dyDescent="0.3">
      <c r="A531" s="213"/>
      <c r="B531" s="223"/>
      <c r="C531" s="171"/>
      <c r="I531" s="171"/>
    </row>
    <row r="532" spans="1:9" ht="25.9" customHeight="1" x14ac:dyDescent="0.3">
      <c r="A532" s="213"/>
      <c r="B532" s="223"/>
      <c r="C532" s="171"/>
      <c r="I532" s="171"/>
    </row>
    <row r="533" spans="1:9" ht="25.9" customHeight="1" x14ac:dyDescent="0.3">
      <c r="A533" s="213"/>
      <c r="B533" s="223"/>
      <c r="C533" s="171"/>
      <c r="I533" s="171"/>
    </row>
    <row r="534" spans="1:9" ht="25.9" customHeight="1" x14ac:dyDescent="0.3">
      <c r="A534" s="213"/>
      <c r="B534" s="223"/>
      <c r="C534" s="171"/>
      <c r="I534" s="171"/>
    </row>
    <row r="535" spans="1:9" ht="25.9" customHeight="1" x14ac:dyDescent="0.3">
      <c r="A535" s="213"/>
      <c r="B535" s="223"/>
      <c r="C535" s="171"/>
      <c r="I535" s="171"/>
    </row>
    <row r="536" spans="1:9" ht="25.9" customHeight="1" x14ac:dyDescent="0.3">
      <c r="A536" s="213"/>
      <c r="B536" s="223"/>
      <c r="C536" s="171"/>
      <c r="I536" s="171"/>
    </row>
    <row r="537" spans="1:9" ht="25.9" customHeight="1" x14ac:dyDescent="0.3">
      <c r="A537" s="213"/>
      <c r="B537" s="223"/>
      <c r="C537" s="171"/>
      <c r="I537" s="171"/>
    </row>
    <row r="538" spans="1:9" ht="25.9" customHeight="1" x14ac:dyDescent="0.3">
      <c r="A538" s="213"/>
      <c r="B538" s="223"/>
      <c r="C538" s="171"/>
      <c r="I538" s="171"/>
    </row>
    <row r="539" spans="1:9" ht="25.9" customHeight="1" x14ac:dyDescent="0.3">
      <c r="A539" s="213"/>
      <c r="B539" s="223"/>
      <c r="C539" s="171"/>
      <c r="I539" s="171"/>
    </row>
    <row r="540" spans="1:9" ht="25.9" customHeight="1" x14ac:dyDescent="0.3">
      <c r="A540" s="213"/>
      <c r="B540" s="223"/>
      <c r="C540" s="171"/>
      <c r="I540" s="171"/>
    </row>
    <row r="541" spans="1:9" ht="16.5" x14ac:dyDescent="0.3">
      <c r="A541" s="227" t="s">
        <v>1263</v>
      </c>
      <c r="B541" s="227"/>
      <c r="C541" s="227"/>
      <c r="G541" s="224"/>
      <c r="H541" s="224"/>
      <c r="I541" s="224"/>
    </row>
    <row r="542" spans="1:9" ht="22.5" customHeight="1" x14ac:dyDescent="0.3">
      <c r="A542" s="225" t="s">
        <v>1264</v>
      </c>
      <c r="G542" s="224"/>
      <c r="H542" s="224"/>
      <c r="I542" s="171"/>
    </row>
    <row r="543" spans="1:9" ht="40.5" customHeight="1" x14ac:dyDescent="0.3">
      <c r="A543" s="233" t="s">
        <v>1265</v>
      </c>
      <c r="B543" s="233"/>
      <c r="C543" s="233"/>
      <c r="D543" s="233"/>
      <c r="E543" s="233"/>
      <c r="F543" s="233"/>
      <c r="G543" s="224"/>
      <c r="H543" s="224"/>
    </row>
    <row r="544" spans="1:9" ht="22.5" customHeight="1" x14ac:dyDescent="0.3">
      <c r="A544" s="8" t="s">
        <v>1266</v>
      </c>
      <c r="G544" s="224"/>
      <c r="H544" s="224"/>
    </row>
    <row r="545" spans="1:6" ht="23.25" customHeight="1" x14ac:dyDescent="0.3">
      <c r="F545" s="224"/>
    </row>
    <row r="546" spans="1:6" ht="23.25" customHeight="1" x14ac:dyDescent="0.3">
      <c r="F546" s="224"/>
    </row>
    <row r="547" spans="1:6" ht="23.25" customHeight="1" x14ac:dyDescent="0.3">
      <c r="F547" s="224"/>
    </row>
    <row r="548" spans="1:6" ht="23.25" customHeight="1" x14ac:dyDescent="0.3">
      <c r="F548" s="224"/>
    </row>
    <row r="549" spans="1:6" ht="23.25" customHeight="1" x14ac:dyDescent="0.3">
      <c r="F549" s="224"/>
    </row>
    <row r="550" spans="1:6" ht="23.25" customHeight="1" x14ac:dyDescent="0.3">
      <c r="F550" s="224"/>
    </row>
    <row r="551" spans="1:6" ht="23.25" customHeight="1" x14ac:dyDescent="0.3">
      <c r="F551" s="224"/>
    </row>
    <row r="552" spans="1:6" ht="23.25" customHeight="1" x14ac:dyDescent="0.3">
      <c r="F552" s="224"/>
    </row>
    <row r="553" spans="1:6" ht="22.5" customHeight="1" x14ac:dyDescent="0.3">
      <c r="A553" s="8" t="s">
        <v>1267</v>
      </c>
    </row>
    <row r="567" spans="1:3" ht="22.5" customHeight="1" x14ac:dyDescent="0.3">
      <c r="A567" s="225"/>
    </row>
    <row r="568" spans="1:3" ht="22.5" customHeight="1" x14ac:dyDescent="0.3">
      <c r="A568" s="225"/>
    </row>
    <row r="573" spans="1:3" ht="22.5" customHeight="1" x14ac:dyDescent="0.3">
      <c r="A573" s="226" t="s">
        <v>1268</v>
      </c>
      <c r="B573" s="227"/>
      <c r="C573" s="227"/>
    </row>
    <row r="574" spans="1:3" ht="22.5" customHeight="1" x14ac:dyDescent="0.3">
      <c r="A574" s="8" t="s">
        <v>1269</v>
      </c>
    </row>
    <row r="575" spans="1:3" ht="11.25" customHeight="1" x14ac:dyDescent="0.3"/>
  </sheetData>
  <autoFilter ref="A38:I38">
    <filterColumn colId="4" showButton="0"/>
  </autoFilter>
  <mergeCells count="496">
    <mergeCell ref="A2:C2"/>
    <mergeCell ref="A5:I5"/>
    <mergeCell ref="A6:I6"/>
    <mergeCell ref="A7:I7"/>
    <mergeCell ref="A8:I8"/>
    <mergeCell ref="A9:J9"/>
    <mergeCell ref="A16:J16"/>
    <mergeCell ref="A17:J17"/>
    <mergeCell ref="A18:J18"/>
    <mergeCell ref="A19:J19"/>
    <mergeCell ref="A20:J20"/>
    <mergeCell ref="A21:J21"/>
    <mergeCell ref="A10:J10"/>
    <mergeCell ref="A11:J11"/>
    <mergeCell ref="A12:I12"/>
    <mergeCell ref="A13:I13"/>
    <mergeCell ref="A14:I14"/>
    <mergeCell ref="A15:I15"/>
    <mergeCell ref="A28:J28"/>
    <mergeCell ref="A29:J29"/>
    <mergeCell ref="A30:J30"/>
    <mergeCell ref="A31:J31"/>
    <mergeCell ref="A32:J32"/>
    <mergeCell ref="A33:J33"/>
    <mergeCell ref="A22:J22"/>
    <mergeCell ref="A23:J23"/>
    <mergeCell ref="A24:J24"/>
    <mergeCell ref="A25:J25"/>
    <mergeCell ref="A26:J26"/>
    <mergeCell ref="A27:J27"/>
    <mergeCell ref="E41:F41"/>
    <mergeCell ref="E42:F42"/>
    <mergeCell ref="E43:F43"/>
    <mergeCell ref="E44:F44"/>
    <mergeCell ref="E45:F45"/>
    <mergeCell ref="E46:F46"/>
    <mergeCell ref="A34:J34"/>
    <mergeCell ref="A35:I35"/>
    <mergeCell ref="A36:D36"/>
    <mergeCell ref="E38:F38"/>
    <mergeCell ref="E39:F39"/>
    <mergeCell ref="E40:F40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29:F329"/>
    <mergeCell ref="E330:F330"/>
    <mergeCell ref="E331:F331"/>
    <mergeCell ref="E332:F332"/>
    <mergeCell ref="E333:F333"/>
    <mergeCell ref="H333:I333"/>
    <mergeCell ref="E323:F323"/>
    <mergeCell ref="E324:F324"/>
    <mergeCell ref="E325:F325"/>
    <mergeCell ref="E326:F326"/>
    <mergeCell ref="E327:F327"/>
    <mergeCell ref="E328:F328"/>
    <mergeCell ref="E340:F340"/>
    <mergeCell ref="E341:F341"/>
    <mergeCell ref="H341:I341"/>
    <mergeCell ref="E342:F342"/>
    <mergeCell ref="E343:F343"/>
    <mergeCell ref="E344:F344"/>
    <mergeCell ref="E334:F334"/>
    <mergeCell ref="E335:F335"/>
    <mergeCell ref="E336:F336"/>
    <mergeCell ref="E337:F337"/>
    <mergeCell ref="E338:F338"/>
    <mergeCell ref="E339:F339"/>
    <mergeCell ref="E351:F351"/>
    <mergeCell ref="E352:F352"/>
    <mergeCell ref="E353:F353"/>
    <mergeCell ref="E354:F354"/>
    <mergeCell ref="E355:F355"/>
    <mergeCell ref="E356:F356"/>
    <mergeCell ref="E345:F345"/>
    <mergeCell ref="E346:F346"/>
    <mergeCell ref="E347:F347"/>
    <mergeCell ref="E348:F348"/>
    <mergeCell ref="E349:F349"/>
    <mergeCell ref="E350:F350"/>
    <mergeCell ref="E363:F363"/>
    <mergeCell ref="E364:F364"/>
    <mergeCell ref="E365:F365"/>
    <mergeCell ref="E366:F366"/>
    <mergeCell ref="E367:F367"/>
    <mergeCell ref="E368:F368"/>
    <mergeCell ref="E357:F357"/>
    <mergeCell ref="E358:F358"/>
    <mergeCell ref="E359:F359"/>
    <mergeCell ref="E360:F360"/>
    <mergeCell ref="E361:F361"/>
    <mergeCell ref="E362:F362"/>
    <mergeCell ref="E375:F375"/>
    <mergeCell ref="E376:F376"/>
    <mergeCell ref="E377:F377"/>
    <mergeCell ref="E378:F378"/>
    <mergeCell ref="E379:F379"/>
    <mergeCell ref="E380:F380"/>
    <mergeCell ref="E369:F369"/>
    <mergeCell ref="E370:F370"/>
    <mergeCell ref="E371:F371"/>
    <mergeCell ref="E372:F372"/>
    <mergeCell ref="E373:F373"/>
    <mergeCell ref="E374:F374"/>
    <mergeCell ref="E387:F387"/>
    <mergeCell ref="E388:F388"/>
    <mergeCell ref="E389:F389"/>
    <mergeCell ref="E390:F390"/>
    <mergeCell ref="E391:F391"/>
    <mergeCell ref="E392:F392"/>
    <mergeCell ref="E381:F381"/>
    <mergeCell ref="E382:F382"/>
    <mergeCell ref="E383:F383"/>
    <mergeCell ref="E384:F384"/>
    <mergeCell ref="E385:F385"/>
    <mergeCell ref="E386:F386"/>
    <mergeCell ref="E399:F399"/>
    <mergeCell ref="E400:F400"/>
    <mergeCell ref="E401:F401"/>
    <mergeCell ref="E402:F402"/>
    <mergeCell ref="E403:F403"/>
    <mergeCell ref="E404:F404"/>
    <mergeCell ref="E393:F393"/>
    <mergeCell ref="E394:F394"/>
    <mergeCell ref="E395:F395"/>
    <mergeCell ref="E396:F396"/>
    <mergeCell ref="E397:F397"/>
    <mergeCell ref="E398:F398"/>
    <mergeCell ref="E411:F411"/>
    <mergeCell ref="E412:F412"/>
    <mergeCell ref="E413:F413"/>
    <mergeCell ref="E414:F414"/>
    <mergeCell ref="E415:F415"/>
    <mergeCell ref="E416:F416"/>
    <mergeCell ref="E405:F405"/>
    <mergeCell ref="E406:F406"/>
    <mergeCell ref="E407:F407"/>
    <mergeCell ref="E408:F408"/>
    <mergeCell ref="E409:F409"/>
    <mergeCell ref="E410:F410"/>
    <mergeCell ref="E423:F423"/>
    <mergeCell ref="E424:F424"/>
    <mergeCell ref="E425:F425"/>
    <mergeCell ref="E426:F426"/>
    <mergeCell ref="E427:F427"/>
    <mergeCell ref="E428:F428"/>
    <mergeCell ref="E417:F417"/>
    <mergeCell ref="E418:F418"/>
    <mergeCell ref="E419:F419"/>
    <mergeCell ref="E420:F420"/>
    <mergeCell ref="E421:F421"/>
    <mergeCell ref="E422:F422"/>
    <mergeCell ref="E436:F436"/>
    <mergeCell ref="A439:D439"/>
    <mergeCell ref="F442:H442"/>
    <mergeCell ref="A443:A444"/>
    <mergeCell ref="D443:D445"/>
    <mergeCell ref="E443:E445"/>
    <mergeCell ref="F443:H445"/>
    <mergeCell ref="E429:F429"/>
    <mergeCell ref="E430:F430"/>
    <mergeCell ref="E432:F432"/>
    <mergeCell ref="E433:F433"/>
    <mergeCell ref="E434:F434"/>
    <mergeCell ref="E435:F435"/>
    <mergeCell ref="A452:A453"/>
    <mergeCell ref="D452:D454"/>
    <mergeCell ref="E452:E454"/>
    <mergeCell ref="F452:H454"/>
    <mergeCell ref="A455:A456"/>
    <mergeCell ref="D455:D457"/>
    <mergeCell ref="E455:E457"/>
    <mergeCell ref="F455:H457"/>
    <mergeCell ref="A446:A447"/>
    <mergeCell ref="D446:D448"/>
    <mergeCell ref="E446:E448"/>
    <mergeCell ref="F446:H448"/>
    <mergeCell ref="A449:A450"/>
    <mergeCell ref="D449:D451"/>
    <mergeCell ref="E449:E451"/>
    <mergeCell ref="F449:H451"/>
    <mergeCell ref="A464:A465"/>
    <mergeCell ref="D464:D466"/>
    <mergeCell ref="E464:E466"/>
    <mergeCell ref="F464:H466"/>
    <mergeCell ref="A467:A468"/>
    <mergeCell ref="D467:D469"/>
    <mergeCell ref="E467:E469"/>
    <mergeCell ref="F467:H469"/>
    <mergeCell ref="A458:A459"/>
    <mergeCell ref="D458:D460"/>
    <mergeCell ref="E458:E460"/>
    <mergeCell ref="F458:H460"/>
    <mergeCell ref="A461:A462"/>
    <mergeCell ref="D461:D463"/>
    <mergeCell ref="E461:E463"/>
    <mergeCell ref="F461:H463"/>
    <mergeCell ref="A483:C483"/>
    <mergeCell ref="F485:H485"/>
    <mergeCell ref="F486:H486"/>
    <mergeCell ref="F487:H487"/>
    <mergeCell ref="F488:H488"/>
    <mergeCell ref="F489:H489"/>
    <mergeCell ref="A470:A471"/>
    <mergeCell ref="D470:D472"/>
    <mergeCell ref="E470:E472"/>
    <mergeCell ref="F470:H472"/>
    <mergeCell ref="A475:C475"/>
    <mergeCell ref="G477:H477"/>
    <mergeCell ref="A573:C573"/>
    <mergeCell ref="F496:H496"/>
    <mergeCell ref="F497:H497"/>
    <mergeCell ref="F498:H498"/>
    <mergeCell ref="A500:C500"/>
    <mergeCell ref="A541:C541"/>
    <mergeCell ref="A543:F543"/>
    <mergeCell ref="F490:H490"/>
    <mergeCell ref="F491:H491"/>
    <mergeCell ref="F492:H492"/>
    <mergeCell ref="F493:H493"/>
    <mergeCell ref="F494:H494"/>
    <mergeCell ref="F495:H495"/>
  </mergeCells>
  <phoneticPr fontId="4" type="noConversion"/>
  <conditionalFormatting sqref="H110">
    <cfRule type="duplicateValues" dxfId="8" priority="9"/>
  </conditionalFormatting>
  <conditionalFormatting sqref="H111">
    <cfRule type="duplicateValues" dxfId="7" priority="8"/>
  </conditionalFormatting>
  <conditionalFormatting sqref="H98">
    <cfRule type="duplicateValues" dxfId="6" priority="7"/>
  </conditionalFormatting>
  <conditionalFormatting sqref="H109">
    <cfRule type="duplicateValues" dxfId="5" priority="6"/>
  </conditionalFormatting>
  <conditionalFormatting sqref="H80">
    <cfRule type="duplicateValues" dxfId="4" priority="5"/>
  </conditionalFormatting>
  <conditionalFormatting sqref="H74">
    <cfRule type="duplicateValues" dxfId="3" priority="4"/>
  </conditionalFormatting>
  <conditionalFormatting sqref="H103">
    <cfRule type="duplicateValues" dxfId="2" priority="3"/>
  </conditionalFormatting>
  <conditionalFormatting sqref="H60">
    <cfRule type="duplicateValues" dxfId="1" priority="2"/>
  </conditionalFormatting>
  <conditionalFormatting sqref="H58">
    <cfRule type="duplicateValues" dxfId="0" priority="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2023.05</vt:lpstr>
      <vt:lpstr>'2023.05'!Print_Area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2023-05-08T03:51:20Z</dcterms:created>
  <dcterms:modified xsi:type="dcterms:W3CDTF">2023-05-31T08:28:16Z</dcterms:modified>
</cp:coreProperties>
</file>