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micky\OneDrive\Documentos\GitHub\ReporteDiario\report\src\xls\"/>
    </mc:Choice>
  </mc:AlternateContent>
  <xr:revisionPtr revIDLastSave="0" documentId="13_ncr:1_{612B79D4-A61E-486C-8361-19256C30DC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definedNames>
    <definedName name="_xlnm.Print_Area" localSheetId="0">Hoja1!$B$2:$M$100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1" l="1"/>
  <c r="J65" i="1"/>
  <c r="L64" i="1"/>
  <c r="J64" i="1"/>
</calcChain>
</file>

<file path=xl/sharedStrings.xml><?xml version="1.0" encoding="utf-8"?>
<sst xmlns="http://schemas.openxmlformats.org/spreadsheetml/2006/main" count="352" uniqueCount="110">
  <si>
    <t>VERTEX SPA</t>
  </si>
  <si>
    <t>GERENCIA RAISEBORE</t>
  </si>
  <si>
    <t>INFORME DIARIO OPERACIONES</t>
  </si>
  <si>
    <t>Proyecto</t>
  </si>
  <si>
    <t>:</t>
  </si>
  <si>
    <t>Faena</t>
  </si>
  <si>
    <t>Descripción</t>
  </si>
  <si>
    <t>Chimenea</t>
  </si>
  <si>
    <t>Equipo</t>
  </si>
  <si>
    <t>Fecha Informe</t>
  </si>
  <si>
    <t>1.</t>
  </si>
  <si>
    <t>Seguridad (incidente)</t>
  </si>
  <si>
    <t>Turno A</t>
  </si>
  <si>
    <t>Turno B</t>
  </si>
  <si>
    <t>Día</t>
  </si>
  <si>
    <t>Comentarios</t>
  </si>
  <si>
    <t>Falla Operacional</t>
  </si>
  <si>
    <t>Cuasi</t>
  </si>
  <si>
    <t>Accidente</t>
  </si>
  <si>
    <t>Total</t>
  </si>
  <si>
    <t>2.</t>
  </si>
  <si>
    <t>Horas Disponibles Producción</t>
  </si>
  <si>
    <t>HOROMETRO</t>
  </si>
  <si>
    <t>Inicial</t>
  </si>
  <si>
    <t>Final</t>
  </si>
  <si>
    <t xml:space="preserve">Horas Turno </t>
  </si>
  <si>
    <t>TURNO A</t>
  </si>
  <si>
    <t>Movilización</t>
  </si>
  <si>
    <t>TURNO B</t>
  </si>
  <si>
    <t>Desmovilización</t>
  </si>
  <si>
    <t>Traslado a postura</t>
  </si>
  <si>
    <t>HOROMETRO REDTRAX</t>
  </si>
  <si>
    <t>Preparación terreno</t>
  </si>
  <si>
    <t xml:space="preserve">  Inicial</t>
  </si>
  <si>
    <t>Instalación de equipo</t>
  </si>
  <si>
    <t>Recepción postura</t>
  </si>
  <si>
    <t>Dia</t>
  </si>
  <si>
    <t>Limpieza de Maquina/losa/Buzón</t>
  </si>
  <si>
    <t>OBSERVACION</t>
  </si>
  <si>
    <t>Retiro de equipos</t>
  </si>
  <si>
    <t>Limpieza terreno</t>
  </si>
  <si>
    <t>Entrega postura</t>
  </si>
  <si>
    <t>HOROMETRO MANIPULADOR</t>
  </si>
  <si>
    <t>Capacitación</t>
  </si>
  <si>
    <t>Mantención preventiva equipo</t>
  </si>
  <si>
    <t>Charlas Vertex</t>
  </si>
  <si>
    <t>Colación</t>
  </si>
  <si>
    <t>Horas Disponible Producción</t>
  </si>
  <si>
    <t>3.</t>
  </si>
  <si>
    <t>Horas Interferencias</t>
  </si>
  <si>
    <t>Evacuación por Gases</t>
  </si>
  <si>
    <t>Evacuación por Sismicidad</t>
  </si>
  <si>
    <t>Evacuación/Espera por Tronadura</t>
  </si>
  <si>
    <t>Espera de Pases</t>
  </si>
  <si>
    <t>Bloqueo de Camino</t>
  </si>
  <si>
    <t>Condición Climática Adversa</t>
  </si>
  <si>
    <t>Charlas Mandante</t>
  </si>
  <si>
    <t>Solicitud Mandante</t>
  </si>
  <si>
    <t>Espera de Ingreso a Postura</t>
  </si>
  <si>
    <t>Espera habilitación de postura</t>
  </si>
  <si>
    <t>Espera de reposición de servicios</t>
  </si>
  <si>
    <t>Espera Topografía</t>
  </si>
  <si>
    <t>Espera de equipos mandante</t>
  </si>
  <si>
    <t>Espera retiro marina</t>
  </si>
  <si>
    <t>Espera suministro de Hormigón</t>
  </si>
  <si>
    <t>Mantención correctiva eléctrica</t>
  </si>
  <si>
    <t>Mantención correctiva hidráulica</t>
  </si>
  <si>
    <t>Detención Vertex</t>
  </si>
  <si>
    <t>4.</t>
  </si>
  <si>
    <t>Producción</t>
  </si>
  <si>
    <t>Acum. Chimenea</t>
  </si>
  <si>
    <t>Acumulado Mensual</t>
  </si>
  <si>
    <t>Horas Efectiva Equipo</t>
  </si>
  <si>
    <t>Metros Perforados Piloto</t>
  </si>
  <si>
    <t>Metros Perforados Escareado</t>
  </si>
  <si>
    <t>Rendimiento (mts/hora)</t>
  </si>
  <si>
    <t>% Tiempo Efectivo en Frente</t>
  </si>
  <si>
    <t>5.</t>
  </si>
  <si>
    <t>Horas Efectivas Equipo</t>
  </si>
  <si>
    <t>Instalación de barra</t>
  </si>
  <si>
    <t>Perforación Piloto</t>
  </si>
  <si>
    <t>Perforación Escariado</t>
  </si>
  <si>
    <t>Retiro de barra</t>
  </si>
  <si>
    <t>Empate de Perforación</t>
  </si>
  <si>
    <t>Instalación Escariador</t>
  </si>
  <si>
    <t>Retiro escariador</t>
  </si>
  <si>
    <t>6.</t>
  </si>
  <si>
    <t>Personal Turno</t>
  </si>
  <si>
    <t>HH</t>
  </si>
  <si>
    <t>Supervisor</t>
  </si>
  <si>
    <t>Operador</t>
  </si>
  <si>
    <t>Asistente 1</t>
  </si>
  <si>
    <t>Asistente 2</t>
  </si>
  <si>
    <t>Operador Equipo de Apoyo</t>
  </si>
  <si>
    <t>Total Personal</t>
  </si>
  <si>
    <t>-</t>
  </si>
  <si>
    <t>007</t>
  </si>
  <si>
    <t>BLIND HOLE</t>
  </si>
  <si>
    <t>50MDURH - 048</t>
  </si>
  <si>
    <t>MINA PUNTA DEL COBRE</t>
  </si>
  <si>
    <t>PCC_2006</t>
  </si>
  <si>
    <t>28/02/2022</t>
  </si>
  <si>
    <t>Miguel Neira</t>
  </si>
  <si>
    <t>Daniel Torres</t>
  </si>
  <si>
    <t/>
  </si>
  <si>
    <t>Luis Felipe Cordova</t>
  </si>
  <si>
    <t>Sebastian Muñoz</t>
  </si>
  <si>
    <t>Claudio Arias</t>
  </si>
  <si>
    <t>Gonzalo Avalos</t>
  </si>
  <si>
    <t>Ramón Araya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</si>
</sst>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[$€]* #,##0.00_ ;_ [$€]* \-#,##0.00_ ;_ [$€]* &quot;-&quot;??_ ;_ @_ "/>
    <numFmt numFmtId="166" formatCode="_-* #,##0.0_-;\-* #,##0.0_-;_-* &quot;-&quot;??_-;_-@_-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indexed="8"/>
      <name val="Tahoma"/>
      <family val="2"/>
    </font>
    <font>
      <b/>
      <sz val="11"/>
      <color rgb="FFFF000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u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4" fillId="0" borderId="2" xfId="0" applyNumberFormat="1" applyFont="1" applyBorder="1" applyAlignment="1">
      <alignment horizontal="right" vertical="center"/>
    </xf>
    <xf numFmtId="20" fontId="4" fillId="0" borderId="2" xfId="0" quotePrefix="1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65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5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65" fontId="5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5" fillId="0" borderId="6" xfId="0" applyFont="1" applyBorder="1" applyAlignment="1">
      <alignment vertical="center"/>
    </xf>
    <xf numFmtId="165" fontId="4" fillId="0" borderId="7" xfId="0" applyNumberFormat="1" applyFont="1" applyBorder="1" applyAlignment="1">
      <alignment horizontal="right" vertical="center"/>
    </xf>
    <xf numFmtId="20" fontId="4" fillId="0" borderId="7" xfId="0" quotePrefix="1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/>
    </xf>
    <xf numFmtId="165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165" fontId="5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6" fontId="8" fillId="0" borderId="0" xfId="1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6" fontId="9" fillId="0" borderId="21" xfId="1" applyNumberFormat="1" applyFont="1" applyBorder="1" applyAlignment="1">
      <alignment vertical="center" wrapText="1"/>
    </xf>
    <xf numFmtId="166" fontId="9" fillId="0" borderId="22" xfId="1" applyNumberFormat="1" applyFont="1" applyBorder="1" applyAlignment="1">
      <alignment horizontal="center" vertical="center" wrapText="1"/>
    </xf>
    <xf numFmtId="166" fontId="7" fillId="0" borderId="23" xfId="1" applyNumberFormat="1" applyFont="1" applyBorder="1" applyAlignment="1">
      <alignment vertical="center" wrapText="1"/>
    </xf>
    <xf numFmtId="166" fontId="8" fillId="0" borderId="24" xfId="1" applyNumberFormat="1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166" fontId="8" fillId="0" borderId="27" xfId="1" applyNumberFormat="1" applyFont="1" applyBorder="1" applyAlignment="1">
      <alignment vertical="center" wrapText="1"/>
    </xf>
    <xf numFmtId="166" fontId="7" fillId="0" borderId="0" xfId="1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166" fontId="8" fillId="0" borderId="32" xfId="1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6" fontId="7" fillId="0" borderId="0" xfId="1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6" fontId="10" fillId="0" borderId="0" xfId="1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164" fontId="8" fillId="0" borderId="0" xfId="0" applyNumberFormat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166" fontId="12" fillId="0" borderId="16" xfId="1" applyNumberFormat="1" applyFont="1" applyBorder="1" applyAlignment="1">
      <alignment horizontal="center" vertical="center"/>
    </xf>
    <xf numFmtId="166" fontId="12" fillId="0" borderId="0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6" fontId="11" fillId="0" borderId="0" xfId="1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2" fontId="8" fillId="2" borderId="12" xfId="1" applyNumberFormat="1" applyFont="1" applyFill="1" applyBorder="1" applyAlignment="1">
      <alignment horizontal="center" vertical="center"/>
    </xf>
    <xf numFmtId="2" fontId="6" fillId="3" borderId="12" xfId="1" applyNumberFormat="1" applyFont="1" applyFill="1" applyBorder="1" applyAlignment="1">
      <alignment horizontal="center" vertical="center"/>
    </xf>
    <xf numFmtId="2" fontId="7" fillId="0" borderId="12" xfId="1" applyNumberFormat="1" applyFont="1" applyBorder="1" applyAlignment="1">
      <alignment horizontal="center" vertical="center"/>
    </xf>
    <xf numFmtId="2" fontId="8" fillId="0" borderId="9" xfId="1" applyNumberFormat="1" applyFont="1" applyBorder="1" applyAlignment="1">
      <alignment horizontal="center" vertical="center"/>
    </xf>
    <xf numFmtId="2" fontId="8" fillId="0" borderId="25" xfId="1" applyNumberFormat="1" applyFont="1" applyBorder="1" applyAlignment="1">
      <alignment horizontal="center" vertical="center"/>
    </xf>
    <xf numFmtId="2" fontId="8" fillId="0" borderId="26" xfId="1" applyNumberFormat="1" applyFont="1" applyBorder="1" applyAlignment="1">
      <alignment horizontal="center" vertical="center"/>
    </xf>
    <xf numFmtId="2" fontId="8" fillId="0" borderId="28" xfId="1" applyNumberFormat="1" applyFont="1" applyBorder="1" applyAlignment="1">
      <alignment horizontal="center" vertical="center"/>
    </xf>
    <xf numFmtId="2" fontId="8" fillId="0" borderId="29" xfId="1" applyNumberFormat="1" applyFont="1" applyBorder="1" applyAlignment="1">
      <alignment horizontal="center" vertical="center"/>
    </xf>
    <xf numFmtId="2" fontId="8" fillId="0" borderId="26" xfId="0" applyNumberFormat="1" applyFont="1" applyBorder="1" applyAlignment="1">
      <alignment horizontal="center" vertical="center"/>
    </xf>
    <xf numFmtId="2" fontId="8" fillId="0" borderId="33" xfId="1" applyNumberFormat="1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2" borderId="12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167" fontId="7" fillId="2" borderId="12" xfId="1" applyNumberFormat="1" applyFont="1" applyFill="1" applyBorder="1" applyAlignment="1">
      <alignment horizontal="center" vertical="center"/>
    </xf>
    <xf numFmtId="9" fontId="6" fillId="3" borderId="12" xfId="2" applyNumberFormat="1" applyFont="1" applyFill="1" applyBorder="1" applyAlignment="1">
      <alignment horizontal="center" vertical="center"/>
    </xf>
    <xf numFmtId="2" fontId="12" fillId="2" borderId="9" xfId="0" applyNumberFormat="1" applyFont="1" applyFill="1" applyBorder="1" applyAlignment="1">
      <alignment horizontal="center" vertical="center"/>
    </xf>
    <xf numFmtId="2" fontId="12" fillId="2" borderId="11" xfId="0" applyNumberFormat="1" applyFont="1" applyFill="1" applyBorder="1" applyAlignment="1">
      <alignment horizontal="center" vertical="center"/>
    </xf>
    <xf numFmtId="2" fontId="6" fillId="3" borderId="9" xfId="1" applyNumberFormat="1" applyFont="1" applyFill="1" applyBorder="1" applyAlignment="1">
      <alignment horizontal="center" vertical="center"/>
    </xf>
    <xf numFmtId="2" fontId="6" fillId="3" borderId="11" xfId="1" applyNumberFormat="1" applyFont="1" applyFill="1" applyBorder="1" applyAlignment="1">
      <alignment horizontal="center" vertical="center"/>
    </xf>
    <xf numFmtId="2" fontId="8" fillId="2" borderId="9" xfId="1" applyNumberFormat="1" applyFont="1" applyFill="1" applyBorder="1" applyAlignment="1">
      <alignment horizontal="center" vertical="center"/>
    </xf>
    <xf numFmtId="2" fontId="8" fillId="2" borderId="11" xfId="1" applyNumberFormat="1" applyFont="1" applyFill="1" applyBorder="1" applyAlignment="1">
      <alignment horizontal="center" vertical="center"/>
    </xf>
    <xf numFmtId="2" fontId="11" fillId="2" borderId="9" xfId="0" applyNumberFormat="1" applyFont="1" applyFill="1" applyBorder="1" applyAlignment="1">
      <alignment horizontal="center" vertical="center"/>
    </xf>
    <xf numFmtId="2" fontId="11" fillId="2" borderId="11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9" fontId="6" fillId="3" borderId="9" xfId="2" applyNumberFormat="1" applyFont="1" applyFill="1" applyBorder="1" applyAlignment="1">
      <alignment horizontal="center" vertical="center"/>
    </xf>
    <xf numFmtId="9" fontId="6" fillId="3" borderId="11" xfId="2" applyNumberFormat="1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166" fontId="8" fillId="0" borderId="13" xfId="1" applyNumberFormat="1" applyFont="1" applyBorder="1" applyAlignment="1">
      <alignment horizontal="left" vertical="center" wrapText="1"/>
    </xf>
    <xf numFmtId="166" fontId="8" fillId="0" borderId="14" xfId="1" applyNumberFormat="1" applyFont="1" applyBorder="1" applyAlignment="1">
      <alignment horizontal="left" vertical="center" wrapText="1"/>
    </xf>
    <xf numFmtId="166" fontId="8" fillId="0" borderId="15" xfId="1" applyNumberFormat="1" applyFont="1" applyBorder="1" applyAlignment="1">
      <alignment horizontal="left" vertical="center" wrapText="1"/>
    </xf>
    <xf numFmtId="166" fontId="8" fillId="0" borderId="16" xfId="1" applyNumberFormat="1" applyFont="1" applyBorder="1" applyAlignment="1">
      <alignment horizontal="left" vertical="center" wrapText="1"/>
    </xf>
    <xf numFmtId="166" fontId="8" fillId="0" borderId="0" xfId="1" applyNumberFormat="1" applyFont="1" applyBorder="1" applyAlignment="1">
      <alignment horizontal="left" vertical="center" wrapText="1"/>
    </xf>
    <xf numFmtId="166" fontId="8" fillId="0" borderId="17" xfId="1" applyNumberFormat="1" applyFont="1" applyBorder="1" applyAlignment="1">
      <alignment horizontal="left" vertical="center" wrapText="1"/>
    </xf>
    <xf numFmtId="166" fontId="8" fillId="0" borderId="18" xfId="1" applyNumberFormat="1" applyFont="1" applyBorder="1" applyAlignment="1">
      <alignment horizontal="left" vertical="center" wrapText="1"/>
    </xf>
    <xf numFmtId="166" fontId="8" fillId="0" borderId="19" xfId="1" applyNumberFormat="1" applyFont="1" applyBorder="1" applyAlignment="1">
      <alignment horizontal="left" vertical="center" wrapText="1"/>
    </xf>
    <xf numFmtId="166" fontId="8" fillId="0" borderId="20" xfId="1" applyNumberFormat="1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165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6" fontId="7" fillId="0" borderId="9" xfId="1" applyNumberFormat="1" applyFont="1" applyBorder="1" applyAlignment="1">
      <alignment horizontal="center" vertical="center"/>
    </xf>
    <xf numFmtId="166" fontId="7" fillId="0" borderId="10" xfId="1" applyNumberFormat="1" applyFont="1" applyBorder="1" applyAlignment="1">
      <alignment horizontal="center" vertical="center"/>
    </xf>
    <xf numFmtId="166" fontId="7" fillId="0" borderId="11" xfId="1" applyNumberFormat="1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111579</xdr:colOff>
      <xdr:row>1</xdr:row>
      <xdr:rowOff>133350</xdr:rowOff>
    </xdr:from>
    <xdr:to>
      <xdr:col>5</xdr:col>
      <xdr:colOff>447675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CF21C0-9A83-4288-B7AB-0EE94A25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37457"/>
          <a:ext cx="3111954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00"/>
  <sheetViews>
    <sheetView tabSelected="1" zoomScale="70" zoomScaleNormal="70" workbookViewId="0"/>
  </sheetViews>
  <sheetFormatPr baseColWidth="10" defaultColWidth="18.3984375" defaultRowHeight="14.25" x14ac:dyDescent="0.45"/>
  <cols>
    <col min="1" max="1" customWidth="true" style="1" width="2.0"/>
    <col min="2" max="2" customWidth="true" style="1" width="2.86328125"/>
    <col min="3" max="3" style="1" width="18.3984375"/>
    <col min="4" max="4" customWidth="true" style="1" width="2.0"/>
    <col min="5" max="5" style="1" width="18.3984375"/>
    <col min="6" max="7" customWidth="true" style="1" width="25.59765625"/>
    <col min="8" max="8" style="1" width="18.3984375"/>
    <col min="9" max="9" customWidth="true" style="1" width="2.0"/>
    <col min="10" max="12" style="1" width="18.3984375"/>
    <col min="13" max="14" customWidth="true" style="1" width="2.0"/>
    <col min="15" max="16384" style="1" width="18.3984375"/>
  </cols>
  <sheetData>
    <row r="1" spans="2:13" ht="14.65" thickBot="1" x14ac:dyDescent="0.5"/>
    <row r="2" spans="2:13" ht="22.5" customHeight="1" x14ac:dyDescent="0.45">
      <c r="B2" s="2"/>
      <c r="C2" s="3"/>
      <c r="D2" s="3"/>
      <c r="E2" s="3"/>
      <c r="F2" s="3"/>
      <c r="G2" s="3"/>
      <c r="H2" s="3"/>
      <c r="I2" s="4"/>
      <c r="J2" s="4"/>
      <c r="K2" s="4"/>
      <c r="L2" s="4"/>
      <c r="M2" s="5"/>
    </row>
    <row r="3" spans="2:13" ht="22.5" customHeight="1" x14ac:dyDescent="0.45">
      <c r="B3" s="6"/>
      <c r="C3" s="152" t="s">
        <v>0</v>
      </c>
      <c r="D3" s="152"/>
      <c r="E3" s="152"/>
      <c r="F3" s="152"/>
      <c r="G3" s="152"/>
      <c r="H3" s="152"/>
      <c r="I3" s="152"/>
      <c r="J3" s="152"/>
      <c r="K3" s="152"/>
      <c r="L3" s="152"/>
      <c r="M3" s="7"/>
    </row>
    <row r="4" spans="2:13" ht="22.5" customHeight="1" x14ac:dyDescent="0.45">
      <c r="B4" s="6"/>
      <c r="C4" s="152" t="s">
        <v>1</v>
      </c>
      <c r="D4" s="152"/>
      <c r="E4" s="152"/>
      <c r="F4" s="152"/>
      <c r="G4" s="152"/>
      <c r="H4" s="152"/>
      <c r="I4" s="152"/>
      <c r="J4" s="152"/>
      <c r="K4" s="152"/>
      <c r="L4" s="152"/>
      <c r="M4" s="7"/>
    </row>
    <row r="5" spans="2:13" ht="22.5" customHeight="1" x14ac:dyDescent="0.45">
      <c r="B5" s="153" t="s">
        <v>2</v>
      </c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5"/>
    </row>
    <row r="6" spans="2:13" ht="22.5" customHeight="1" thickBot="1" x14ac:dyDescent="0.5">
      <c r="B6" s="156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7"/>
    </row>
    <row r="7" spans="2:13" ht="17.25" x14ac:dyDescent="0.45">
      <c r="B7" s="8"/>
      <c r="C7" s="9"/>
      <c r="D7" s="10"/>
      <c r="E7" s="9"/>
      <c r="F7" s="11"/>
      <c r="G7" s="12"/>
      <c r="H7" s="10"/>
      <c r="I7" s="13"/>
      <c r="J7" s="11"/>
      <c r="K7" s="11"/>
      <c r="L7" s="12"/>
      <c r="M7" s="14"/>
    </row>
    <row r="8" spans="2:13" ht="17.25" x14ac:dyDescent="0.45">
      <c r="B8" s="15"/>
      <c r="C8" s="16" t="s">
        <v>3</v>
      </c>
      <c r="D8" s="17" t="s">
        <v>4</v>
      </c>
      <c r="E8" s="18" t="s">
        <v>96</v>
      </c>
      <c r="F8" s="19"/>
      <c r="G8" s="20"/>
      <c r="H8" s="21" t="s">
        <v>5</v>
      </c>
      <c r="I8" s="21" t="s">
        <v>4</v>
      </c>
      <c r="J8" s="22" t="s">
        <v>99</v>
      </c>
      <c r="K8" s="19"/>
      <c r="L8" s="20"/>
      <c r="M8" s="23"/>
    </row>
    <row r="9" spans="2:13" ht="17.25" x14ac:dyDescent="0.45">
      <c r="B9" s="15"/>
      <c r="C9" s="16" t="s">
        <v>6</v>
      </c>
      <c r="D9" s="17" t="s">
        <v>4</v>
      </c>
      <c r="E9" s="18" t="s">
        <v>97</v>
      </c>
      <c r="F9" s="19"/>
      <c r="G9" s="20"/>
      <c r="H9" s="21" t="s">
        <v>7</v>
      </c>
      <c r="I9" s="21" t="s">
        <v>4</v>
      </c>
      <c r="J9" s="22" t="s">
        <v>100</v>
      </c>
      <c r="K9" s="19"/>
      <c r="L9" s="20"/>
      <c r="M9" s="23"/>
    </row>
    <row r="10" spans="2:13" ht="17.25" x14ac:dyDescent="0.45">
      <c r="B10" s="15"/>
      <c r="C10" s="16" t="s">
        <v>8</v>
      </c>
      <c r="D10" s="17" t="s">
        <v>4</v>
      </c>
      <c r="E10" s="18" t="s">
        <v>98</v>
      </c>
      <c r="F10" s="19"/>
      <c r="G10" s="20"/>
      <c r="H10" s="21" t="s">
        <v>9</v>
      </c>
      <c r="I10" s="21" t="s">
        <v>4</v>
      </c>
      <c r="J10" s="24" t="s">
        <v>101</v>
      </c>
      <c r="K10" s="19"/>
      <c r="L10" s="20"/>
      <c r="M10" s="23"/>
    </row>
    <row r="11" spans="2:13" ht="17.649999999999999" thickBot="1" x14ac:dyDescent="0.5">
      <c r="B11" s="25"/>
      <c r="C11" s="26"/>
      <c r="D11" s="27"/>
      <c r="E11" s="26"/>
      <c r="F11" s="28"/>
      <c r="G11" s="29"/>
      <c r="H11" s="27"/>
      <c r="I11" s="30"/>
      <c r="J11" s="28"/>
      <c r="K11" s="28"/>
      <c r="L11" s="29"/>
      <c r="M11" s="31"/>
    </row>
    <row r="12" spans="2:13" x14ac:dyDescent="0.45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2:13" x14ac:dyDescent="0.45">
      <c r="B13" s="35" t="s">
        <v>10</v>
      </c>
      <c r="C13" s="131" t="s">
        <v>11</v>
      </c>
      <c r="D13" s="132"/>
      <c r="E13" s="133"/>
      <c r="F13" s="36" t="s">
        <v>12</v>
      </c>
      <c r="G13" s="36" t="s">
        <v>13</v>
      </c>
      <c r="H13" s="36" t="s">
        <v>14</v>
      </c>
      <c r="I13" s="158" t="s">
        <v>15</v>
      </c>
      <c r="J13" s="159"/>
      <c r="K13" s="159"/>
      <c r="L13" s="160"/>
      <c r="M13" s="37"/>
    </row>
    <row r="14" spans="2:13" x14ac:dyDescent="0.45">
      <c r="B14" s="35"/>
      <c r="C14" s="118" t="s">
        <v>16</v>
      </c>
      <c r="D14" s="119"/>
      <c r="E14" s="120"/>
      <c r="F14" s="84" t="s">
        <v>95</v>
      </c>
      <c r="G14" s="84" t="s">
        <v>95</v>
      </c>
      <c r="H14" s="85" t="s">
        <v>95</v>
      </c>
      <c r="I14" s="138" t="s">
        <v>95</v>
      </c>
      <c r="J14" s="139"/>
      <c r="K14" s="139"/>
      <c r="L14" s="140"/>
      <c r="M14" s="37"/>
    </row>
    <row r="15" spans="2:13" x14ac:dyDescent="0.45">
      <c r="B15" s="35"/>
      <c r="C15" s="118" t="s">
        <v>17</v>
      </c>
      <c r="D15" s="119"/>
      <c r="E15" s="120"/>
      <c r="F15" s="84" t="s">
        <v>95</v>
      </c>
      <c r="G15" s="84" t="s">
        <v>95</v>
      </c>
      <c r="H15" s="85" t="s">
        <v>95</v>
      </c>
      <c r="I15" s="141"/>
      <c r="J15" s="142"/>
      <c r="K15" s="142"/>
      <c r="L15" s="143"/>
      <c r="M15" s="37"/>
    </row>
    <row r="16" spans="2:13" x14ac:dyDescent="0.45">
      <c r="B16" s="35"/>
      <c r="C16" s="118" t="s">
        <v>18</v>
      </c>
      <c r="D16" s="119"/>
      <c r="E16" s="120"/>
      <c r="F16" s="84" t="s">
        <v>95</v>
      </c>
      <c r="G16" s="84" t="s">
        <v>95</v>
      </c>
      <c r="H16" s="85" t="s">
        <v>95</v>
      </c>
      <c r="I16" s="144"/>
      <c r="J16" s="145"/>
      <c r="K16" s="145"/>
      <c r="L16" s="146"/>
      <c r="M16" s="37"/>
    </row>
    <row r="17" spans="2:13" x14ac:dyDescent="0.45">
      <c r="B17" s="35"/>
      <c r="C17" s="147" t="s">
        <v>19</v>
      </c>
      <c r="D17" s="148"/>
      <c r="E17" s="149"/>
      <c r="F17" s="83" t="s">
        <v>95</v>
      </c>
      <c r="G17" s="83" t="s">
        <v>95</v>
      </c>
      <c r="H17" s="83" t="s">
        <v>95</v>
      </c>
      <c r="I17" s="40"/>
      <c r="J17" s="40"/>
      <c r="K17" s="40"/>
      <c r="L17" s="40"/>
      <c r="M17" s="37"/>
    </row>
    <row r="18" spans="2:13" ht="14.65" thickBot="1" x14ac:dyDescent="0.5">
      <c r="B18" s="35"/>
      <c r="C18" s="41"/>
      <c r="D18" s="41"/>
      <c r="E18" s="41"/>
      <c r="F18" s="41"/>
      <c r="G18" s="41"/>
      <c r="H18" s="41"/>
      <c r="I18" s="42"/>
      <c r="J18" s="42"/>
      <c r="K18" s="42"/>
      <c r="L18" s="42"/>
      <c r="M18" s="37"/>
    </row>
    <row r="19" spans="2:13" ht="14.65" thickBot="1" x14ac:dyDescent="0.5">
      <c r="B19" s="35" t="s">
        <v>20</v>
      </c>
      <c r="C19" s="131" t="s">
        <v>21</v>
      </c>
      <c r="D19" s="132"/>
      <c r="E19" s="133"/>
      <c r="F19" s="36" t="s">
        <v>12</v>
      </c>
      <c r="G19" s="36" t="s">
        <v>13</v>
      </c>
      <c r="H19" s="36" t="s">
        <v>14</v>
      </c>
      <c r="I19" s="41"/>
      <c r="J19" s="43" t="s">
        <v>22</v>
      </c>
      <c r="K19" s="44" t="s">
        <v>23</v>
      </c>
      <c r="L19" s="45" t="s">
        <v>24</v>
      </c>
      <c r="M19" s="37"/>
    </row>
    <row r="20" spans="2:13" x14ac:dyDescent="0.45">
      <c r="B20" s="35"/>
      <c r="C20" s="118" t="s">
        <v>25</v>
      </c>
      <c r="D20" s="119"/>
      <c r="E20" s="120"/>
      <c r="F20" s="96">
        <v>12</v>
      </c>
      <c r="G20" s="96">
        <v>12</v>
      </c>
      <c r="H20" s="96">
        <v>24</v>
      </c>
      <c r="I20" s="41"/>
      <c r="J20" s="46" t="s">
        <v>26</v>
      </c>
      <c r="K20" s="86" t="n">
        <v>2620.89990234375</v>
      </c>
      <c r="L20" s="87" t="n">
        <v>2620.89990234375</v>
      </c>
      <c r="M20" s="37"/>
    </row>
    <row r="21" spans="2:13" ht="14.65" thickBot="1" x14ac:dyDescent="0.5">
      <c r="B21" s="35"/>
      <c r="C21" s="47" t="s">
        <v>27</v>
      </c>
      <c r="D21" s="48"/>
      <c r="E21" s="49"/>
      <c r="F21" s="84" t="s">
        <v>95</v>
      </c>
      <c r="G21" s="84" t="s">
        <v>95</v>
      </c>
      <c r="H21" s="84" t="s">
        <v>95</v>
      </c>
      <c r="I21" s="41"/>
      <c r="J21" s="50" t="s">
        <v>28</v>
      </c>
      <c r="K21" s="88" t="n">
        <v>2625.090087890625</v>
      </c>
      <c r="L21" s="89" t="n">
        <v>2625.090087890625</v>
      </c>
      <c r="M21" s="37"/>
    </row>
    <row r="22" spans="2:13" ht="14.65" thickBot="1" x14ac:dyDescent="0.5">
      <c r="B22" s="35"/>
      <c r="C22" s="47" t="s">
        <v>29</v>
      </c>
      <c r="D22" s="48"/>
      <c r="E22" s="49"/>
      <c r="F22" s="84" t="s">
        <v>95</v>
      </c>
      <c r="G22" s="84" t="s">
        <v>95</v>
      </c>
      <c r="H22" s="84" t="s">
        <v>95</v>
      </c>
      <c r="I22" s="51"/>
      <c r="J22" s="51"/>
      <c r="K22" s="51"/>
      <c r="L22" s="51"/>
      <c r="M22" s="37"/>
    </row>
    <row r="23" spans="2:13" ht="14.65" thickBot="1" x14ac:dyDescent="0.5">
      <c r="B23" s="35"/>
      <c r="C23" s="47" t="s">
        <v>30</v>
      </c>
      <c r="D23" s="48"/>
      <c r="E23" s="49"/>
      <c r="F23" s="84" t="n">
        <v>1.5</v>
      </c>
      <c r="G23" s="84" t="n">
        <v>2.0</v>
      </c>
      <c r="H23" s="84" t="n">
        <v>3.5</v>
      </c>
      <c r="I23" s="51"/>
      <c r="J23" s="150" t="s">
        <v>31</v>
      </c>
      <c r="K23" s="151"/>
      <c r="L23" s="51"/>
      <c r="M23" s="37"/>
    </row>
    <row r="24" spans="2:13" x14ac:dyDescent="0.45">
      <c r="B24" s="35"/>
      <c r="C24" s="47" t="s">
        <v>32</v>
      </c>
      <c r="D24" s="48"/>
      <c r="E24" s="49"/>
      <c r="F24" s="84" t="s">
        <v>95</v>
      </c>
      <c r="G24" s="84" t="s">
        <v>95</v>
      </c>
      <c r="H24" s="84" t="s">
        <v>95</v>
      </c>
      <c r="I24" s="51"/>
      <c r="J24" s="52" t="s">
        <v>33</v>
      </c>
      <c r="K24" s="90" t="n">
        <v>341.8999938964844</v>
      </c>
      <c r="L24" s="51"/>
      <c r="M24" s="37"/>
    </row>
    <row r="25" spans="2:13" x14ac:dyDescent="0.45">
      <c r="B25" s="35"/>
      <c r="C25" s="47" t="s">
        <v>34</v>
      </c>
      <c r="D25" s="48"/>
      <c r="E25" s="49"/>
      <c r="F25" s="84" t="s">
        <v>95</v>
      </c>
      <c r="G25" s="84" t="s">
        <v>95</v>
      </c>
      <c r="H25" s="84" t="s">
        <v>95</v>
      </c>
      <c r="I25" s="51"/>
      <c r="J25" s="53" t="s">
        <v>24</v>
      </c>
      <c r="K25" s="91" t="n">
        <v>341.8999938964844</v>
      </c>
      <c r="L25" s="51"/>
      <c r="M25" s="37"/>
    </row>
    <row r="26" spans="2:13" ht="14.65" thickBot="1" x14ac:dyDescent="0.5">
      <c r="B26" s="35"/>
      <c r="C26" s="47" t="s">
        <v>35</v>
      </c>
      <c r="D26" s="48"/>
      <c r="E26" s="49"/>
      <c r="F26" s="84" t="s">
        <v>95</v>
      </c>
      <c r="G26" s="84" t="s">
        <v>95</v>
      </c>
      <c r="H26" s="84" t="s">
        <v>95</v>
      </c>
      <c r="I26" s="51"/>
      <c r="J26" s="54" t="s">
        <v>36</v>
      </c>
      <c r="K26" s="92" t="n">
        <v>0.0</v>
      </c>
      <c r="L26" s="51"/>
      <c r="M26" s="37"/>
    </row>
    <row r="27" spans="2:13" x14ac:dyDescent="0.45">
      <c r="B27" s="35"/>
      <c r="C27" s="47" t="s">
        <v>37</v>
      </c>
      <c r="D27" s="48"/>
      <c r="E27" s="49"/>
      <c r="F27" s="84" t="s">
        <v>95</v>
      </c>
      <c r="G27" s="84" t="n">
        <v>2.166666</v>
      </c>
      <c r="H27" s="84" t="n">
        <v>2.166666</v>
      </c>
      <c r="I27" s="51"/>
      <c r="J27" s="136" t="s">
        <v>38</v>
      </c>
      <c r="K27" s="137"/>
      <c r="L27" s="51"/>
      <c r="M27" s="37"/>
    </row>
    <row r="28" spans="2:13" ht="14.65" thickBot="1" x14ac:dyDescent="0.5">
      <c r="B28" s="35"/>
      <c r="C28" s="47" t="s">
        <v>39</v>
      </c>
      <c r="D28" s="48"/>
      <c r="E28" s="49"/>
      <c r="F28" s="84" t="s">
        <v>95</v>
      </c>
      <c r="G28" s="84" t="s">
        <v>95</v>
      </c>
      <c r="H28" s="84" t="s">
        <v>95</v>
      </c>
      <c r="I28" s="51"/>
      <c r="J28" s="129" t="s">
        <v>95</v>
      </c>
      <c r="K28" s="130"/>
      <c r="L28" s="51"/>
      <c r="M28" s="37"/>
    </row>
    <row r="29" spans="2:13" ht="14.65" thickBot="1" x14ac:dyDescent="0.5">
      <c r="B29" s="35"/>
      <c r="C29" s="47" t="s">
        <v>40</v>
      </c>
      <c r="D29" s="48"/>
      <c r="E29" s="49"/>
      <c r="F29" s="84" t="s">
        <v>95</v>
      </c>
      <c r="G29" s="84" t="s">
        <v>95</v>
      </c>
      <c r="H29" s="84" t="s">
        <v>95</v>
      </c>
      <c r="I29" s="51"/>
      <c r="J29" s="41"/>
      <c r="K29" s="41"/>
      <c r="L29" s="55"/>
      <c r="M29" s="37"/>
    </row>
    <row r="30" spans="2:13" ht="14.65" thickBot="1" x14ac:dyDescent="0.5">
      <c r="B30" s="35"/>
      <c r="C30" s="47" t="s">
        <v>41</v>
      </c>
      <c r="D30" s="48"/>
      <c r="E30" s="49"/>
      <c r="F30" s="84" t="s">
        <v>95</v>
      </c>
      <c r="G30" s="84" t="s">
        <v>95</v>
      </c>
      <c r="H30" s="84" t="s">
        <v>95</v>
      </c>
      <c r="I30" s="51"/>
      <c r="J30" s="150" t="s">
        <v>42</v>
      </c>
      <c r="K30" s="151"/>
      <c r="L30" s="55"/>
      <c r="M30" s="37"/>
    </row>
    <row r="31" spans="2:13" x14ac:dyDescent="0.45">
      <c r="B31" s="35"/>
      <c r="C31" s="47" t="s">
        <v>43</v>
      </c>
      <c r="D31" s="48"/>
      <c r="E31" s="49"/>
      <c r="F31" s="84" t="s">
        <v>95</v>
      </c>
      <c r="G31" s="84" t="s">
        <v>95</v>
      </c>
      <c r="H31" s="84" t="s">
        <v>95</v>
      </c>
      <c r="I31" s="55"/>
      <c r="J31" s="52" t="s">
        <v>33</v>
      </c>
      <c r="K31" s="90" t="n">
        <v>2409.10009765625</v>
      </c>
      <c r="L31" s="55"/>
      <c r="M31" s="37"/>
    </row>
    <row r="32" spans="2:13" x14ac:dyDescent="0.45">
      <c r="B32" s="35"/>
      <c r="C32" s="47" t="s">
        <v>44</v>
      </c>
      <c r="D32" s="48"/>
      <c r="E32" s="49"/>
      <c r="F32" s="84" t="n">
        <v>0.5</v>
      </c>
      <c r="G32" s="84" t="n">
        <v>0.5</v>
      </c>
      <c r="H32" s="84" t="n">
        <v>1.0</v>
      </c>
      <c r="I32" s="55"/>
      <c r="J32" s="53" t="s">
        <v>24</v>
      </c>
      <c r="K32" s="91" t="n">
        <v>2411.800048828125</v>
      </c>
      <c r="L32" s="55"/>
      <c r="M32" s="37"/>
    </row>
    <row r="33" spans="2:13" ht="14.65" thickBot="1" x14ac:dyDescent="0.5">
      <c r="B33" s="35"/>
      <c r="C33" s="47" t="s">
        <v>45</v>
      </c>
      <c r="D33" s="38"/>
      <c r="E33" s="39"/>
      <c r="F33" s="84" t="n">
        <v>0.5</v>
      </c>
      <c r="G33" s="84" t="n">
        <v>1.0</v>
      </c>
      <c r="H33" s="84" t="n">
        <v>1.5</v>
      </c>
      <c r="I33" s="55"/>
      <c r="J33" s="54" t="s">
        <v>36</v>
      </c>
      <c r="K33" s="92" t="n">
        <v>2.699951171875</v>
      </c>
      <c r="L33" s="55"/>
      <c r="M33" s="37"/>
    </row>
    <row r="34" spans="2:13" x14ac:dyDescent="0.45">
      <c r="B34" s="35"/>
      <c r="C34" s="47" t="s">
        <v>46</v>
      </c>
      <c r="D34" s="48"/>
      <c r="E34" s="49"/>
      <c r="F34" s="84" t="n">
        <v>1.0</v>
      </c>
      <c r="G34" s="84" t="n">
        <v>1.0</v>
      </c>
      <c r="H34" s="84" t="n">
        <v>2.0</v>
      </c>
      <c r="I34" s="55"/>
      <c r="J34" s="136" t="s">
        <v>38</v>
      </c>
      <c r="K34" s="137"/>
      <c r="L34" s="55"/>
      <c r="M34" s="37"/>
    </row>
    <row r="35" spans="2:13" ht="14.65" thickBot="1" x14ac:dyDescent="0.5">
      <c r="B35" s="35"/>
      <c r="C35" s="56" t="s">
        <v>47</v>
      </c>
      <c r="D35" s="57"/>
      <c r="E35" s="58"/>
      <c r="F35" s="83" t="n">
        <v>8.5</v>
      </c>
      <c r="G35" s="83" t="n">
        <v>5.333334</v>
      </c>
      <c r="H35" s="83" t="n">
        <v>13.833334</v>
      </c>
      <c r="I35" s="51"/>
      <c r="J35" s="129" t="s">
        <v>95</v>
      </c>
      <c r="K35" s="130"/>
      <c r="L35" s="51"/>
      <c r="M35" s="37"/>
    </row>
    <row r="36" spans="2:13" x14ac:dyDescent="0.45">
      <c r="B36" s="35"/>
      <c r="C36" s="59"/>
      <c r="D36" s="59"/>
      <c r="E36" s="59"/>
      <c r="F36" s="60"/>
      <c r="G36" s="60"/>
      <c r="H36" s="60"/>
      <c r="I36" s="55"/>
      <c r="J36" s="41"/>
      <c r="K36" s="41"/>
      <c r="L36" s="55"/>
      <c r="M36" s="37"/>
    </row>
    <row r="37" spans="2:13" x14ac:dyDescent="0.45">
      <c r="B37" s="61" t="s">
        <v>48</v>
      </c>
      <c r="C37" s="131" t="s">
        <v>49</v>
      </c>
      <c r="D37" s="132"/>
      <c r="E37" s="133"/>
      <c r="F37" s="36" t="s">
        <v>12</v>
      </c>
      <c r="G37" s="36" t="s">
        <v>13</v>
      </c>
      <c r="H37" s="36" t="s">
        <v>14</v>
      </c>
      <c r="I37" s="41"/>
      <c r="J37" s="41"/>
      <c r="K37" s="41"/>
      <c r="L37" s="62"/>
      <c r="M37" s="37"/>
    </row>
    <row r="38" spans="2:13" x14ac:dyDescent="0.45">
      <c r="B38" s="35"/>
      <c r="C38" s="47" t="s">
        <v>50</v>
      </c>
      <c r="D38" s="48"/>
      <c r="E38" s="49"/>
      <c r="F38" s="84" t="s">
        <v>95</v>
      </c>
      <c r="G38" s="84" t="s">
        <v>95</v>
      </c>
      <c r="H38" s="84" t="s">
        <v>95</v>
      </c>
      <c r="I38" s="41"/>
      <c r="J38" s="41"/>
      <c r="K38" s="41"/>
      <c r="L38" s="62"/>
      <c r="M38" s="37"/>
    </row>
    <row r="39" spans="2:13" x14ac:dyDescent="0.45">
      <c r="B39" s="35"/>
      <c r="C39" s="47" t="s">
        <v>51</v>
      </c>
      <c r="D39" s="48"/>
      <c r="E39" s="49"/>
      <c r="F39" s="84" t="s">
        <v>95</v>
      </c>
      <c r="G39" s="84" t="s">
        <v>95</v>
      </c>
      <c r="H39" s="84" t="s">
        <v>95</v>
      </c>
      <c r="I39" s="41"/>
      <c r="J39" s="41"/>
      <c r="K39" s="41"/>
      <c r="L39" s="62"/>
      <c r="M39" s="37"/>
    </row>
    <row r="40" spans="2:13" x14ac:dyDescent="0.45">
      <c r="B40" s="35"/>
      <c r="C40" s="47" t="s">
        <v>52</v>
      </c>
      <c r="D40" s="48"/>
      <c r="E40" s="49"/>
      <c r="F40" s="84" t="s">
        <v>95</v>
      </c>
      <c r="G40" s="84" t="s">
        <v>95</v>
      </c>
      <c r="H40" s="84" t="s">
        <v>95</v>
      </c>
      <c r="I40" s="41"/>
      <c r="J40" s="41"/>
      <c r="K40" s="41"/>
      <c r="L40" s="62"/>
      <c r="M40" s="37"/>
    </row>
    <row r="41" spans="2:13" x14ac:dyDescent="0.45">
      <c r="B41" s="35"/>
      <c r="C41" s="47" t="s">
        <v>53</v>
      </c>
      <c r="D41" s="48"/>
      <c r="E41" s="49"/>
      <c r="F41" s="84" t="s">
        <v>95</v>
      </c>
      <c r="G41" s="84" t="s">
        <v>95</v>
      </c>
      <c r="H41" s="84" t="s">
        <v>95</v>
      </c>
      <c r="I41" s="41"/>
      <c r="J41" s="41"/>
      <c r="K41" s="41"/>
      <c r="L41" s="62"/>
      <c r="M41" s="37"/>
    </row>
    <row r="42" spans="2:13" x14ac:dyDescent="0.45">
      <c r="B42" s="61"/>
      <c r="C42" s="47" t="s">
        <v>54</v>
      </c>
      <c r="D42" s="38"/>
      <c r="E42" s="39"/>
      <c r="F42" s="84" t="s">
        <v>95</v>
      </c>
      <c r="G42" s="84" t="s">
        <v>95</v>
      </c>
      <c r="H42" s="84" t="s">
        <v>95</v>
      </c>
      <c r="I42" s="41"/>
      <c r="J42" s="41"/>
      <c r="K42" s="41"/>
      <c r="L42" s="62"/>
      <c r="M42" s="37"/>
    </row>
    <row r="43" spans="2:13" x14ac:dyDescent="0.45">
      <c r="B43" s="35"/>
      <c r="C43" s="47" t="s">
        <v>55</v>
      </c>
      <c r="D43" s="38"/>
      <c r="E43" s="39"/>
      <c r="F43" s="84" t="s">
        <v>95</v>
      </c>
      <c r="G43" s="84" t="s">
        <v>95</v>
      </c>
      <c r="H43" s="84" t="s">
        <v>95</v>
      </c>
      <c r="I43" s="41"/>
      <c r="J43" s="41"/>
      <c r="K43" s="93"/>
      <c r="L43" s="62"/>
      <c r="M43" s="37"/>
    </row>
    <row r="44" spans="2:13" x14ac:dyDescent="0.45">
      <c r="B44" s="35"/>
      <c r="C44" s="47" t="s">
        <v>56</v>
      </c>
      <c r="D44" s="38"/>
      <c r="E44" s="39"/>
      <c r="F44" s="84" t="n">
        <v>0.25</v>
      </c>
      <c r="G44" s="84" t="n">
        <v>0.666666</v>
      </c>
      <c r="H44" s="84" t="n">
        <v>0.916666</v>
      </c>
      <c r="I44" s="41"/>
      <c r="J44" s="41"/>
      <c r="K44" s="41"/>
      <c r="L44" s="62"/>
      <c r="M44" s="37"/>
    </row>
    <row r="45" spans="2:13" x14ac:dyDescent="0.45">
      <c r="B45" s="35"/>
      <c r="C45" s="47" t="s">
        <v>57</v>
      </c>
      <c r="D45" s="38"/>
      <c r="E45" s="39"/>
      <c r="F45" s="84" t="s">
        <v>95</v>
      </c>
      <c r="G45" s="84" t="s">
        <v>95</v>
      </c>
      <c r="H45" s="84" t="s">
        <v>95</v>
      </c>
      <c r="I45" s="41"/>
      <c r="J45" s="41"/>
      <c r="K45" s="41"/>
      <c r="L45" s="62"/>
      <c r="M45" s="37"/>
    </row>
    <row r="46" spans="2:13" x14ac:dyDescent="0.45">
      <c r="B46" s="35"/>
      <c r="C46" s="47" t="s">
        <v>58</v>
      </c>
      <c r="D46" s="38"/>
      <c r="E46" s="39"/>
      <c r="F46" s="84" t="s">
        <v>95</v>
      </c>
      <c r="G46" s="84" t="s">
        <v>95</v>
      </c>
      <c r="H46" s="84" t="s">
        <v>95</v>
      </c>
      <c r="I46" s="41"/>
      <c r="J46" s="41"/>
      <c r="K46" s="41"/>
      <c r="L46" s="62"/>
      <c r="M46" s="37"/>
    </row>
    <row r="47" spans="2:13" x14ac:dyDescent="0.45">
      <c r="B47" s="35"/>
      <c r="C47" s="47" t="s">
        <v>59</v>
      </c>
      <c r="D47" s="38"/>
      <c r="E47" s="39"/>
      <c r="F47" s="84" t="s">
        <v>95</v>
      </c>
      <c r="G47" s="84" t="s">
        <v>95</v>
      </c>
      <c r="H47" s="84" t="s">
        <v>95</v>
      </c>
      <c r="I47" s="41"/>
      <c r="J47" s="41"/>
      <c r="K47" s="41"/>
      <c r="L47" s="62"/>
      <c r="M47" s="37"/>
    </row>
    <row r="48" spans="2:13" x14ac:dyDescent="0.45">
      <c r="B48" s="35"/>
      <c r="C48" s="47" t="s">
        <v>60</v>
      </c>
      <c r="D48" s="38"/>
      <c r="E48" s="39"/>
      <c r="F48" s="84" t="s">
        <v>95</v>
      </c>
      <c r="G48" s="84" t="s">
        <v>95</v>
      </c>
      <c r="H48" s="84" t="s">
        <v>95</v>
      </c>
      <c r="I48" s="41"/>
      <c r="J48" s="41"/>
      <c r="K48" s="41"/>
      <c r="L48" s="62"/>
      <c r="M48" s="37"/>
    </row>
    <row r="49" spans="2:13" x14ac:dyDescent="0.45">
      <c r="B49" s="35"/>
      <c r="C49" s="47" t="s">
        <v>61</v>
      </c>
      <c r="D49" s="38"/>
      <c r="E49" s="39"/>
      <c r="F49" s="84" t="s">
        <v>95</v>
      </c>
      <c r="G49" s="84" t="s">
        <v>95</v>
      </c>
      <c r="H49" s="84" t="s">
        <v>95</v>
      </c>
      <c r="I49" s="41"/>
      <c r="J49" s="41"/>
      <c r="K49" s="41"/>
      <c r="L49" s="62"/>
      <c r="M49" s="37"/>
    </row>
    <row r="50" spans="2:13" x14ac:dyDescent="0.45">
      <c r="B50" s="35"/>
      <c r="C50" s="47" t="s">
        <v>62</v>
      </c>
      <c r="D50" s="38"/>
      <c r="E50" s="39"/>
      <c r="F50" s="84" t="s">
        <v>95</v>
      </c>
      <c r="G50" s="84" t="s">
        <v>95</v>
      </c>
      <c r="H50" s="84" t="s">
        <v>95</v>
      </c>
      <c r="I50" s="41"/>
      <c r="J50" s="41"/>
      <c r="K50" s="41"/>
      <c r="L50" s="62"/>
      <c r="M50" s="37"/>
    </row>
    <row r="51" spans="2:13" x14ac:dyDescent="0.45">
      <c r="B51" s="35"/>
      <c r="C51" s="47" t="s">
        <v>63</v>
      </c>
      <c r="D51" s="38"/>
      <c r="E51" s="39"/>
      <c r="F51" s="84" t="s">
        <v>95</v>
      </c>
      <c r="G51" s="84" t="s">
        <v>95</v>
      </c>
      <c r="H51" s="84" t="s">
        <v>95</v>
      </c>
      <c r="I51" s="41"/>
      <c r="J51" s="41"/>
      <c r="K51" s="41"/>
      <c r="L51" s="62"/>
      <c r="M51" s="37"/>
    </row>
    <row r="52" spans="2:13" x14ac:dyDescent="0.45">
      <c r="B52" s="35"/>
      <c r="C52" s="47" t="s">
        <v>64</v>
      </c>
      <c r="D52" s="38"/>
      <c r="E52" s="39"/>
      <c r="F52" s="84" t="s">
        <v>95</v>
      </c>
      <c r="G52" s="84" t="s">
        <v>95</v>
      </c>
      <c r="H52" s="84" t="s">
        <v>95</v>
      </c>
      <c r="I52" s="41"/>
      <c r="J52" s="41"/>
      <c r="K52" s="41"/>
      <c r="L52" s="62"/>
      <c r="M52" s="37"/>
    </row>
    <row r="53" spans="2:13" x14ac:dyDescent="0.45">
      <c r="B53" s="35"/>
      <c r="C53" s="47" t="s">
        <v>65</v>
      </c>
      <c r="D53" s="38"/>
      <c r="E53" s="39"/>
      <c r="F53" s="84" t="s">
        <v>95</v>
      </c>
      <c r="G53" s="84" t="s">
        <v>95</v>
      </c>
      <c r="H53" s="84" t="s">
        <v>95</v>
      </c>
      <c r="I53" s="41"/>
      <c r="J53" s="41"/>
      <c r="K53" s="41"/>
      <c r="L53" s="62"/>
      <c r="M53" s="37"/>
    </row>
    <row r="54" spans="2:13" x14ac:dyDescent="0.45">
      <c r="B54" s="35"/>
      <c r="C54" s="47" t="s">
        <v>66</v>
      </c>
      <c r="D54" s="38"/>
      <c r="E54" s="39"/>
      <c r="F54" s="84" t="s">
        <v>95</v>
      </c>
      <c r="G54" s="84" t="s">
        <v>95</v>
      </c>
      <c r="H54" s="84" t="s">
        <v>95</v>
      </c>
      <c r="I54" s="41"/>
      <c r="J54" s="41"/>
      <c r="K54" s="41"/>
      <c r="L54" s="62"/>
      <c r="M54" s="37"/>
    </row>
    <row r="55" spans="2:13" x14ac:dyDescent="0.45">
      <c r="B55" s="35"/>
      <c r="C55" s="47" t="s">
        <v>67</v>
      </c>
      <c r="D55" s="38"/>
      <c r="E55" s="39"/>
      <c r="F55" s="84" t="s">
        <v>95</v>
      </c>
      <c r="G55" s="84" t="s">
        <v>95</v>
      </c>
      <c r="H55" s="84" t="s">
        <v>95</v>
      </c>
      <c r="I55" s="41"/>
      <c r="J55" s="41"/>
      <c r="K55" s="41"/>
      <c r="L55" s="62"/>
      <c r="M55" s="37"/>
    </row>
    <row r="56" spans="2:13" x14ac:dyDescent="0.45">
      <c r="B56" s="35"/>
      <c r="C56" s="79" t="s">
        <v>19</v>
      </c>
      <c r="D56" s="80"/>
      <c r="E56" s="81"/>
      <c r="F56" s="83" t="n">
        <v>0.25</v>
      </c>
      <c r="G56" s="83" t="n">
        <v>0.666666</v>
      </c>
      <c r="H56" s="83" t="n">
        <v>0.916666</v>
      </c>
      <c r="I56" s="41"/>
      <c r="J56" s="41"/>
      <c r="K56" s="41"/>
      <c r="L56" s="62"/>
      <c r="M56" s="37"/>
    </row>
    <row r="57" spans="2:13" x14ac:dyDescent="0.45">
      <c r="B57" s="35"/>
      <c r="C57" s="41"/>
      <c r="D57" s="41"/>
      <c r="E57" s="41"/>
      <c r="F57" s="41"/>
      <c r="G57" s="41"/>
      <c r="H57" s="41"/>
      <c r="I57" s="42"/>
      <c r="J57" s="55"/>
      <c r="K57" s="55"/>
      <c r="L57" s="55"/>
      <c r="M57" s="37"/>
    </row>
    <row r="58" spans="2:13" x14ac:dyDescent="0.45">
      <c r="B58" s="61" t="s">
        <v>68</v>
      </c>
      <c r="C58" s="131" t="s">
        <v>69</v>
      </c>
      <c r="D58" s="132"/>
      <c r="E58" s="133"/>
      <c r="F58" s="36" t="s">
        <v>12</v>
      </c>
      <c r="G58" s="36" t="s">
        <v>13</v>
      </c>
      <c r="H58" s="36" t="s">
        <v>14</v>
      </c>
      <c r="I58" s="134" t="s">
        <v>70</v>
      </c>
      <c r="J58" s="135"/>
      <c r="K58" s="134" t="s">
        <v>71</v>
      </c>
      <c r="L58" s="135"/>
      <c r="M58" s="37"/>
    </row>
    <row r="59" spans="2:13" x14ac:dyDescent="0.45">
      <c r="B59" s="35"/>
      <c r="C59" s="63" t="s">
        <v>47</v>
      </c>
      <c r="D59" s="64"/>
      <c r="E59" s="65"/>
      <c r="F59" s="82" t="n">
        <v>8.5</v>
      </c>
      <c r="G59" s="82" t="n">
        <v>5.333334</v>
      </c>
      <c r="H59" s="82" t="n">
        <v>13.833334</v>
      </c>
      <c r="I59" s="102" t="n">
        <v>34.25</v>
      </c>
      <c r="J59" s="103"/>
      <c r="K59" s="102" t="n">
        <v>257.23333740234375</v>
      </c>
      <c r="L59" s="103"/>
      <c r="M59" s="37"/>
    </row>
    <row r="60" spans="2:13" x14ac:dyDescent="0.45">
      <c r="B60" s="35"/>
      <c r="C60" s="63" t="s">
        <v>49</v>
      </c>
      <c r="D60" s="64"/>
      <c r="E60" s="65"/>
      <c r="F60" s="82" t="n">
        <v>0.25</v>
      </c>
      <c r="G60" s="82" t="n">
        <v>0.666666</v>
      </c>
      <c r="H60" s="82" t="n">
        <v>0.916666</v>
      </c>
      <c r="I60" s="102" t="n">
        <v>9.0</v>
      </c>
      <c r="J60" s="103"/>
      <c r="K60" s="102" t="n">
        <v>89.23332977294922</v>
      </c>
      <c r="L60" s="103"/>
      <c r="M60" s="37"/>
    </row>
    <row r="61" spans="2:13" x14ac:dyDescent="0.45">
      <c r="B61" s="35"/>
      <c r="C61" s="63" t="s">
        <v>72</v>
      </c>
      <c r="D61" s="64"/>
      <c r="E61" s="65"/>
      <c r="F61" s="82" t="n">
        <v>8.249999</v>
      </c>
      <c r="G61" s="82" t="n">
        <v>4.666665</v>
      </c>
      <c r="H61" s="82" t="n">
        <v>12.916663999999999</v>
      </c>
      <c r="I61" s="104" t="n">
        <v>25.25</v>
      </c>
      <c r="J61" s="105"/>
      <c r="K61" s="102" t="n">
        <v>168.0</v>
      </c>
      <c r="L61" s="103"/>
      <c r="M61" s="37"/>
    </row>
    <row r="62" spans="2:13" x14ac:dyDescent="0.45">
      <c r="B62" s="61"/>
      <c r="C62" s="124" t="s">
        <v>73</v>
      </c>
      <c r="D62" s="125"/>
      <c r="E62" s="126"/>
      <c r="F62" s="82" t="n">
        <v>6.930000185966492</v>
      </c>
      <c r="G62" s="82" t="n">
        <v>0.0</v>
      </c>
      <c r="H62" s="82" t="n">
        <v>6.930000185966492</v>
      </c>
      <c r="I62" s="98" t="n">
        <v>23.000000655651093</v>
      </c>
      <c r="J62" s="99"/>
      <c r="K62" s="98" t="n">
        <v>68.00000193715096</v>
      </c>
      <c r="L62" s="99"/>
      <c r="M62" s="37"/>
    </row>
    <row r="63" spans="2:13" x14ac:dyDescent="0.45">
      <c r="B63" s="61"/>
      <c r="C63" s="124" t="s">
        <v>74</v>
      </c>
      <c r="D63" s="125"/>
      <c r="E63" s="126"/>
      <c r="F63" s="82" t="n">
        <v>0.0</v>
      </c>
      <c r="G63" s="82" t="n">
        <v>2.3200000524520874</v>
      </c>
      <c r="H63" s="82" t="n">
        <v>2.3200000524520874</v>
      </c>
      <c r="I63" s="98" t="n">
        <v>2.3200000524520874</v>
      </c>
      <c r="J63" s="99"/>
      <c r="K63" s="98" t="n">
        <v>47.73000133037567</v>
      </c>
      <c r="L63" s="99"/>
      <c r="M63" s="37"/>
    </row>
    <row r="64" spans="2:13" x14ac:dyDescent="0.45">
      <c r="B64" s="35"/>
      <c r="C64" s="56" t="s">
        <v>75</v>
      </c>
      <c r="D64" s="57"/>
      <c r="E64" s="58"/>
      <c r="F64" s="83" t="n">
        <v>0.8400001243595897</v>
      </c>
      <c r="G64" s="83" t="n">
        <v>0.497143045933678</v>
      </c>
      <c r="H64" s="83" t="n">
        <v>0.7161291985623053</v>
      </c>
      <c r="I64" s="100" t="n">
        <v>1.002772305271413</v>
      </c>
      <c r="J64" s="101">
        <f>IF(J61=0,0,(J62+J63)/J61)</f>
        <v>0</v>
      </c>
      <c r="K64" s="100" t="n">
        <v>0.6888690670686108</v>
      </c>
      <c r="L64" s="101">
        <f>IF(L61=0,0,(L62+L63)/L61)</f>
        <v>0</v>
      </c>
      <c r="M64" s="37"/>
    </row>
    <row r="65" spans="2:13" x14ac:dyDescent="0.45">
      <c r="B65" s="35"/>
      <c r="C65" s="56" t="s">
        <v>76</v>
      </c>
      <c r="D65" s="57"/>
      <c r="E65" s="58"/>
      <c r="F65" s="97" t="n">
        <v>0.9705881176470589</v>
      </c>
      <c r="G65" s="97" t="n">
        <v>0.8749995781250528</v>
      </c>
      <c r="H65" s="97" t="n">
        <v>0.9337347019886889</v>
      </c>
      <c r="I65" s="127" t="n">
        <v>0.7372262773722628</v>
      </c>
      <c r="J65" s="128">
        <f>IF(J59=0,0,J61/J59)</f>
        <v>0</v>
      </c>
      <c r="K65" s="127" t="n">
        <v>0.6531035273131331</v>
      </c>
      <c r="L65" s="128">
        <f>IF(L59=0,0,L61/L59)</f>
        <v>0</v>
      </c>
      <c r="M65" s="37"/>
    </row>
    <row r="66" spans="2:13" x14ac:dyDescent="0.45">
      <c r="B66" s="35"/>
      <c r="C66" s="59"/>
      <c r="D66" s="59"/>
      <c r="E66" s="59"/>
      <c r="F66" s="60"/>
      <c r="G66" s="60"/>
      <c r="H66" s="60"/>
      <c r="I66" s="41"/>
      <c r="J66" s="41"/>
      <c r="K66" s="41"/>
      <c r="L66" s="62"/>
      <c r="M66" s="37"/>
    </row>
    <row r="67" spans="2:13" x14ac:dyDescent="0.45">
      <c r="B67" s="61" t="s">
        <v>77</v>
      </c>
      <c r="C67" s="131" t="s">
        <v>78</v>
      </c>
      <c r="D67" s="132"/>
      <c r="E67" s="133"/>
      <c r="F67" s="36" t="s">
        <v>12</v>
      </c>
      <c r="G67" s="36" t="s">
        <v>13</v>
      </c>
      <c r="H67" s="36" t="s">
        <v>14</v>
      </c>
      <c r="I67" s="41"/>
      <c r="J67" s="41"/>
      <c r="K67" s="41"/>
      <c r="L67" s="62"/>
      <c r="M67" s="37"/>
    </row>
    <row r="68" spans="2:13" x14ac:dyDescent="0.45">
      <c r="B68" s="35"/>
      <c r="C68" s="47" t="s">
        <v>79</v>
      </c>
      <c r="D68" s="48"/>
      <c r="E68" s="49"/>
      <c r="F68" s="84" t="n">
        <v>1.583333</v>
      </c>
      <c r="G68" s="84" t="n">
        <v>0.333333</v>
      </c>
      <c r="H68" s="84" t="n">
        <v>1.9166660000000002</v>
      </c>
      <c r="I68" s="41"/>
      <c r="J68" s="41"/>
      <c r="K68" s="41"/>
      <c r="L68" s="62"/>
      <c r="M68" s="37"/>
    </row>
    <row r="69" spans="2:13" x14ac:dyDescent="0.45">
      <c r="B69" s="35"/>
      <c r="C69" s="47" t="s">
        <v>80</v>
      </c>
      <c r="D69" s="48"/>
      <c r="E69" s="49"/>
      <c r="F69" s="84" t="n">
        <v>2.666666</v>
      </c>
      <c r="G69" s="84" t="s">
        <v>95</v>
      </c>
      <c r="H69" s="84" t="n">
        <v>2.666666</v>
      </c>
      <c r="I69" s="41"/>
      <c r="J69" s="66"/>
      <c r="K69" s="41"/>
      <c r="L69" s="62"/>
      <c r="M69" s="37"/>
    </row>
    <row r="70" spans="2:13" x14ac:dyDescent="0.45">
      <c r="B70" s="35"/>
      <c r="C70" s="47" t="s">
        <v>81</v>
      </c>
      <c r="D70" s="48"/>
      <c r="E70" s="49"/>
      <c r="F70" s="84" t="s">
        <v>95</v>
      </c>
      <c r="G70" s="84" t="n">
        <v>1.833333</v>
      </c>
      <c r="H70" s="84" t="n">
        <v>1.833333</v>
      </c>
      <c r="I70" s="41"/>
      <c r="J70" s="41"/>
      <c r="K70" s="41"/>
      <c r="L70" s="62"/>
      <c r="M70" s="37"/>
    </row>
    <row r="71" spans="2:13" x14ac:dyDescent="0.45">
      <c r="B71" s="35"/>
      <c r="C71" s="47" t="s">
        <v>82</v>
      </c>
      <c r="D71" s="48"/>
      <c r="E71" s="49"/>
      <c r="F71" s="84" t="n">
        <v>4.0</v>
      </c>
      <c r="G71" s="84" t="s">
        <v>95</v>
      </c>
      <c r="H71" s="84" t="n">
        <v>4.0</v>
      </c>
      <c r="I71" s="41"/>
      <c r="J71" s="41"/>
      <c r="K71" s="41"/>
      <c r="L71" s="62"/>
      <c r="M71" s="37"/>
    </row>
    <row r="72" spans="2:13" x14ac:dyDescent="0.45">
      <c r="B72" s="35"/>
      <c r="C72" s="47" t="s">
        <v>83</v>
      </c>
      <c r="D72" s="48"/>
      <c r="E72" s="49"/>
      <c r="F72" s="84" t="s">
        <v>95</v>
      </c>
      <c r="G72" s="84" t="n">
        <v>0.666666</v>
      </c>
      <c r="H72" s="84" t="n">
        <v>0.666666</v>
      </c>
      <c r="I72" s="41"/>
      <c r="J72" s="41"/>
      <c r="K72" s="41"/>
      <c r="L72" s="62"/>
      <c r="M72" s="37"/>
    </row>
    <row r="73" spans="2:13" x14ac:dyDescent="0.45">
      <c r="B73" s="35"/>
      <c r="C73" s="47" t="s">
        <v>84</v>
      </c>
      <c r="D73" s="48"/>
      <c r="E73" s="49"/>
      <c r="F73" s="84" t="s">
        <v>95</v>
      </c>
      <c r="G73" s="84" t="n">
        <v>1.833333</v>
      </c>
      <c r="H73" s="84" t="n">
        <v>1.833333</v>
      </c>
      <c r="I73" s="41"/>
      <c r="J73" s="41"/>
      <c r="K73" s="41"/>
      <c r="L73" s="62"/>
      <c r="M73" s="37"/>
    </row>
    <row r="74" spans="2:13" x14ac:dyDescent="0.45">
      <c r="B74" s="35"/>
      <c r="C74" s="47" t="s">
        <v>85</v>
      </c>
      <c r="D74" s="48"/>
      <c r="E74" s="49"/>
      <c r="F74" s="84" t="s">
        <v>95</v>
      </c>
      <c r="G74" s="84" t="s">
        <v>95</v>
      </c>
      <c r="H74" s="84" t="s">
        <v>95</v>
      </c>
      <c r="I74" s="41"/>
      <c r="J74" s="41"/>
      <c r="K74" s="41"/>
      <c r="L74" s="62"/>
      <c r="M74" s="37"/>
    </row>
    <row r="75" spans="2:13" x14ac:dyDescent="0.45">
      <c r="B75" s="35"/>
      <c r="C75" s="56" t="s">
        <v>78</v>
      </c>
      <c r="D75" s="57"/>
      <c r="E75" s="58"/>
      <c r="F75" s="83" t="n">
        <v>8.249999</v>
      </c>
      <c r="G75" s="83" t="n">
        <v>4.666665</v>
      </c>
      <c r="H75" s="83" t="n">
        <v>12.916663999999999</v>
      </c>
      <c r="I75" s="41"/>
      <c r="J75" s="41"/>
      <c r="K75" s="41"/>
      <c r="L75" s="62"/>
      <c r="M75" s="37"/>
    </row>
    <row r="76" spans="2:13" x14ac:dyDescent="0.45">
      <c r="B76" s="35"/>
      <c r="C76" s="41"/>
      <c r="D76" s="41"/>
      <c r="E76" s="41"/>
      <c r="F76" s="41"/>
      <c r="G76" s="41"/>
      <c r="H76" s="41"/>
      <c r="I76" s="42"/>
      <c r="J76" s="55"/>
      <c r="K76" s="55"/>
      <c r="L76" s="55"/>
      <c r="M76" s="37"/>
    </row>
    <row r="77" spans="2:13" x14ac:dyDescent="0.45">
      <c r="B77" s="61" t="s">
        <v>86</v>
      </c>
      <c r="C77" s="121" t="s">
        <v>87</v>
      </c>
      <c r="D77" s="122"/>
      <c r="E77" s="123"/>
      <c r="F77" s="67" t="s">
        <v>12</v>
      </c>
      <c r="G77" s="67" t="s">
        <v>13</v>
      </c>
      <c r="H77" s="67" t="s">
        <v>88</v>
      </c>
      <c r="I77" s="68"/>
      <c r="J77" s="69"/>
      <c r="K77" s="69"/>
      <c r="L77" s="69"/>
      <c r="M77" s="70"/>
    </row>
    <row r="78" spans="2:13" x14ac:dyDescent="0.45">
      <c r="B78" s="35"/>
      <c r="C78" s="115" t="s">
        <v>89</v>
      </c>
      <c r="D78" s="116"/>
      <c r="E78" s="117"/>
      <c r="F78" s="94" t="s">
        <v>102</v>
      </c>
      <c r="G78" s="94" t="s">
        <v>106</v>
      </c>
      <c r="H78" s="94" t="n">
        <v>24.0</v>
      </c>
      <c r="I78" s="69"/>
      <c r="J78" s="69"/>
      <c r="K78" s="69"/>
      <c r="L78" s="69"/>
      <c r="M78" s="37"/>
    </row>
    <row r="79" spans="2:13" x14ac:dyDescent="0.45">
      <c r="B79" s="35"/>
      <c r="C79" s="115" t="s">
        <v>90</v>
      </c>
      <c r="D79" s="116"/>
      <c r="E79" s="117"/>
      <c r="F79" s="94" t="s">
        <v>103</v>
      </c>
      <c r="G79" s="94" t="s">
        <v>107</v>
      </c>
      <c r="H79" s="94" t="n">
        <v>24.0</v>
      </c>
      <c r="I79" s="69"/>
      <c r="J79" s="69"/>
      <c r="K79" s="69"/>
      <c r="L79" s="69"/>
      <c r="M79" s="37"/>
    </row>
    <row r="80" spans="2:13" x14ac:dyDescent="0.45">
      <c r="B80" s="35"/>
      <c r="C80" s="115" t="s">
        <v>91</v>
      </c>
      <c r="D80" s="116"/>
      <c r="E80" s="117"/>
      <c r="F80" s="94" t="s">
        <v>104</v>
      </c>
      <c r="G80" s="94" t="s">
        <v>108</v>
      </c>
      <c r="H80" s="94" t="n">
        <v>12.0</v>
      </c>
      <c r="I80" s="69"/>
      <c r="J80" s="71"/>
      <c r="K80" s="71"/>
      <c r="L80" s="71"/>
      <c r="M80" s="37"/>
    </row>
    <row r="81" spans="2:13" x14ac:dyDescent="0.45">
      <c r="B81" s="35"/>
      <c r="C81" s="115" t="s">
        <v>92</v>
      </c>
      <c r="D81" s="116"/>
      <c r="E81" s="117"/>
      <c r="F81" s="94" t="s">
        <v>104</v>
      </c>
      <c r="G81" s="94" t="s">
        <v>104</v>
      </c>
      <c r="H81" s="94" t="n">
        <v>0.0</v>
      </c>
      <c r="I81" s="69"/>
      <c r="J81" s="71"/>
      <c r="K81" s="71"/>
      <c r="L81" s="71"/>
      <c r="M81" s="37"/>
    </row>
    <row r="82" spans="2:13" x14ac:dyDescent="0.45">
      <c r="B82" s="61"/>
      <c r="C82" s="118" t="s">
        <v>93</v>
      </c>
      <c r="D82" s="119"/>
      <c r="E82" s="120"/>
      <c r="F82" s="94" t="s">
        <v>105</v>
      </c>
      <c r="G82" s="94" t="s">
        <v>109</v>
      </c>
      <c r="H82" s="94" t="n">
        <v>24.0</v>
      </c>
      <c r="I82" s="69"/>
      <c r="J82" s="72"/>
      <c r="K82" s="72"/>
      <c r="L82" s="72"/>
      <c r="M82" s="37"/>
    </row>
    <row r="83" spans="2:13" x14ac:dyDescent="0.45">
      <c r="B83" s="35"/>
      <c r="C83" s="56" t="s">
        <v>94</v>
      </c>
      <c r="D83" s="57"/>
      <c r="E83" s="58"/>
      <c r="F83" s="95" t="n">
        <v>3.0</v>
      </c>
      <c r="G83" s="95" t="n">
        <v>4.0</v>
      </c>
      <c r="H83" s="95" t="n">
        <v>84.0</v>
      </c>
      <c r="I83" s="69"/>
      <c r="J83" s="72"/>
      <c r="K83" s="72"/>
      <c r="L83" s="72"/>
      <c r="M83" s="37"/>
    </row>
    <row r="84" spans="2:13" x14ac:dyDescent="0.45">
      <c r="B84" s="35"/>
      <c r="C84" s="73"/>
      <c r="D84" s="73"/>
      <c r="E84" s="73"/>
      <c r="F84" s="73"/>
      <c r="G84" s="73"/>
      <c r="H84" s="73"/>
      <c r="I84" s="72"/>
      <c r="J84" s="72"/>
      <c r="K84" s="72"/>
      <c r="L84" s="72"/>
      <c r="M84" s="37"/>
    </row>
    <row r="85" spans="2:13" x14ac:dyDescent="0.45">
      <c r="B85" s="35"/>
      <c r="C85" s="74" t="s">
        <v>15</v>
      </c>
      <c r="D85" s="74"/>
      <c r="E85" s="74"/>
      <c r="F85" s="74"/>
      <c r="G85" s="74"/>
      <c r="H85" s="74"/>
      <c r="I85" s="42"/>
      <c r="J85" s="42"/>
      <c r="K85" s="42"/>
      <c r="L85" s="42"/>
      <c r="M85" s="37"/>
    </row>
    <row r="86" spans="2:13" x14ac:dyDescent="0.45">
      <c r="B86" s="35"/>
      <c r="C86" s="106" t="s">
        <v>95</v>
      </c>
      <c r="D86" s="107"/>
      <c r="E86" s="107"/>
      <c r="F86" s="107"/>
      <c r="G86" s="107"/>
      <c r="H86" s="107"/>
      <c r="I86" s="107"/>
      <c r="J86" s="107"/>
      <c r="K86" s="107"/>
      <c r="L86" s="108"/>
      <c r="M86" s="37"/>
    </row>
    <row r="87" spans="2:13" x14ac:dyDescent="0.45">
      <c r="B87" s="35"/>
      <c r="C87" s="109"/>
      <c r="D87" s="110"/>
      <c r="E87" s="110"/>
      <c r="F87" s="110"/>
      <c r="G87" s="110"/>
      <c r="H87" s="110"/>
      <c r="I87" s="110"/>
      <c r="J87" s="110"/>
      <c r="K87" s="110"/>
      <c r="L87" s="111"/>
      <c r="M87" s="37"/>
    </row>
    <row r="88" spans="2:13" x14ac:dyDescent="0.45">
      <c r="B88" s="35"/>
      <c r="C88" s="109"/>
      <c r="D88" s="110"/>
      <c r="E88" s="110"/>
      <c r="F88" s="110"/>
      <c r="G88" s="110"/>
      <c r="H88" s="110"/>
      <c r="I88" s="110"/>
      <c r="J88" s="110"/>
      <c r="K88" s="110"/>
      <c r="L88" s="111"/>
      <c r="M88" s="37"/>
    </row>
    <row r="89" spans="2:13" x14ac:dyDescent="0.45">
      <c r="B89" s="35"/>
      <c r="C89" s="109"/>
      <c r="D89" s="110"/>
      <c r="E89" s="110"/>
      <c r="F89" s="110"/>
      <c r="G89" s="110"/>
      <c r="H89" s="110"/>
      <c r="I89" s="110"/>
      <c r="J89" s="110"/>
      <c r="K89" s="110"/>
      <c r="L89" s="111"/>
      <c r="M89" s="37"/>
    </row>
    <row r="90" spans="2:13" x14ac:dyDescent="0.45">
      <c r="B90" s="35"/>
      <c r="C90" s="109"/>
      <c r="D90" s="110"/>
      <c r="E90" s="110"/>
      <c r="F90" s="110"/>
      <c r="G90" s="110"/>
      <c r="H90" s="110"/>
      <c r="I90" s="110"/>
      <c r="J90" s="110"/>
      <c r="K90" s="110"/>
      <c r="L90" s="111"/>
      <c r="M90" s="37"/>
    </row>
    <row r="91" spans="2:13" x14ac:dyDescent="0.45">
      <c r="B91" s="35"/>
      <c r="C91" s="109"/>
      <c r="D91" s="110"/>
      <c r="E91" s="110"/>
      <c r="F91" s="110"/>
      <c r="G91" s="110"/>
      <c r="H91" s="110"/>
      <c r="I91" s="110"/>
      <c r="J91" s="110"/>
      <c r="K91" s="110"/>
      <c r="L91" s="111"/>
      <c r="M91" s="37"/>
    </row>
    <row r="92" spans="2:13" x14ac:dyDescent="0.45">
      <c r="B92" s="35"/>
      <c r="C92" s="112"/>
      <c r="D92" s="113"/>
      <c r="E92" s="113"/>
      <c r="F92" s="113"/>
      <c r="G92" s="113"/>
      <c r="H92" s="113"/>
      <c r="I92" s="113"/>
      <c r="J92" s="113"/>
      <c r="K92" s="113"/>
      <c r="L92" s="114"/>
      <c r="M92" s="37"/>
    </row>
    <row r="93" spans="2:13" x14ac:dyDescent="0.45">
      <c r="B93" s="35"/>
      <c r="C93" s="106" t="s">
        <v>95</v>
      </c>
      <c r="D93" s="107"/>
      <c r="E93" s="107"/>
      <c r="F93" s="107"/>
      <c r="G93" s="107"/>
      <c r="H93" s="107"/>
      <c r="I93" s="107"/>
      <c r="J93" s="107"/>
      <c r="K93" s="107"/>
      <c r="L93" s="108"/>
      <c r="M93" s="37"/>
    </row>
    <row r="94" spans="2:13" x14ac:dyDescent="0.45">
      <c r="B94" s="35"/>
      <c r="C94" s="109"/>
      <c r="D94" s="110"/>
      <c r="E94" s="110"/>
      <c r="F94" s="110"/>
      <c r="G94" s="110"/>
      <c r="H94" s="110"/>
      <c r="I94" s="110"/>
      <c r="J94" s="110"/>
      <c r="K94" s="110"/>
      <c r="L94" s="111"/>
      <c r="M94" s="37"/>
    </row>
    <row r="95" spans="2:13" x14ac:dyDescent="0.45">
      <c r="B95" s="35"/>
      <c r="C95" s="109"/>
      <c r="D95" s="110"/>
      <c r="E95" s="110"/>
      <c r="F95" s="110"/>
      <c r="G95" s="110"/>
      <c r="H95" s="110"/>
      <c r="I95" s="110"/>
      <c r="J95" s="110"/>
      <c r="K95" s="110"/>
      <c r="L95" s="111"/>
      <c r="M95" s="37"/>
    </row>
    <row r="96" spans="2:13" x14ac:dyDescent="0.45">
      <c r="B96" s="35"/>
      <c r="C96" s="109"/>
      <c r="D96" s="110"/>
      <c r="E96" s="110"/>
      <c r="F96" s="110"/>
      <c r="G96" s="110"/>
      <c r="H96" s="110"/>
      <c r="I96" s="110"/>
      <c r="J96" s="110"/>
      <c r="K96" s="110"/>
      <c r="L96" s="111"/>
      <c r="M96" s="37"/>
    </row>
    <row r="97" spans="2:13" x14ac:dyDescent="0.45">
      <c r="B97" s="35"/>
      <c r="C97" s="109"/>
      <c r="D97" s="110"/>
      <c r="E97" s="110"/>
      <c r="F97" s="110"/>
      <c r="G97" s="110"/>
      <c r="H97" s="110"/>
      <c r="I97" s="110"/>
      <c r="J97" s="110"/>
      <c r="K97" s="110"/>
      <c r="L97" s="111"/>
      <c r="M97" s="37"/>
    </row>
    <row r="98" spans="2:13" x14ac:dyDescent="0.45">
      <c r="B98" s="35"/>
      <c r="C98" s="109"/>
      <c r="D98" s="110"/>
      <c r="E98" s="110"/>
      <c r="F98" s="110"/>
      <c r="G98" s="110"/>
      <c r="H98" s="110"/>
      <c r="I98" s="110"/>
      <c r="J98" s="110"/>
      <c r="K98" s="110"/>
      <c r="L98" s="111"/>
      <c r="M98" s="37"/>
    </row>
    <row r="99" spans="2:13" x14ac:dyDescent="0.45">
      <c r="B99" s="35"/>
      <c r="C99" s="112"/>
      <c r="D99" s="113"/>
      <c r="E99" s="113"/>
      <c r="F99" s="113"/>
      <c r="G99" s="113"/>
      <c r="H99" s="113"/>
      <c r="I99" s="113"/>
      <c r="J99" s="113"/>
      <c r="K99" s="113"/>
      <c r="L99" s="114"/>
      <c r="M99" s="37"/>
    </row>
    <row r="100" spans="2:13" ht="14.65" thickBot="1" x14ac:dyDescent="0.5">
      <c r="B100" s="75"/>
      <c r="C100" s="76"/>
      <c r="D100" s="76"/>
      <c r="E100" s="76"/>
      <c r="F100" s="76"/>
      <c r="G100" s="76"/>
      <c r="H100" s="76"/>
      <c r="I100" s="77"/>
      <c r="J100" s="77"/>
      <c r="K100" s="77"/>
      <c r="L100" s="77"/>
      <c r="M100" s="78"/>
    </row>
  </sheetData>
  <protectedRanges>
    <protectedRange password="CF74" sqref="J84:L85" name="Rango7_1_1_1"/>
    <protectedRange password="CF74" sqref="F14:G16" name="Rango1_1"/>
    <protectedRange password="CF74" sqref="J34:K35" name="Rango4_2"/>
    <protectedRange password="CF74" sqref="I14:L16" name="Rango8_1_1"/>
    <protectedRange password="CF74" sqref="F78:H82" name="Rango6_1_1_2_1_1_1_1_1_1_1_1_1_1_1_1_1_1_1_1_2_1_1_1_1_1_1_1_1"/>
    <protectedRange password="CF74" sqref="C93:L99" name="Rango7_1_1_1_1_1_1_2_1_1_1_2_1_1_1"/>
    <protectedRange password="CF74" sqref="C86:L92" name="Rango7_1_1_1_1_1_1_1_1_1_1_1_1_1_1_3_1"/>
  </protectedRanges>
  <mergeCells count="48">
    <mergeCell ref="C3:L3"/>
    <mergeCell ref="C4:L4"/>
    <mergeCell ref="B5:M5"/>
    <mergeCell ref="B6:M6"/>
    <mergeCell ref="C13:E13"/>
    <mergeCell ref="I13:L13"/>
    <mergeCell ref="J34:K34"/>
    <mergeCell ref="C14:E14"/>
    <mergeCell ref="I14:L16"/>
    <mergeCell ref="C15:E15"/>
    <mergeCell ref="C16:E16"/>
    <mergeCell ref="C17:E17"/>
    <mergeCell ref="C19:E19"/>
    <mergeCell ref="C20:E20"/>
    <mergeCell ref="J23:K23"/>
    <mergeCell ref="J27:K27"/>
    <mergeCell ref="J28:K28"/>
    <mergeCell ref="J30:K30"/>
    <mergeCell ref="C77:E77"/>
    <mergeCell ref="C62:E62"/>
    <mergeCell ref="I62:J62"/>
    <mergeCell ref="I65:J65"/>
    <mergeCell ref="J35:K35"/>
    <mergeCell ref="C37:E37"/>
    <mergeCell ref="C58:E58"/>
    <mergeCell ref="I58:J58"/>
    <mergeCell ref="K58:L58"/>
    <mergeCell ref="K59:L59"/>
    <mergeCell ref="K60:L60"/>
    <mergeCell ref="K61:L61"/>
    <mergeCell ref="K65:L65"/>
    <mergeCell ref="C67:E67"/>
    <mergeCell ref="K62:L62"/>
    <mergeCell ref="C63:E63"/>
    <mergeCell ref="C93:L99"/>
    <mergeCell ref="C78:E78"/>
    <mergeCell ref="C79:E79"/>
    <mergeCell ref="C80:E80"/>
    <mergeCell ref="C81:E81"/>
    <mergeCell ref="C82:E82"/>
    <mergeCell ref="C86:L92"/>
    <mergeCell ref="I63:J63"/>
    <mergeCell ref="K63:L63"/>
    <mergeCell ref="I64:J64"/>
    <mergeCell ref="K64:L64"/>
    <mergeCell ref="I59:J59"/>
    <mergeCell ref="I60:J60"/>
    <mergeCell ref="I61:J61"/>
  </mergeCells>
  <pageMargins left="0.25" right="0.25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2022-10-01T16:38:54Z</dcterms:created>
  <dc:creator>miguel silva</dc:creator>
  <cp:lastModifiedBy>Miguel Angel</cp:lastModifiedBy>
  <dcterms:modified xsi:type="dcterms:W3CDTF">2022-11-25T00:41:28Z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9edf84c0-6f64-4979-b613-17fde695ee3d</vt:lpwstr>
  </property>
</Properties>
</file>