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micky\Desktop\report 3.0\report 2.0\report\Report\src\xls\"/>
    </mc:Choice>
  </mc:AlternateContent>
  <xr:revisionPtr revIDLastSave="0" documentId="13_ncr:1_{1CD1B22B-0C5A-4BF8-AC1E-2ED7CEFBD3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<sst xmlns="http://schemas.openxmlformats.org/spreadsheetml/2006/main" count="352" uniqueCount="110">
  <si>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</si>
  <si>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</si>
  <si>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</si>
  <si>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</si>
  <si>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</si>
  <si>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</si>
  <si>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</si>
  <si>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</si>
  <si>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</si>
  <si>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</si>
  <si>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</si>
  <si>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</si>
  <si>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</si>
  <si>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</si>
  <si>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</si>
  <si>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</si>
  <si>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</si>
  <si>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</si>
  <si>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</si>
  <si>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</si>
  <si>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</si>
  <si>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</si>
  <si>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</si>
  <si>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</si>
  <si>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</si>
  <si>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</si>
  <si>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</si>
  <si>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</si>
  <si>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</si>
  <si>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</si>
  <si>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</si>
  <si>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</si>
  <si>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</si>
  <si>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</si>
  <si>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</si>
  <si>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</si>
  <si>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</si>
  <si>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</si>
  <si>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</si>
  <si>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</si>
  <si>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</si>
  <si>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</si>
  <si>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</si>
  <si>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</si>
  <si>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</si>
  <si>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</si>
  <si>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</si>
  <si>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</si>
  <si>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</si>
  <si>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</si>
  <si>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</si>
  <si>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</si>
  <si>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</si>
  <si>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</si>
  <si>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</si>
  <si>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</si>
  <si>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</si>
  <si>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</si>
  <si>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</si>
  <si>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</si>
  <si>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</si>
  <si>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</si>
  <si>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</si>
  <si>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</si>
  <si>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</si>
  <si>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</si>
  <si>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</si>
  <si>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</si>
  <si>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</si>
  <si>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</si>
  <si>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</si>
  <si>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</si>
  <si>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</si>
  <si>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</si>
  <si>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</si>
  <si>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</si>
  <si>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</si>
  <si>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</si>
  <si>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</si>
  <si>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</si>
  <si>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</si>
  <si>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</si>
  <si>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</si>
  <si>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</si>
  <si>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</si>
  <si>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</si>
  <si>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</si>
  <si>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</si>
  <si>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</si>
  <si>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</si>
  <si>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</si>
  <si>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</si>
  <si>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</si>
  <si>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</si>
  <si>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</si>
  <si>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</si>
  <si>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007</t>
  </si>
  <si>
    <t>BLIND HOLE</t>
  </si>
  <si>
    <t>50MDURH - 048</t>
  </si>
  <si>
    <t>MINA PUNTA DEL COBRE</t>
  </si>
  <si>
    <t>PCC_2007</t>
  </si>
  <si>
    <t>11/10/2022</t>
  </si>
  <si>
    <t>Miguel Neira</t>
  </si>
  <si>
    <t>Daniel Torres</t>
  </si>
  <si>
    <t>Cristobal Sanchez</t>
  </si>
  <si>
    <t/>
  </si>
  <si>
    <t>Alejandro Medina</t>
  </si>
  <si>
    <t>Sebastian Muñoz</t>
  </si>
  <si>
    <t>Claudio Arias</t>
  </si>
  <si>
    <t>Gonzalo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</si>
</sst>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[$€]* #,##0.00_ ;_ [$€]* \-#,##0.00_ ;_ [$€]* &quot;-&quot;??_ ;_ @_ "/>
    <numFmt numFmtId="165" formatCode="_-* #,##0.0_-;\-* #,##0.0_-;_-* &quot;-&quot;??_-;_-@_-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4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9" fillId="0" borderId="21" xfId="1" applyNumberFormat="1" applyFont="1" applyBorder="1" applyAlignment="1">
      <alignment vertical="center" wrapText="1"/>
    </xf>
    <xf numFmtId="165" fontId="9" fillId="0" borderId="22" xfId="1" applyNumberFormat="1" applyFont="1" applyBorder="1" applyAlignment="1">
      <alignment horizontal="center" vertical="center" wrapText="1"/>
    </xf>
    <xf numFmtId="165" fontId="7" fillId="0" borderId="23" xfId="1" applyNumberFormat="1" applyFont="1" applyBorder="1" applyAlignment="1">
      <alignment vertical="center" wrapText="1"/>
    </xf>
    <xf numFmtId="165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5" fontId="8" fillId="0" borderId="27" xfId="1" applyNumberFormat="1" applyFont="1" applyBorder="1" applyAlignment="1">
      <alignment vertical="center" wrapText="1"/>
    </xf>
    <xf numFmtId="165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5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43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6" fontId="7" fillId="2" borderId="12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center" vertical="center"/>
    </xf>
    <xf numFmtId="165" fontId="7" fillId="0" borderId="10" xfId="1" applyNumberFormat="1" applyFont="1" applyBorder="1" applyAlignment="1">
      <alignment horizontal="center" vertical="center"/>
    </xf>
    <xf numFmtId="165" fontId="7" fillId="0" borderId="11" xfId="1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13" xfId="1" applyNumberFormat="1" applyFont="1" applyBorder="1" applyAlignment="1">
      <alignment horizontal="left" vertical="center" wrapText="1"/>
    </xf>
    <xf numFmtId="165" fontId="8" fillId="0" borderId="14" xfId="1" applyNumberFormat="1" applyFont="1" applyBorder="1" applyAlignment="1">
      <alignment horizontal="left" vertical="center" wrapText="1"/>
    </xf>
    <xf numFmtId="165" fontId="8" fillId="0" borderId="15" xfId="1" applyNumberFormat="1" applyFont="1" applyBorder="1" applyAlignment="1">
      <alignment horizontal="left" vertical="center" wrapText="1"/>
    </xf>
    <xf numFmtId="165" fontId="8" fillId="0" borderId="16" xfId="1" applyNumberFormat="1" applyFont="1" applyBorder="1" applyAlignment="1">
      <alignment horizontal="left" vertical="center" wrapText="1"/>
    </xf>
    <xf numFmtId="165" fontId="8" fillId="0" borderId="0" xfId="1" applyNumberFormat="1" applyFont="1" applyBorder="1" applyAlignment="1">
      <alignment horizontal="left" vertical="center" wrapText="1"/>
    </xf>
    <xf numFmtId="165" fontId="8" fillId="0" borderId="17" xfId="1" applyNumberFormat="1" applyFont="1" applyBorder="1" applyAlignment="1">
      <alignment horizontal="left" vertical="center" wrapText="1"/>
    </xf>
    <xf numFmtId="165" fontId="8" fillId="0" borderId="18" xfId="1" applyNumberFormat="1" applyFont="1" applyBorder="1" applyAlignment="1">
      <alignment horizontal="left" vertical="center" wrapText="1"/>
    </xf>
    <xf numFmtId="165" fontId="8" fillId="0" borderId="19" xfId="1" applyNumberFormat="1" applyFont="1" applyBorder="1" applyAlignment="1">
      <alignment horizontal="left" vertical="center" wrapText="1"/>
    </xf>
    <xf numFmtId="165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topLeftCell="A49" zoomScale="70" zoomScaleNormal="70" workbookViewId="0">
      <selection activeCell="F65" sqref="F65:L65"/>
    </sheetView>
  </sheetViews>
  <sheetFormatPr baseColWidth="10" defaultColWidth="18.42578125" defaultRowHeight="15" x14ac:dyDescent="0.25"/>
  <cols>
    <col min="1" max="1" customWidth="true" style="1" width="2.0"/>
    <col min="2" max="2" customWidth="true" style="1" width="2.85546875"/>
    <col min="3" max="3" style="1" width="18.42578125"/>
    <col min="4" max="4" customWidth="true" style="1" width="2.0"/>
    <col min="5" max="5" style="1" width="18.42578125"/>
    <col min="6" max="7" customWidth="true" style="1" width="25.5703125"/>
    <col min="8" max="8" style="1" width="18.42578125"/>
    <col min="9" max="9" customWidth="true" style="1" width="2.0"/>
    <col min="10" max="12" style="1" width="18.42578125"/>
    <col min="13" max="14" customWidth="true" style="1" width="2.0"/>
    <col min="15" max="16384" style="1" width="18.42578125"/>
  </cols>
  <sheetData>
    <row r="1" spans="2:13" ht="15.75" thickBot="1" x14ac:dyDescent="0.3"/>
    <row r="2" spans="2:13" ht="22.5" customHeight="1" x14ac:dyDescent="0.2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25">
      <c r="B3" s="6"/>
      <c r="C3" s="97" t="s">
        <v>0</v>
      </c>
      <c r="D3" s="97"/>
      <c r="E3" s="97"/>
      <c r="F3" s="97"/>
      <c r="G3" s="97"/>
      <c r="H3" s="97"/>
      <c r="I3" s="97"/>
      <c r="J3" s="97"/>
      <c r="K3" s="97"/>
      <c r="L3" s="97"/>
      <c r="M3" s="7"/>
    </row>
    <row r="4" spans="2:13" ht="22.5" customHeight="1" x14ac:dyDescent="0.25">
      <c r="B4" s="6"/>
      <c r="C4" s="97" t="s">
        <v>1</v>
      </c>
      <c r="D4" s="97"/>
      <c r="E4" s="97"/>
      <c r="F4" s="97"/>
      <c r="G4" s="97"/>
      <c r="H4" s="97"/>
      <c r="I4" s="97"/>
      <c r="J4" s="97"/>
      <c r="K4" s="97"/>
      <c r="L4" s="97"/>
      <c r="M4" s="7"/>
    </row>
    <row r="5" spans="2:13" ht="22.5" customHeight="1" x14ac:dyDescent="0.25">
      <c r="B5" s="98" t="s">
        <v>2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</row>
    <row r="6" spans="2:13" ht="22.5" customHeight="1" thickBot="1" x14ac:dyDescent="0.3">
      <c r="B6" s="101"/>
      <c r="C6" s="97"/>
      <c r="D6" s="97"/>
      <c r="E6" s="97"/>
      <c r="F6" s="97"/>
      <c r="G6" s="97"/>
      <c r="H6" s="97"/>
      <c r="I6" s="97"/>
      <c r="J6" s="97"/>
      <c r="K6" s="97"/>
      <c r="L6" s="97"/>
      <c r="M6" s="102"/>
    </row>
    <row r="7" spans="2:13" ht="18" x14ac:dyDescent="0.2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8" x14ac:dyDescent="0.2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8" x14ac:dyDescent="0.2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8" x14ac:dyDescent="0.2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8.75" thickBot="1" x14ac:dyDescent="0.3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2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25">
      <c r="B13" s="35" t="s">
        <v>10</v>
      </c>
      <c r="C13" s="103" t="s">
        <v>11</v>
      </c>
      <c r="D13" s="104"/>
      <c r="E13" s="105"/>
      <c r="F13" s="36" t="s">
        <v>12</v>
      </c>
      <c r="G13" s="36" t="s">
        <v>13</v>
      </c>
      <c r="H13" s="36" t="s">
        <v>14</v>
      </c>
      <c r="I13" s="106" t="s">
        <v>15</v>
      </c>
      <c r="J13" s="107"/>
      <c r="K13" s="107"/>
      <c r="L13" s="108"/>
      <c r="M13" s="37"/>
    </row>
    <row r="14" spans="2:13" x14ac:dyDescent="0.25">
      <c r="B14" s="35"/>
      <c r="C14" s="111" t="s">
        <v>16</v>
      </c>
      <c r="D14" s="112"/>
      <c r="E14" s="113"/>
      <c r="F14" s="84" t="s">
        <v>95</v>
      </c>
      <c r="G14" s="84" t="s">
        <v>95</v>
      </c>
      <c r="H14" s="85" t="s">
        <v>95</v>
      </c>
      <c r="I14" s="114" t="s">
        <v>95</v>
      </c>
      <c r="J14" s="115"/>
      <c r="K14" s="115"/>
      <c r="L14" s="116"/>
      <c r="M14" s="37"/>
    </row>
    <row r="15" spans="2:13" x14ac:dyDescent="0.25">
      <c r="B15" s="35"/>
      <c r="C15" s="111" t="s">
        <v>17</v>
      </c>
      <c r="D15" s="112"/>
      <c r="E15" s="113"/>
      <c r="F15" s="84" t="s">
        <v>95</v>
      </c>
      <c r="G15" s="84" t="s">
        <v>95</v>
      </c>
      <c r="H15" s="85" t="s">
        <v>95</v>
      </c>
      <c r="I15" s="117"/>
      <c r="J15" s="118"/>
      <c r="K15" s="118"/>
      <c r="L15" s="119"/>
      <c r="M15" s="37"/>
    </row>
    <row r="16" spans="2:13" x14ac:dyDescent="0.25">
      <c r="B16" s="35"/>
      <c r="C16" s="111" t="s">
        <v>18</v>
      </c>
      <c r="D16" s="112"/>
      <c r="E16" s="113"/>
      <c r="F16" s="84" t="s">
        <v>95</v>
      </c>
      <c r="G16" s="84" t="s">
        <v>95</v>
      </c>
      <c r="H16" s="85" t="s">
        <v>95</v>
      </c>
      <c r="I16" s="120"/>
      <c r="J16" s="121"/>
      <c r="K16" s="121"/>
      <c r="L16" s="122"/>
      <c r="M16" s="37"/>
    </row>
    <row r="17" spans="2:13" x14ac:dyDescent="0.25">
      <c r="B17" s="35"/>
      <c r="C17" s="123" t="s">
        <v>19</v>
      </c>
      <c r="D17" s="124"/>
      <c r="E17" s="125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5.75" thickBot="1" x14ac:dyDescent="0.3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5.75" thickBot="1" x14ac:dyDescent="0.3">
      <c r="B19" s="35" t="s">
        <v>20</v>
      </c>
      <c r="C19" s="103" t="s">
        <v>21</v>
      </c>
      <c r="D19" s="104"/>
      <c r="E19" s="105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25">
      <c r="B20" s="35"/>
      <c r="C20" s="111" t="s">
        <v>25</v>
      </c>
      <c r="D20" s="112"/>
      <c r="E20" s="113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3620.38</v>
      </c>
      <c r="L20" s="87" t="n">
        <v>3626.21</v>
      </c>
      <c r="M20" s="37"/>
    </row>
    <row r="21" spans="2:13" ht="15.75" thickBot="1" x14ac:dyDescent="0.3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3626.21</v>
      </c>
      <c r="L21" s="89" t="n">
        <v>3632.07</v>
      </c>
      <c r="M21" s="37"/>
    </row>
    <row r="22" spans="2:13" ht="15.75" thickBot="1" x14ac:dyDescent="0.3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5.75" thickBot="1" x14ac:dyDescent="0.3">
      <c r="B23" s="35"/>
      <c r="C23" s="47" t="s">
        <v>30</v>
      </c>
      <c r="D23" s="48"/>
      <c r="E23" s="49"/>
      <c r="F23" s="84" t="n">
        <v>2.333333</v>
      </c>
      <c r="G23" s="84" t="n">
        <v>1.666666</v>
      </c>
      <c r="H23" s="84" t="n">
        <v>3.999999</v>
      </c>
      <c r="I23" s="51"/>
      <c r="J23" s="126" t="s">
        <v>31</v>
      </c>
      <c r="K23" s="127"/>
      <c r="L23" s="51"/>
      <c r="M23" s="37"/>
    </row>
    <row r="24" spans="2:13" x14ac:dyDescent="0.25">
      <c r="B24" s="35"/>
      <c r="C24" s="47" t="s">
        <v>32</v>
      </c>
      <c r="D24" s="48"/>
      <c r="E24" s="49"/>
      <c r="F24" s="84" t="s">
        <v>95</v>
      </c>
      <c r="G24" s="84" t="n">
        <v>1.0</v>
      </c>
      <c r="H24" s="84" t="n">
        <v>1.0</v>
      </c>
      <c r="I24" s="51"/>
      <c r="J24" s="52" t="s">
        <v>33</v>
      </c>
      <c r="K24" s="90" t="n">
        <v>451.1</v>
      </c>
      <c r="L24" s="51"/>
      <c r="M24" s="37"/>
    </row>
    <row r="25" spans="2:13" x14ac:dyDescent="0.25">
      <c r="B25" s="35"/>
      <c r="C25" s="47" t="s">
        <v>34</v>
      </c>
      <c r="D25" s="48"/>
      <c r="E25" s="49"/>
      <c r="F25" s="84" t="n">
        <v>1.0</v>
      </c>
      <c r="G25" s="84" t="s">
        <v>95</v>
      </c>
      <c r="H25" s="84" t="n">
        <v>1.0</v>
      </c>
      <c r="I25" s="51"/>
      <c r="J25" s="53" t="s">
        <v>24</v>
      </c>
      <c r="K25" s="91" t="n">
        <v>451.1</v>
      </c>
      <c r="L25" s="51"/>
      <c r="M25" s="37"/>
    </row>
    <row r="26" spans="2:13" ht="15.75" thickBot="1" x14ac:dyDescent="0.3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25">
      <c r="B27" s="35"/>
      <c r="C27" s="47" t="s">
        <v>37</v>
      </c>
      <c r="D27" s="48"/>
      <c r="E27" s="49"/>
      <c r="F27" s="84" t="n">
        <v>1.0</v>
      </c>
      <c r="G27" s="84" t="n">
        <v>0.416666</v>
      </c>
      <c r="H27" s="84" t="n">
        <v>1.416666</v>
      </c>
      <c r="I27" s="51"/>
      <c r="J27" s="109" t="s">
        <v>38</v>
      </c>
      <c r="K27" s="110"/>
      <c r="L27" s="51"/>
      <c r="M27" s="37"/>
    </row>
    <row r="28" spans="2:13" ht="15.75" thickBot="1" x14ac:dyDescent="0.3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8" t="s">
        <v>95</v>
      </c>
      <c r="K28" s="129"/>
      <c r="L28" s="51"/>
      <c r="M28" s="37"/>
    </row>
    <row r="29" spans="2:13" ht="15.75" thickBot="1" x14ac:dyDescent="0.3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5.75" thickBot="1" x14ac:dyDescent="0.3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26" t="s">
        <v>42</v>
      </c>
      <c r="K30" s="127"/>
      <c r="L30" s="55"/>
      <c r="M30" s="37"/>
    </row>
    <row r="31" spans="2:13" x14ac:dyDescent="0.2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n">
        <v>1848.8</v>
      </c>
      <c r="L31" s="55"/>
      <c r="M31" s="37"/>
    </row>
    <row r="32" spans="2:13" x14ac:dyDescent="0.25">
      <c r="B32" s="35"/>
      <c r="C32" s="47" t="s">
        <v>44</v>
      </c>
      <c r="D32" s="48"/>
      <c r="E32" s="49"/>
      <c r="F32" s="84" t="n">
        <v>0.5</v>
      </c>
      <c r="G32" s="84" t="n">
        <v>0.5</v>
      </c>
      <c r="H32" s="84" t="n">
        <v>1.0</v>
      </c>
      <c r="I32" s="55"/>
      <c r="J32" s="53" t="s">
        <v>24</v>
      </c>
      <c r="K32" s="91" t="n">
        <v>1851.1</v>
      </c>
      <c r="L32" s="55"/>
      <c r="M32" s="37"/>
    </row>
    <row r="33" spans="2:13" ht="15.75" thickBot="1" x14ac:dyDescent="0.3">
      <c r="B33" s="35"/>
      <c r="C33" s="47" t="s">
        <v>45</v>
      </c>
      <c r="D33" s="38"/>
      <c r="E33" s="39"/>
      <c r="F33" s="84" t="n">
        <v>0.5</v>
      </c>
      <c r="G33" s="84" t="n">
        <v>0.5</v>
      </c>
      <c r="H33" s="84" t="n">
        <v>1.0</v>
      </c>
      <c r="I33" s="55"/>
      <c r="J33" s="54" t="s">
        <v>36</v>
      </c>
      <c r="K33" s="92" t="n">
        <v>2.2999999999999545</v>
      </c>
      <c r="L33" s="55"/>
      <c r="M33" s="37"/>
    </row>
    <row r="34" spans="2:13" x14ac:dyDescent="0.25">
      <c r="B34" s="35"/>
      <c r="C34" s="47" t="s">
        <v>46</v>
      </c>
      <c r="D34" s="48"/>
      <c r="E34" s="49"/>
      <c r="F34" s="84" t="n">
        <v>1.0</v>
      </c>
      <c r="G34" s="84" t="n">
        <v>1.0</v>
      </c>
      <c r="H34" s="84" t="n">
        <v>2.0</v>
      </c>
      <c r="I34" s="55"/>
      <c r="J34" s="109" t="s">
        <v>38</v>
      </c>
      <c r="K34" s="110"/>
      <c r="L34" s="55"/>
      <c r="M34" s="37"/>
    </row>
    <row r="35" spans="2:13" ht="15.75" thickBot="1" x14ac:dyDescent="0.3">
      <c r="B35" s="35"/>
      <c r="C35" s="56" t="s">
        <v>47</v>
      </c>
      <c r="D35" s="57"/>
      <c r="E35" s="58"/>
      <c r="F35" s="83" t="n">
        <v>5.666667</v>
      </c>
      <c r="G35" s="83" t="n">
        <v>6.916668</v>
      </c>
      <c r="H35" s="83" t="n">
        <v>12.583335</v>
      </c>
      <c r="I35" s="51"/>
      <c r="J35" s="128" t="s">
        <v>95</v>
      </c>
      <c r="K35" s="129"/>
      <c r="L35" s="51"/>
      <c r="M35" s="37"/>
    </row>
    <row r="36" spans="2:13" x14ac:dyDescent="0.2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25">
      <c r="B37" s="61" t="s">
        <v>48</v>
      </c>
      <c r="C37" s="103" t="s">
        <v>49</v>
      </c>
      <c r="D37" s="104"/>
      <c r="E37" s="105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2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2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2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2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2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2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25">
      <c r="B44" s="35"/>
      <c r="C44" s="47" t="s">
        <v>56</v>
      </c>
      <c r="D44" s="38"/>
      <c r="E44" s="39"/>
      <c r="F44" s="84" t="n">
        <v>0.5</v>
      </c>
      <c r="G44" s="84" t="n">
        <v>1.0</v>
      </c>
      <c r="H44" s="84" t="n">
        <v>1.5</v>
      </c>
      <c r="I44" s="41"/>
      <c r="J44" s="41"/>
      <c r="K44" s="41"/>
      <c r="L44" s="62"/>
      <c r="M44" s="37"/>
    </row>
    <row r="45" spans="2:13" x14ac:dyDescent="0.2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2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2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2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2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2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2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2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2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2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2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25">
      <c r="B56" s="35"/>
      <c r="C56" s="79" t="s">
        <v>19</v>
      </c>
      <c r="D56" s="80"/>
      <c r="E56" s="81"/>
      <c r="F56" s="83" t="n">
        <v>0.5</v>
      </c>
      <c r="G56" s="83" t="n">
        <v>1.0</v>
      </c>
      <c r="H56" s="83" t="n">
        <v>1.5</v>
      </c>
      <c r="I56" s="41"/>
      <c r="J56" s="41"/>
      <c r="K56" s="41"/>
      <c r="L56" s="62"/>
      <c r="M56" s="37"/>
    </row>
    <row r="57" spans="2:13" x14ac:dyDescent="0.2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25">
      <c r="B58" s="61" t="s">
        <v>68</v>
      </c>
      <c r="C58" s="103" t="s">
        <v>69</v>
      </c>
      <c r="D58" s="104"/>
      <c r="E58" s="105"/>
      <c r="F58" s="36" t="s">
        <v>12</v>
      </c>
      <c r="G58" s="36" t="s">
        <v>13</v>
      </c>
      <c r="H58" s="36" t="s">
        <v>14</v>
      </c>
      <c r="I58" s="138" t="s">
        <v>70</v>
      </c>
      <c r="J58" s="139"/>
      <c r="K58" s="138" t="s">
        <v>71</v>
      </c>
      <c r="L58" s="139"/>
      <c r="M58" s="37"/>
    </row>
    <row r="59" spans="2:13" x14ac:dyDescent="0.25">
      <c r="B59" s="35"/>
      <c r="C59" s="63" t="s">
        <v>47</v>
      </c>
      <c r="D59" s="64"/>
      <c r="E59" s="65"/>
      <c r="F59" s="82" t="n">
        <v>5.666667</v>
      </c>
      <c r="G59" s="82" t="n">
        <v>6.916668</v>
      </c>
      <c r="H59" s="82" t="n">
        <v>12.583335</v>
      </c>
      <c r="I59" s="152" t="n">
        <v>32.416668000000016</v>
      </c>
      <c r="J59" s="153"/>
      <c r="K59" s="152" t="n">
        <v>108.08333587646484</v>
      </c>
      <c r="L59" s="153"/>
      <c r="M59" s="37"/>
    </row>
    <row r="60" spans="2:13" x14ac:dyDescent="0.25">
      <c r="B60" s="35"/>
      <c r="C60" s="63" t="s">
        <v>49</v>
      </c>
      <c r="D60" s="64"/>
      <c r="E60" s="65"/>
      <c r="F60" s="82" t="n">
        <v>0.5</v>
      </c>
      <c r="G60" s="82" t="n">
        <v>1.0</v>
      </c>
      <c r="H60" s="82" t="n">
        <v>1.5</v>
      </c>
      <c r="I60" s="152" t="n">
        <v>21.333332</v>
      </c>
      <c r="J60" s="153"/>
      <c r="K60" s="152" t="n">
        <v>40.75</v>
      </c>
      <c r="L60" s="153"/>
      <c r="M60" s="37"/>
    </row>
    <row r="61" spans="2:13" x14ac:dyDescent="0.25">
      <c r="B61" s="35"/>
      <c r="C61" s="63" t="s">
        <v>72</v>
      </c>
      <c r="D61" s="64"/>
      <c r="E61" s="65"/>
      <c r="F61" s="82" t="n">
        <v>5.166666</v>
      </c>
      <c r="G61" s="82" t="n">
        <v>5.916666</v>
      </c>
      <c r="H61" s="82" t="n">
        <v>11.083331999999999</v>
      </c>
      <c r="I61" s="156" t="n">
        <v>11.083331999999999</v>
      </c>
      <c r="J61" s="157"/>
      <c r="K61" s="152" t="n">
        <v>67.33333587646484</v>
      </c>
      <c r="L61" s="153"/>
      <c r="M61" s="37"/>
    </row>
    <row r="62" spans="2:13" x14ac:dyDescent="0.25">
      <c r="B62" s="61"/>
      <c r="C62" s="133" t="s">
        <v>73</v>
      </c>
      <c r="D62" s="134"/>
      <c r="E62" s="135"/>
      <c r="F62" s="82" t="n">
        <v>4.8500000000000005</v>
      </c>
      <c r="G62" s="82" t="n">
        <v>10.01</v>
      </c>
      <c r="H62" s="82" t="n">
        <v>10.01</v>
      </c>
      <c r="I62" s="136" t="n">
        <v>14.860000000000001</v>
      </c>
      <c r="J62" s="137"/>
      <c r="K62" s="136" t="n">
        <v>14.860000000000001</v>
      </c>
      <c r="L62" s="137"/>
      <c r="M62" s="37"/>
    </row>
    <row r="63" spans="2:13" x14ac:dyDescent="0.25">
      <c r="B63" s="61"/>
      <c r="C63" s="133" t="s">
        <v>74</v>
      </c>
      <c r="D63" s="134"/>
      <c r="E63" s="135"/>
      <c r="F63" s="82" t="n">
        <v>0.0</v>
      </c>
      <c r="G63" s="82" t="n">
        <v>0.0</v>
      </c>
      <c r="H63" s="82" t="n">
        <v>0.0</v>
      </c>
      <c r="I63" s="136" t="n">
        <v>0.0</v>
      </c>
      <c r="J63" s="137"/>
      <c r="K63" s="136" t="n">
        <v>0.0</v>
      </c>
      <c r="L63" s="137"/>
      <c r="M63" s="37"/>
    </row>
    <row r="64" spans="2:13" x14ac:dyDescent="0.25">
      <c r="B64" s="35"/>
      <c r="C64" s="56" t="s">
        <v>75</v>
      </c>
      <c r="D64" s="57"/>
      <c r="E64" s="58"/>
      <c r="F64" s="83" t="n">
        <v>0.9387097985431999</v>
      </c>
      <c r="G64" s="83" t="n">
        <v>1.6918311765443579</v>
      </c>
      <c r="H64" s="83" t="n">
        <v>0.903158003387429</v>
      </c>
      <c r="I64" s="154" t="n">
        <v>1.340752040992727</v>
      </c>
      <c r="J64" s="155">
        <f>IF(J61=0,0,(J62+J63)/J61)</f>
        <v>0</v>
      </c>
      <c r="K64" s="154" t="n">
        <v>0.22069306097151273</v>
      </c>
      <c r="L64" s="155">
        <f>IF(L61=0,0,(L62+L63)/L61)</f>
        <v>0</v>
      </c>
      <c r="M64" s="37"/>
    </row>
    <row r="65" spans="2:13" x14ac:dyDescent="0.25">
      <c r="B65" s="35"/>
      <c r="C65" s="56" t="s">
        <v>76</v>
      </c>
      <c r="D65" s="57"/>
      <c r="E65" s="58"/>
      <c r="F65" s="158" t="n">
        <v>0.9117645346020862</v>
      </c>
      <c r="G65" s="158" t="n">
        <v>0.8554214254609301</v>
      </c>
      <c r="H65" s="158" t="n">
        <v>0.8807944793649695</v>
      </c>
      <c r="I65" s="159" t="n">
        <v>0.3419022584307552</v>
      </c>
      <c r="J65" s="160">
        <f>IF(J59=0,0,J61/J59)</f>
        <v>0</v>
      </c>
      <c r="K65" s="159" t="n">
        <v>0.6229761075604133</v>
      </c>
      <c r="L65" s="160">
        <f>IF(L59=0,0,L61/L59)</f>
        <v>0</v>
      </c>
      <c r="M65" s="37"/>
    </row>
    <row r="66" spans="2:13" x14ac:dyDescent="0.2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25">
      <c r="B67" s="61" t="s">
        <v>77</v>
      </c>
      <c r="C67" s="103" t="s">
        <v>78</v>
      </c>
      <c r="D67" s="104"/>
      <c r="E67" s="105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25">
      <c r="B68" s="35"/>
      <c r="C68" s="47" t="s">
        <v>79</v>
      </c>
      <c r="D68" s="48"/>
      <c r="E68" s="49"/>
      <c r="F68" s="84" t="n">
        <v>2.0</v>
      </c>
      <c r="G68" s="84" t="n">
        <v>1.666666</v>
      </c>
      <c r="H68" s="84" t="n">
        <v>3.666666</v>
      </c>
      <c r="I68" s="41"/>
      <c r="J68" s="41"/>
      <c r="K68" s="41"/>
      <c r="L68" s="62"/>
      <c r="M68" s="37"/>
    </row>
    <row r="69" spans="2:13" x14ac:dyDescent="0.25">
      <c r="B69" s="35"/>
      <c r="C69" s="47" t="s">
        <v>80</v>
      </c>
      <c r="D69" s="48"/>
      <c r="E69" s="49"/>
      <c r="F69" s="84" t="n">
        <v>1.333333</v>
      </c>
      <c r="G69" s="84" t="n">
        <v>4.25</v>
      </c>
      <c r="H69" s="84" t="n">
        <v>5.583333</v>
      </c>
      <c r="I69" s="41"/>
      <c r="J69" s="66"/>
      <c r="K69" s="41"/>
      <c r="L69" s="62"/>
      <c r="M69" s="37"/>
    </row>
    <row r="70" spans="2:13" x14ac:dyDescent="0.25">
      <c r="B70" s="35"/>
      <c r="C70" s="47" t="s">
        <v>81</v>
      </c>
      <c r="D70" s="48"/>
      <c r="E70" s="49"/>
      <c r="F70" s="84" t="s">
        <v>95</v>
      </c>
      <c r="G70" s="84" t="s">
        <v>95</v>
      </c>
      <c r="H70" s="84" t="s">
        <v>95</v>
      </c>
      <c r="I70" s="41"/>
      <c r="J70" s="41"/>
      <c r="K70" s="41"/>
      <c r="L70" s="62"/>
      <c r="M70" s="37"/>
    </row>
    <row r="71" spans="2:13" x14ac:dyDescent="0.25">
      <c r="B71" s="35"/>
      <c r="C71" s="47" t="s">
        <v>82</v>
      </c>
      <c r="D71" s="48"/>
      <c r="E71" s="49"/>
      <c r="F71" s="84" t="s">
        <v>95</v>
      </c>
      <c r="G71" s="84" t="s">
        <v>95</v>
      </c>
      <c r="H71" s="84" t="s">
        <v>95</v>
      </c>
      <c r="I71" s="41"/>
      <c r="J71" s="41"/>
      <c r="K71" s="41"/>
      <c r="L71" s="62"/>
      <c r="M71" s="37"/>
    </row>
    <row r="72" spans="2:13" x14ac:dyDescent="0.25">
      <c r="B72" s="35"/>
      <c r="C72" s="47" t="s">
        <v>83</v>
      </c>
      <c r="D72" s="48"/>
      <c r="E72" s="49"/>
      <c r="F72" s="84" t="n">
        <v>1.833333</v>
      </c>
      <c r="G72" s="84" t="s">
        <v>95</v>
      </c>
      <c r="H72" s="84" t="n">
        <v>1.833333</v>
      </c>
      <c r="I72" s="41"/>
      <c r="J72" s="41"/>
      <c r="K72" s="41"/>
      <c r="L72" s="62"/>
      <c r="M72" s="37"/>
    </row>
    <row r="73" spans="2:13" x14ac:dyDescent="0.2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2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25">
      <c r="B75" s="35"/>
      <c r="C75" s="56" t="s">
        <v>78</v>
      </c>
      <c r="D75" s="57"/>
      <c r="E75" s="58"/>
      <c r="F75" s="83" t="n">
        <v>5.166666</v>
      </c>
      <c r="G75" s="83" t="n">
        <v>5.916666</v>
      </c>
      <c r="H75" s="83" t="n">
        <v>11.083331999999999</v>
      </c>
      <c r="I75" s="41"/>
      <c r="J75" s="41"/>
      <c r="K75" s="41"/>
      <c r="L75" s="62"/>
      <c r="M75" s="37"/>
    </row>
    <row r="76" spans="2:13" x14ac:dyDescent="0.2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25">
      <c r="B77" s="61" t="s">
        <v>86</v>
      </c>
      <c r="C77" s="130" t="s">
        <v>87</v>
      </c>
      <c r="D77" s="131"/>
      <c r="E77" s="132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25">
      <c r="B78" s="35"/>
      <c r="C78" s="149" t="s">
        <v>89</v>
      </c>
      <c r="D78" s="150"/>
      <c r="E78" s="151"/>
      <c r="F78" s="94" t="s">
        <v>102</v>
      </c>
      <c r="G78" s="94" t="s">
        <v>107</v>
      </c>
      <c r="H78" s="94" t="n">
        <v>24.0</v>
      </c>
      <c r="I78" s="69"/>
      <c r="J78" s="69"/>
      <c r="K78" s="69"/>
      <c r="L78" s="69"/>
      <c r="M78" s="37"/>
    </row>
    <row r="79" spans="2:13" x14ac:dyDescent="0.25">
      <c r="B79" s="35"/>
      <c r="C79" s="149" t="s">
        <v>90</v>
      </c>
      <c r="D79" s="150"/>
      <c r="E79" s="151"/>
      <c r="F79" s="94" t="s">
        <v>103</v>
      </c>
      <c r="G79" s="94" t="s">
        <v>108</v>
      </c>
      <c r="H79" s="94" t="n">
        <v>24.0</v>
      </c>
      <c r="I79" s="69"/>
      <c r="J79" s="69"/>
      <c r="K79" s="69"/>
      <c r="L79" s="69"/>
      <c r="M79" s="37"/>
    </row>
    <row r="80" spans="2:13" x14ac:dyDescent="0.25">
      <c r="B80" s="35"/>
      <c r="C80" s="149" t="s">
        <v>91</v>
      </c>
      <c r="D80" s="150"/>
      <c r="E80" s="151"/>
      <c r="F80" s="94" t="s">
        <v>104</v>
      </c>
      <c r="G80" s="94" t="s">
        <v>109</v>
      </c>
      <c r="H80" s="94" t="n">
        <v>24.0</v>
      </c>
      <c r="I80" s="69"/>
      <c r="J80" s="71"/>
      <c r="K80" s="71"/>
      <c r="L80" s="71"/>
      <c r="M80" s="37"/>
    </row>
    <row r="81" spans="2:13" x14ac:dyDescent="0.25">
      <c r="B81" s="35"/>
      <c r="C81" s="149" t="s">
        <v>92</v>
      </c>
      <c r="D81" s="150"/>
      <c r="E81" s="151"/>
      <c r="F81" s="94" t="s">
        <v>105</v>
      </c>
      <c r="G81" s="94" t="s">
        <v>105</v>
      </c>
      <c r="H81" s="94" t="n">
        <v>0.0</v>
      </c>
      <c r="I81" s="69"/>
      <c r="J81" s="71"/>
      <c r="K81" s="71"/>
      <c r="L81" s="71"/>
      <c r="M81" s="37"/>
    </row>
    <row r="82" spans="2:13" x14ac:dyDescent="0.25">
      <c r="B82" s="61"/>
      <c r="C82" s="111" t="s">
        <v>93</v>
      </c>
      <c r="D82" s="112"/>
      <c r="E82" s="113"/>
      <c r="F82" s="94" t="s">
        <v>106</v>
      </c>
      <c r="G82" s="94" t="s">
        <v>105</v>
      </c>
      <c r="H82" s="94" t="n">
        <v>12.0</v>
      </c>
      <c r="I82" s="69"/>
      <c r="J82" s="72"/>
      <c r="K82" s="72"/>
      <c r="L82" s="72"/>
      <c r="M82" s="37"/>
    </row>
    <row r="83" spans="2:13" x14ac:dyDescent="0.25">
      <c r="B83" s="35"/>
      <c r="C83" s="56" t="s">
        <v>94</v>
      </c>
      <c r="D83" s="57"/>
      <c r="E83" s="58"/>
      <c r="F83" s="95" t="n">
        <v>4.0</v>
      </c>
      <c r="G83" s="95" t="n">
        <v>3.0</v>
      </c>
      <c r="H83" s="95" t="n">
        <v>84.0</v>
      </c>
      <c r="I83" s="69"/>
      <c r="J83" s="72"/>
      <c r="K83" s="72"/>
      <c r="L83" s="72"/>
      <c r="M83" s="37"/>
    </row>
    <row r="84" spans="2:13" x14ac:dyDescent="0.2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2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25">
      <c r="B86" s="35"/>
      <c r="C86" s="140"/>
      <c r="D86" s="141"/>
      <c r="E86" s="141"/>
      <c r="F86" s="141"/>
      <c r="G86" s="141"/>
      <c r="H86" s="141"/>
      <c r="I86" s="141"/>
      <c r="J86" s="141"/>
      <c r="K86" s="141"/>
      <c r="L86" s="142"/>
      <c r="M86" s="37"/>
    </row>
    <row r="87" spans="2:13" x14ac:dyDescent="0.25">
      <c r="B87" s="35"/>
      <c r="C87" s="143"/>
      <c r="D87" s="144"/>
      <c r="E87" s="144"/>
      <c r="F87" s="144"/>
      <c r="G87" s="144"/>
      <c r="H87" s="144"/>
      <c r="I87" s="144"/>
      <c r="J87" s="144"/>
      <c r="K87" s="144"/>
      <c r="L87" s="145"/>
      <c r="M87" s="37"/>
    </row>
    <row r="88" spans="2:13" x14ac:dyDescent="0.25">
      <c r="B88" s="35"/>
      <c r="C88" s="143"/>
      <c r="D88" s="144"/>
      <c r="E88" s="144"/>
      <c r="F88" s="144"/>
      <c r="G88" s="144"/>
      <c r="H88" s="144"/>
      <c r="I88" s="144"/>
      <c r="J88" s="144"/>
      <c r="K88" s="144"/>
      <c r="L88" s="145"/>
      <c r="M88" s="37"/>
    </row>
    <row r="89" spans="2:13" x14ac:dyDescent="0.25">
      <c r="B89" s="35"/>
      <c r="C89" s="143"/>
      <c r="D89" s="144"/>
      <c r="E89" s="144"/>
      <c r="F89" s="144"/>
      <c r="G89" s="144"/>
      <c r="H89" s="144"/>
      <c r="I89" s="144"/>
      <c r="J89" s="144"/>
      <c r="K89" s="144"/>
      <c r="L89" s="145"/>
      <c r="M89" s="37"/>
    </row>
    <row r="90" spans="2:13" x14ac:dyDescent="0.25">
      <c r="B90" s="35"/>
      <c r="C90" s="143"/>
      <c r="D90" s="144"/>
      <c r="E90" s="144"/>
      <c r="F90" s="144"/>
      <c r="G90" s="144"/>
      <c r="H90" s="144"/>
      <c r="I90" s="144"/>
      <c r="J90" s="144"/>
      <c r="K90" s="144"/>
      <c r="L90" s="145"/>
      <c r="M90" s="37"/>
    </row>
    <row r="91" spans="2:13" x14ac:dyDescent="0.25">
      <c r="B91" s="35"/>
      <c r="C91" s="143"/>
      <c r="D91" s="144"/>
      <c r="E91" s="144"/>
      <c r="F91" s="144"/>
      <c r="G91" s="144"/>
      <c r="H91" s="144"/>
      <c r="I91" s="144"/>
      <c r="J91" s="144"/>
      <c r="K91" s="144"/>
      <c r="L91" s="145"/>
      <c r="M91" s="37"/>
    </row>
    <row r="92" spans="2:13" x14ac:dyDescent="0.25">
      <c r="B92" s="35"/>
      <c r="C92" s="146"/>
      <c r="D92" s="147"/>
      <c r="E92" s="147"/>
      <c r="F92" s="147"/>
      <c r="G92" s="147"/>
      <c r="H92" s="147"/>
      <c r="I92" s="147"/>
      <c r="J92" s="147"/>
      <c r="K92" s="147"/>
      <c r="L92" s="148"/>
      <c r="M92" s="37"/>
    </row>
    <row r="93" spans="2:13" x14ac:dyDescent="0.25">
      <c r="B93" s="35"/>
      <c r="C93" s="140"/>
      <c r="D93" s="141"/>
      <c r="E93" s="141"/>
      <c r="F93" s="141"/>
      <c r="G93" s="141"/>
      <c r="H93" s="141"/>
      <c r="I93" s="141"/>
      <c r="J93" s="141"/>
      <c r="K93" s="141"/>
      <c r="L93" s="142"/>
      <c r="M93" s="37"/>
    </row>
    <row r="94" spans="2:13" x14ac:dyDescent="0.25">
      <c r="B94" s="35"/>
      <c r="C94" s="143"/>
      <c r="D94" s="144"/>
      <c r="E94" s="144"/>
      <c r="F94" s="144"/>
      <c r="G94" s="144"/>
      <c r="H94" s="144"/>
      <c r="I94" s="144"/>
      <c r="J94" s="144"/>
      <c r="K94" s="144"/>
      <c r="L94" s="145"/>
      <c r="M94" s="37"/>
    </row>
    <row r="95" spans="2:13" x14ac:dyDescent="0.25">
      <c r="B95" s="35"/>
      <c r="C95" s="143"/>
      <c r="D95" s="144"/>
      <c r="E95" s="144"/>
      <c r="F95" s="144"/>
      <c r="G95" s="144"/>
      <c r="H95" s="144"/>
      <c r="I95" s="144"/>
      <c r="J95" s="144"/>
      <c r="K95" s="144"/>
      <c r="L95" s="145"/>
      <c r="M95" s="37"/>
    </row>
    <row r="96" spans="2:13" x14ac:dyDescent="0.25">
      <c r="B96" s="35"/>
      <c r="C96" s="143"/>
      <c r="D96" s="144"/>
      <c r="E96" s="144"/>
      <c r="F96" s="144"/>
      <c r="G96" s="144"/>
      <c r="H96" s="144"/>
      <c r="I96" s="144"/>
      <c r="J96" s="144"/>
      <c r="K96" s="144"/>
      <c r="L96" s="145"/>
      <c r="M96" s="37"/>
    </row>
    <row r="97" spans="2:13" x14ac:dyDescent="0.25">
      <c r="B97" s="35"/>
      <c r="C97" s="143"/>
      <c r="D97" s="144"/>
      <c r="E97" s="144"/>
      <c r="F97" s="144"/>
      <c r="G97" s="144"/>
      <c r="H97" s="144"/>
      <c r="I97" s="144"/>
      <c r="J97" s="144"/>
      <c r="K97" s="144"/>
      <c r="L97" s="145"/>
      <c r="M97" s="37"/>
    </row>
    <row r="98" spans="2:13" x14ac:dyDescent="0.25">
      <c r="B98" s="35"/>
      <c r="C98" s="143"/>
      <c r="D98" s="144"/>
      <c r="E98" s="144"/>
      <c r="F98" s="144"/>
      <c r="G98" s="144"/>
      <c r="H98" s="144"/>
      <c r="I98" s="144"/>
      <c r="J98" s="144"/>
      <c r="K98" s="144"/>
      <c r="L98" s="145"/>
      <c r="M98" s="37"/>
    </row>
    <row r="99" spans="2:13" x14ac:dyDescent="0.25">
      <c r="B99" s="35"/>
      <c r="C99" s="146"/>
      <c r="D99" s="147"/>
      <c r="E99" s="147"/>
      <c r="F99" s="147"/>
      <c r="G99" s="147"/>
      <c r="H99" s="147"/>
      <c r="I99" s="147"/>
      <c r="J99" s="147"/>
      <c r="K99" s="147"/>
      <c r="L99" s="148"/>
      <c r="M99" s="37"/>
    </row>
    <row r="100" spans="2:13" ht="15.75" thickBot="1" x14ac:dyDescent="0.3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I63:J63"/>
    <mergeCell ref="K63:L63"/>
    <mergeCell ref="I64:J64"/>
    <mergeCell ref="K64:L64"/>
    <mergeCell ref="I59:J59"/>
    <mergeCell ref="I60:J60"/>
    <mergeCell ref="I61:J61"/>
    <mergeCell ref="C93:L99"/>
    <mergeCell ref="C78:E78"/>
    <mergeCell ref="C79:E79"/>
    <mergeCell ref="C80:E80"/>
    <mergeCell ref="C81:E81"/>
    <mergeCell ref="C82:E82"/>
    <mergeCell ref="C86:L92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3:L3"/>
    <mergeCell ref="C4:L4"/>
    <mergeCell ref="B5:M5"/>
    <mergeCell ref="B6:M6"/>
    <mergeCell ref="C13:E13"/>
    <mergeCell ref="I13:L13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silva</cp:lastModifiedBy>
  <dcterms:modified xsi:type="dcterms:W3CDTF">2022-10-05T04:30:34Z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