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12" windowWidth="22680" windowHeight="9144"/>
  </bookViews>
  <sheets>
    <sheet name="对比表格" sheetId="3" r:id="rId1"/>
    <sheet name="期末考试" sheetId="1" r:id="rId2"/>
    <sheet name="期中考试" sheetId="2" r:id="rId3"/>
  </sheets>
  <calcPr calcId="124519"/>
</workbook>
</file>

<file path=xl/calcChain.xml><?xml version="1.0" encoding="utf-8"?>
<calcChain xmlns="http://schemas.openxmlformats.org/spreadsheetml/2006/main">
  <c r="V6" i="3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6"/>
  <c r="P66"/>
  <c r="P67"/>
  <c r="P68"/>
  <c r="P69"/>
  <c r="P70"/>
  <c r="P71"/>
  <c r="P72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6"/>
  <c r="G6"/>
  <c r="D6"/>
  <c r="C21" i="1"/>
  <c r="E21"/>
  <c r="G21"/>
  <c r="I21"/>
  <c r="K21"/>
  <c r="M21"/>
  <c r="O21"/>
  <c r="Q21"/>
  <c r="R21"/>
  <c r="R13"/>
  <c r="Q13"/>
  <c r="O13"/>
  <c r="M13"/>
  <c r="K13"/>
  <c r="I13"/>
  <c r="G13"/>
  <c r="E13"/>
  <c r="C13"/>
  <c r="R24"/>
  <c r="Q24"/>
  <c r="O24"/>
  <c r="M24"/>
  <c r="K24"/>
  <c r="I24"/>
  <c r="G24"/>
  <c r="E24"/>
  <c r="C24"/>
  <c r="R23"/>
  <c r="Q23"/>
  <c r="O23"/>
  <c r="M23"/>
  <c r="K23"/>
  <c r="I23"/>
  <c r="G23"/>
  <c r="E23"/>
  <c r="C23"/>
  <c r="R48"/>
  <c r="Q48"/>
  <c r="O48"/>
  <c r="M48"/>
  <c r="K48"/>
  <c r="I48"/>
  <c r="G48"/>
  <c r="E48"/>
  <c r="C48"/>
  <c r="R25"/>
  <c r="Q25"/>
  <c r="O25"/>
  <c r="M25"/>
  <c r="K25"/>
  <c r="I25"/>
  <c r="G25"/>
  <c r="E25"/>
  <c r="C25"/>
  <c r="R14"/>
  <c r="Q14"/>
  <c r="O14"/>
  <c r="M14"/>
  <c r="K14"/>
  <c r="I14"/>
  <c r="G14"/>
  <c r="E14"/>
  <c r="C14"/>
  <c r="R11"/>
  <c r="Q11"/>
  <c r="O11"/>
  <c r="M11"/>
  <c r="K11"/>
  <c r="I11"/>
  <c r="G11"/>
  <c r="E11"/>
  <c r="C11"/>
  <c r="R20"/>
  <c r="Q20"/>
  <c r="O20"/>
  <c r="M20"/>
  <c r="K20"/>
  <c r="I20"/>
  <c r="G20"/>
  <c r="E20"/>
  <c r="C20"/>
  <c r="R66"/>
  <c r="Q66"/>
  <c r="O66"/>
  <c r="M66"/>
  <c r="K66"/>
  <c r="I66"/>
  <c r="G66"/>
  <c r="E66"/>
  <c r="C66"/>
  <c r="R5"/>
  <c r="Q5"/>
  <c r="O5"/>
  <c r="M5"/>
  <c r="K5"/>
  <c r="I5"/>
  <c r="G5"/>
  <c r="E5"/>
  <c r="C5"/>
  <c r="R6"/>
  <c r="Q6"/>
  <c r="O6"/>
  <c r="M6"/>
  <c r="K6"/>
  <c r="I6"/>
  <c r="G6"/>
  <c r="E6"/>
  <c r="C6"/>
  <c r="R57"/>
  <c r="Q57"/>
  <c r="O57"/>
  <c r="M57"/>
  <c r="K57"/>
  <c r="I57"/>
  <c r="G57"/>
  <c r="E57"/>
  <c r="C57"/>
  <c r="R61"/>
  <c r="Q61"/>
  <c r="O61"/>
  <c r="M61"/>
  <c r="K61"/>
  <c r="I61"/>
  <c r="G61"/>
  <c r="E61"/>
  <c r="C61"/>
  <c r="R43"/>
  <c r="Q43"/>
  <c r="O43"/>
  <c r="M43"/>
  <c r="K43"/>
  <c r="I43"/>
  <c r="G43"/>
  <c r="E43"/>
  <c r="C43"/>
  <c r="R35"/>
  <c r="Q35"/>
  <c r="O35"/>
  <c r="M35"/>
  <c r="K35"/>
  <c r="I35"/>
  <c r="G35"/>
  <c r="E35"/>
  <c r="C35"/>
  <c r="R31"/>
  <c r="Q31"/>
  <c r="O31"/>
  <c r="M31"/>
  <c r="K31"/>
  <c r="I31"/>
  <c r="G31"/>
  <c r="E31"/>
  <c r="C31"/>
  <c r="R16"/>
  <c r="Q16"/>
  <c r="O16"/>
  <c r="M16"/>
  <c r="K16"/>
  <c r="I16"/>
  <c r="G16"/>
  <c r="E16"/>
  <c r="C16"/>
  <c r="R59"/>
  <c r="Q59"/>
  <c r="O59"/>
  <c r="M59"/>
  <c r="K59"/>
  <c r="I59"/>
  <c r="G59"/>
  <c r="E59"/>
  <c r="C59"/>
  <c r="R41"/>
  <c r="Q41"/>
  <c r="O41"/>
  <c r="M41"/>
  <c r="K41"/>
  <c r="I41"/>
  <c r="G41"/>
  <c r="E41"/>
  <c r="C41"/>
  <c r="R64"/>
  <c r="Q64"/>
  <c r="O64"/>
  <c r="M64"/>
  <c r="K64"/>
  <c r="I64"/>
  <c r="G64"/>
  <c r="E64"/>
  <c r="C64"/>
  <c r="R45"/>
  <c r="Q45"/>
  <c r="O45"/>
  <c r="M45"/>
  <c r="K45"/>
  <c r="I45"/>
  <c r="G45"/>
  <c r="E45"/>
  <c r="C45"/>
  <c r="R50"/>
  <c r="Q50"/>
  <c r="O50"/>
  <c r="M50"/>
  <c r="K50"/>
  <c r="I50"/>
  <c r="G50"/>
  <c r="E50"/>
  <c r="C50"/>
  <c r="R67"/>
  <c r="Q67"/>
  <c r="O67"/>
  <c r="M67"/>
  <c r="K67"/>
  <c r="I67"/>
  <c r="G67"/>
  <c r="E67"/>
  <c r="C67"/>
  <c r="R4"/>
  <c r="Q4"/>
  <c r="O4"/>
  <c r="M4"/>
  <c r="K4"/>
  <c r="I4"/>
  <c r="G4"/>
  <c r="E4"/>
  <c r="C4"/>
  <c r="R2"/>
  <c r="Q2"/>
  <c r="O2"/>
  <c r="M2"/>
  <c r="K2"/>
  <c r="I2"/>
  <c r="G2"/>
  <c r="E2"/>
  <c r="C2"/>
  <c r="R46"/>
  <c r="Q46"/>
  <c r="O46"/>
  <c r="M46"/>
  <c r="K46"/>
  <c r="I46"/>
  <c r="G46"/>
  <c r="E46"/>
  <c r="C46"/>
  <c r="R63"/>
  <c r="Q63"/>
  <c r="O63"/>
  <c r="M63"/>
  <c r="K63"/>
  <c r="I63"/>
  <c r="G63"/>
  <c r="E63"/>
  <c r="C63"/>
  <c r="R15"/>
  <c r="Q15"/>
  <c r="O15"/>
  <c r="M15"/>
  <c r="K15"/>
  <c r="I15"/>
  <c r="G15"/>
  <c r="E15"/>
  <c r="C15"/>
  <c r="R49"/>
  <c r="Q49"/>
  <c r="O49"/>
  <c r="M49"/>
  <c r="K49"/>
  <c r="I49"/>
  <c r="G49"/>
  <c r="E49"/>
  <c r="C49"/>
  <c r="R68"/>
  <c r="Q68"/>
  <c r="O68"/>
  <c r="M68"/>
  <c r="K68"/>
  <c r="I68"/>
  <c r="G68"/>
  <c r="E68"/>
  <c r="C68"/>
  <c r="R60"/>
  <c r="Q60"/>
  <c r="O60"/>
  <c r="M60"/>
  <c r="K60"/>
  <c r="I60"/>
  <c r="G60"/>
  <c r="E60"/>
  <c r="C60"/>
  <c r="R10"/>
  <c r="Q10"/>
  <c r="O10"/>
  <c r="M10"/>
  <c r="K10"/>
  <c r="I10"/>
  <c r="G10"/>
  <c r="E10"/>
  <c r="C10"/>
  <c r="R44"/>
  <c r="Q44"/>
  <c r="O44"/>
  <c r="M44"/>
  <c r="K44"/>
  <c r="I44"/>
  <c r="G44"/>
  <c r="E44"/>
  <c r="C44"/>
  <c r="R26"/>
  <c r="Q26"/>
  <c r="O26"/>
  <c r="M26"/>
  <c r="K26"/>
  <c r="I26"/>
  <c r="G26"/>
  <c r="E26"/>
  <c r="C26"/>
  <c r="R37"/>
  <c r="Q37"/>
  <c r="O37"/>
  <c r="M37"/>
  <c r="K37"/>
  <c r="I37"/>
  <c r="G37"/>
  <c r="E37"/>
  <c r="C37"/>
  <c r="R12"/>
  <c r="Q12"/>
  <c r="O12"/>
  <c r="M12"/>
  <c r="K12"/>
  <c r="I12"/>
  <c r="G12"/>
  <c r="E12"/>
  <c r="C12"/>
  <c r="R36"/>
  <c r="Q36"/>
  <c r="O36"/>
  <c r="M36"/>
  <c r="K36"/>
  <c r="I36"/>
  <c r="G36"/>
  <c r="E36"/>
  <c r="C36"/>
  <c r="R32"/>
  <c r="Q32"/>
  <c r="O32"/>
  <c r="M32"/>
  <c r="K32"/>
  <c r="I32"/>
  <c r="G32"/>
  <c r="E32"/>
  <c r="C32"/>
  <c r="R40"/>
  <c r="Q40"/>
  <c r="O40"/>
  <c r="M40"/>
  <c r="K40"/>
  <c r="I40"/>
  <c r="G40"/>
  <c r="E40"/>
  <c r="C40"/>
  <c r="R38"/>
  <c r="Q38"/>
  <c r="O38"/>
  <c r="M38"/>
  <c r="K38"/>
  <c r="I38"/>
  <c r="G38"/>
  <c r="E38"/>
  <c r="C38"/>
  <c r="R27"/>
  <c r="Q27"/>
  <c r="O27"/>
  <c r="M27"/>
  <c r="K27"/>
  <c r="I27"/>
  <c r="G27"/>
  <c r="E27"/>
  <c r="C27"/>
  <c r="R55"/>
  <c r="Q55"/>
  <c r="O55"/>
  <c r="M55"/>
  <c r="K55"/>
  <c r="I55"/>
  <c r="G55"/>
  <c r="E55"/>
  <c r="C55"/>
  <c r="R53"/>
  <c r="Q53"/>
  <c r="O53"/>
  <c r="M53"/>
  <c r="K53"/>
  <c r="I53"/>
  <c r="G53"/>
  <c r="E53"/>
  <c r="C53"/>
  <c r="R8"/>
  <c r="Q8"/>
  <c r="O8"/>
  <c r="M8"/>
  <c r="K8"/>
  <c r="I8"/>
  <c r="G8"/>
  <c r="E8"/>
  <c r="C8"/>
  <c r="R58"/>
  <c r="Q58"/>
  <c r="O58"/>
  <c r="M58"/>
  <c r="K58"/>
  <c r="I58"/>
  <c r="G58"/>
  <c r="E58"/>
  <c r="C58"/>
  <c r="R39"/>
  <c r="Q39"/>
  <c r="O39"/>
  <c r="M39"/>
  <c r="K39"/>
  <c r="I39"/>
  <c r="G39"/>
  <c r="E39"/>
  <c r="C39"/>
  <c r="R29"/>
  <c r="Q29"/>
  <c r="O29"/>
  <c r="M29"/>
  <c r="K29"/>
  <c r="I29"/>
  <c r="G29"/>
  <c r="E29"/>
  <c r="C29"/>
  <c r="R33"/>
  <c r="Q33"/>
  <c r="O33"/>
  <c r="M33"/>
  <c r="K33"/>
  <c r="I33"/>
  <c r="G33"/>
  <c r="E33"/>
  <c r="C33"/>
  <c r="R47"/>
  <c r="Q47"/>
  <c r="O47"/>
  <c r="M47"/>
  <c r="K47"/>
  <c r="I47"/>
  <c r="G47"/>
  <c r="E47"/>
  <c r="C47"/>
  <c r="R62"/>
  <c r="Q62"/>
  <c r="O62"/>
  <c r="M62"/>
  <c r="K62"/>
  <c r="I62"/>
  <c r="G62"/>
  <c r="E62"/>
  <c r="C62"/>
  <c r="R30"/>
  <c r="Q30"/>
  <c r="O30"/>
  <c r="M30"/>
  <c r="K30"/>
  <c r="I30"/>
  <c r="G30"/>
  <c r="E30"/>
  <c r="C30"/>
  <c r="R9"/>
  <c r="Q9"/>
  <c r="O9"/>
  <c r="M9"/>
  <c r="K9"/>
  <c r="I9"/>
  <c r="G9"/>
  <c r="E9"/>
  <c r="C9"/>
  <c r="R52"/>
  <c r="Q52"/>
  <c r="O52"/>
  <c r="M52"/>
  <c r="K52"/>
  <c r="I52"/>
  <c r="G52"/>
  <c r="E52"/>
  <c r="C52"/>
  <c r="R51"/>
  <c r="Q51"/>
  <c r="O51"/>
  <c r="M51"/>
  <c r="K51"/>
  <c r="I51"/>
  <c r="G51"/>
  <c r="E51"/>
  <c r="C51"/>
  <c r="R28"/>
  <c r="Q28"/>
  <c r="O28"/>
  <c r="M28"/>
  <c r="K28"/>
  <c r="I28"/>
  <c r="G28"/>
  <c r="E28"/>
  <c r="C28"/>
  <c r="R7"/>
  <c r="Q7"/>
  <c r="O7"/>
  <c r="M7"/>
  <c r="K7"/>
  <c r="I7"/>
  <c r="G7"/>
  <c r="E7"/>
  <c r="C7"/>
  <c r="R17"/>
  <c r="Q17"/>
  <c r="O17"/>
  <c r="M17"/>
  <c r="K17"/>
  <c r="I17"/>
  <c r="G17"/>
  <c r="E17"/>
  <c r="C17"/>
  <c r="R54"/>
  <c r="Q54"/>
  <c r="O54"/>
  <c r="M54"/>
  <c r="K54"/>
  <c r="I54"/>
  <c r="G54"/>
  <c r="E54"/>
  <c r="C54"/>
  <c r="R19"/>
  <c r="Q19"/>
  <c r="O19"/>
  <c r="M19"/>
  <c r="K19"/>
  <c r="I19"/>
  <c r="G19"/>
  <c r="E19"/>
  <c r="C19"/>
  <c r="R18"/>
  <c r="Q18"/>
  <c r="O18"/>
  <c r="M18"/>
  <c r="K18"/>
  <c r="I18"/>
  <c r="G18"/>
  <c r="E18"/>
  <c r="C18"/>
  <c r="R56"/>
  <c r="Q56"/>
  <c r="O56"/>
  <c r="M56"/>
  <c r="K56"/>
  <c r="I56"/>
  <c r="G56"/>
  <c r="E56"/>
  <c r="C56"/>
  <c r="R65"/>
  <c r="Q65"/>
  <c r="O65"/>
  <c r="M65"/>
  <c r="K65"/>
  <c r="I65"/>
  <c r="G65"/>
  <c r="E65"/>
  <c r="C65"/>
  <c r="R34"/>
  <c r="Q34"/>
  <c r="O34"/>
  <c r="M34"/>
  <c r="K34"/>
  <c r="I34"/>
  <c r="G34"/>
  <c r="E34"/>
  <c r="C34"/>
  <c r="R42"/>
  <c r="Q42"/>
  <c r="O42"/>
  <c r="M42"/>
  <c r="K42"/>
  <c r="I42"/>
  <c r="G42"/>
  <c r="E42"/>
  <c r="C42"/>
  <c r="R3"/>
  <c r="Q3"/>
  <c r="O3"/>
  <c r="M3"/>
  <c r="K3"/>
  <c r="I3"/>
  <c r="G3"/>
  <c r="E3"/>
  <c r="C3"/>
  <c r="S21" l="1"/>
  <c r="S53"/>
  <c r="S62"/>
  <c r="S55"/>
  <c r="S26"/>
  <c r="S46"/>
  <c r="S59"/>
  <c r="S5"/>
  <c r="S17"/>
  <c r="S23"/>
  <c r="S28"/>
  <c r="S56"/>
  <c r="S52"/>
  <c r="S50"/>
  <c r="S43"/>
  <c r="S19"/>
  <c r="S9"/>
  <c r="S8"/>
  <c r="S12"/>
  <c r="S15"/>
  <c r="S64"/>
  <c r="S57"/>
  <c r="S25"/>
  <c r="S34"/>
  <c r="S33"/>
  <c r="S38"/>
  <c r="S10"/>
  <c r="S4"/>
  <c r="S31"/>
  <c r="S20"/>
  <c r="S13"/>
  <c r="S39"/>
  <c r="S32"/>
  <c r="S68"/>
  <c r="S3"/>
  <c r="S65"/>
  <c r="S54"/>
  <c r="S47"/>
  <c r="S27"/>
  <c r="S40"/>
  <c r="S36"/>
  <c r="S37"/>
  <c r="S44"/>
  <c r="S60"/>
  <c r="S49"/>
  <c r="S63"/>
  <c r="S2"/>
  <c r="S67"/>
  <c r="S45"/>
  <c r="S41"/>
  <c r="S16"/>
  <c r="S35"/>
  <c r="S61"/>
  <c r="S6"/>
  <c r="S66"/>
  <c r="S11"/>
  <c r="S14"/>
  <c r="S48"/>
  <c r="S24"/>
  <c r="S42"/>
  <c r="S18"/>
  <c r="S7"/>
  <c r="S51"/>
  <c r="S30"/>
  <c r="S29"/>
  <c r="S58"/>
</calcChain>
</file>

<file path=xl/sharedStrings.xml><?xml version="1.0" encoding="utf-8"?>
<sst xmlns="http://schemas.openxmlformats.org/spreadsheetml/2006/main" count="409" uniqueCount="174">
  <si>
    <t>姓名</t>
  </si>
  <si>
    <t>语文</t>
  </si>
  <si>
    <t>名次</t>
    <phoneticPr fontId="3" type="noConversion"/>
  </si>
  <si>
    <t>数学</t>
  </si>
  <si>
    <t>英语</t>
    <phoneticPr fontId="3" type="noConversion"/>
  </si>
  <si>
    <t>物理</t>
  </si>
  <si>
    <t>生物</t>
  </si>
  <si>
    <t>政治</t>
  </si>
  <si>
    <t>历史</t>
  </si>
  <si>
    <t>地理</t>
  </si>
  <si>
    <t>总分</t>
    <phoneticPr fontId="3" type="noConversion"/>
  </si>
  <si>
    <t>陈林菲</t>
  </si>
  <si>
    <t>96.5</t>
  </si>
  <si>
    <t>2</t>
  </si>
  <si>
    <t>王文煜</t>
  </si>
  <si>
    <t>95</t>
  </si>
  <si>
    <t>3</t>
  </si>
  <si>
    <t>桑天乐</t>
  </si>
  <si>
    <t>93.5</t>
  </si>
  <si>
    <t>6</t>
  </si>
  <si>
    <t>杨羽霄</t>
  </si>
  <si>
    <t>92.5</t>
  </si>
  <si>
    <t>8</t>
  </si>
  <si>
    <t>郭炫孜</t>
  </si>
  <si>
    <t>85</t>
  </si>
  <si>
    <t>23</t>
  </si>
  <si>
    <t>李金津</t>
  </si>
  <si>
    <t>88.5</t>
  </si>
  <si>
    <t>7</t>
  </si>
  <si>
    <t>张桄玮</t>
  </si>
  <si>
    <t>93</t>
  </si>
  <si>
    <t>刘濮源</t>
  </si>
  <si>
    <t>94</t>
  </si>
  <si>
    <t>4</t>
  </si>
  <si>
    <t>邓鹏宇</t>
  </si>
  <si>
    <t>88</t>
  </si>
  <si>
    <t>15</t>
  </si>
  <si>
    <t>李家耀</t>
  </si>
  <si>
    <t>秦菽婕</t>
  </si>
  <si>
    <t>90.5</t>
  </si>
  <si>
    <t>11</t>
  </si>
  <si>
    <t>曹熙炎</t>
  </si>
  <si>
    <t>90</t>
  </si>
  <si>
    <t>5</t>
  </si>
  <si>
    <t>张一凡</t>
  </si>
  <si>
    <t>89</t>
  </si>
  <si>
    <t>许家铭</t>
  </si>
  <si>
    <t>87</t>
  </si>
  <si>
    <t>18</t>
  </si>
  <si>
    <t>赵一旭</t>
  </si>
  <si>
    <t>13</t>
  </si>
  <si>
    <t>刘明池</t>
  </si>
  <si>
    <t>86.5</t>
  </si>
  <si>
    <t>19</t>
  </si>
  <si>
    <t>张沐璇</t>
  </si>
  <si>
    <t>97</t>
  </si>
  <si>
    <t>1</t>
  </si>
  <si>
    <t>吕梦芊</t>
  </si>
  <si>
    <t>87.5</t>
  </si>
  <si>
    <t>17</t>
  </si>
  <si>
    <t>李博文</t>
  </si>
  <si>
    <t>81</t>
  </si>
  <si>
    <t>32</t>
  </si>
  <si>
    <t>王卓航</t>
  </si>
  <si>
    <t>81.5</t>
  </si>
  <si>
    <t>30</t>
  </si>
  <si>
    <t>郭一帆</t>
  </si>
  <si>
    <t>周悦静</t>
  </si>
  <si>
    <t>刘雨桐</t>
  </si>
  <si>
    <t>王烨柠</t>
  </si>
  <si>
    <t>92</t>
  </si>
  <si>
    <t>9</t>
  </si>
  <si>
    <t>能艺滋</t>
  </si>
  <si>
    <t>91</t>
  </si>
  <si>
    <t>王佳炜</t>
  </si>
  <si>
    <t>刘峻上</t>
  </si>
  <si>
    <t>鹿心怡</t>
  </si>
  <si>
    <t>张楷泽</t>
  </si>
  <si>
    <t>78.5</t>
  </si>
  <si>
    <t>16</t>
  </si>
  <si>
    <t>浮皓翔</t>
  </si>
  <si>
    <t>77</t>
  </si>
  <si>
    <t>36</t>
  </si>
  <si>
    <t>杨皓天</t>
  </si>
  <si>
    <t>79</t>
  </si>
  <si>
    <t>33</t>
  </si>
  <si>
    <t>刘昊洋</t>
  </si>
  <si>
    <t>91.5</t>
  </si>
  <si>
    <t>刘骐豪</t>
  </si>
  <si>
    <t>35</t>
  </si>
  <si>
    <t>王悦</t>
  </si>
  <si>
    <t>85.5</t>
  </si>
  <si>
    <t>21</t>
  </si>
  <si>
    <t>乔丹</t>
  </si>
  <si>
    <t>闫利恒</t>
  </si>
  <si>
    <t>82.5</t>
  </si>
  <si>
    <t>27</t>
  </si>
  <si>
    <t>马若兰</t>
  </si>
  <si>
    <t>徐碧莹</t>
  </si>
  <si>
    <t>86</t>
  </si>
  <si>
    <t>10</t>
  </si>
  <si>
    <t>李子昂</t>
  </si>
  <si>
    <t>张芮华</t>
  </si>
  <si>
    <t>72.5</t>
  </si>
  <si>
    <t>孔静一</t>
  </si>
  <si>
    <t>张翼飞</t>
  </si>
  <si>
    <t>赵晨君</t>
  </si>
  <si>
    <t>胡亦成</t>
  </si>
  <si>
    <t>82</t>
  </si>
  <si>
    <t>28</t>
  </si>
  <si>
    <t>周小淳</t>
  </si>
  <si>
    <t>80</t>
  </si>
  <si>
    <t>14</t>
  </si>
  <si>
    <t>陈欣怡</t>
  </si>
  <si>
    <t>徐跃真</t>
  </si>
  <si>
    <t>王奕然</t>
  </si>
  <si>
    <t>雷婷婷</t>
  </si>
  <si>
    <t>83</t>
  </si>
  <si>
    <t>12</t>
  </si>
  <si>
    <t>王鹏翔</t>
  </si>
  <si>
    <t>荆怡涵</t>
  </si>
  <si>
    <t>张蕾</t>
  </si>
  <si>
    <t>72</t>
  </si>
  <si>
    <t>22</t>
  </si>
  <si>
    <t>赵雨辰</t>
  </si>
  <si>
    <t>75</t>
  </si>
  <si>
    <t>陈星汉</t>
  </si>
  <si>
    <t>61.5</t>
  </si>
  <si>
    <t>陈一静</t>
  </si>
  <si>
    <t>68</t>
  </si>
  <si>
    <t>24</t>
  </si>
  <si>
    <t>李卓明</t>
  </si>
  <si>
    <t>70.5</t>
  </si>
  <si>
    <t>刘尧鑫</t>
  </si>
  <si>
    <t>56</t>
  </si>
  <si>
    <t>张淑湛</t>
  </si>
  <si>
    <t>胡清漪</t>
  </si>
  <si>
    <t>张权硕</t>
  </si>
  <si>
    <t>李子昆</t>
  </si>
  <si>
    <t>63</t>
  </si>
  <si>
    <t>25</t>
  </si>
  <si>
    <t>王翔宇</t>
  </si>
  <si>
    <t>林逸铉</t>
  </si>
  <si>
    <t>邢家源</t>
  </si>
  <si>
    <t>33.5</t>
  </si>
  <si>
    <t>31</t>
  </si>
  <si>
    <t>连子雨</t>
  </si>
  <si>
    <t>54.5</t>
  </si>
  <si>
    <t>29</t>
  </si>
  <si>
    <t>李子政</t>
  </si>
  <si>
    <t>20.5</t>
  </si>
  <si>
    <t>贾睿涵</t>
  </si>
  <si>
    <t>45</t>
  </si>
  <si>
    <t>名次</t>
    <phoneticPr fontId="3" type="noConversion"/>
  </si>
  <si>
    <t>数学</t>
    <phoneticPr fontId="3" type="noConversion"/>
  </si>
  <si>
    <t>物理</t>
    <phoneticPr fontId="3" type="noConversion"/>
  </si>
  <si>
    <t>生物</t>
    <phoneticPr fontId="3" type="noConversion"/>
  </si>
  <si>
    <t>政治</t>
    <phoneticPr fontId="3" type="noConversion"/>
  </si>
  <si>
    <t>历史</t>
    <phoneticPr fontId="3" type="noConversion"/>
  </si>
  <si>
    <t>地理</t>
    <phoneticPr fontId="3" type="noConversion"/>
  </si>
  <si>
    <t>英语</t>
    <phoneticPr fontId="3" type="noConversion"/>
  </si>
  <si>
    <t>总分</t>
    <phoneticPr fontId="3" type="noConversion"/>
  </si>
  <si>
    <t>期末排名</t>
    <phoneticPr fontId="1" type="noConversion"/>
  </si>
  <si>
    <t>期中排名</t>
    <phoneticPr fontId="1" type="noConversion"/>
  </si>
  <si>
    <t>进步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</si>
  <si>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</si>
  <si>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</si>
  <si>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</si>
  <si>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政治</t>
    <phoneticPr fontId="1" type="noConversion"/>
  </si>
  <si>
    <t>历史</t>
    <phoneticPr fontId="1" type="noConversion"/>
  </si>
  <si>
    <t>地理</t>
    <phoneticPr fontId="1" type="noConversion"/>
  </si>
  <si>
    <t>生物</t>
    <phoneticPr fontId="1" type="noConversion"/>
  </si>
  <si>
    <t>物理</t>
    <phoneticPr fontId="1" type="noConversion"/>
  </si>
  <si>
    <t>期中期末进退步对比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</si>
</sst>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##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2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常规" xfId="0" builtinId="0"/>
  </cellStyles>
  <dxfs count="6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2"/>
  <sheetViews>
    <sheetView tabSelected="1" workbookViewId="0">
      <selection activeCell="J12" sqref="J12"/>
    </sheetView>
  </sheetViews>
  <sheetFormatPr defaultRowHeight="14.4"/>
  <cols>
    <col min="1" max="1" width="7.5546875" style="10" bestFit="1" customWidth="1"/>
    <col min="2" max="3" width="9.5546875" style="10" bestFit="1" customWidth="1"/>
    <col min="4" max="4" width="5.5546875" style="10" bestFit="1" customWidth="1"/>
    <col min="5" max="6" width="9.5546875" style="10" bestFit="1" customWidth="1"/>
    <col min="7" max="7" width="5.5546875" style="10" bestFit="1" customWidth="1"/>
    <col min="8" max="9" width="9.5546875" style="10" bestFit="1" customWidth="1"/>
    <col min="10" max="10" width="5.5546875" style="10" bestFit="1" customWidth="1"/>
    <col min="11" max="12" width="9.5546875" style="10" bestFit="1" customWidth="1"/>
    <col min="13" max="13" width="5.5546875" style="10" bestFit="1" customWidth="1"/>
    <col min="14" max="15" width="9.5546875" style="10" bestFit="1" customWidth="1"/>
    <col min="16" max="16" width="5.5546875" style="10" bestFit="1" customWidth="1"/>
    <col min="17" max="18" width="9.5546875" style="10" bestFit="1" customWidth="1"/>
    <col min="19" max="19" width="5.5546875" style="10" bestFit="1" customWidth="1"/>
    <col min="20" max="21" width="9.5546875" style="10" bestFit="1" customWidth="1"/>
    <col min="22" max="22" width="5.5546875" style="10" bestFit="1" customWidth="1"/>
    <col min="23" max="24" width="9.5546875" style="10" bestFit="1" customWidth="1"/>
    <col min="25" max="25" width="5.5546875" style="10" bestFit="1" customWidth="1"/>
    <col min="26" max="16384" width="8.88671875" style="10"/>
  </cols>
  <sheetData>
    <row r="1" spans="1:25" s="13" customFormat="1">
      <c r="A1" s="20" t="s">
        <v>173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</row>
    <row r="2" spans="1:25" s="13" customForma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</row>
    <row r="3" spans="1:25" s="13" customFormat="1" ht="15" thickBot="1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</row>
    <row r="4" spans="1:25">
      <c r="A4" s="19" t="s">
        <v>0</v>
      </c>
      <c r="B4" s="12" t="s">
        <v>165</v>
      </c>
      <c r="C4" s="14"/>
      <c r="D4" s="15"/>
      <c r="E4" s="12" t="s">
        <v>166</v>
      </c>
      <c r="F4" s="14"/>
      <c r="G4" s="15"/>
      <c r="H4" s="12" t="s">
        <v>167</v>
      </c>
      <c r="I4" s="14"/>
      <c r="J4" s="15"/>
      <c r="K4" s="12" t="s">
        <v>168</v>
      </c>
      <c r="L4" s="14"/>
      <c r="M4" s="15"/>
      <c r="N4" s="12" t="s">
        <v>169</v>
      </c>
      <c r="O4" s="14"/>
      <c r="P4" s="15"/>
      <c r="Q4" s="12" t="s">
        <v>170</v>
      </c>
      <c r="R4" s="14"/>
      <c r="S4" s="15"/>
      <c r="T4" s="12" t="s">
        <v>171</v>
      </c>
      <c r="U4" s="11"/>
      <c r="V4" s="11"/>
      <c r="W4" s="12" t="s">
        <v>172</v>
      </c>
      <c r="X4" s="11"/>
      <c r="Y4" s="11"/>
    </row>
    <row r="5" spans="1:25">
      <c r="A5" s="16"/>
      <c r="B5" s="16" t="s">
        <v>162</v>
      </c>
      <c r="C5" s="16" t="s">
        <v>163</v>
      </c>
      <c r="D5" s="18" t="s">
        <v>164</v>
      </c>
      <c r="E5" s="16" t="s">
        <v>162</v>
      </c>
      <c r="F5" s="16" t="s">
        <v>163</v>
      </c>
      <c r="G5" s="16" t="s">
        <v>164</v>
      </c>
      <c r="H5" s="16" t="s">
        <v>162</v>
      </c>
      <c r="I5" s="16" t="s">
        <v>163</v>
      </c>
      <c r="J5" s="16" t="s">
        <v>164</v>
      </c>
      <c r="K5" s="16" t="s">
        <v>162</v>
      </c>
      <c r="L5" s="16" t="s">
        <v>163</v>
      </c>
      <c r="M5" s="16" t="s">
        <v>164</v>
      </c>
      <c r="N5" s="16" t="s">
        <v>162</v>
      </c>
      <c r="O5" s="2" t="s">
        <v>163</v>
      </c>
      <c r="P5" s="2" t="s">
        <v>164</v>
      </c>
      <c r="Q5" s="2" t="s">
        <v>162</v>
      </c>
      <c r="R5" s="2" t="s">
        <v>163</v>
      </c>
      <c r="S5" s="2" t="s">
        <v>164</v>
      </c>
      <c r="T5" s="2" t="s">
        <v>162</v>
      </c>
      <c r="U5" s="2" t="s">
        <v>163</v>
      </c>
      <c r="V5" s="2" t="s">
        <v>164</v>
      </c>
      <c r="W5" s="2" t="s">
        <v>162</v>
      </c>
      <c r="X5" s="2" t="s">
        <v>163</v>
      </c>
      <c r="Y5" s="2" t="s">
        <v>164</v>
      </c>
    </row>
    <row r="6" spans="1:25">
      <c r="A6" s="16" t="s">
        <v>41</v>
      </c>
      <c r="B6" s="16">
        <v>27</v>
      </c>
      <c r="C6" s="16">
        <v>27</v>
      </c>
      <c r="D6" s="16">
        <f>B6-C6</f>
        <v>0</v>
      </c>
      <c r="E6" s="16">
        <v>30</v>
      </c>
      <c r="F6" s="16">
        <v>5</v>
      </c>
      <c r="G6" s="16">
        <f>E6-F6</f>
        <v>25</v>
      </c>
      <c r="H6" s="16">
        <v>10</v>
      </c>
      <c r="I6" s="16">
        <v>5</v>
      </c>
      <c r="J6" s="16">
        <f>H6-I6</f>
        <v>5</v>
      </c>
      <c r="K6" s="16">
        <v>41</v>
      </c>
      <c r="L6" s="16">
        <v>6</v>
      </c>
      <c r="M6" s="16">
        <f>K6-L6</f>
        <v>35</v>
      </c>
      <c r="N6" s="16">
        <v>31</v>
      </c>
      <c r="O6" s="2">
        <v>9</v>
      </c>
      <c r="P6" s="16">
        <f>N6-O6</f>
        <v>22</v>
      </c>
      <c r="Q6" s="2">
        <v>48</v>
      </c>
      <c r="R6" s="2">
        <v>7</v>
      </c>
      <c r="S6" s="16">
        <f>Q6-R6</f>
        <v>41</v>
      </c>
      <c r="T6" s="2">
        <v>52</v>
      </c>
      <c r="U6" s="2">
        <v>17</v>
      </c>
      <c r="V6" s="16">
        <f>T6-U6</f>
        <v>35</v>
      </c>
      <c r="W6" s="2">
        <v>56</v>
      </c>
      <c r="X6" s="2">
        <v>33</v>
      </c>
      <c r="Y6" s="16">
        <f>W6-X6</f>
        <v>23</v>
      </c>
    </row>
    <row r="7" spans="1:25">
      <c r="A7" s="16" t="s">
        <v>11</v>
      </c>
      <c r="B7" s="16">
        <v>2</v>
      </c>
      <c r="C7" s="16">
        <v>3</v>
      </c>
      <c r="D7" s="16">
        <f t="shared" ref="D7:D70" si="0">B7-C7</f>
        <v>-1</v>
      </c>
      <c r="E7" s="16">
        <v>4</v>
      </c>
      <c r="F7" s="16">
        <v>33</v>
      </c>
      <c r="G7" s="16">
        <f t="shared" ref="G7:G70" si="1">E7-F7</f>
        <v>-29</v>
      </c>
      <c r="H7" s="16">
        <v>1</v>
      </c>
      <c r="I7" s="16">
        <v>2</v>
      </c>
      <c r="J7" s="16">
        <f t="shared" ref="J7:J70" si="2">H7-I7</f>
        <v>-1</v>
      </c>
      <c r="K7" s="16">
        <v>24</v>
      </c>
      <c r="L7" s="16">
        <v>8</v>
      </c>
      <c r="M7" s="16">
        <f t="shared" ref="M7:M70" si="3">K7-L7</f>
        <v>16</v>
      </c>
      <c r="N7" s="16">
        <v>10</v>
      </c>
      <c r="O7" s="2">
        <v>1</v>
      </c>
      <c r="P7" s="16">
        <f t="shared" ref="P7:P70" si="4">N7-O7</f>
        <v>9</v>
      </c>
      <c r="Q7" s="2">
        <v>1</v>
      </c>
      <c r="R7" s="2">
        <v>16</v>
      </c>
      <c r="S7" s="16">
        <f t="shared" ref="S7:S70" si="5">Q7-R7</f>
        <v>-15</v>
      </c>
      <c r="T7" s="2">
        <v>1</v>
      </c>
      <c r="U7" s="2">
        <v>1</v>
      </c>
      <c r="V7" s="16">
        <f t="shared" ref="V7:V70" si="6">T7-U7</f>
        <v>0</v>
      </c>
      <c r="W7" s="2">
        <v>19</v>
      </c>
      <c r="X7" s="2">
        <v>2</v>
      </c>
      <c r="Y7" s="16">
        <f t="shared" ref="Y7:Y70" si="7">W7-X7</f>
        <v>17</v>
      </c>
    </row>
    <row r="8" spans="1:25">
      <c r="A8" s="16" t="s">
        <v>113</v>
      </c>
      <c r="B8" s="16">
        <v>49</v>
      </c>
      <c r="C8" s="16">
        <v>52</v>
      </c>
      <c r="D8" s="16">
        <f t="shared" si="0"/>
        <v>-3</v>
      </c>
      <c r="E8" s="16">
        <v>39</v>
      </c>
      <c r="F8" s="16">
        <v>47</v>
      </c>
      <c r="G8" s="16">
        <f t="shared" si="1"/>
        <v>-8</v>
      </c>
      <c r="H8" s="16">
        <v>10</v>
      </c>
      <c r="I8" s="16">
        <v>11</v>
      </c>
      <c r="J8" s="16">
        <f t="shared" si="2"/>
        <v>-1</v>
      </c>
      <c r="K8" s="16">
        <v>33</v>
      </c>
      <c r="L8" s="16">
        <v>50</v>
      </c>
      <c r="M8" s="16">
        <f t="shared" si="3"/>
        <v>-17</v>
      </c>
      <c r="N8" s="16">
        <v>41</v>
      </c>
      <c r="O8" s="2">
        <v>58</v>
      </c>
      <c r="P8" s="16">
        <f t="shared" si="4"/>
        <v>-17</v>
      </c>
      <c r="Q8" s="2">
        <v>57</v>
      </c>
      <c r="R8" s="2">
        <v>59</v>
      </c>
      <c r="S8" s="16">
        <f t="shared" si="5"/>
        <v>-2</v>
      </c>
      <c r="T8" s="2">
        <v>49</v>
      </c>
      <c r="U8" s="2">
        <v>34</v>
      </c>
      <c r="V8" s="16">
        <f t="shared" si="6"/>
        <v>15</v>
      </c>
      <c r="W8" s="2">
        <v>38</v>
      </c>
      <c r="X8" s="2">
        <v>28</v>
      </c>
      <c r="Y8" s="16">
        <f t="shared" si="7"/>
        <v>10</v>
      </c>
    </row>
    <row r="9" spans="1:25">
      <c r="A9" s="16" t="s">
        <v>126</v>
      </c>
      <c r="B9" s="16">
        <v>37</v>
      </c>
      <c r="C9" s="16">
        <v>30</v>
      </c>
      <c r="D9" s="16">
        <f t="shared" si="0"/>
        <v>7</v>
      </c>
      <c r="E9" s="16">
        <v>43</v>
      </c>
      <c r="F9" s="16">
        <v>59</v>
      </c>
      <c r="G9" s="16">
        <f t="shared" si="1"/>
        <v>-16</v>
      </c>
      <c r="H9" s="16">
        <v>63</v>
      </c>
      <c r="I9" s="16">
        <v>27</v>
      </c>
      <c r="J9" s="16">
        <f t="shared" si="2"/>
        <v>36</v>
      </c>
      <c r="K9" s="16">
        <v>37</v>
      </c>
      <c r="L9" s="16">
        <v>42</v>
      </c>
      <c r="M9" s="16">
        <f t="shared" si="3"/>
        <v>-5</v>
      </c>
      <c r="N9" s="16">
        <v>41</v>
      </c>
      <c r="O9" s="2">
        <v>42</v>
      </c>
      <c r="P9" s="16">
        <f t="shared" si="4"/>
        <v>-1</v>
      </c>
      <c r="Q9" s="2">
        <v>62</v>
      </c>
      <c r="R9" s="2">
        <v>48</v>
      </c>
      <c r="S9" s="16">
        <f t="shared" si="5"/>
        <v>14</v>
      </c>
      <c r="T9" s="2">
        <v>30</v>
      </c>
      <c r="U9" s="2">
        <v>56</v>
      </c>
      <c r="V9" s="16">
        <f t="shared" si="6"/>
        <v>-26</v>
      </c>
      <c r="W9" s="2">
        <v>60</v>
      </c>
      <c r="X9" s="2">
        <v>46</v>
      </c>
      <c r="Y9" s="16">
        <f t="shared" si="7"/>
        <v>14</v>
      </c>
    </row>
    <row r="10" spans="1:25">
      <c r="A10" s="16" t="s">
        <v>128</v>
      </c>
      <c r="B10" s="16">
        <v>45</v>
      </c>
      <c r="C10" s="16">
        <v>45</v>
      </c>
      <c r="D10" s="16">
        <f t="shared" si="0"/>
        <v>0</v>
      </c>
      <c r="E10" s="16">
        <v>57</v>
      </c>
      <c r="F10" s="16">
        <v>57</v>
      </c>
      <c r="G10" s="16">
        <f t="shared" si="1"/>
        <v>0</v>
      </c>
      <c r="H10" s="16">
        <v>46</v>
      </c>
      <c r="I10" s="16">
        <v>24</v>
      </c>
      <c r="J10" s="16">
        <f t="shared" si="2"/>
        <v>22</v>
      </c>
      <c r="K10" s="16">
        <v>49</v>
      </c>
      <c r="L10" s="16">
        <v>44</v>
      </c>
      <c r="M10" s="16">
        <f t="shared" si="3"/>
        <v>5</v>
      </c>
      <c r="N10" s="16">
        <v>52</v>
      </c>
      <c r="O10" s="2">
        <v>58</v>
      </c>
      <c r="P10" s="16">
        <f t="shared" si="4"/>
        <v>-6</v>
      </c>
      <c r="Q10" s="2">
        <v>59</v>
      </c>
      <c r="R10" s="2">
        <v>60</v>
      </c>
      <c r="S10" s="16">
        <f t="shared" si="5"/>
        <v>-1</v>
      </c>
      <c r="T10" s="2">
        <v>49</v>
      </c>
      <c r="U10" s="2">
        <v>24</v>
      </c>
      <c r="V10" s="16">
        <f t="shared" si="6"/>
        <v>25</v>
      </c>
      <c r="W10" s="2">
        <v>53</v>
      </c>
      <c r="X10" s="2">
        <v>54</v>
      </c>
      <c r="Y10" s="16">
        <f t="shared" si="7"/>
        <v>-1</v>
      </c>
    </row>
    <row r="11" spans="1:25">
      <c r="A11" s="16" t="s">
        <v>34</v>
      </c>
      <c r="B11" s="16">
        <v>27</v>
      </c>
      <c r="C11" s="16">
        <v>20</v>
      </c>
      <c r="D11" s="16">
        <f t="shared" si="0"/>
        <v>7</v>
      </c>
      <c r="E11" s="16">
        <v>15</v>
      </c>
      <c r="F11" s="16">
        <v>19</v>
      </c>
      <c r="G11" s="16">
        <f t="shared" si="1"/>
        <v>-4</v>
      </c>
      <c r="H11" s="16">
        <v>10</v>
      </c>
      <c r="I11" s="16">
        <v>15</v>
      </c>
      <c r="J11" s="16">
        <f t="shared" si="2"/>
        <v>-5</v>
      </c>
      <c r="K11" s="16">
        <v>33</v>
      </c>
      <c r="L11" s="16">
        <v>1</v>
      </c>
      <c r="M11" s="16">
        <f t="shared" si="3"/>
        <v>32</v>
      </c>
      <c r="N11" s="16">
        <v>17</v>
      </c>
      <c r="O11" s="2">
        <v>9</v>
      </c>
      <c r="P11" s="16">
        <f t="shared" si="4"/>
        <v>8</v>
      </c>
      <c r="Q11" s="2">
        <v>14</v>
      </c>
      <c r="R11" s="2">
        <v>6</v>
      </c>
      <c r="S11" s="16">
        <f t="shared" si="5"/>
        <v>8</v>
      </c>
      <c r="T11" s="2">
        <v>4</v>
      </c>
      <c r="U11" s="2">
        <v>1</v>
      </c>
      <c r="V11" s="16">
        <f t="shared" si="6"/>
        <v>3</v>
      </c>
      <c r="W11" s="2">
        <v>9</v>
      </c>
      <c r="X11" s="2">
        <v>20</v>
      </c>
      <c r="Y11" s="16">
        <f t="shared" si="7"/>
        <v>-11</v>
      </c>
    </row>
    <row r="12" spans="1:25">
      <c r="A12" s="16" t="s">
        <v>80</v>
      </c>
      <c r="B12" s="16">
        <v>49</v>
      </c>
      <c r="C12" s="16">
        <v>38</v>
      </c>
      <c r="D12" s="16">
        <f t="shared" si="0"/>
        <v>11</v>
      </c>
      <c r="E12" s="16">
        <v>17</v>
      </c>
      <c r="F12" s="16">
        <v>33</v>
      </c>
      <c r="G12" s="16">
        <f t="shared" si="1"/>
        <v>-16</v>
      </c>
      <c r="H12" s="16">
        <v>59</v>
      </c>
      <c r="I12" s="16">
        <v>36</v>
      </c>
      <c r="J12" s="16">
        <f t="shared" si="2"/>
        <v>23</v>
      </c>
      <c r="K12" s="16">
        <v>8</v>
      </c>
      <c r="L12" s="16">
        <v>19</v>
      </c>
      <c r="M12" s="16">
        <f t="shared" si="3"/>
        <v>-11</v>
      </c>
      <c r="N12" s="16">
        <v>10</v>
      </c>
      <c r="O12" s="2">
        <v>2</v>
      </c>
      <c r="P12" s="16">
        <f t="shared" si="4"/>
        <v>8</v>
      </c>
      <c r="Q12" s="2">
        <v>31</v>
      </c>
      <c r="R12" s="2">
        <v>12</v>
      </c>
      <c r="S12" s="16">
        <f t="shared" si="5"/>
        <v>19</v>
      </c>
      <c r="T12" s="2">
        <v>14</v>
      </c>
      <c r="U12" s="2">
        <v>17</v>
      </c>
      <c r="V12" s="16">
        <f t="shared" si="6"/>
        <v>-3</v>
      </c>
      <c r="W12" s="2">
        <v>9</v>
      </c>
      <c r="X12" s="2">
        <v>22</v>
      </c>
      <c r="Y12" s="16">
        <f t="shared" si="7"/>
        <v>-13</v>
      </c>
    </row>
    <row r="13" spans="1:25">
      <c r="A13" s="16" t="s">
        <v>23</v>
      </c>
      <c r="B13" s="16">
        <v>3</v>
      </c>
      <c r="C13" s="16">
        <v>1</v>
      </c>
      <c r="D13" s="16">
        <f t="shared" si="0"/>
        <v>2</v>
      </c>
      <c r="E13" s="16">
        <v>37</v>
      </c>
      <c r="F13" s="16">
        <v>12</v>
      </c>
      <c r="G13" s="16">
        <f t="shared" si="1"/>
        <v>25</v>
      </c>
      <c r="H13" s="16">
        <v>26</v>
      </c>
      <c r="I13" s="16">
        <v>23</v>
      </c>
      <c r="J13" s="16">
        <f t="shared" si="2"/>
        <v>3</v>
      </c>
      <c r="K13" s="16">
        <v>18</v>
      </c>
      <c r="L13" s="16">
        <v>19</v>
      </c>
      <c r="M13" s="16">
        <f t="shared" si="3"/>
        <v>-1</v>
      </c>
      <c r="N13" s="16">
        <v>5</v>
      </c>
      <c r="O13" s="2">
        <v>2</v>
      </c>
      <c r="P13" s="16">
        <f t="shared" si="4"/>
        <v>3</v>
      </c>
      <c r="Q13" s="2">
        <v>18</v>
      </c>
      <c r="R13" s="2">
        <v>7</v>
      </c>
      <c r="S13" s="16">
        <f t="shared" si="5"/>
        <v>11</v>
      </c>
      <c r="T13" s="2">
        <v>14</v>
      </c>
      <c r="U13" s="2">
        <v>8</v>
      </c>
      <c r="V13" s="16">
        <f t="shared" si="6"/>
        <v>6</v>
      </c>
      <c r="W13" s="2">
        <v>24</v>
      </c>
      <c r="X13" s="2">
        <v>18</v>
      </c>
      <c r="Y13" s="16">
        <f t="shared" si="7"/>
        <v>6</v>
      </c>
    </row>
    <row r="14" spans="1:25">
      <c r="A14" s="16" t="s">
        <v>66</v>
      </c>
      <c r="B14" s="16">
        <v>13</v>
      </c>
      <c r="C14" s="16">
        <v>10</v>
      </c>
      <c r="D14" s="16">
        <f t="shared" si="0"/>
        <v>3</v>
      </c>
      <c r="E14" s="16">
        <v>26</v>
      </c>
      <c r="F14" s="16">
        <v>19</v>
      </c>
      <c r="G14" s="16">
        <f t="shared" si="1"/>
        <v>7</v>
      </c>
      <c r="H14" s="16">
        <v>64</v>
      </c>
      <c r="I14" s="16">
        <v>30</v>
      </c>
      <c r="J14" s="16">
        <f t="shared" si="2"/>
        <v>34</v>
      </c>
      <c r="K14" s="16">
        <v>10</v>
      </c>
      <c r="L14" s="16">
        <v>12</v>
      </c>
      <c r="M14" s="16">
        <f t="shared" si="3"/>
        <v>-2</v>
      </c>
      <c r="N14" s="16">
        <v>20</v>
      </c>
      <c r="O14" s="2">
        <v>2</v>
      </c>
      <c r="P14" s="16">
        <f t="shared" si="4"/>
        <v>18</v>
      </c>
      <c r="Q14" s="2">
        <v>23</v>
      </c>
      <c r="R14" s="2">
        <v>36</v>
      </c>
      <c r="S14" s="16">
        <f t="shared" si="5"/>
        <v>-13</v>
      </c>
      <c r="T14" s="2">
        <v>8</v>
      </c>
      <c r="U14" s="2">
        <v>17</v>
      </c>
      <c r="V14" s="16">
        <f t="shared" si="6"/>
        <v>-9</v>
      </c>
      <c r="W14" s="2">
        <v>38</v>
      </c>
      <c r="X14" s="2">
        <v>28</v>
      </c>
      <c r="Y14" s="16">
        <f t="shared" si="7"/>
        <v>10</v>
      </c>
    </row>
    <row r="15" spans="1:25">
      <c r="A15" s="16" t="s">
        <v>136</v>
      </c>
      <c r="B15" s="16">
        <v>63</v>
      </c>
      <c r="C15" s="16">
        <v>55</v>
      </c>
      <c r="D15" s="16">
        <f t="shared" si="0"/>
        <v>8</v>
      </c>
      <c r="E15" s="16">
        <v>65</v>
      </c>
      <c r="F15" s="16">
        <v>57</v>
      </c>
      <c r="G15" s="16">
        <f t="shared" si="1"/>
        <v>8</v>
      </c>
      <c r="H15" s="16">
        <v>26</v>
      </c>
      <c r="I15" s="16">
        <v>12</v>
      </c>
      <c r="J15" s="16">
        <f t="shared" si="2"/>
        <v>14</v>
      </c>
      <c r="K15" s="16">
        <v>65</v>
      </c>
      <c r="L15" s="16">
        <v>63</v>
      </c>
      <c r="M15" s="16">
        <f t="shared" si="3"/>
        <v>2</v>
      </c>
      <c r="N15" s="16">
        <v>56</v>
      </c>
      <c r="O15" s="2">
        <v>65</v>
      </c>
      <c r="P15" s="16">
        <f t="shared" si="4"/>
        <v>-9</v>
      </c>
      <c r="Q15" s="2">
        <v>55</v>
      </c>
      <c r="R15" s="2">
        <v>54</v>
      </c>
      <c r="S15" s="16">
        <f t="shared" si="5"/>
        <v>1</v>
      </c>
      <c r="T15" s="2">
        <v>61</v>
      </c>
      <c r="U15" s="2">
        <v>34</v>
      </c>
      <c r="V15" s="16">
        <f t="shared" si="6"/>
        <v>27</v>
      </c>
      <c r="W15" s="2">
        <v>38</v>
      </c>
      <c r="X15" s="2">
        <v>64</v>
      </c>
      <c r="Y15" s="16">
        <f t="shared" si="7"/>
        <v>-26</v>
      </c>
    </row>
    <row r="16" spans="1:25">
      <c r="A16" s="16" t="s">
        <v>107</v>
      </c>
      <c r="B16" s="16">
        <v>22</v>
      </c>
      <c r="C16" s="16">
        <v>7</v>
      </c>
      <c r="D16" s="16">
        <f t="shared" si="0"/>
        <v>15</v>
      </c>
      <c r="E16" s="16">
        <v>4</v>
      </c>
      <c r="F16" s="16">
        <v>33</v>
      </c>
      <c r="G16" s="16">
        <f t="shared" si="1"/>
        <v>-29</v>
      </c>
      <c r="H16" s="16">
        <v>42</v>
      </c>
      <c r="I16" s="16">
        <v>28</v>
      </c>
      <c r="J16" s="16">
        <f t="shared" si="2"/>
        <v>14</v>
      </c>
      <c r="K16" s="16">
        <v>37</v>
      </c>
      <c r="L16" s="16">
        <v>33</v>
      </c>
      <c r="M16" s="16">
        <f t="shared" si="3"/>
        <v>4</v>
      </c>
      <c r="N16" s="16">
        <v>41</v>
      </c>
      <c r="O16" s="2">
        <v>48</v>
      </c>
      <c r="P16" s="16">
        <f t="shared" si="4"/>
        <v>-7</v>
      </c>
      <c r="Q16" s="2">
        <v>18</v>
      </c>
      <c r="R16" s="2">
        <v>12</v>
      </c>
      <c r="S16" s="16">
        <f t="shared" si="5"/>
        <v>6</v>
      </c>
      <c r="T16" s="2">
        <v>27</v>
      </c>
      <c r="U16" s="2">
        <v>45</v>
      </c>
      <c r="V16" s="16">
        <f t="shared" si="6"/>
        <v>-18</v>
      </c>
      <c r="W16" s="2">
        <v>34</v>
      </c>
      <c r="X16" s="2">
        <v>63</v>
      </c>
      <c r="Y16" s="16">
        <f t="shared" si="7"/>
        <v>-29</v>
      </c>
    </row>
    <row r="17" spans="1:25">
      <c r="A17" s="16" t="s">
        <v>151</v>
      </c>
      <c r="B17" s="16">
        <v>45</v>
      </c>
      <c r="C17" s="16">
        <v>60</v>
      </c>
      <c r="D17" s="16">
        <f t="shared" si="0"/>
        <v>-15</v>
      </c>
      <c r="E17" s="16">
        <v>67</v>
      </c>
      <c r="F17" s="16">
        <v>67</v>
      </c>
      <c r="G17" s="16">
        <f t="shared" si="1"/>
        <v>0</v>
      </c>
      <c r="H17" s="16">
        <v>61</v>
      </c>
      <c r="I17" s="16">
        <v>30</v>
      </c>
      <c r="J17" s="16">
        <f t="shared" si="2"/>
        <v>31</v>
      </c>
      <c r="K17" s="16">
        <v>44</v>
      </c>
      <c r="L17" s="16">
        <v>64</v>
      </c>
      <c r="M17" s="16">
        <f t="shared" si="3"/>
        <v>-20</v>
      </c>
      <c r="N17" s="16">
        <v>65</v>
      </c>
      <c r="O17" s="2">
        <v>67</v>
      </c>
      <c r="P17" s="16">
        <f t="shared" si="4"/>
        <v>-2</v>
      </c>
      <c r="Q17" s="2">
        <v>66</v>
      </c>
      <c r="R17" s="2">
        <v>68</v>
      </c>
      <c r="S17" s="16">
        <f t="shared" si="5"/>
        <v>-2</v>
      </c>
      <c r="T17" s="2">
        <v>66</v>
      </c>
      <c r="U17" s="2">
        <v>64</v>
      </c>
      <c r="V17" s="16">
        <f t="shared" si="6"/>
        <v>2</v>
      </c>
      <c r="W17" s="2">
        <v>66</v>
      </c>
      <c r="X17" s="2">
        <v>68</v>
      </c>
      <c r="Y17" s="16">
        <f t="shared" si="7"/>
        <v>-2</v>
      </c>
    </row>
    <row r="18" spans="1:25">
      <c r="A18" s="16" t="s">
        <v>120</v>
      </c>
      <c r="B18" s="16">
        <v>5</v>
      </c>
      <c r="C18" s="16">
        <v>45</v>
      </c>
      <c r="D18" s="16">
        <f t="shared" si="0"/>
        <v>-40</v>
      </c>
      <c r="E18" s="16">
        <v>59</v>
      </c>
      <c r="F18" s="16">
        <v>46</v>
      </c>
      <c r="G18" s="16">
        <f t="shared" si="1"/>
        <v>13</v>
      </c>
      <c r="H18" s="16">
        <v>46</v>
      </c>
      <c r="I18" s="16">
        <v>19</v>
      </c>
      <c r="J18" s="16">
        <f t="shared" si="2"/>
        <v>27</v>
      </c>
      <c r="K18" s="16">
        <v>54</v>
      </c>
      <c r="L18" s="16">
        <v>50</v>
      </c>
      <c r="M18" s="16">
        <f t="shared" si="3"/>
        <v>4</v>
      </c>
      <c r="N18" s="16">
        <v>66</v>
      </c>
      <c r="O18" s="2">
        <v>21</v>
      </c>
      <c r="P18" s="16">
        <f t="shared" si="4"/>
        <v>45</v>
      </c>
      <c r="Q18" s="2">
        <v>48</v>
      </c>
      <c r="R18" s="2">
        <v>40</v>
      </c>
      <c r="S18" s="16">
        <f t="shared" si="5"/>
        <v>8</v>
      </c>
      <c r="T18" s="2">
        <v>44</v>
      </c>
      <c r="U18" s="2">
        <v>54</v>
      </c>
      <c r="V18" s="16">
        <f t="shared" si="6"/>
        <v>-10</v>
      </c>
      <c r="W18" s="2">
        <v>50</v>
      </c>
      <c r="X18" s="2">
        <v>58</v>
      </c>
      <c r="Y18" s="16">
        <f t="shared" si="7"/>
        <v>-8</v>
      </c>
    </row>
    <row r="19" spans="1:25">
      <c r="A19" s="16" t="s">
        <v>104</v>
      </c>
      <c r="B19" s="16">
        <v>11</v>
      </c>
      <c r="C19" s="16">
        <v>20</v>
      </c>
      <c r="D19" s="16">
        <f t="shared" si="0"/>
        <v>-9</v>
      </c>
      <c r="E19" s="16">
        <v>50</v>
      </c>
      <c r="F19" s="16">
        <v>24</v>
      </c>
      <c r="G19" s="16">
        <f t="shared" si="1"/>
        <v>26</v>
      </c>
      <c r="H19" s="16">
        <v>22</v>
      </c>
      <c r="I19" s="16">
        <v>21</v>
      </c>
      <c r="J19" s="16">
        <f t="shared" si="2"/>
        <v>1</v>
      </c>
      <c r="K19" s="16">
        <v>18</v>
      </c>
      <c r="L19" s="16">
        <v>19</v>
      </c>
      <c r="M19" s="16">
        <f t="shared" si="3"/>
        <v>-1</v>
      </c>
      <c r="N19" s="16">
        <v>20</v>
      </c>
      <c r="O19" s="2">
        <v>35</v>
      </c>
      <c r="P19" s="16">
        <f t="shared" si="4"/>
        <v>-15</v>
      </c>
      <c r="Q19" s="2">
        <v>31</v>
      </c>
      <c r="R19" s="2">
        <v>25</v>
      </c>
      <c r="S19" s="16">
        <f t="shared" si="5"/>
        <v>6</v>
      </c>
      <c r="T19" s="2">
        <v>54</v>
      </c>
      <c r="U19" s="2">
        <v>45</v>
      </c>
      <c r="V19" s="16">
        <f t="shared" si="6"/>
        <v>9</v>
      </c>
      <c r="W19" s="2">
        <v>38</v>
      </c>
      <c r="X19" s="2">
        <v>59</v>
      </c>
      <c r="Y19" s="16">
        <f t="shared" si="7"/>
        <v>-21</v>
      </c>
    </row>
    <row r="20" spans="1:25">
      <c r="A20" s="16" t="s">
        <v>116</v>
      </c>
      <c r="B20" s="16">
        <v>45</v>
      </c>
      <c r="C20" s="16">
        <v>38</v>
      </c>
      <c r="D20" s="16">
        <f t="shared" si="0"/>
        <v>7</v>
      </c>
      <c r="E20" s="16">
        <v>55</v>
      </c>
      <c r="F20" s="16">
        <v>47</v>
      </c>
      <c r="G20" s="16">
        <f t="shared" si="1"/>
        <v>8</v>
      </c>
      <c r="H20" s="16">
        <v>42</v>
      </c>
      <c r="I20" s="16">
        <v>12</v>
      </c>
      <c r="J20" s="16">
        <f t="shared" si="2"/>
        <v>30</v>
      </c>
      <c r="K20" s="16">
        <v>47</v>
      </c>
      <c r="L20" s="16">
        <v>54</v>
      </c>
      <c r="M20" s="16">
        <f t="shared" si="3"/>
        <v>-7</v>
      </c>
      <c r="N20" s="16">
        <v>56</v>
      </c>
      <c r="O20" s="2">
        <v>42</v>
      </c>
      <c r="P20" s="16">
        <f t="shared" si="4"/>
        <v>14</v>
      </c>
      <c r="Q20" s="2">
        <v>36</v>
      </c>
      <c r="R20" s="2">
        <v>40</v>
      </c>
      <c r="S20" s="16">
        <f t="shared" si="5"/>
        <v>-4</v>
      </c>
      <c r="T20" s="2">
        <v>54</v>
      </c>
      <c r="U20" s="2">
        <v>60</v>
      </c>
      <c r="V20" s="16">
        <f t="shared" si="6"/>
        <v>-6</v>
      </c>
      <c r="W20" s="2">
        <v>48</v>
      </c>
      <c r="X20" s="2">
        <v>57</v>
      </c>
      <c r="Y20" s="16">
        <f t="shared" si="7"/>
        <v>-9</v>
      </c>
    </row>
    <row r="21" spans="1:25">
      <c r="A21" s="16" t="s">
        <v>60</v>
      </c>
      <c r="B21" s="16">
        <v>27</v>
      </c>
      <c r="C21" s="16">
        <v>6</v>
      </c>
      <c r="D21" s="16">
        <f t="shared" si="0"/>
        <v>21</v>
      </c>
      <c r="E21" s="16">
        <v>1</v>
      </c>
      <c r="F21" s="16">
        <v>39</v>
      </c>
      <c r="G21" s="16">
        <f t="shared" si="1"/>
        <v>-38</v>
      </c>
      <c r="H21" s="16">
        <v>40</v>
      </c>
      <c r="I21" s="16">
        <v>32</v>
      </c>
      <c r="J21" s="16">
        <f t="shared" si="2"/>
        <v>8</v>
      </c>
      <c r="K21" s="16">
        <v>13</v>
      </c>
      <c r="L21" s="16">
        <v>1</v>
      </c>
      <c r="M21" s="16">
        <f t="shared" si="3"/>
        <v>12</v>
      </c>
      <c r="N21" s="16">
        <v>5</v>
      </c>
      <c r="O21" s="2">
        <v>53</v>
      </c>
      <c r="P21" s="16">
        <f t="shared" si="4"/>
        <v>-48</v>
      </c>
      <c r="Q21" s="2">
        <v>10</v>
      </c>
      <c r="R21" s="2">
        <v>12</v>
      </c>
      <c r="S21" s="16">
        <f t="shared" si="5"/>
        <v>-2</v>
      </c>
      <c r="T21" s="2">
        <v>30</v>
      </c>
      <c r="U21" s="2">
        <v>17</v>
      </c>
      <c r="V21" s="16">
        <f t="shared" si="6"/>
        <v>13</v>
      </c>
      <c r="W21" s="2">
        <v>15</v>
      </c>
      <c r="X21" s="2">
        <v>8</v>
      </c>
      <c r="Y21" s="16">
        <f t="shared" si="7"/>
        <v>7</v>
      </c>
    </row>
    <row r="22" spans="1:25">
      <c r="A22" s="16" t="s">
        <v>37</v>
      </c>
      <c r="B22" s="16">
        <v>9</v>
      </c>
      <c r="C22" s="16">
        <v>10</v>
      </c>
      <c r="D22" s="16">
        <f t="shared" si="0"/>
        <v>-1</v>
      </c>
      <c r="E22" s="16">
        <v>17</v>
      </c>
      <c r="F22" s="16">
        <v>1</v>
      </c>
      <c r="G22" s="16">
        <f t="shared" si="1"/>
        <v>16</v>
      </c>
      <c r="H22" s="16">
        <v>50</v>
      </c>
      <c r="I22" s="16">
        <v>23</v>
      </c>
      <c r="J22" s="16">
        <f t="shared" si="2"/>
        <v>27</v>
      </c>
      <c r="K22" s="16">
        <v>7</v>
      </c>
      <c r="L22" s="16">
        <v>33</v>
      </c>
      <c r="M22" s="16">
        <f t="shared" si="3"/>
        <v>-26</v>
      </c>
      <c r="N22" s="16">
        <v>1</v>
      </c>
      <c r="O22" s="2">
        <v>28</v>
      </c>
      <c r="P22" s="16">
        <f t="shared" si="4"/>
        <v>-27</v>
      </c>
      <c r="Q22" s="2">
        <v>3</v>
      </c>
      <c r="R22" s="2">
        <v>31</v>
      </c>
      <c r="S22" s="16">
        <f t="shared" si="5"/>
        <v>-28</v>
      </c>
      <c r="T22" s="2">
        <v>44</v>
      </c>
      <c r="U22" s="2">
        <v>24</v>
      </c>
      <c r="V22" s="16">
        <f t="shared" si="6"/>
        <v>20</v>
      </c>
      <c r="W22" s="2">
        <v>9</v>
      </c>
      <c r="X22" s="2">
        <v>3</v>
      </c>
      <c r="Y22" s="16">
        <f t="shared" si="7"/>
        <v>6</v>
      </c>
    </row>
    <row r="23" spans="1:25">
      <c r="A23" s="16" t="s">
        <v>26</v>
      </c>
      <c r="B23" s="16">
        <v>11</v>
      </c>
      <c r="C23" s="16">
        <v>20</v>
      </c>
      <c r="D23" s="16">
        <f t="shared" si="0"/>
        <v>-9</v>
      </c>
      <c r="E23" s="16">
        <v>29</v>
      </c>
      <c r="F23" s="16">
        <v>7</v>
      </c>
      <c r="G23" s="16">
        <f t="shared" si="1"/>
        <v>22</v>
      </c>
      <c r="H23" s="16">
        <v>16</v>
      </c>
      <c r="I23" s="16">
        <v>7</v>
      </c>
      <c r="J23" s="16">
        <f t="shared" si="2"/>
        <v>9</v>
      </c>
      <c r="K23" s="16">
        <v>18</v>
      </c>
      <c r="L23" s="16">
        <v>8</v>
      </c>
      <c r="M23" s="16">
        <f t="shared" si="3"/>
        <v>10</v>
      </c>
      <c r="N23" s="16">
        <v>5</v>
      </c>
      <c r="O23" s="2">
        <v>28</v>
      </c>
      <c r="P23" s="16">
        <f t="shared" si="4"/>
        <v>-23</v>
      </c>
      <c r="Q23" s="2">
        <v>14</v>
      </c>
      <c r="R23" s="2">
        <v>1</v>
      </c>
      <c r="S23" s="16">
        <f t="shared" si="5"/>
        <v>13</v>
      </c>
      <c r="T23" s="2">
        <v>8</v>
      </c>
      <c r="U23" s="2">
        <v>29</v>
      </c>
      <c r="V23" s="16">
        <f t="shared" si="6"/>
        <v>-21</v>
      </c>
      <c r="W23" s="2">
        <v>3</v>
      </c>
      <c r="X23" s="2">
        <v>5</v>
      </c>
      <c r="Y23" s="16">
        <f t="shared" si="7"/>
        <v>-2</v>
      </c>
    </row>
    <row r="24" spans="1:25">
      <c r="A24" s="16" t="s">
        <v>131</v>
      </c>
      <c r="B24" s="16">
        <v>65</v>
      </c>
      <c r="C24" s="16">
        <v>58</v>
      </c>
      <c r="D24" s="16">
        <f t="shared" si="0"/>
        <v>7</v>
      </c>
      <c r="E24" s="16">
        <v>57</v>
      </c>
      <c r="F24" s="16">
        <v>56</v>
      </c>
      <c r="G24" s="16">
        <f t="shared" si="1"/>
        <v>1</v>
      </c>
      <c r="H24" s="16">
        <v>48</v>
      </c>
      <c r="I24" s="16">
        <v>23</v>
      </c>
      <c r="J24" s="16">
        <f t="shared" si="2"/>
        <v>25</v>
      </c>
      <c r="K24" s="16">
        <v>49</v>
      </c>
      <c r="L24" s="16">
        <v>45</v>
      </c>
      <c r="M24" s="16">
        <f t="shared" si="3"/>
        <v>4</v>
      </c>
      <c r="N24" s="16">
        <v>59</v>
      </c>
      <c r="O24" s="2">
        <v>35</v>
      </c>
      <c r="P24" s="16">
        <f t="shared" si="4"/>
        <v>24</v>
      </c>
      <c r="Q24" s="2">
        <v>43</v>
      </c>
      <c r="R24" s="2">
        <v>56</v>
      </c>
      <c r="S24" s="16">
        <f t="shared" si="5"/>
        <v>-13</v>
      </c>
      <c r="T24" s="2">
        <v>30</v>
      </c>
      <c r="U24" s="2">
        <v>59</v>
      </c>
      <c r="V24" s="16">
        <f t="shared" si="6"/>
        <v>-29</v>
      </c>
      <c r="W24" s="2">
        <v>62</v>
      </c>
      <c r="X24" s="2">
        <v>60</v>
      </c>
      <c r="Y24" s="16">
        <f t="shared" si="7"/>
        <v>2</v>
      </c>
    </row>
    <row r="25" spans="1:25">
      <c r="A25" s="16" t="s">
        <v>101</v>
      </c>
      <c r="B25" s="16">
        <v>49</v>
      </c>
      <c r="C25" s="16">
        <v>55</v>
      </c>
      <c r="D25" s="16">
        <f t="shared" si="0"/>
        <v>-6</v>
      </c>
      <c r="E25" s="16">
        <v>17</v>
      </c>
      <c r="F25" s="16">
        <v>54</v>
      </c>
      <c r="G25" s="16">
        <f t="shared" si="1"/>
        <v>-37</v>
      </c>
      <c r="H25" s="16">
        <v>16</v>
      </c>
      <c r="I25" s="16">
        <v>10</v>
      </c>
      <c r="J25" s="16">
        <f t="shared" si="2"/>
        <v>6</v>
      </c>
      <c r="K25" s="16">
        <v>4</v>
      </c>
      <c r="L25" s="16">
        <v>28</v>
      </c>
      <c r="M25" s="16">
        <f t="shared" si="3"/>
        <v>-24</v>
      </c>
      <c r="N25" s="16">
        <v>10</v>
      </c>
      <c r="O25" s="2">
        <v>28</v>
      </c>
      <c r="P25" s="16">
        <f t="shared" si="4"/>
        <v>-18</v>
      </c>
      <c r="Q25" s="2">
        <v>31</v>
      </c>
      <c r="R25" s="2">
        <v>16</v>
      </c>
      <c r="S25" s="16">
        <f t="shared" si="5"/>
        <v>15</v>
      </c>
      <c r="T25" s="2">
        <v>8</v>
      </c>
      <c r="U25" s="2">
        <v>8</v>
      </c>
      <c r="V25" s="16">
        <f t="shared" si="6"/>
        <v>0</v>
      </c>
      <c r="W25" s="2">
        <v>9</v>
      </c>
      <c r="X25" s="2">
        <v>44</v>
      </c>
      <c r="Y25" s="16">
        <f t="shared" si="7"/>
        <v>-35</v>
      </c>
    </row>
    <row r="26" spans="1:25">
      <c r="A26" s="16" t="s">
        <v>138</v>
      </c>
      <c r="B26" s="16">
        <v>64</v>
      </c>
      <c r="C26" s="16">
        <v>64</v>
      </c>
      <c r="D26" s="16">
        <f t="shared" si="0"/>
        <v>0</v>
      </c>
      <c r="E26" s="16">
        <v>33</v>
      </c>
      <c r="F26" s="16">
        <v>33</v>
      </c>
      <c r="G26" s="16">
        <f t="shared" si="1"/>
        <v>0</v>
      </c>
      <c r="H26" s="16">
        <v>63</v>
      </c>
      <c r="I26" s="16">
        <v>25</v>
      </c>
      <c r="J26" s="16">
        <f t="shared" si="2"/>
        <v>38</v>
      </c>
      <c r="K26" s="16">
        <v>68</v>
      </c>
      <c r="L26" s="16">
        <v>64</v>
      </c>
      <c r="M26" s="16">
        <f t="shared" si="3"/>
        <v>4</v>
      </c>
      <c r="N26" s="16">
        <v>64</v>
      </c>
      <c r="O26" s="2">
        <v>53</v>
      </c>
      <c r="P26" s="16">
        <f t="shared" si="4"/>
        <v>11</v>
      </c>
      <c r="Q26" s="2">
        <v>53</v>
      </c>
      <c r="R26" s="2">
        <v>63</v>
      </c>
      <c r="S26" s="16">
        <f t="shared" si="5"/>
        <v>-10</v>
      </c>
      <c r="T26" s="2">
        <v>53</v>
      </c>
      <c r="U26" s="2">
        <v>68</v>
      </c>
      <c r="V26" s="16">
        <f t="shared" si="6"/>
        <v>-15</v>
      </c>
      <c r="W26" s="17">
        <v>25</v>
      </c>
      <c r="X26" s="2">
        <v>53</v>
      </c>
      <c r="Y26" s="16">
        <f t="shared" si="7"/>
        <v>-28</v>
      </c>
    </row>
    <row r="27" spans="1:25">
      <c r="A27" s="9" t="s">
        <v>149</v>
      </c>
      <c r="B27" s="9">
        <v>65</v>
      </c>
      <c r="C27" s="16">
        <v>66</v>
      </c>
      <c r="D27" s="16">
        <f t="shared" si="0"/>
        <v>-1</v>
      </c>
      <c r="E27" s="2">
        <v>63</v>
      </c>
      <c r="F27" s="2">
        <v>66</v>
      </c>
      <c r="G27" s="16">
        <f t="shared" si="1"/>
        <v>-3</v>
      </c>
      <c r="H27" s="2">
        <v>61</v>
      </c>
      <c r="I27" s="17">
        <v>32</v>
      </c>
      <c r="J27" s="16">
        <f t="shared" si="2"/>
        <v>29</v>
      </c>
      <c r="K27" s="2">
        <v>62</v>
      </c>
      <c r="L27" s="2">
        <v>67</v>
      </c>
      <c r="M27" s="16">
        <f t="shared" si="3"/>
        <v>-5</v>
      </c>
      <c r="N27" s="2">
        <v>62</v>
      </c>
      <c r="O27" s="2">
        <v>64</v>
      </c>
      <c r="P27" s="16">
        <f t="shared" si="4"/>
        <v>-2</v>
      </c>
      <c r="Q27" s="2">
        <v>23</v>
      </c>
      <c r="R27" s="2">
        <v>56</v>
      </c>
      <c r="S27" s="16">
        <f t="shared" si="5"/>
        <v>-33</v>
      </c>
      <c r="T27" s="2">
        <v>41</v>
      </c>
      <c r="U27" s="2">
        <v>64</v>
      </c>
      <c r="V27" s="16">
        <f t="shared" si="6"/>
        <v>-23</v>
      </c>
      <c r="W27" s="2">
        <v>64</v>
      </c>
      <c r="X27" s="2">
        <v>66</v>
      </c>
      <c r="Y27" s="16">
        <f t="shared" si="7"/>
        <v>-2</v>
      </c>
    </row>
    <row r="28" spans="1:25">
      <c r="A28" s="9" t="s">
        <v>146</v>
      </c>
      <c r="B28" s="9">
        <v>37</v>
      </c>
      <c r="C28" s="16">
        <v>30</v>
      </c>
      <c r="D28" s="16">
        <f t="shared" si="0"/>
        <v>7</v>
      </c>
      <c r="E28" s="2">
        <v>66</v>
      </c>
      <c r="F28" s="2">
        <v>67</v>
      </c>
      <c r="G28" s="16">
        <f t="shared" si="1"/>
        <v>-1</v>
      </c>
      <c r="H28" s="2">
        <v>64</v>
      </c>
      <c r="I28" s="17">
        <v>29</v>
      </c>
      <c r="J28" s="16">
        <f t="shared" si="2"/>
        <v>35</v>
      </c>
      <c r="K28" s="2">
        <v>41</v>
      </c>
      <c r="L28" s="2">
        <v>54</v>
      </c>
      <c r="M28" s="16">
        <f t="shared" si="3"/>
        <v>-13</v>
      </c>
      <c r="N28" s="2">
        <v>36</v>
      </c>
      <c r="O28" s="2">
        <v>58</v>
      </c>
      <c r="P28" s="16">
        <f t="shared" si="4"/>
        <v>-22</v>
      </c>
      <c r="Q28" s="2">
        <v>62</v>
      </c>
      <c r="R28" s="2">
        <v>66</v>
      </c>
      <c r="S28" s="16">
        <f t="shared" si="5"/>
        <v>-4</v>
      </c>
      <c r="T28" s="2">
        <v>61</v>
      </c>
      <c r="U28" s="2">
        <v>62</v>
      </c>
      <c r="V28" s="16">
        <f t="shared" si="6"/>
        <v>-1</v>
      </c>
      <c r="W28" s="2">
        <v>65</v>
      </c>
      <c r="X28" s="2">
        <v>67</v>
      </c>
      <c r="Y28" s="16">
        <f t="shared" si="7"/>
        <v>-2</v>
      </c>
    </row>
    <row r="29" spans="1:25">
      <c r="A29" s="9" t="s">
        <v>142</v>
      </c>
      <c r="B29" s="9">
        <v>58</v>
      </c>
      <c r="C29" s="16">
        <v>42</v>
      </c>
      <c r="D29" s="16">
        <f t="shared" si="0"/>
        <v>16</v>
      </c>
      <c r="E29" s="2">
        <v>59</v>
      </c>
      <c r="F29" s="2">
        <v>64</v>
      </c>
      <c r="G29" s="16">
        <f t="shared" si="1"/>
        <v>-5</v>
      </c>
      <c r="H29" s="2">
        <v>16</v>
      </c>
      <c r="I29" s="17">
        <v>16</v>
      </c>
      <c r="J29" s="16">
        <f t="shared" si="2"/>
        <v>0</v>
      </c>
      <c r="K29" s="2">
        <v>63</v>
      </c>
      <c r="L29" s="2">
        <v>60</v>
      </c>
      <c r="M29" s="16">
        <f t="shared" si="3"/>
        <v>3</v>
      </c>
      <c r="N29" s="2">
        <v>63</v>
      </c>
      <c r="O29" s="2">
        <v>68</v>
      </c>
      <c r="P29" s="16">
        <f t="shared" si="4"/>
        <v>-5</v>
      </c>
      <c r="Q29" s="2">
        <v>62</v>
      </c>
      <c r="R29" s="2">
        <v>62</v>
      </c>
      <c r="S29" s="16">
        <f t="shared" si="5"/>
        <v>0</v>
      </c>
      <c r="T29" s="2">
        <v>65</v>
      </c>
      <c r="U29" s="2">
        <v>66</v>
      </c>
      <c r="V29" s="16">
        <f t="shared" si="6"/>
        <v>-1</v>
      </c>
      <c r="W29" s="2">
        <v>62</v>
      </c>
      <c r="X29" s="2">
        <v>60</v>
      </c>
      <c r="Y29" s="16">
        <f t="shared" si="7"/>
        <v>2</v>
      </c>
    </row>
    <row r="30" spans="1:25">
      <c r="A30" s="9" t="s">
        <v>86</v>
      </c>
      <c r="B30" s="9">
        <v>37</v>
      </c>
      <c r="C30" s="16">
        <v>30</v>
      </c>
      <c r="D30" s="16">
        <f t="shared" si="0"/>
        <v>7</v>
      </c>
      <c r="E30" s="2">
        <v>43</v>
      </c>
      <c r="F30" s="2">
        <v>10</v>
      </c>
      <c r="G30" s="16">
        <f t="shared" si="1"/>
        <v>33</v>
      </c>
      <c r="H30" s="2">
        <v>1</v>
      </c>
      <c r="I30" s="17">
        <v>2</v>
      </c>
      <c r="J30" s="16">
        <f t="shared" si="2"/>
        <v>-1</v>
      </c>
      <c r="K30" s="2">
        <v>24</v>
      </c>
      <c r="L30" s="2">
        <v>45</v>
      </c>
      <c r="M30" s="16">
        <f t="shared" si="3"/>
        <v>-21</v>
      </c>
      <c r="N30" s="2">
        <v>36</v>
      </c>
      <c r="O30" s="2">
        <v>48</v>
      </c>
      <c r="P30" s="16">
        <f t="shared" si="4"/>
        <v>-12</v>
      </c>
      <c r="Q30" s="2">
        <v>43</v>
      </c>
      <c r="R30" s="2">
        <v>16</v>
      </c>
      <c r="S30" s="16">
        <f t="shared" si="5"/>
        <v>27</v>
      </c>
      <c r="T30" s="2">
        <v>22</v>
      </c>
      <c r="U30" s="2">
        <v>39</v>
      </c>
      <c r="V30" s="16">
        <f t="shared" si="6"/>
        <v>-17</v>
      </c>
      <c r="W30" s="2">
        <v>28</v>
      </c>
      <c r="X30" s="2">
        <v>33</v>
      </c>
      <c r="Y30" s="16">
        <f t="shared" si="7"/>
        <v>-5</v>
      </c>
    </row>
    <row r="31" spans="1:25">
      <c r="A31" s="9" t="s">
        <v>75</v>
      </c>
      <c r="B31" s="9">
        <v>45</v>
      </c>
      <c r="C31" s="16">
        <v>14</v>
      </c>
      <c r="D31" s="16">
        <f t="shared" si="0"/>
        <v>31</v>
      </c>
      <c r="E31" s="2">
        <v>4</v>
      </c>
      <c r="F31" s="2">
        <v>15</v>
      </c>
      <c r="G31" s="16">
        <f t="shared" si="1"/>
        <v>-11</v>
      </c>
      <c r="H31" s="2">
        <v>7</v>
      </c>
      <c r="I31" s="17">
        <v>8</v>
      </c>
      <c r="J31" s="16">
        <f t="shared" si="2"/>
        <v>-1</v>
      </c>
      <c r="K31" s="2">
        <v>41</v>
      </c>
      <c r="L31" s="2">
        <v>39</v>
      </c>
      <c r="M31" s="16">
        <f t="shared" si="3"/>
        <v>2</v>
      </c>
      <c r="N31" s="2">
        <v>10</v>
      </c>
      <c r="O31" s="2">
        <v>9</v>
      </c>
      <c r="P31" s="16">
        <f t="shared" si="4"/>
        <v>1</v>
      </c>
      <c r="Q31" s="2">
        <v>31</v>
      </c>
      <c r="R31" s="2">
        <v>43</v>
      </c>
      <c r="S31" s="16">
        <f t="shared" si="5"/>
        <v>-12</v>
      </c>
      <c r="T31" s="2">
        <v>37</v>
      </c>
      <c r="U31" s="2">
        <v>42</v>
      </c>
      <c r="V31" s="16">
        <f t="shared" si="6"/>
        <v>-5</v>
      </c>
      <c r="W31" s="2">
        <v>43</v>
      </c>
      <c r="X31" s="2">
        <v>20</v>
      </c>
      <c r="Y31" s="16">
        <f t="shared" si="7"/>
        <v>23</v>
      </c>
    </row>
    <row r="32" spans="1:25">
      <c r="A32" s="9" t="s">
        <v>51</v>
      </c>
      <c r="B32" s="9">
        <v>13</v>
      </c>
      <c r="C32" s="16">
        <v>17</v>
      </c>
      <c r="D32" s="16">
        <f t="shared" si="0"/>
        <v>-4</v>
      </c>
      <c r="E32" s="2">
        <v>15</v>
      </c>
      <c r="F32" s="2">
        <v>12</v>
      </c>
      <c r="G32" s="16">
        <f t="shared" si="1"/>
        <v>3</v>
      </c>
      <c r="H32" s="2">
        <v>33</v>
      </c>
      <c r="I32" s="17">
        <v>19</v>
      </c>
      <c r="J32" s="16">
        <f t="shared" si="2"/>
        <v>14</v>
      </c>
      <c r="K32" s="2">
        <v>30</v>
      </c>
      <c r="L32" s="2">
        <v>28</v>
      </c>
      <c r="M32" s="16">
        <f t="shared" si="3"/>
        <v>2</v>
      </c>
      <c r="N32" s="2">
        <v>20</v>
      </c>
      <c r="O32" s="2">
        <v>35</v>
      </c>
      <c r="P32" s="16">
        <f t="shared" si="4"/>
        <v>-15</v>
      </c>
      <c r="Q32" s="2">
        <v>6</v>
      </c>
      <c r="R32" s="2">
        <v>25</v>
      </c>
      <c r="S32" s="16">
        <f t="shared" si="5"/>
        <v>-19</v>
      </c>
      <c r="T32" s="2">
        <v>14</v>
      </c>
      <c r="U32" s="2">
        <v>4</v>
      </c>
      <c r="V32" s="16">
        <f t="shared" si="6"/>
        <v>10</v>
      </c>
      <c r="W32" s="2">
        <v>9</v>
      </c>
      <c r="X32" s="2">
        <v>5</v>
      </c>
      <c r="Y32" s="16">
        <f t="shared" si="7"/>
        <v>4</v>
      </c>
    </row>
    <row r="33" spans="1:25">
      <c r="A33" s="9" t="s">
        <v>31</v>
      </c>
      <c r="B33" s="9">
        <v>22</v>
      </c>
      <c r="C33" s="16">
        <v>30</v>
      </c>
      <c r="D33" s="16">
        <f t="shared" si="0"/>
        <v>-8</v>
      </c>
      <c r="E33" s="2">
        <v>30</v>
      </c>
      <c r="F33" s="2">
        <v>24</v>
      </c>
      <c r="G33" s="16">
        <f t="shared" si="1"/>
        <v>6</v>
      </c>
      <c r="H33" s="2">
        <v>7</v>
      </c>
      <c r="I33" s="17">
        <v>4</v>
      </c>
      <c r="J33" s="16">
        <f t="shared" si="2"/>
        <v>3</v>
      </c>
      <c r="K33" s="2">
        <v>57</v>
      </c>
      <c r="L33" s="2">
        <v>8</v>
      </c>
      <c r="M33" s="16">
        <f t="shared" si="3"/>
        <v>49</v>
      </c>
      <c r="N33" s="2">
        <v>20</v>
      </c>
      <c r="O33" s="2">
        <v>28</v>
      </c>
      <c r="P33" s="16">
        <f t="shared" si="4"/>
        <v>-8</v>
      </c>
      <c r="Q33" s="2">
        <v>3</v>
      </c>
      <c r="R33" s="2">
        <v>1</v>
      </c>
      <c r="S33" s="16">
        <f t="shared" si="5"/>
        <v>2</v>
      </c>
      <c r="T33" s="2">
        <v>30</v>
      </c>
      <c r="U33" s="2">
        <v>17</v>
      </c>
      <c r="V33" s="16">
        <f t="shared" si="6"/>
        <v>13</v>
      </c>
      <c r="W33" s="2">
        <v>19</v>
      </c>
      <c r="X33" s="2">
        <v>10</v>
      </c>
      <c r="Y33" s="16">
        <f t="shared" si="7"/>
        <v>9</v>
      </c>
    </row>
    <row r="34" spans="1:25">
      <c r="A34" s="9" t="s">
        <v>88</v>
      </c>
      <c r="B34" s="9">
        <v>13</v>
      </c>
      <c r="C34" s="16">
        <v>42</v>
      </c>
      <c r="D34" s="16">
        <f t="shared" si="0"/>
        <v>-29</v>
      </c>
      <c r="E34" s="2">
        <v>12</v>
      </c>
      <c r="F34" s="2">
        <v>29</v>
      </c>
      <c r="G34" s="16">
        <f t="shared" si="1"/>
        <v>-17</v>
      </c>
      <c r="H34" s="2">
        <v>55</v>
      </c>
      <c r="I34" s="17">
        <v>35</v>
      </c>
      <c r="J34" s="16">
        <f t="shared" si="2"/>
        <v>20</v>
      </c>
      <c r="K34" s="2">
        <v>8</v>
      </c>
      <c r="L34" s="2">
        <v>25</v>
      </c>
      <c r="M34" s="16">
        <f t="shared" si="3"/>
        <v>-17</v>
      </c>
      <c r="N34" s="2">
        <v>27</v>
      </c>
      <c r="O34" s="2">
        <v>35</v>
      </c>
      <c r="P34" s="16">
        <f t="shared" si="4"/>
        <v>-8</v>
      </c>
      <c r="Q34" s="2">
        <v>10</v>
      </c>
      <c r="R34" s="2">
        <v>43</v>
      </c>
      <c r="S34" s="16">
        <f t="shared" si="5"/>
        <v>-33</v>
      </c>
      <c r="T34" s="2">
        <v>14</v>
      </c>
      <c r="U34" s="2">
        <v>1</v>
      </c>
      <c r="V34" s="16">
        <f t="shared" si="6"/>
        <v>13</v>
      </c>
      <c r="W34" s="2">
        <v>7</v>
      </c>
      <c r="X34" s="2">
        <v>10</v>
      </c>
      <c r="Y34" s="16">
        <f t="shared" si="7"/>
        <v>-3</v>
      </c>
    </row>
    <row r="35" spans="1:25">
      <c r="A35" s="9" t="s">
        <v>133</v>
      </c>
      <c r="B35" s="9">
        <v>49</v>
      </c>
      <c r="C35" s="16">
        <v>62</v>
      </c>
      <c r="D35" s="16">
        <f t="shared" si="0"/>
        <v>-13</v>
      </c>
      <c r="E35" s="2">
        <v>42</v>
      </c>
      <c r="F35" s="2">
        <v>47</v>
      </c>
      <c r="G35" s="16">
        <f t="shared" si="1"/>
        <v>-5</v>
      </c>
      <c r="H35" s="2">
        <v>58</v>
      </c>
      <c r="I35" s="17">
        <v>28</v>
      </c>
      <c r="J35" s="16">
        <f t="shared" si="2"/>
        <v>30</v>
      </c>
      <c r="K35" s="2">
        <v>66</v>
      </c>
      <c r="L35" s="2">
        <v>48</v>
      </c>
      <c r="M35" s="16">
        <f t="shared" si="3"/>
        <v>18</v>
      </c>
      <c r="N35" s="2">
        <v>49</v>
      </c>
      <c r="O35" s="2">
        <v>61</v>
      </c>
      <c r="P35" s="16">
        <f t="shared" si="4"/>
        <v>-12</v>
      </c>
      <c r="Q35" s="2">
        <v>48</v>
      </c>
      <c r="R35" s="2">
        <v>61</v>
      </c>
      <c r="S35" s="16">
        <f t="shared" si="5"/>
        <v>-13</v>
      </c>
      <c r="T35" s="2">
        <v>41</v>
      </c>
      <c r="U35" s="2">
        <v>56</v>
      </c>
      <c r="V35" s="16">
        <f t="shared" si="6"/>
        <v>-15</v>
      </c>
      <c r="W35" s="2">
        <v>37</v>
      </c>
      <c r="X35" s="2">
        <v>37</v>
      </c>
      <c r="Y35" s="16">
        <f t="shared" si="7"/>
        <v>0</v>
      </c>
    </row>
    <row r="36" spans="1:25">
      <c r="A36" s="9" t="s">
        <v>68</v>
      </c>
      <c r="B36" s="9">
        <v>13</v>
      </c>
      <c r="C36" s="16">
        <v>35</v>
      </c>
      <c r="D36" s="16">
        <f t="shared" si="0"/>
        <v>-22</v>
      </c>
      <c r="E36" s="2">
        <v>32</v>
      </c>
      <c r="F36" s="2">
        <v>17</v>
      </c>
      <c r="G36" s="16">
        <f t="shared" si="1"/>
        <v>15</v>
      </c>
      <c r="H36" s="2">
        <v>16</v>
      </c>
      <c r="I36" s="17">
        <v>11</v>
      </c>
      <c r="J36" s="16">
        <f t="shared" si="2"/>
        <v>5</v>
      </c>
      <c r="K36" s="2">
        <v>37</v>
      </c>
      <c r="L36" s="2">
        <v>25</v>
      </c>
      <c r="M36" s="16">
        <f t="shared" si="3"/>
        <v>12</v>
      </c>
      <c r="N36" s="2">
        <v>31</v>
      </c>
      <c r="O36" s="2">
        <v>21</v>
      </c>
      <c r="P36" s="16">
        <f t="shared" si="4"/>
        <v>10</v>
      </c>
      <c r="Q36" s="2">
        <v>36</v>
      </c>
      <c r="R36" s="2">
        <v>39</v>
      </c>
      <c r="S36" s="16">
        <f t="shared" si="5"/>
        <v>-3</v>
      </c>
      <c r="T36" s="2">
        <v>14</v>
      </c>
      <c r="U36" s="2">
        <v>24</v>
      </c>
      <c r="V36" s="16">
        <f t="shared" si="6"/>
        <v>-10</v>
      </c>
      <c r="W36" s="2">
        <v>29</v>
      </c>
      <c r="X36" s="2">
        <v>13</v>
      </c>
      <c r="Y36" s="16">
        <f t="shared" si="7"/>
        <v>16</v>
      </c>
    </row>
    <row r="37" spans="1:25">
      <c r="A37" s="9" t="s">
        <v>76</v>
      </c>
      <c r="B37" s="9">
        <v>27</v>
      </c>
      <c r="C37" s="16">
        <v>17</v>
      </c>
      <c r="D37" s="16">
        <f t="shared" si="0"/>
        <v>10</v>
      </c>
      <c r="E37" s="2">
        <v>37</v>
      </c>
      <c r="F37" s="2">
        <v>51</v>
      </c>
      <c r="G37" s="16">
        <f t="shared" si="1"/>
        <v>-14</v>
      </c>
      <c r="H37" s="2">
        <v>26</v>
      </c>
      <c r="I37" s="17">
        <v>23</v>
      </c>
      <c r="J37" s="16">
        <f t="shared" si="2"/>
        <v>3</v>
      </c>
      <c r="K37" s="2">
        <v>37</v>
      </c>
      <c r="L37" s="2">
        <v>1</v>
      </c>
      <c r="M37" s="16">
        <f t="shared" si="3"/>
        <v>36</v>
      </c>
      <c r="N37" s="2">
        <v>10</v>
      </c>
      <c r="O37" s="2">
        <v>21</v>
      </c>
      <c r="P37" s="16">
        <f t="shared" si="4"/>
        <v>-11</v>
      </c>
      <c r="Q37" s="2">
        <v>6</v>
      </c>
      <c r="R37" s="2">
        <v>16</v>
      </c>
      <c r="S37" s="16">
        <f t="shared" si="5"/>
        <v>-10</v>
      </c>
      <c r="T37" s="2">
        <v>22</v>
      </c>
      <c r="U37" s="2">
        <v>29</v>
      </c>
      <c r="V37" s="16">
        <f t="shared" si="6"/>
        <v>-7</v>
      </c>
      <c r="W37" s="2">
        <v>19</v>
      </c>
      <c r="X37" s="2">
        <v>22</v>
      </c>
      <c r="Y37" s="16">
        <f t="shared" si="7"/>
        <v>-3</v>
      </c>
    </row>
    <row r="38" spans="1:25">
      <c r="A38" s="9" t="s">
        <v>57</v>
      </c>
      <c r="B38" s="9">
        <v>1</v>
      </c>
      <c r="C38" s="16">
        <v>3</v>
      </c>
      <c r="D38" s="16">
        <f t="shared" si="0"/>
        <v>-2</v>
      </c>
      <c r="E38" s="2">
        <v>4</v>
      </c>
      <c r="F38" s="2">
        <v>39</v>
      </c>
      <c r="G38" s="16">
        <f t="shared" si="1"/>
        <v>-35</v>
      </c>
      <c r="H38" s="2">
        <v>48</v>
      </c>
      <c r="I38" s="17">
        <v>17</v>
      </c>
      <c r="J38" s="16">
        <f t="shared" si="2"/>
        <v>31</v>
      </c>
      <c r="K38" s="2">
        <v>1</v>
      </c>
      <c r="L38" s="2">
        <v>25</v>
      </c>
      <c r="M38" s="16">
        <f t="shared" si="3"/>
        <v>-24</v>
      </c>
      <c r="N38" s="2">
        <v>20</v>
      </c>
      <c r="O38" s="2">
        <v>28</v>
      </c>
      <c r="P38" s="16">
        <f t="shared" si="4"/>
        <v>-8</v>
      </c>
      <c r="Q38" s="2">
        <v>6</v>
      </c>
      <c r="R38" s="2">
        <v>16</v>
      </c>
      <c r="S38" s="16">
        <f t="shared" si="5"/>
        <v>-10</v>
      </c>
      <c r="T38" s="2">
        <v>4</v>
      </c>
      <c r="U38" s="2">
        <v>4</v>
      </c>
      <c r="V38" s="16">
        <f t="shared" si="6"/>
        <v>0</v>
      </c>
      <c r="W38" s="2">
        <v>29</v>
      </c>
      <c r="X38" s="2">
        <v>22</v>
      </c>
      <c r="Y38" s="16">
        <f t="shared" si="7"/>
        <v>7</v>
      </c>
    </row>
    <row r="39" spans="1:25">
      <c r="A39" s="9" t="s">
        <v>97</v>
      </c>
      <c r="B39" s="9">
        <v>53</v>
      </c>
      <c r="C39" s="16">
        <v>3</v>
      </c>
      <c r="D39" s="16">
        <f t="shared" si="0"/>
        <v>50</v>
      </c>
      <c r="E39" s="2">
        <v>50</v>
      </c>
      <c r="F39" s="2">
        <v>45</v>
      </c>
      <c r="G39" s="16">
        <f t="shared" si="1"/>
        <v>5</v>
      </c>
      <c r="H39" s="2">
        <v>55</v>
      </c>
      <c r="I39" s="17">
        <v>13</v>
      </c>
      <c r="J39" s="16">
        <f t="shared" si="2"/>
        <v>42</v>
      </c>
      <c r="K39" s="2">
        <v>54</v>
      </c>
      <c r="L39" s="2">
        <v>12</v>
      </c>
      <c r="M39" s="16">
        <f t="shared" si="3"/>
        <v>42</v>
      </c>
      <c r="N39" s="2">
        <v>49</v>
      </c>
      <c r="O39" s="2">
        <v>21</v>
      </c>
      <c r="P39" s="16">
        <f t="shared" si="4"/>
        <v>28</v>
      </c>
      <c r="Q39" s="2">
        <v>48</v>
      </c>
      <c r="R39" s="2">
        <v>48</v>
      </c>
      <c r="S39" s="16">
        <f t="shared" si="5"/>
        <v>0</v>
      </c>
      <c r="T39" s="2">
        <v>49</v>
      </c>
      <c r="U39" s="2">
        <v>34</v>
      </c>
      <c r="V39" s="16">
        <f t="shared" si="6"/>
        <v>15</v>
      </c>
      <c r="W39" s="2">
        <v>52</v>
      </c>
      <c r="X39" s="2">
        <v>54</v>
      </c>
      <c r="Y39" s="16">
        <f t="shared" si="7"/>
        <v>-2</v>
      </c>
    </row>
    <row r="40" spans="1:25">
      <c r="A40" s="9" t="s">
        <v>72</v>
      </c>
      <c r="B40" s="9">
        <v>37</v>
      </c>
      <c r="C40" s="16">
        <v>35</v>
      </c>
      <c r="D40" s="16">
        <f t="shared" si="0"/>
        <v>2</v>
      </c>
      <c r="E40" s="2">
        <v>32</v>
      </c>
      <c r="F40" s="2">
        <v>15</v>
      </c>
      <c r="G40" s="16">
        <f t="shared" si="1"/>
        <v>17</v>
      </c>
      <c r="H40" s="2">
        <v>10</v>
      </c>
      <c r="I40" s="17">
        <v>3</v>
      </c>
      <c r="J40" s="16">
        <f t="shared" si="2"/>
        <v>7</v>
      </c>
      <c r="K40" s="2">
        <v>24</v>
      </c>
      <c r="L40" s="2">
        <v>16</v>
      </c>
      <c r="M40" s="16">
        <f t="shared" si="3"/>
        <v>8</v>
      </c>
      <c r="N40" s="2">
        <v>27</v>
      </c>
      <c r="O40" s="2">
        <v>9</v>
      </c>
      <c r="P40" s="16">
        <f t="shared" si="4"/>
        <v>18</v>
      </c>
      <c r="Q40" s="2">
        <v>31</v>
      </c>
      <c r="R40" s="2">
        <v>12</v>
      </c>
      <c r="S40" s="16">
        <f t="shared" si="5"/>
        <v>19</v>
      </c>
      <c r="T40" s="2">
        <v>41</v>
      </c>
      <c r="U40" s="2">
        <v>39</v>
      </c>
      <c r="V40" s="16">
        <f t="shared" si="6"/>
        <v>2</v>
      </c>
      <c r="W40" s="2">
        <v>29</v>
      </c>
      <c r="X40" s="2">
        <v>39</v>
      </c>
      <c r="Y40" s="16">
        <f t="shared" si="7"/>
        <v>-10</v>
      </c>
    </row>
    <row r="41" spans="1:25">
      <c r="A41" s="9" t="s">
        <v>93</v>
      </c>
      <c r="B41" s="9">
        <v>3</v>
      </c>
      <c r="C41" s="16">
        <v>35</v>
      </c>
      <c r="D41" s="16">
        <f t="shared" si="0"/>
        <v>-32</v>
      </c>
      <c r="E41" s="2">
        <v>26</v>
      </c>
      <c r="F41" s="2">
        <v>29</v>
      </c>
      <c r="G41" s="16">
        <f t="shared" si="1"/>
        <v>-3</v>
      </c>
      <c r="H41" s="2">
        <v>53</v>
      </c>
      <c r="I41" s="17">
        <v>15</v>
      </c>
      <c r="J41" s="16">
        <f t="shared" si="2"/>
        <v>38</v>
      </c>
      <c r="K41" s="2">
        <v>4</v>
      </c>
      <c r="L41" s="2">
        <v>16</v>
      </c>
      <c r="M41" s="16">
        <f t="shared" si="3"/>
        <v>-12</v>
      </c>
      <c r="N41" s="2">
        <v>31</v>
      </c>
      <c r="O41" s="2">
        <v>35</v>
      </c>
      <c r="P41" s="16">
        <f t="shared" si="4"/>
        <v>-4</v>
      </c>
      <c r="Q41" s="2">
        <v>36</v>
      </c>
      <c r="R41" s="2">
        <v>40</v>
      </c>
      <c r="S41" s="16">
        <f t="shared" si="5"/>
        <v>-4</v>
      </c>
      <c r="T41" s="2">
        <v>44</v>
      </c>
      <c r="U41" s="2">
        <v>39</v>
      </c>
      <c r="V41" s="16">
        <f t="shared" si="6"/>
        <v>5</v>
      </c>
      <c r="W41" s="2">
        <v>33</v>
      </c>
      <c r="X41" s="2">
        <v>39</v>
      </c>
      <c r="Y41" s="16">
        <f t="shared" si="7"/>
        <v>-6</v>
      </c>
    </row>
    <row r="42" spans="1:25">
      <c r="A42" s="9" t="s">
        <v>38</v>
      </c>
      <c r="B42" s="9">
        <v>5</v>
      </c>
      <c r="C42" s="16">
        <v>7</v>
      </c>
      <c r="D42" s="16">
        <f t="shared" si="0"/>
        <v>-2</v>
      </c>
      <c r="E42" s="2">
        <v>26</v>
      </c>
      <c r="F42" s="2">
        <v>2</v>
      </c>
      <c r="G42" s="16">
        <f t="shared" si="1"/>
        <v>24</v>
      </c>
      <c r="H42" s="2">
        <v>3</v>
      </c>
      <c r="I42" s="17">
        <v>11</v>
      </c>
      <c r="J42" s="16">
        <f t="shared" si="2"/>
        <v>-8</v>
      </c>
      <c r="K42" s="2">
        <v>10</v>
      </c>
      <c r="L42" s="2">
        <v>16</v>
      </c>
      <c r="M42" s="16">
        <f t="shared" si="3"/>
        <v>-6</v>
      </c>
      <c r="N42" s="2">
        <v>41</v>
      </c>
      <c r="O42" s="2">
        <v>5</v>
      </c>
      <c r="P42" s="16">
        <f t="shared" si="4"/>
        <v>36</v>
      </c>
      <c r="Q42" s="2">
        <v>43</v>
      </c>
      <c r="R42" s="2">
        <v>25</v>
      </c>
      <c r="S42" s="16">
        <f t="shared" si="5"/>
        <v>18</v>
      </c>
      <c r="T42" s="2">
        <v>27</v>
      </c>
      <c r="U42" s="2">
        <v>42</v>
      </c>
      <c r="V42" s="16">
        <f t="shared" si="6"/>
        <v>-15</v>
      </c>
      <c r="W42" s="2">
        <v>43</v>
      </c>
      <c r="X42" s="2">
        <v>30</v>
      </c>
      <c r="Y42" s="16">
        <f t="shared" si="7"/>
        <v>13</v>
      </c>
    </row>
    <row r="43" spans="1:25">
      <c r="A43" s="9" t="s">
        <v>17</v>
      </c>
      <c r="B43" s="9">
        <v>56</v>
      </c>
      <c r="C43" s="16">
        <v>15</v>
      </c>
      <c r="D43" s="16">
        <f t="shared" si="0"/>
        <v>41</v>
      </c>
      <c r="E43" s="2">
        <v>1</v>
      </c>
      <c r="F43" s="2">
        <v>5</v>
      </c>
      <c r="G43" s="16">
        <f t="shared" si="1"/>
        <v>-4</v>
      </c>
      <c r="H43" s="2">
        <v>26</v>
      </c>
      <c r="I43" s="17">
        <v>6</v>
      </c>
      <c r="J43" s="16">
        <f t="shared" si="2"/>
        <v>20</v>
      </c>
      <c r="K43" s="2">
        <v>13</v>
      </c>
      <c r="L43" s="2">
        <v>28</v>
      </c>
      <c r="M43" s="16">
        <f t="shared" si="3"/>
        <v>-15</v>
      </c>
      <c r="N43" s="2">
        <v>36</v>
      </c>
      <c r="O43" s="2">
        <v>5</v>
      </c>
      <c r="P43" s="16">
        <f t="shared" si="4"/>
        <v>31</v>
      </c>
      <c r="Q43" s="2">
        <v>23</v>
      </c>
      <c r="R43" s="2">
        <v>5</v>
      </c>
      <c r="S43" s="16">
        <f t="shared" si="5"/>
        <v>18</v>
      </c>
      <c r="T43" s="2">
        <v>14</v>
      </c>
      <c r="U43" s="2">
        <v>17</v>
      </c>
      <c r="V43" s="16">
        <f t="shared" si="6"/>
        <v>-3</v>
      </c>
      <c r="W43" s="2">
        <v>7</v>
      </c>
      <c r="X43" s="2">
        <v>3</v>
      </c>
      <c r="Y43" s="16">
        <f t="shared" si="7"/>
        <v>4</v>
      </c>
    </row>
    <row r="44" spans="1:25">
      <c r="A44" s="9" t="s">
        <v>74</v>
      </c>
      <c r="B44" s="9">
        <v>13</v>
      </c>
      <c r="C44" s="16">
        <v>45</v>
      </c>
      <c r="D44" s="16">
        <f t="shared" si="0"/>
        <v>-32</v>
      </c>
      <c r="E44" s="2">
        <v>17</v>
      </c>
      <c r="F44" s="2">
        <v>19</v>
      </c>
      <c r="G44" s="16">
        <f t="shared" si="1"/>
        <v>-2</v>
      </c>
      <c r="H44" s="2">
        <v>42</v>
      </c>
      <c r="I44" s="17">
        <v>4</v>
      </c>
      <c r="J44" s="16">
        <f t="shared" si="2"/>
        <v>38</v>
      </c>
      <c r="K44" s="2">
        <v>24</v>
      </c>
      <c r="L44" s="2">
        <v>19</v>
      </c>
      <c r="M44" s="16">
        <f t="shared" si="3"/>
        <v>5</v>
      </c>
      <c r="N44" s="2">
        <v>5</v>
      </c>
      <c r="O44" s="2">
        <v>42</v>
      </c>
      <c r="P44" s="16">
        <f t="shared" si="4"/>
        <v>-37</v>
      </c>
      <c r="Q44" s="2">
        <v>23</v>
      </c>
      <c r="R44" s="2">
        <v>43</v>
      </c>
      <c r="S44" s="16">
        <f t="shared" si="5"/>
        <v>-20</v>
      </c>
      <c r="T44" s="2">
        <v>30</v>
      </c>
      <c r="U44" s="2">
        <v>4</v>
      </c>
      <c r="V44" s="16">
        <f t="shared" si="6"/>
        <v>26</v>
      </c>
      <c r="W44" s="2">
        <v>53</v>
      </c>
      <c r="X44" s="2">
        <v>22</v>
      </c>
      <c r="Y44" s="16">
        <f t="shared" si="7"/>
        <v>31</v>
      </c>
    </row>
    <row r="45" spans="1:25">
      <c r="A45" s="9" t="s">
        <v>119</v>
      </c>
      <c r="B45" s="9">
        <v>27</v>
      </c>
      <c r="C45" s="16">
        <v>64</v>
      </c>
      <c r="D45" s="16">
        <f t="shared" si="0"/>
        <v>-37</v>
      </c>
      <c r="E45" s="2">
        <v>62</v>
      </c>
      <c r="F45" s="2">
        <v>60</v>
      </c>
      <c r="G45" s="16">
        <f t="shared" si="1"/>
        <v>2</v>
      </c>
      <c r="H45" s="2">
        <v>7</v>
      </c>
      <c r="I45" s="17">
        <v>1</v>
      </c>
      <c r="J45" s="16">
        <f t="shared" si="2"/>
        <v>6</v>
      </c>
      <c r="K45" s="2">
        <v>44</v>
      </c>
      <c r="L45" s="2">
        <v>57</v>
      </c>
      <c r="M45" s="16">
        <f t="shared" si="3"/>
        <v>-13</v>
      </c>
      <c r="N45" s="2">
        <v>41</v>
      </c>
      <c r="O45" s="2">
        <v>42</v>
      </c>
      <c r="P45" s="16">
        <f t="shared" si="4"/>
        <v>-1</v>
      </c>
      <c r="Q45" s="2">
        <v>36</v>
      </c>
      <c r="R45" s="2">
        <v>36</v>
      </c>
      <c r="S45" s="16">
        <f t="shared" si="5"/>
        <v>0</v>
      </c>
      <c r="T45" s="2">
        <v>14</v>
      </c>
      <c r="U45" s="2">
        <v>51</v>
      </c>
      <c r="V45" s="16">
        <f t="shared" si="6"/>
        <v>-37</v>
      </c>
      <c r="W45" s="2">
        <v>55</v>
      </c>
      <c r="X45" s="2">
        <v>50</v>
      </c>
      <c r="Y45" s="16">
        <f t="shared" si="7"/>
        <v>5</v>
      </c>
    </row>
    <row r="46" spans="1:25">
      <c r="A46" s="9" t="s">
        <v>14</v>
      </c>
      <c r="B46" s="9">
        <v>9</v>
      </c>
      <c r="C46" s="16">
        <v>7</v>
      </c>
      <c r="D46" s="16">
        <f t="shared" si="0"/>
        <v>2</v>
      </c>
      <c r="E46" s="2">
        <v>3</v>
      </c>
      <c r="F46" s="2">
        <v>3</v>
      </c>
      <c r="G46" s="16">
        <f t="shared" si="1"/>
        <v>0</v>
      </c>
      <c r="H46" s="2">
        <v>22</v>
      </c>
      <c r="I46" s="17">
        <v>3</v>
      </c>
      <c r="J46" s="16">
        <f t="shared" si="2"/>
        <v>19</v>
      </c>
      <c r="K46" s="2">
        <v>2</v>
      </c>
      <c r="L46" s="2">
        <v>19</v>
      </c>
      <c r="M46" s="16">
        <f t="shared" si="3"/>
        <v>-17</v>
      </c>
      <c r="N46" s="2">
        <v>2</v>
      </c>
      <c r="O46" s="2">
        <v>16</v>
      </c>
      <c r="P46" s="16">
        <f t="shared" si="4"/>
        <v>-14</v>
      </c>
      <c r="Q46" s="2">
        <v>23</v>
      </c>
      <c r="R46" s="2">
        <v>1</v>
      </c>
      <c r="S46" s="16">
        <f t="shared" si="5"/>
        <v>22</v>
      </c>
      <c r="T46" s="2">
        <v>4</v>
      </c>
      <c r="U46" s="2">
        <v>8</v>
      </c>
      <c r="V46" s="16">
        <f t="shared" si="6"/>
        <v>-4</v>
      </c>
      <c r="W46" s="2">
        <v>3</v>
      </c>
      <c r="X46" s="2">
        <v>8</v>
      </c>
      <c r="Y46" s="16">
        <f t="shared" si="7"/>
        <v>-5</v>
      </c>
    </row>
    <row r="47" spans="1:25">
      <c r="A47" s="9" t="s">
        <v>141</v>
      </c>
      <c r="B47" s="9">
        <v>58</v>
      </c>
      <c r="C47" s="16">
        <v>66</v>
      </c>
      <c r="D47" s="16">
        <f t="shared" si="0"/>
        <v>-8</v>
      </c>
      <c r="E47" s="2">
        <v>56</v>
      </c>
      <c r="F47" s="2">
        <v>65</v>
      </c>
      <c r="G47" s="16">
        <f t="shared" si="1"/>
        <v>-9</v>
      </c>
      <c r="H47" s="2">
        <v>3</v>
      </c>
      <c r="I47" s="17">
        <v>9</v>
      </c>
      <c r="J47" s="16">
        <f t="shared" si="2"/>
        <v>-6</v>
      </c>
      <c r="K47" s="2">
        <v>54</v>
      </c>
      <c r="L47" s="2">
        <v>58</v>
      </c>
      <c r="M47" s="16">
        <f t="shared" si="3"/>
        <v>-4</v>
      </c>
      <c r="N47" s="2">
        <v>41</v>
      </c>
      <c r="O47" s="2">
        <v>62</v>
      </c>
      <c r="P47" s="16">
        <f t="shared" si="4"/>
        <v>-21</v>
      </c>
      <c r="Q47" s="2">
        <v>57</v>
      </c>
      <c r="R47" s="2">
        <v>31</v>
      </c>
      <c r="S47" s="16">
        <f t="shared" si="5"/>
        <v>26</v>
      </c>
      <c r="T47" s="2">
        <v>54</v>
      </c>
      <c r="U47" s="2">
        <v>51</v>
      </c>
      <c r="V47" s="16">
        <f t="shared" si="6"/>
        <v>3</v>
      </c>
      <c r="W47" s="2">
        <v>57</v>
      </c>
      <c r="X47" s="2">
        <v>65</v>
      </c>
      <c r="Y47" s="16">
        <f t="shared" si="7"/>
        <v>-8</v>
      </c>
    </row>
    <row r="48" spans="1:25">
      <c r="A48" s="9" t="s">
        <v>69</v>
      </c>
      <c r="B48" s="9">
        <v>35</v>
      </c>
      <c r="C48" s="16">
        <v>17</v>
      </c>
      <c r="D48" s="16">
        <f t="shared" si="0"/>
        <v>18</v>
      </c>
      <c r="E48" s="2">
        <v>43</v>
      </c>
      <c r="F48" s="2">
        <v>33</v>
      </c>
      <c r="G48" s="16">
        <f t="shared" si="1"/>
        <v>10</v>
      </c>
      <c r="H48" s="2">
        <v>22</v>
      </c>
      <c r="I48" s="17">
        <v>9</v>
      </c>
      <c r="J48" s="16">
        <f t="shared" si="2"/>
        <v>13</v>
      </c>
      <c r="K48" s="2">
        <v>30</v>
      </c>
      <c r="L48" s="2">
        <v>37</v>
      </c>
      <c r="M48" s="16">
        <f t="shared" si="3"/>
        <v>-7</v>
      </c>
      <c r="N48" s="2">
        <v>2</v>
      </c>
      <c r="O48" s="2">
        <v>48</v>
      </c>
      <c r="P48" s="16">
        <f t="shared" si="4"/>
        <v>-46</v>
      </c>
      <c r="Q48" s="2">
        <v>59</v>
      </c>
      <c r="R48" s="2">
        <v>7</v>
      </c>
      <c r="S48" s="16">
        <f t="shared" si="5"/>
        <v>52</v>
      </c>
      <c r="T48" s="2">
        <v>8</v>
      </c>
      <c r="U48" s="2">
        <v>29</v>
      </c>
      <c r="V48" s="16">
        <f t="shared" si="6"/>
        <v>-21</v>
      </c>
      <c r="W48" s="2">
        <v>24</v>
      </c>
      <c r="X48" s="2">
        <v>10</v>
      </c>
      <c r="Y48" s="16">
        <f t="shared" si="7"/>
        <v>14</v>
      </c>
    </row>
    <row r="49" spans="1:25">
      <c r="A49" s="9" t="s">
        <v>115</v>
      </c>
      <c r="B49" s="9">
        <v>22</v>
      </c>
      <c r="C49" s="16">
        <v>38</v>
      </c>
      <c r="D49" s="16">
        <f t="shared" si="0"/>
        <v>-16</v>
      </c>
      <c r="E49" s="2">
        <v>54</v>
      </c>
      <c r="F49" s="2">
        <v>54</v>
      </c>
      <c r="G49" s="16">
        <f t="shared" si="1"/>
        <v>0</v>
      </c>
      <c r="H49" s="2">
        <v>26</v>
      </c>
      <c r="I49" s="17">
        <v>4</v>
      </c>
      <c r="J49" s="16">
        <f t="shared" si="2"/>
        <v>22</v>
      </c>
      <c r="K49" s="2">
        <v>57</v>
      </c>
      <c r="L49" s="2">
        <v>58</v>
      </c>
      <c r="M49" s="16">
        <f t="shared" si="3"/>
        <v>-1</v>
      </c>
      <c r="N49" s="2">
        <v>54</v>
      </c>
      <c r="O49" s="2">
        <v>53</v>
      </c>
      <c r="P49" s="16">
        <f t="shared" si="4"/>
        <v>1</v>
      </c>
      <c r="Q49" s="2">
        <v>23</v>
      </c>
      <c r="R49" s="2">
        <v>53</v>
      </c>
      <c r="S49" s="16">
        <f t="shared" si="5"/>
        <v>-30</v>
      </c>
      <c r="T49" s="2">
        <v>37</v>
      </c>
      <c r="U49" s="2">
        <v>42</v>
      </c>
      <c r="V49" s="16">
        <f t="shared" si="6"/>
        <v>-5</v>
      </c>
      <c r="W49" s="2">
        <v>50</v>
      </c>
      <c r="X49" s="2">
        <v>54</v>
      </c>
      <c r="Y49" s="16">
        <f t="shared" si="7"/>
        <v>-4</v>
      </c>
    </row>
    <row r="50" spans="1:25">
      <c r="A50" s="9" t="s">
        <v>90</v>
      </c>
      <c r="B50" s="9">
        <v>22</v>
      </c>
      <c r="C50" s="16">
        <v>20</v>
      </c>
      <c r="D50" s="16">
        <f t="shared" si="0"/>
        <v>2</v>
      </c>
      <c r="E50" s="2">
        <v>32</v>
      </c>
      <c r="F50" s="2">
        <v>12</v>
      </c>
      <c r="G50" s="16">
        <f t="shared" si="1"/>
        <v>20</v>
      </c>
      <c r="H50" s="2">
        <v>60</v>
      </c>
      <c r="I50" s="17">
        <v>21</v>
      </c>
      <c r="J50" s="16">
        <f t="shared" si="2"/>
        <v>39</v>
      </c>
      <c r="K50" s="2">
        <v>2</v>
      </c>
      <c r="L50" s="2">
        <v>33</v>
      </c>
      <c r="M50" s="16">
        <f t="shared" si="3"/>
        <v>-31</v>
      </c>
      <c r="N50" s="2">
        <v>58</v>
      </c>
      <c r="O50" s="2">
        <v>21</v>
      </c>
      <c r="P50" s="16">
        <f t="shared" si="4"/>
        <v>37</v>
      </c>
      <c r="Q50" s="2">
        <v>36</v>
      </c>
      <c r="R50" s="2">
        <v>16</v>
      </c>
      <c r="S50" s="16">
        <f t="shared" si="5"/>
        <v>20</v>
      </c>
      <c r="T50" s="2">
        <v>30</v>
      </c>
      <c r="U50" s="2">
        <v>24</v>
      </c>
      <c r="V50" s="16">
        <f t="shared" si="6"/>
        <v>6</v>
      </c>
      <c r="W50" s="2">
        <v>29</v>
      </c>
      <c r="X50" s="2">
        <v>49</v>
      </c>
      <c r="Y50" s="16">
        <f t="shared" si="7"/>
        <v>-20</v>
      </c>
    </row>
    <row r="51" spans="1:25">
      <c r="A51" s="9" t="s">
        <v>63</v>
      </c>
      <c r="B51" s="9">
        <v>56</v>
      </c>
      <c r="C51" s="16">
        <v>27</v>
      </c>
      <c r="D51" s="16">
        <f t="shared" si="0"/>
        <v>29</v>
      </c>
      <c r="E51" s="2">
        <v>4</v>
      </c>
      <c r="F51" s="2">
        <v>10</v>
      </c>
      <c r="G51" s="16">
        <f t="shared" si="1"/>
        <v>-6</v>
      </c>
      <c r="H51" s="2">
        <v>55</v>
      </c>
      <c r="I51" s="17">
        <v>30</v>
      </c>
      <c r="J51" s="16">
        <f t="shared" si="2"/>
        <v>25</v>
      </c>
      <c r="K51" s="2">
        <v>24</v>
      </c>
      <c r="L51" s="2">
        <v>8</v>
      </c>
      <c r="M51" s="16">
        <f t="shared" si="3"/>
        <v>16</v>
      </c>
      <c r="N51" s="2">
        <v>17</v>
      </c>
      <c r="O51" s="2">
        <v>9</v>
      </c>
      <c r="P51" s="16">
        <f t="shared" si="4"/>
        <v>8</v>
      </c>
      <c r="Q51" s="2">
        <v>1</v>
      </c>
      <c r="R51" s="2">
        <v>25</v>
      </c>
      <c r="S51" s="16">
        <f t="shared" si="5"/>
        <v>-24</v>
      </c>
      <c r="T51" s="2">
        <v>22</v>
      </c>
      <c r="U51" s="2">
        <v>24</v>
      </c>
      <c r="V51" s="16">
        <f t="shared" si="6"/>
        <v>-2</v>
      </c>
      <c r="W51" s="2">
        <v>3</v>
      </c>
      <c r="X51" s="2">
        <v>27</v>
      </c>
      <c r="Y51" s="16">
        <f t="shared" si="7"/>
        <v>-24</v>
      </c>
    </row>
    <row r="52" spans="1:25">
      <c r="A52" s="9" t="s">
        <v>143</v>
      </c>
      <c r="B52" s="9">
        <v>58</v>
      </c>
      <c r="C52" s="16">
        <v>68</v>
      </c>
      <c r="D52" s="16">
        <f t="shared" si="0"/>
        <v>-10</v>
      </c>
      <c r="E52" s="2">
        <v>50</v>
      </c>
      <c r="F52" s="2">
        <v>61</v>
      </c>
      <c r="G52" s="16">
        <f t="shared" si="1"/>
        <v>-11</v>
      </c>
      <c r="H52" s="2">
        <v>66</v>
      </c>
      <c r="I52" s="17">
        <v>31</v>
      </c>
      <c r="J52" s="16">
        <f t="shared" si="2"/>
        <v>35</v>
      </c>
      <c r="K52" s="2">
        <v>60</v>
      </c>
      <c r="L52" s="2">
        <v>61</v>
      </c>
      <c r="M52" s="16">
        <f t="shared" si="3"/>
        <v>-1</v>
      </c>
      <c r="N52" s="2">
        <v>64</v>
      </c>
      <c r="O52" s="2">
        <v>65</v>
      </c>
      <c r="P52" s="16">
        <f t="shared" si="4"/>
        <v>-1</v>
      </c>
      <c r="Q52" s="2">
        <v>62</v>
      </c>
      <c r="R52" s="2">
        <v>63</v>
      </c>
      <c r="S52" s="16">
        <f t="shared" si="5"/>
        <v>-1</v>
      </c>
      <c r="T52" s="2">
        <v>59</v>
      </c>
      <c r="U52" s="2">
        <v>67</v>
      </c>
      <c r="V52" s="16">
        <f t="shared" si="6"/>
        <v>-8</v>
      </c>
      <c r="W52" s="2">
        <v>57</v>
      </c>
      <c r="X52" s="2">
        <v>48</v>
      </c>
      <c r="Y52" s="16">
        <f t="shared" si="7"/>
        <v>9</v>
      </c>
    </row>
    <row r="53" spans="1:25">
      <c r="A53" s="9" t="s">
        <v>98</v>
      </c>
      <c r="B53" s="9">
        <v>53</v>
      </c>
      <c r="C53" s="16">
        <v>30</v>
      </c>
      <c r="D53" s="16">
        <f t="shared" si="0"/>
        <v>23</v>
      </c>
      <c r="E53" s="2">
        <v>12</v>
      </c>
      <c r="F53" s="2">
        <v>19</v>
      </c>
      <c r="G53" s="16">
        <f t="shared" si="1"/>
        <v>-7</v>
      </c>
      <c r="H53" s="2">
        <v>10</v>
      </c>
      <c r="I53" s="17">
        <v>10</v>
      </c>
      <c r="J53" s="16">
        <f t="shared" si="2"/>
        <v>0</v>
      </c>
      <c r="K53" s="2">
        <v>49</v>
      </c>
      <c r="L53" s="2">
        <v>28</v>
      </c>
      <c r="M53" s="16">
        <f t="shared" si="3"/>
        <v>21</v>
      </c>
      <c r="N53" s="2">
        <v>41</v>
      </c>
      <c r="O53" s="2">
        <v>16</v>
      </c>
      <c r="P53" s="16">
        <f t="shared" si="4"/>
        <v>25</v>
      </c>
      <c r="Q53" s="2">
        <v>14</v>
      </c>
      <c r="R53" s="2">
        <v>43</v>
      </c>
      <c r="S53" s="16">
        <f t="shared" si="5"/>
        <v>-29</v>
      </c>
      <c r="T53" s="2">
        <v>37</v>
      </c>
      <c r="U53" s="2">
        <v>45</v>
      </c>
      <c r="V53" s="16">
        <f t="shared" si="6"/>
        <v>-8</v>
      </c>
      <c r="W53" s="2">
        <v>43</v>
      </c>
      <c r="X53" s="2">
        <v>51</v>
      </c>
      <c r="Y53" s="16">
        <f t="shared" si="7"/>
        <v>-8</v>
      </c>
    </row>
    <row r="54" spans="1:25">
      <c r="A54" s="9" t="s">
        <v>114</v>
      </c>
      <c r="B54" s="9">
        <v>13</v>
      </c>
      <c r="C54" s="16">
        <v>27</v>
      </c>
      <c r="D54" s="16">
        <f t="shared" si="0"/>
        <v>-14</v>
      </c>
      <c r="E54" s="2">
        <v>39</v>
      </c>
      <c r="F54" s="2">
        <v>62</v>
      </c>
      <c r="G54" s="16">
        <f t="shared" si="1"/>
        <v>-23</v>
      </c>
      <c r="H54" s="2">
        <v>38</v>
      </c>
      <c r="I54" s="17">
        <v>28</v>
      </c>
      <c r="J54" s="16">
        <f t="shared" si="2"/>
        <v>10</v>
      </c>
      <c r="K54" s="2">
        <v>44</v>
      </c>
      <c r="L54" s="2">
        <v>42</v>
      </c>
      <c r="M54" s="16">
        <f t="shared" si="3"/>
        <v>2</v>
      </c>
      <c r="N54" s="2">
        <v>49</v>
      </c>
      <c r="O54" s="2">
        <v>48</v>
      </c>
      <c r="P54" s="16">
        <f t="shared" si="4"/>
        <v>1</v>
      </c>
      <c r="Q54" s="2">
        <v>53</v>
      </c>
      <c r="R54" s="2">
        <v>43</v>
      </c>
      <c r="S54" s="16">
        <f t="shared" si="5"/>
        <v>10</v>
      </c>
      <c r="T54" s="2">
        <v>44</v>
      </c>
      <c r="U54" s="2">
        <v>51</v>
      </c>
      <c r="V54" s="16">
        <f t="shared" si="6"/>
        <v>-7</v>
      </c>
      <c r="W54" s="2">
        <v>48</v>
      </c>
      <c r="X54" s="2">
        <v>42</v>
      </c>
      <c r="Y54" s="16">
        <f t="shared" si="7"/>
        <v>6</v>
      </c>
    </row>
    <row r="55" spans="1:25">
      <c r="A55" s="9" t="s">
        <v>46</v>
      </c>
      <c r="B55" s="9">
        <v>27</v>
      </c>
      <c r="C55" s="16">
        <v>20</v>
      </c>
      <c r="D55" s="16">
        <f t="shared" si="0"/>
        <v>7</v>
      </c>
      <c r="E55" s="2">
        <v>23</v>
      </c>
      <c r="F55" s="2">
        <v>3</v>
      </c>
      <c r="G55" s="16">
        <f t="shared" si="1"/>
        <v>20</v>
      </c>
      <c r="H55" s="2">
        <v>22</v>
      </c>
      <c r="I55" s="17">
        <v>18</v>
      </c>
      <c r="J55" s="16">
        <f t="shared" si="2"/>
        <v>4</v>
      </c>
      <c r="K55" s="2">
        <v>18</v>
      </c>
      <c r="L55" s="2">
        <v>1</v>
      </c>
      <c r="M55" s="16">
        <f t="shared" si="3"/>
        <v>17</v>
      </c>
      <c r="N55" s="2">
        <v>10</v>
      </c>
      <c r="O55" s="2">
        <v>21</v>
      </c>
      <c r="P55" s="16">
        <f t="shared" si="4"/>
        <v>-11</v>
      </c>
      <c r="Q55" s="2">
        <v>18</v>
      </c>
      <c r="R55" s="2">
        <v>25</v>
      </c>
      <c r="S55" s="16">
        <f t="shared" si="5"/>
        <v>-7</v>
      </c>
      <c r="T55" s="2">
        <v>22</v>
      </c>
      <c r="U55" s="2">
        <v>29</v>
      </c>
      <c r="V55" s="16">
        <f t="shared" si="6"/>
        <v>-7</v>
      </c>
      <c r="W55" s="2">
        <v>1</v>
      </c>
      <c r="X55" s="2">
        <v>22</v>
      </c>
      <c r="Y55" s="16">
        <f t="shared" si="7"/>
        <v>-21</v>
      </c>
    </row>
    <row r="56" spans="1:25">
      <c r="A56" s="9" t="s">
        <v>94</v>
      </c>
      <c r="B56" s="9">
        <v>27</v>
      </c>
      <c r="C56" s="16">
        <v>45</v>
      </c>
      <c r="D56" s="16">
        <f t="shared" si="0"/>
        <v>-18</v>
      </c>
      <c r="E56" s="2">
        <v>4</v>
      </c>
      <c r="F56" s="2">
        <v>24</v>
      </c>
      <c r="G56" s="16">
        <f t="shared" si="1"/>
        <v>-20</v>
      </c>
      <c r="H56" s="2">
        <v>33</v>
      </c>
      <c r="I56" s="17">
        <v>27</v>
      </c>
      <c r="J56" s="16">
        <f t="shared" si="2"/>
        <v>6</v>
      </c>
      <c r="K56" s="2">
        <v>4</v>
      </c>
      <c r="L56" s="2">
        <v>19</v>
      </c>
      <c r="M56" s="16">
        <f t="shared" si="3"/>
        <v>-15</v>
      </c>
      <c r="N56" s="2">
        <v>31</v>
      </c>
      <c r="O56" s="2">
        <v>35</v>
      </c>
      <c r="P56" s="16">
        <f t="shared" si="4"/>
        <v>-4</v>
      </c>
      <c r="Q56" s="2">
        <v>10</v>
      </c>
      <c r="R56" s="2">
        <v>31</v>
      </c>
      <c r="S56" s="16">
        <f t="shared" si="5"/>
        <v>-21</v>
      </c>
      <c r="T56" s="2">
        <v>8</v>
      </c>
      <c r="U56" s="2">
        <v>34</v>
      </c>
      <c r="V56" s="16">
        <f t="shared" si="6"/>
        <v>-26</v>
      </c>
      <c r="W56" s="2">
        <v>24</v>
      </c>
      <c r="X56" s="2">
        <v>33</v>
      </c>
      <c r="Y56" s="16">
        <f t="shared" si="7"/>
        <v>-9</v>
      </c>
    </row>
    <row r="57" spans="1:25">
      <c r="A57" s="9" t="s">
        <v>83</v>
      </c>
      <c r="B57" s="9">
        <v>53</v>
      </c>
      <c r="C57" s="16">
        <v>45</v>
      </c>
      <c r="D57" s="16">
        <f t="shared" si="0"/>
        <v>8</v>
      </c>
      <c r="E57" s="2">
        <v>12</v>
      </c>
      <c r="F57" s="2">
        <v>17</v>
      </c>
      <c r="G57" s="16">
        <f t="shared" si="1"/>
        <v>-5</v>
      </c>
      <c r="H57" s="2">
        <v>26</v>
      </c>
      <c r="I57" s="17">
        <v>33</v>
      </c>
      <c r="J57" s="16">
        <f t="shared" si="2"/>
        <v>-7</v>
      </c>
      <c r="K57" s="2">
        <v>49</v>
      </c>
      <c r="L57" s="2">
        <v>39</v>
      </c>
      <c r="M57" s="16">
        <f t="shared" si="3"/>
        <v>10</v>
      </c>
      <c r="N57" s="2">
        <v>27</v>
      </c>
      <c r="O57" s="2">
        <v>21</v>
      </c>
      <c r="P57" s="16">
        <f t="shared" si="4"/>
        <v>6</v>
      </c>
      <c r="Q57" s="2">
        <v>14</v>
      </c>
      <c r="R57" s="2">
        <v>16</v>
      </c>
      <c r="S57" s="16">
        <f t="shared" si="5"/>
        <v>-2</v>
      </c>
      <c r="T57" s="2">
        <v>14</v>
      </c>
      <c r="U57" s="2">
        <v>8</v>
      </c>
      <c r="V57" s="16">
        <f t="shared" si="6"/>
        <v>6</v>
      </c>
      <c r="W57" s="2">
        <v>15</v>
      </c>
      <c r="X57" s="2">
        <v>13</v>
      </c>
      <c r="Y57" s="16">
        <f t="shared" si="7"/>
        <v>2</v>
      </c>
    </row>
    <row r="58" spans="1:25">
      <c r="A58" s="9" t="s">
        <v>20</v>
      </c>
      <c r="B58" s="9">
        <v>13</v>
      </c>
      <c r="C58" s="16">
        <v>10</v>
      </c>
      <c r="D58" s="16">
        <f t="shared" si="0"/>
        <v>3</v>
      </c>
      <c r="E58" s="2">
        <v>4</v>
      </c>
      <c r="F58" s="2">
        <v>7</v>
      </c>
      <c r="G58" s="16">
        <f t="shared" si="1"/>
        <v>-3</v>
      </c>
      <c r="H58" s="2">
        <v>5</v>
      </c>
      <c r="I58" s="17">
        <v>8</v>
      </c>
      <c r="J58" s="16">
        <f t="shared" si="2"/>
        <v>-3</v>
      </c>
      <c r="K58" s="2">
        <v>18</v>
      </c>
      <c r="L58" s="2">
        <v>12</v>
      </c>
      <c r="M58" s="16">
        <f t="shared" si="3"/>
        <v>6</v>
      </c>
      <c r="N58" s="2">
        <v>2</v>
      </c>
      <c r="O58" s="2">
        <v>5</v>
      </c>
      <c r="P58" s="16">
        <f t="shared" si="4"/>
        <v>-3</v>
      </c>
      <c r="Q58" s="2">
        <v>43</v>
      </c>
      <c r="R58" s="2">
        <v>36</v>
      </c>
      <c r="S58" s="16">
        <f t="shared" si="5"/>
        <v>7</v>
      </c>
      <c r="T58" s="2">
        <v>8</v>
      </c>
      <c r="U58" s="2">
        <v>17</v>
      </c>
      <c r="V58" s="16">
        <f t="shared" si="6"/>
        <v>-9</v>
      </c>
      <c r="W58" s="2">
        <v>15</v>
      </c>
      <c r="X58" s="2">
        <v>5</v>
      </c>
      <c r="Y58" s="16">
        <f t="shared" si="7"/>
        <v>10</v>
      </c>
    </row>
    <row r="59" spans="1:25">
      <c r="A59" s="9" t="s">
        <v>29</v>
      </c>
      <c r="B59" s="9">
        <v>22</v>
      </c>
      <c r="C59" s="16">
        <v>15</v>
      </c>
      <c r="D59" s="16">
        <f t="shared" si="0"/>
        <v>7</v>
      </c>
      <c r="E59" s="2">
        <v>23</v>
      </c>
      <c r="F59" s="2">
        <v>24</v>
      </c>
      <c r="G59" s="16">
        <f t="shared" si="1"/>
        <v>-1</v>
      </c>
      <c r="H59" s="2">
        <v>26</v>
      </c>
      <c r="I59" s="17">
        <v>7</v>
      </c>
      <c r="J59" s="16">
        <f t="shared" si="2"/>
        <v>19</v>
      </c>
      <c r="K59" s="2">
        <v>57</v>
      </c>
      <c r="L59" s="2">
        <v>12</v>
      </c>
      <c r="M59" s="16">
        <f t="shared" si="3"/>
        <v>45</v>
      </c>
      <c r="N59" s="2">
        <v>17</v>
      </c>
      <c r="O59" s="2">
        <v>5</v>
      </c>
      <c r="P59" s="16">
        <f t="shared" si="4"/>
        <v>12</v>
      </c>
      <c r="Q59" s="2">
        <v>18</v>
      </c>
      <c r="R59" s="2">
        <v>4</v>
      </c>
      <c r="S59" s="16">
        <f t="shared" si="5"/>
        <v>14</v>
      </c>
      <c r="T59" s="2">
        <v>22</v>
      </c>
      <c r="U59" s="2">
        <v>29</v>
      </c>
      <c r="V59" s="16">
        <f t="shared" si="6"/>
        <v>-7</v>
      </c>
      <c r="W59" s="2">
        <v>24</v>
      </c>
      <c r="X59" s="2">
        <v>13</v>
      </c>
      <c r="Y59" s="16">
        <f t="shared" si="7"/>
        <v>11</v>
      </c>
    </row>
    <row r="60" spans="1:25">
      <c r="A60" s="9" t="s">
        <v>77</v>
      </c>
      <c r="B60" s="9">
        <v>37</v>
      </c>
      <c r="C60" s="16">
        <v>52</v>
      </c>
      <c r="D60" s="16">
        <f t="shared" si="0"/>
        <v>-15</v>
      </c>
      <c r="E60" s="2">
        <v>17</v>
      </c>
      <c r="F60" s="2">
        <v>39</v>
      </c>
      <c r="G60" s="16">
        <f t="shared" si="1"/>
        <v>-22</v>
      </c>
      <c r="H60" s="2">
        <v>15</v>
      </c>
      <c r="I60" s="17">
        <v>16</v>
      </c>
      <c r="J60" s="16">
        <f t="shared" si="2"/>
        <v>-1</v>
      </c>
      <c r="K60" s="2">
        <v>13</v>
      </c>
      <c r="L60" s="2">
        <v>45</v>
      </c>
      <c r="M60" s="16">
        <f t="shared" si="3"/>
        <v>-32</v>
      </c>
      <c r="N60" s="2">
        <v>5</v>
      </c>
      <c r="O60" s="2">
        <v>16</v>
      </c>
      <c r="P60" s="16">
        <f t="shared" si="4"/>
        <v>-11</v>
      </c>
      <c r="Q60" s="2">
        <v>10</v>
      </c>
      <c r="R60" s="2">
        <v>7</v>
      </c>
      <c r="S60" s="16">
        <f t="shared" si="5"/>
        <v>3</v>
      </c>
      <c r="T60" s="2">
        <v>4</v>
      </c>
      <c r="U60" s="2">
        <v>4</v>
      </c>
      <c r="V60" s="16">
        <f t="shared" si="6"/>
        <v>0</v>
      </c>
      <c r="W60" s="2">
        <v>1</v>
      </c>
      <c r="X60" s="2">
        <v>1</v>
      </c>
      <c r="Y60" s="16">
        <f t="shared" si="7"/>
        <v>0</v>
      </c>
    </row>
    <row r="61" spans="1:25">
      <c r="A61" s="9" t="s">
        <v>121</v>
      </c>
      <c r="B61" s="9">
        <v>37</v>
      </c>
      <c r="C61" s="16">
        <v>45</v>
      </c>
      <c r="D61" s="16">
        <f t="shared" si="0"/>
        <v>-8</v>
      </c>
      <c r="E61" s="2">
        <v>53</v>
      </c>
      <c r="F61" s="2">
        <v>47</v>
      </c>
      <c r="G61" s="16">
        <f t="shared" si="1"/>
        <v>6</v>
      </c>
      <c r="H61" s="2">
        <v>33</v>
      </c>
      <c r="I61" s="17">
        <v>22</v>
      </c>
      <c r="J61" s="16">
        <f t="shared" si="2"/>
        <v>11</v>
      </c>
      <c r="K61" s="2">
        <v>63</v>
      </c>
      <c r="L61" s="2">
        <v>54</v>
      </c>
      <c r="M61" s="16">
        <f t="shared" si="3"/>
        <v>9</v>
      </c>
      <c r="N61" s="2">
        <v>60</v>
      </c>
      <c r="O61" s="2">
        <v>53</v>
      </c>
      <c r="P61" s="16">
        <f t="shared" si="4"/>
        <v>7</v>
      </c>
      <c r="Q61" s="2">
        <v>48</v>
      </c>
      <c r="R61" s="2">
        <v>56</v>
      </c>
      <c r="S61" s="16">
        <f t="shared" si="5"/>
        <v>-8</v>
      </c>
      <c r="T61" s="2">
        <v>54</v>
      </c>
      <c r="U61" s="2">
        <v>56</v>
      </c>
      <c r="V61" s="16">
        <f t="shared" si="6"/>
        <v>-2</v>
      </c>
      <c r="W61" s="2">
        <v>47</v>
      </c>
      <c r="X61" s="2">
        <v>37</v>
      </c>
      <c r="Y61" s="16">
        <f t="shared" si="7"/>
        <v>10</v>
      </c>
    </row>
    <row r="62" spans="1:25">
      <c r="A62" s="9" t="s">
        <v>54</v>
      </c>
      <c r="B62" s="9">
        <v>58</v>
      </c>
      <c r="C62" s="16">
        <v>20</v>
      </c>
      <c r="D62" s="16">
        <f t="shared" si="0"/>
        <v>38</v>
      </c>
      <c r="E62" s="2">
        <v>17</v>
      </c>
      <c r="F62" s="2">
        <v>19</v>
      </c>
      <c r="G62" s="16">
        <f t="shared" si="1"/>
        <v>-2</v>
      </c>
      <c r="H62" s="2">
        <v>5</v>
      </c>
      <c r="I62" s="17">
        <v>1</v>
      </c>
      <c r="J62" s="16">
        <f t="shared" si="2"/>
        <v>4</v>
      </c>
      <c r="K62" s="2">
        <v>33</v>
      </c>
      <c r="L62" s="2">
        <v>37</v>
      </c>
      <c r="M62" s="16">
        <f t="shared" si="3"/>
        <v>-4</v>
      </c>
      <c r="N62" s="2">
        <v>31</v>
      </c>
      <c r="O62" s="2">
        <v>41</v>
      </c>
      <c r="P62" s="16">
        <f t="shared" si="4"/>
        <v>-10</v>
      </c>
      <c r="Q62" s="2">
        <v>18</v>
      </c>
      <c r="R62" s="2">
        <v>16</v>
      </c>
      <c r="S62" s="16">
        <f t="shared" si="5"/>
        <v>2</v>
      </c>
      <c r="T62" s="2">
        <v>27</v>
      </c>
      <c r="U62" s="2">
        <v>8</v>
      </c>
      <c r="V62" s="16">
        <f t="shared" si="6"/>
        <v>19</v>
      </c>
      <c r="W62" s="2">
        <v>9</v>
      </c>
      <c r="X62" s="2">
        <v>18</v>
      </c>
      <c r="Y62" s="16">
        <f t="shared" si="7"/>
        <v>-9</v>
      </c>
    </row>
    <row r="63" spans="1:25">
      <c r="A63" s="9" t="s">
        <v>137</v>
      </c>
      <c r="B63" s="9">
        <v>58</v>
      </c>
      <c r="C63" s="16">
        <v>62</v>
      </c>
      <c r="D63" s="16">
        <f t="shared" si="0"/>
        <v>-4</v>
      </c>
      <c r="E63" s="2">
        <v>43</v>
      </c>
      <c r="F63" s="2">
        <v>52</v>
      </c>
      <c r="G63" s="16">
        <f t="shared" si="1"/>
        <v>-9</v>
      </c>
      <c r="H63" s="2">
        <v>16</v>
      </c>
      <c r="I63" s="17">
        <v>15</v>
      </c>
      <c r="J63" s="16">
        <f t="shared" si="2"/>
        <v>1</v>
      </c>
      <c r="K63" s="2">
        <v>47</v>
      </c>
      <c r="L63" s="2">
        <v>68</v>
      </c>
      <c r="M63" s="16">
        <f t="shared" si="3"/>
        <v>-21</v>
      </c>
      <c r="N63" s="2">
        <v>52</v>
      </c>
      <c r="O63" s="2">
        <v>48</v>
      </c>
      <c r="P63" s="16">
        <f t="shared" si="4"/>
        <v>4</v>
      </c>
      <c r="Q63" s="2">
        <v>55</v>
      </c>
      <c r="R63" s="2">
        <v>63</v>
      </c>
      <c r="S63" s="16">
        <f t="shared" si="5"/>
        <v>-8</v>
      </c>
      <c r="T63" s="2">
        <v>63</v>
      </c>
      <c r="U63" s="2">
        <v>45</v>
      </c>
      <c r="V63" s="16">
        <f t="shared" si="6"/>
        <v>18</v>
      </c>
      <c r="W63" s="2">
        <v>34</v>
      </c>
      <c r="X63" s="2">
        <v>51</v>
      </c>
      <c r="Y63" s="16">
        <f t="shared" si="7"/>
        <v>-17</v>
      </c>
    </row>
    <row r="64" spans="1:25">
      <c r="A64" s="9" t="s">
        <v>102</v>
      </c>
      <c r="B64" s="9">
        <v>37</v>
      </c>
      <c r="C64" s="16">
        <v>42</v>
      </c>
      <c r="D64" s="16">
        <f t="shared" si="0"/>
        <v>-5</v>
      </c>
      <c r="E64" s="2">
        <v>32</v>
      </c>
      <c r="F64" s="2">
        <v>29</v>
      </c>
      <c r="G64" s="16">
        <f t="shared" si="1"/>
        <v>3</v>
      </c>
      <c r="H64" s="2">
        <v>33</v>
      </c>
      <c r="I64" s="17">
        <v>19</v>
      </c>
      <c r="J64" s="16">
        <f t="shared" si="2"/>
        <v>14</v>
      </c>
      <c r="K64" s="2">
        <v>13</v>
      </c>
      <c r="L64" s="2">
        <v>33</v>
      </c>
      <c r="M64" s="16">
        <f t="shared" si="3"/>
        <v>-20</v>
      </c>
      <c r="N64" s="2">
        <v>36</v>
      </c>
      <c r="O64" s="2">
        <v>16</v>
      </c>
      <c r="P64" s="16">
        <f t="shared" si="4"/>
        <v>20</v>
      </c>
      <c r="Q64" s="2">
        <v>36</v>
      </c>
      <c r="R64" s="2">
        <v>31</v>
      </c>
      <c r="S64" s="16">
        <f t="shared" si="5"/>
        <v>5</v>
      </c>
      <c r="T64" s="2">
        <v>44</v>
      </c>
      <c r="U64" s="2">
        <v>8</v>
      </c>
      <c r="V64" s="16">
        <f t="shared" si="6"/>
        <v>36</v>
      </c>
      <c r="W64" s="2">
        <v>15</v>
      </c>
      <c r="X64" s="2">
        <v>39</v>
      </c>
      <c r="Y64" s="16">
        <f t="shared" si="7"/>
        <v>-24</v>
      </c>
    </row>
    <row r="65" spans="1:25">
      <c r="A65" s="9" t="s">
        <v>135</v>
      </c>
      <c r="B65" s="9">
        <v>37</v>
      </c>
      <c r="C65" s="16">
        <v>60</v>
      </c>
      <c r="D65" s="16">
        <f t="shared" si="0"/>
        <v>-23</v>
      </c>
      <c r="E65" s="2">
        <v>43</v>
      </c>
      <c r="F65" s="2">
        <v>39</v>
      </c>
      <c r="G65" s="16">
        <f t="shared" si="1"/>
        <v>4</v>
      </c>
      <c r="H65" s="2">
        <v>33</v>
      </c>
      <c r="I65" s="17">
        <v>19</v>
      </c>
      <c r="J65" s="16">
        <f t="shared" si="2"/>
        <v>14</v>
      </c>
      <c r="K65" s="2">
        <v>60</v>
      </c>
      <c r="L65" s="2">
        <v>64</v>
      </c>
      <c r="M65" s="16">
        <f t="shared" si="3"/>
        <v>-4</v>
      </c>
      <c r="N65" s="2">
        <v>60</v>
      </c>
      <c r="O65" s="2">
        <v>63</v>
      </c>
      <c r="P65" s="16">
        <f t="shared" si="4"/>
        <v>-3</v>
      </c>
      <c r="Q65" s="2">
        <v>43</v>
      </c>
      <c r="R65" s="2">
        <v>67</v>
      </c>
      <c r="S65" s="16">
        <f t="shared" si="5"/>
        <v>-24</v>
      </c>
      <c r="T65" s="2">
        <v>52</v>
      </c>
      <c r="U65" s="2">
        <v>63</v>
      </c>
      <c r="V65" s="16">
        <f t="shared" si="6"/>
        <v>-11</v>
      </c>
      <c r="W65" s="2">
        <v>57</v>
      </c>
      <c r="X65" s="2">
        <v>44</v>
      </c>
      <c r="Y65" s="16">
        <f t="shared" si="7"/>
        <v>13</v>
      </c>
    </row>
    <row r="66" spans="1:25">
      <c r="A66" s="9" t="s">
        <v>44</v>
      </c>
      <c r="B66" s="9">
        <v>13</v>
      </c>
      <c r="C66" s="16">
        <v>45</v>
      </c>
      <c r="D66" s="16">
        <f t="shared" si="0"/>
        <v>-32</v>
      </c>
      <c r="E66" s="2">
        <v>23</v>
      </c>
      <c r="F66" s="2">
        <v>7</v>
      </c>
      <c r="G66" s="16">
        <f t="shared" si="1"/>
        <v>16</v>
      </c>
      <c r="H66" s="2">
        <v>40</v>
      </c>
      <c r="I66" s="17">
        <v>6</v>
      </c>
      <c r="J66" s="16">
        <f t="shared" si="2"/>
        <v>34</v>
      </c>
      <c r="K66" s="2">
        <v>18</v>
      </c>
      <c r="L66" s="2">
        <v>5</v>
      </c>
      <c r="M66" s="16">
        <f t="shared" si="3"/>
        <v>13</v>
      </c>
      <c r="N66" s="2">
        <v>41</v>
      </c>
      <c r="O66" s="2">
        <v>28</v>
      </c>
      <c r="P66" s="16">
        <f>N66-O66</f>
        <v>13</v>
      </c>
      <c r="Q66" s="2">
        <v>6</v>
      </c>
      <c r="R66" s="2">
        <v>7</v>
      </c>
      <c r="S66" s="16">
        <f t="shared" si="5"/>
        <v>-1</v>
      </c>
      <c r="T66" s="2">
        <v>1</v>
      </c>
      <c r="U66" s="2">
        <v>8</v>
      </c>
      <c r="V66" s="16">
        <f t="shared" si="6"/>
        <v>-7</v>
      </c>
      <c r="W66" s="2">
        <v>3</v>
      </c>
      <c r="X66" s="2">
        <v>13</v>
      </c>
      <c r="Y66" s="16">
        <f t="shared" si="7"/>
        <v>-10</v>
      </c>
    </row>
    <row r="67" spans="1:25">
      <c r="A67" s="9" t="s">
        <v>105</v>
      </c>
      <c r="B67" s="9">
        <v>13</v>
      </c>
      <c r="C67" s="16">
        <v>52</v>
      </c>
      <c r="D67" s="16">
        <f t="shared" si="0"/>
        <v>-39</v>
      </c>
      <c r="E67" s="2">
        <v>43</v>
      </c>
      <c r="F67" s="2">
        <v>43</v>
      </c>
      <c r="G67" s="16">
        <f t="shared" si="1"/>
        <v>0</v>
      </c>
      <c r="H67" s="2">
        <v>50</v>
      </c>
      <c r="I67" s="17">
        <v>33</v>
      </c>
      <c r="J67" s="16">
        <f t="shared" si="2"/>
        <v>17</v>
      </c>
      <c r="K67" s="2">
        <v>30</v>
      </c>
      <c r="L67" s="2">
        <v>48</v>
      </c>
      <c r="M67" s="16">
        <f t="shared" si="3"/>
        <v>-18</v>
      </c>
      <c r="N67" s="2">
        <v>27</v>
      </c>
      <c r="O67" s="2">
        <v>9</v>
      </c>
      <c r="P67" s="16">
        <f t="shared" si="4"/>
        <v>18</v>
      </c>
      <c r="Q67" s="2">
        <v>23</v>
      </c>
      <c r="R67" s="2">
        <v>25</v>
      </c>
      <c r="S67" s="16">
        <f t="shared" si="5"/>
        <v>-2</v>
      </c>
      <c r="T67" s="2">
        <v>37</v>
      </c>
      <c r="U67" s="2">
        <v>45</v>
      </c>
      <c r="V67" s="16">
        <f t="shared" si="6"/>
        <v>-8</v>
      </c>
      <c r="W67" s="2">
        <v>34</v>
      </c>
      <c r="X67" s="2">
        <v>31</v>
      </c>
      <c r="Y67" s="16">
        <f t="shared" si="7"/>
        <v>3</v>
      </c>
    </row>
    <row r="68" spans="1:25">
      <c r="A68" s="9" t="s">
        <v>106</v>
      </c>
      <c r="B68" s="9">
        <v>63</v>
      </c>
      <c r="C68" s="16">
        <v>55</v>
      </c>
      <c r="D68" s="16">
        <f t="shared" si="0"/>
        <v>8</v>
      </c>
      <c r="E68" s="2">
        <v>32</v>
      </c>
      <c r="F68" s="2">
        <v>33</v>
      </c>
      <c r="G68" s="16">
        <f t="shared" si="1"/>
        <v>-1</v>
      </c>
      <c r="H68" s="2">
        <v>50</v>
      </c>
      <c r="I68" s="17">
        <v>23</v>
      </c>
      <c r="J68" s="16">
        <f t="shared" si="2"/>
        <v>27</v>
      </c>
      <c r="K68" s="2">
        <v>24</v>
      </c>
      <c r="L68" s="2">
        <v>50</v>
      </c>
      <c r="M68" s="16">
        <f t="shared" si="3"/>
        <v>-26</v>
      </c>
      <c r="N68" s="2">
        <v>36</v>
      </c>
      <c r="O68" s="2">
        <v>53</v>
      </c>
      <c r="P68" s="16">
        <f t="shared" si="4"/>
        <v>-17</v>
      </c>
      <c r="Q68" s="2">
        <v>53</v>
      </c>
      <c r="R68" s="2">
        <v>54</v>
      </c>
      <c r="S68" s="16">
        <f t="shared" si="5"/>
        <v>-1</v>
      </c>
      <c r="T68" s="2">
        <v>59</v>
      </c>
      <c r="U68" s="2">
        <v>8</v>
      </c>
      <c r="V68" s="16">
        <f t="shared" si="6"/>
        <v>51</v>
      </c>
      <c r="W68" s="2">
        <v>46</v>
      </c>
      <c r="X68" s="2">
        <v>33</v>
      </c>
      <c r="Y68" s="16">
        <f t="shared" si="7"/>
        <v>13</v>
      </c>
    </row>
    <row r="69" spans="1:25">
      <c r="A69" s="9" t="s">
        <v>49</v>
      </c>
      <c r="B69" s="9">
        <v>5</v>
      </c>
      <c r="C69" s="16">
        <v>10</v>
      </c>
      <c r="D69" s="16">
        <f t="shared" si="0"/>
        <v>-5</v>
      </c>
      <c r="E69" s="2">
        <v>4</v>
      </c>
      <c r="F69" s="2">
        <v>24</v>
      </c>
      <c r="G69" s="16">
        <f t="shared" si="1"/>
        <v>-20</v>
      </c>
      <c r="H69" s="2">
        <v>16</v>
      </c>
      <c r="I69" s="17">
        <v>13</v>
      </c>
      <c r="J69" s="16">
        <f t="shared" si="2"/>
        <v>3</v>
      </c>
      <c r="K69" s="2">
        <v>13</v>
      </c>
      <c r="L69" s="2">
        <v>6</v>
      </c>
      <c r="M69" s="16">
        <f t="shared" si="3"/>
        <v>7</v>
      </c>
      <c r="N69" s="2">
        <v>10</v>
      </c>
      <c r="O69" s="2">
        <v>9</v>
      </c>
      <c r="P69" s="16">
        <f t="shared" si="4"/>
        <v>1</v>
      </c>
      <c r="Q69" s="2">
        <v>3</v>
      </c>
      <c r="R69" s="2">
        <v>31</v>
      </c>
      <c r="S69" s="16">
        <f t="shared" si="5"/>
        <v>-28</v>
      </c>
      <c r="T69" s="2">
        <v>30</v>
      </c>
      <c r="U69" s="2">
        <v>34</v>
      </c>
      <c r="V69" s="16">
        <f t="shared" si="6"/>
        <v>-4</v>
      </c>
      <c r="W69" s="2">
        <v>19</v>
      </c>
      <c r="X69" s="2">
        <v>13</v>
      </c>
      <c r="Y69" s="16">
        <f t="shared" si="7"/>
        <v>6</v>
      </c>
    </row>
    <row r="70" spans="1:25">
      <c r="A70" s="9" t="s">
        <v>124</v>
      </c>
      <c r="B70" s="9">
        <v>5</v>
      </c>
      <c r="C70" s="16">
        <v>20</v>
      </c>
      <c r="D70" s="16">
        <f t="shared" si="0"/>
        <v>-15</v>
      </c>
      <c r="E70" s="2">
        <v>64</v>
      </c>
      <c r="F70" s="2">
        <v>52</v>
      </c>
      <c r="G70" s="16">
        <f t="shared" si="1"/>
        <v>12</v>
      </c>
      <c r="H70" s="2">
        <v>53</v>
      </c>
      <c r="I70" s="17">
        <v>18</v>
      </c>
      <c r="J70" s="16">
        <f t="shared" si="2"/>
        <v>35</v>
      </c>
      <c r="K70" s="2">
        <v>10</v>
      </c>
      <c r="L70" s="2">
        <v>39</v>
      </c>
      <c r="M70" s="16">
        <f t="shared" si="3"/>
        <v>-29</v>
      </c>
      <c r="N70" s="2">
        <v>20</v>
      </c>
      <c r="O70" s="2">
        <v>47</v>
      </c>
      <c r="P70" s="16">
        <f t="shared" si="4"/>
        <v>-27</v>
      </c>
      <c r="Q70" s="2">
        <v>61</v>
      </c>
      <c r="R70" s="2">
        <v>48</v>
      </c>
      <c r="S70" s="16">
        <f t="shared" si="5"/>
        <v>13</v>
      </c>
      <c r="T70" s="2">
        <v>54</v>
      </c>
      <c r="U70" s="2">
        <v>60</v>
      </c>
      <c r="V70" s="16">
        <f t="shared" si="6"/>
        <v>-6</v>
      </c>
      <c r="W70" s="2">
        <v>61</v>
      </c>
      <c r="X70" s="2">
        <v>62</v>
      </c>
      <c r="Y70" s="16">
        <f t="shared" si="7"/>
        <v>-1</v>
      </c>
    </row>
    <row r="71" spans="1:25">
      <c r="A71" s="9" t="s">
        <v>110</v>
      </c>
      <c r="B71" s="9">
        <v>27</v>
      </c>
      <c r="C71" s="16">
        <v>38</v>
      </c>
      <c r="D71" s="16">
        <f t="shared" ref="D71:D72" si="8">B71-C71</f>
        <v>-11</v>
      </c>
      <c r="E71" s="2">
        <v>39</v>
      </c>
      <c r="F71" s="2">
        <v>44</v>
      </c>
      <c r="G71" s="16">
        <f t="shared" ref="G71:G72" si="9">E71-F71</f>
        <v>-5</v>
      </c>
      <c r="H71" s="2">
        <v>38</v>
      </c>
      <c r="I71" s="17">
        <v>14</v>
      </c>
      <c r="J71" s="16">
        <f t="shared" ref="J71:J72" si="10">H71-I71</f>
        <v>24</v>
      </c>
      <c r="K71" s="2">
        <v>33</v>
      </c>
      <c r="L71" s="2">
        <v>50</v>
      </c>
      <c r="M71" s="16">
        <f t="shared" ref="M71:M72" si="11">K71-L71</f>
        <v>-17</v>
      </c>
      <c r="N71" s="2">
        <v>54</v>
      </c>
      <c r="O71" s="2">
        <v>42</v>
      </c>
      <c r="P71" s="16">
        <f t="shared" ref="P71:P72" si="12">N71-O71</f>
        <v>12</v>
      </c>
      <c r="Q71" s="2">
        <v>23</v>
      </c>
      <c r="R71" s="2">
        <v>48</v>
      </c>
      <c r="S71" s="16">
        <f t="shared" ref="S71:S72" si="13">Q71-R71</f>
        <v>-25</v>
      </c>
      <c r="T71" s="2">
        <v>64</v>
      </c>
      <c r="U71" s="2">
        <v>45</v>
      </c>
      <c r="V71" s="16">
        <f t="shared" ref="V71:V72" si="14">T71-U71</f>
        <v>19</v>
      </c>
      <c r="W71" s="2">
        <v>38</v>
      </c>
      <c r="X71" s="2">
        <v>42</v>
      </c>
      <c r="Y71" s="16">
        <f t="shared" ref="Y71:Y72" si="15">W71-X71</f>
        <v>-4</v>
      </c>
    </row>
    <row r="72" spans="1:25">
      <c r="A72" s="9" t="s">
        <v>67</v>
      </c>
      <c r="B72" s="9">
        <v>35</v>
      </c>
      <c r="C72" s="16">
        <v>2</v>
      </c>
      <c r="D72" s="16">
        <f t="shared" si="8"/>
        <v>33</v>
      </c>
      <c r="E72" s="2">
        <v>43</v>
      </c>
      <c r="F72" s="2">
        <v>29</v>
      </c>
      <c r="G72" s="16">
        <f t="shared" si="9"/>
        <v>14</v>
      </c>
      <c r="H72" s="2">
        <v>42</v>
      </c>
      <c r="I72" s="17">
        <v>19</v>
      </c>
      <c r="J72" s="16">
        <f t="shared" si="10"/>
        <v>23</v>
      </c>
      <c r="K72" s="2">
        <v>49</v>
      </c>
      <c r="L72" s="2">
        <v>28</v>
      </c>
      <c r="M72" s="16">
        <f t="shared" si="11"/>
        <v>21</v>
      </c>
      <c r="N72" s="2">
        <v>20</v>
      </c>
      <c r="O72" s="2">
        <v>28</v>
      </c>
      <c r="P72" s="16">
        <f t="shared" si="12"/>
        <v>-8</v>
      </c>
      <c r="Q72" s="2">
        <v>36</v>
      </c>
      <c r="R72" s="2">
        <v>16</v>
      </c>
      <c r="S72" s="16">
        <f t="shared" si="13"/>
        <v>20</v>
      </c>
      <c r="T72" s="2">
        <v>1</v>
      </c>
      <c r="U72" s="2">
        <v>8</v>
      </c>
      <c r="V72" s="16">
        <f t="shared" si="14"/>
        <v>-7</v>
      </c>
      <c r="W72" s="2">
        <v>19</v>
      </c>
      <c r="X72" s="2">
        <v>31</v>
      </c>
      <c r="Y72" s="16">
        <f t="shared" si="15"/>
        <v>-12</v>
      </c>
    </row>
  </sheetData>
  <mergeCells count="9">
    <mergeCell ref="T4:V4"/>
    <mergeCell ref="W4:Y4"/>
    <mergeCell ref="A1:Y3"/>
    <mergeCell ref="B4:D4"/>
    <mergeCell ref="E4:G4"/>
    <mergeCell ref="H4:J4"/>
    <mergeCell ref="K4:M4"/>
    <mergeCell ref="N4:P4"/>
    <mergeCell ref="Q4:S4"/>
  </mergeCells>
  <phoneticPr fontId="1" type="noConversion"/>
  <conditionalFormatting sqref="A4:A72">
    <cfRule type="duplicateValues" dxfId="25" priority="26"/>
  </conditionalFormatting>
  <conditionalFormatting sqref="A26">
    <cfRule type="duplicateValues" dxfId="24" priority="25" stopIfTrue="1"/>
  </conditionalFormatting>
  <conditionalFormatting sqref="D6:D72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G6:G72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J6:J72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M6:M7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P6:P7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S6:S7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V6:V7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Y6:Y7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8"/>
  <sheetViews>
    <sheetView zoomScale="70" zoomScaleNormal="70" workbookViewId="0">
      <selection activeCell="N31" sqref="N31"/>
    </sheetView>
  </sheetViews>
  <sheetFormatPr defaultColWidth="4.88671875" defaultRowHeight="14.4"/>
  <cols>
    <col min="1" max="1" width="7.6640625" customWidth="1"/>
  </cols>
  <sheetData>
    <row r="1" spans="1:19">
      <c r="A1" s="7" t="s">
        <v>0</v>
      </c>
      <c r="B1" s="8" t="s">
        <v>1</v>
      </c>
      <c r="C1" s="8" t="s">
        <v>153</v>
      </c>
      <c r="D1" s="8" t="s">
        <v>154</v>
      </c>
      <c r="E1" s="8" t="s">
        <v>153</v>
      </c>
      <c r="F1" s="8" t="s">
        <v>155</v>
      </c>
      <c r="G1" s="8" t="s">
        <v>153</v>
      </c>
      <c r="H1" s="8" t="s">
        <v>156</v>
      </c>
      <c r="I1" s="8" t="s">
        <v>153</v>
      </c>
      <c r="J1" s="8" t="s">
        <v>157</v>
      </c>
      <c r="K1" s="8" t="s">
        <v>153</v>
      </c>
      <c r="L1" s="8" t="s">
        <v>158</v>
      </c>
      <c r="M1" s="8" t="s">
        <v>153</v>
      </c>
      <c r="N1" s="8" t="s">
        <v>159</v>
      </c>
      <c r="O1" s="8" t="s">
        <v>153</v>
      </c>
      <c r="P1" s="8" t="s">
        <v>160</v>
      </c>
      <c r="Q1" s="8" t="s">
        <v>153</v>
      </c>
      <c r="R1" s="9" t="s">
        <v>161</v>
      </c>
      <c r="S1" s="8" t="s">
        <v>153</v>
      </c>
    </row>
    <row r="2" spans="1:19">
      <c r="A2" s="7" t="s">
        <v>41</v>
      </c>
      <c r="B2" s="9">
        <v>82</v>
      </c>
      <c r="C2" s="9">
        <f>RANK(B2,$B$2:$B$70)</f>
        <v>27</v>
      </c>
      <c r="D2" s="9">
        <v>91</v>
      </c>
      <c r="E2" s="9">
        <f>RANK(D2,$D$2:$D$70)</f>
        <v>30</v>
      </c>
      <c r="F2" s="9">
        <v>77</v>
      </c>
      <c r="G2" s="9">
        <f>RANK(F2,$F$2:$F$70)</f>
        <v>56</v>
      </c>
      <c r="H2" s="9">
        <v>88</v>
      </c>
      <c r="I2" s="9">
        <f>RANK(H2,$H$2:$H$70)</f>
        <v>52</v>
      </c>
      <c r="J2" s="9">
        <v>84</v>
      </c>
      <c r="K2" s="9">
        <f>RANK(J2,$J$2:$J$70)</f>
        <v>41</v>
      </c>
      <c r="L2" s="9">
        <v>84</v>
      </c>
      <c r="M2" s="9">
        <f>RANK(L2,$L$2:$L$70)</f>
        <v>31</v>
      </c>
      <c r="N2" s="9">
        <v>80</v>
      </c>
      <c r="O2" s="9">
        <f>RANK(N2,$N$2:$N$70)</f>
        <v>48</v>
      </c>
      <c r="P2" s="9">
        <v>92</v>
      </c>
      <c r="Q2" s="9">
        <f>RANK(P2,$P$2:$P$70)</f>
        <v>10</v>
      </c>
      <c r="R2" s="9">
        <f>B2+D2+F2+H2+J2+L2+N2+P2</f>
        <v>678</v>
      </c>
      <c r="S2" s="9">
        <f>RANK(R2,$R$2:$R$70)</f>
        <v>42</v>
      </c>
    </row>
    <row r="3" spans="1:19">
      <c r="A3" s="7" t="s">
        <v>11</v>
      </c>
      <c r="B3" s="9">
        <v>89</v>
      </c>
      <c r="C3" s="9">
        <f>RANK(B3,$B$2:$B$70)</f>
        <v>2</v>
      </c>
      <c r="D3" s="9">
        <v>98</v>
      </c>
      <c r="E3" s="9">
        <f>RANK(D3,$D$2:$D$70)</f>
        <v>4</v>
      </c>
      <c r="F3" s="9">
        <v>95</v>
      </c>
      <c r="G3" s="9">
        <f>RANK(F3,$F$2:$F$70)</f>
        <v>19</v>
      </c>
      <c r="H3" s="9">
        <v>99</v>
      </c>
      <c r="I3" s="9">
        <f>RANK(H3,$H$2:$H$70)</f>
        <v>1</v>
      </c>
      <c r="J3" s="9">
        <v>88</v>
      </c>
      <c r="K3" s="9">
        <f>RANK(J3,$J$2:$J$70)</f>
        <v>24</v>
      </c>
      <c r="L3" s="9">
        <v>92</v>
      </c>
      <c r="M3" s="9">
        <f>RANK(L3,$L$2:$L$70)</f>
        <v>10</v>
      </c>
      <c r="N3" s="9">
        <v>100</v>
      </c>
      <c r="O3" s="9">
        <f>RANK(N3,$N$2:$N$70)</f>
        <v>1</v>
      </c>
      <c r="P3" s="9">
        <v>97</v>
      </c>
      <c r="Q3" s="9">
        <f>RANK(P3,$P$2:$P$70)</f>
        <v>1</v>
      </c>
      <c r="R3" s="9">
        <f>B3+D3+F3+H3+J3+L3+N3+P3</f>
        <v>758</v>
      </c>
      <c r="S3" s="9">
        <f>RANK(R3,$R$2:$R$70)</f>
        <v>1</v>
      </c>
    </row>
    <row r="4" spans="1:19">
      <c r="A4" s="7" t="s">
        <v>113</v>
      </c>
      <c r="B4" s="9">
        <v>78</v>
      </c>
      <c r="C4" s="9">
        <f>RANK(B4,$B$2:$B$70)</f>
        <v>49</v>
      </c>
      <c r="D4" s="9">
        <v>88</v>
      </c>
      <c r="E4" s="9">
        <f>RANK(D4,$D$2:$D$70)</f>
        <v>39</v>
      </c>
      <c r="F4" s="9">
        <v>87</v>
      </c>
      <c r="G4" s="9">
        <f>RANK(F4,$F$2:$F$70)</f>
        <v>38</v>
      </c>
      <c r="H4" s="9">
        <v>89</v>
      </c>
      <c r="I4" s="9">
        <f>RANK(H4,$H$2:$H$70)</f>
        <v>49</v>
      </c>
      <c r="J4" s="9">
        <v>86</v>
      </c>
      <c r="K4" s="9">
        <f>RANK(J4,$J$2:$J$70)</f>
        <v>33</v>
      </c>
      <c r="L4" s="9">
        <v>80</v>
      </c>
      <c r="M4" s="9">
        <f>RANK(L4,$L$2:$L$70)</f>
        <v>41</v>
      </c>
      <c r="N4" s="9">
        <v>74</v>
      </c>
      <c r="O4" s="9">
        <f>RANK(N4,$N$2:$N$70)</f>
        <v>57</v>
      </c>
      <c r="P4" s="9">
        <v>92</v>
      </c>
      <c r="Q4" s="9">
        <f>RANK(P4,$P$2:$P$70)</f>
        <v>10</v>
      </c>
      <c r="R4" s="9">
        <f>B4+D4+F4+H4+J4+L4+N4+P4</f>
        <v>674</v>
      </c>
      <c r="S4" s="9">
        <f>RANK(R4,$R$2:$R$70)</f>
        <v>43</v>
      </c>
    </row>
    <row r="5" spans="1:19">
      <c r="A5" s="7" t="s">
        <v>126</v>
      </c>
      <c r="B5" s="9">
        <v>80</v>
      </c>
      <c r="C5" s="9">
        <f>RANK(B5,$B$2:$B$70)</f>
        <v>37</v>
      </c>
      <c r="D5" s="9">
        <v>86</v>
      </c>
      <c r="E5" s="9">
        <f>RANK(D5,$D$2:$D$70)</f>
        <v>43</v>
      </c>
      <c r="F5" s="9">
        <v>72</v>
      </c>
      <c r="G5" s="9">
        <f>RANK(F5,$F$2:$F$70)</f>
        <v>60</v>
      </c>
      <c r="H5" s="9">
        <v>93</v>
      </c>
      <c r="I5" s="9">
        <f>RANK(H5,$H$2:$H$70)</f>
        <v>30</v>
      </c>
      <c r="J5" s="9">
        <v>85</v>
      </c>
      <c r="K5" s="9">
        <f>RANK(J5,$J$2:$J$70)</f>
        <v>37</v>
      </c>
      <c r="L5" s="9">
        <v>80</v>
      </c>
      <c r="M5" s="9">
        <f>RANK(L5,$L$2:$L$70)</f>
        <v>41</v>
      </c>
      <c r="N5" s="9">
        <v>68</v>
      </c>
      <c r="O5" s="9">
        <f>RANK(N5,$N$2:$N$70)</f>
        <v>62</v>
      </c>
      <c r="P5" s="9">
        <v>72</v>
      </c>
      <c r="Q5" s="9">
        <f>RANK(P5,$P$2:$P$70)</f>
        <v>63</v>
      </c>
      <c r="R5" s="9">
        <f>B5+D5+F5+H5+J5+L5+N5+P5</f>
        <v>636</v>
      </c>
      <c r="S5" s="9">
        <f>RANK(R5,$R$2:$R$70)</f>
        <v>57</v>
      </c>
    </row>
    <row r="6" spans="1:19">
      <c r="A6" s="7" t="s">
        <v>128</v>
      </c>
      <c r="B6" s="9">
        <v>79</v>
      </c>
      <c r="C6" s="9">
        <f>RANK(B6,$B$2:$B$70)</f>
        <v>45</v>
      </c>
      <c r="D6" s="9">
        <v>79</v>
      </c>
      <c r="E6" s="9">
        <f>RANK(D6,$D$2:$D$70)</f>
        <v>57</v>
      </c>
      <c r="F6" s="9">
        <v>80</v>
      </c>
      <c r="G6" s="9">
        <f>RANK(F6,$F$2:$F$70)</f>
        <v>53</v>
      </c>
      <c r="H6" s="9">
        <v>89</v>
      </c>
      <c r="I6" s="9">
        <f>RANK(H6,$H$2:$H$70)</f>
        <v>49</v>
      </c>
      <c r="J6" s="9">
        <v>81</v>
      </c>
      <c r="K6" s="9">
        <f>RANK(J6,$J$2:$J$70)</f>
        <v>49</v>
      </c>
      <c r="L6" s="9">
        <v>76</v>
      </c>
      <c r="M6" s="9">
        <f>RANK(L6,$L$2:$L$70)</f>
        <v>52</v>
      </c>
      <c r="N6" s="9">
        <v>72</v>
      </c>
      <c r="O6" s="9">
        <f>RANK(N6,$N$2:$N$70)</f>
        <v>59</v>
      </c>
      <c r="P6" s="9">
        <v>83</v>
      </c>
      <c r="Q6" s="9">
        <f>RANK(P6,$P$2:$P$70)</f>
        <v>46</v>
      </c>
      <c r="R6" s="9">
        <f>B6+D6+F6+H6+J6+L6+N6+P6</f>
        <v>639</v>
      </c>
      <c r="S6" s="9">
        <f>RANK(R6,$R$2:$R$70)</f>
        <v>56</v>
      </c>
    </row>
    <row r="7" spans="1:19">
      <c r="A7" s="7" t="s">
        <v>34</v>
      </c>
      <c r="B7" s="9">
        <v>82</v>
      </c>
      <c r="C7" s="9">
        <f>RANK(B7,$B$2:$B$70)</f>
        <v>27</v>
      </c>
      <c r="D7" s="9">
        <v>96</v>
      </c>
      <c r="E7" s="9">
        <f>RANK(D7,$D$2:$D$70)</f>
        <v>15</v>
      </c>
      <c r="F7" s="9">
        <v>97</v>
      </c>
      <c r="G7" s="9">
        <f>RANK(F7,$F$2:$F$70)</f>
        <v>9</v>
      </c>
      <c r="H7" s="9">
        <v>98</v>
      </c>
      <c r="I7" s="9">
        <f>RANK(H7,$H$2:$H$70)</f>
        <v>4</v>
      </c>
      <c r="J7" s="9">
        <v>86</v>
      </c>
      <c r="K7" s="9">
        <f>RANK(J7,$J$2:$J$70)</f>
        <v>33</v>
      </c>
      <c r="L7" s="9">
        <v>90</v>
      </c>
      <c r="M7" s="9">
        <f>RANK(L7,$L$2:$L$70)</f>
        <v>17</v>
      </c>
      <c r="N7" s="9">
        <v>92</v>
      </c>
      <c r="O7" s="9">
        <f>RANK(N7,$N$2:$N$70)</f>
        <v>14</v>
      </c>
      <c r="P7" s="9">
        <v>92</v>
      </c>
      <c r="Q7" s="9">
        <f>RANK(P7,$P$2:$P$70)</f>
        <v>10</v>
      </c>
      <c r="R7" s="9">
        <f>B7+D7+F7+H7+J7+L7+N7+P7</f>
        <v>733</v>
      </c>
      <c r="S7" s="9">
        <f>RANK(R7,$R$2:$R$70)</f>
        <v>10</v>
      </c>
    </row>
    <row r="8" spans="1:19">
      <c r="A8" s="7" t="s">
        <v>80</v>
      </c>
      <c r="B8" s="9">
        <v>78</v>
      </c>
      <c r="C8" s="9">
        <f>RANK(B8,$B$2:$B$70)</f>
        <v>49</v>
      </c>
      <c r="D8" s="9">
        <v>95</v>
      </c>
      <c r="E8" s="9">
        <f>RANK(D8,$D$2:$D$70)</f>
        <v>17</v>
      </c>
      <c r="F8" s="9">
        <v>97</v>
      </c>
      <c r="G8" s="9">
        <f>RANK(F8,$F$2:$F$70)</f>
        <v>9</v>
      </c>
      <c r="H8" s="9">
        <v>96</v>
      </c>
      <c r="I8" s="9">
        <f>RANK(H8,$H$2:$H$70)</f>
        <v>14</v>
      </c>
      <c r="J8" s="9">
        <v>92</v>
      </c>
      <c r="K8" s="9">
        <f>RANK(J8,$J$2:$J$70)</f>
        <v>8</v>
      </c>
      <c r="L8" s="9">
        <v>92</v>
      </c>
      <c r="M8" s="9">
        <f>RANK(L8,$L$2:$L$70)</f>
        <v>10</v>
      </c>
      <c r="N8" s="9">
        <v>86</v>
      </c>
      <c r="O8" s="9">
        <f>RANK(N8,$N$2:$N$70)</f>
        <v>31</v>
      </c>
      <c r="P8" s="9">
        <v>77</v>
      </c>
      <c r="Q8" s="9">
        <f>RANK(P8,$P$2:$P$70)</f>
        <v>59</v>
      </c>
      <c r="R8" s="9">
        <f>B8+D8+F8+H8+J8+L8+N8+P8</f>
        <v>713</v>
      </c>
      <c r="S8" s="9">
        <f>RANK(R8,$R$2:$R$70)</f>
        <v>23</v>
      </c>
    </row>
    <row r="9" spans="1:19">
      <c r="A9" s="7" t="s">
        <v>23</v>
      </c>
      <c r="B9" s="9">
        <v>88</v>
      </c>
      <c r="C9" s="9">
        <f>RANK(B9,$B$2:$B$70)</f>
        <v>3</v>
      </c>
      <c r="D9" s="9">
        <v>89</v>
      </c>
      <c r="E9" s="9">
        <f>RANK(D9,$D$2:$D$70)</f>
        <v>37</v>
      </c>
      <c r="F9" s="9">
        <v>94</v>
      </c>
      <c r="G9" s="9">
        <f>RANK(F9,$F$2:$F$70)</f>
        <v>24</v>
      </c>
      <c r="H9" s="9">
        <v>96</v>
      </c>
      <c r="I9" s="9">
        <f>RANK(H9,$H$2:$H$70)</f>
        <v>14</v>
      </c>
      <c r="J9" s="9">
        <v>89</v>
      </c>
      <c r="K9" s="9">
        <f>RANK(J9,$J$2:$J$70)</f>
        <v>18</v>
      </c>
      <c r="L9" s="9">
        <v>94</v>
      </c>
      <c r="M9" s="9">
        <f>RANK(L9,$L$2:$L$70)</f>
        <v>5</v>
      </c>
      <c r="N9" s="9">
        <v>90</v>
      </c>
      <c r="O9" s="9">
        <f>RANK(N9,$N$2:$N$70)</f>
        <v>18</v>
      </c>
      <c r="P9" s="9">
        <v>88</v>
      </c>
      <c r="Q9" s="9">
        <f>RANK(P9,$P$2:$P$70)</f>
        <v>26</v>
      </c>
      <c r="R9" s="9">
        <f>B9+D9+F9+H9+J9+L9+N9+P9</f>
        <v>728</v>
      </c>
      <c r="S9" s="9">
        <f>RANK(R9,$R$2:$R$70)</f>
        <v>15</v>
      </c>
    </row>
    <row r="10" spans="1:19">
      <c r="A10" s="7" t="s">
        <v>66</v>
      </c>
      <c r="B10" s="9">
        <v>84</v>
      </c>
      <c r="C10" s="9">
        <f>RANK(B10,$B$2:$B$70)</f>
        <v>13</v>
      </c>
      <c r="D10" s="9">
        <v>93</v>
      </c>
      <c r="E10" s="9">
        <f>RANK(D10,$D$2:$D$70)</f>
        <v>26</v>
      </c>
      <c r="F10" s="9">
        <v>87</v>
      </c>
      <c r="G10" s="9">
        <f>RANK(F10,$F$2:$F$70)</f>
        <v>38</v>
      </c>
      <c r="H10" s="9">
        <v>97</v>
      </c>
      <c r="I10" s="9">
        <f>RANK(H10,$H$2:$H$70)</f>
        <v>8</v>
      </c>
      <c r="J10" s="9">
        <v>91</v>
      </c>
      <c r="K10" s="9">
        <f>RANK(J10,$J$2:$J$70)</f>
        <v>10</v>
      </c>
      <c r="L10" s="9">
        <v>88</v>
      </c>
      <c r="M10" s="9">
        <f>RANK(L10,$L$2:$L$70)</f>
        <v>20</v>
      </c>
      <c r="N10" s="9">
        <v>88</v>
      </c>
      <c r="O10" s="9">
        <f>RANK(N10,$N$2:$N$70)</f>
        <v>23</v>
      </c>
      <c r="P10" s="9">
        <v>71</v>
      </c>
      <c r="Q10" s="9">
        <f>RANK(P10,$P$2:$P$70)</f>
        <v>64</v>
      </c>
      <c r="R10" s="9">
        <f>B10+D10+F10+H10+J10+L10+N10+P10</f>
        <v>699</v>
      </c>
      <c r="S10" s="9">
        <f>RANK(R10,$R$2:$R$70)</f>
        <v>35</v>
      </c>
    </row>
    <row r="11" spans="1:19">
      <c r="A11" s="7" t="s">
        <v>136</v>
      </c>
      <c r="B11" s="9">
        <v>74</v>
      </c>
      <c r="C11" s="9">
        <f>RANK(B11,$B$2:$B$70)</f>
        <v>63</v>
      </c>
      <c r="D11" s="9">
        <v>60</v>
      </c>
      <c r="E11" s="9">
        <f>RANK(D11,$D$2:$D$70)</f>
        <v>65</v>
      </c>
      <c r="F11" s="9">
        <v>87</v>
      </c>
      <c r="G11" s="9">
        <f>RANK(F11,$F$2:$F$70)</f>
        <v>38</v>
      </c>
      <c r="H11" s="9">
        <v>85</v>
      </c>
      <c r="I11" s="9">
        <f>RANK(H11,$H$2:$H$70)</f>
        <v>61</v>
      </c>
      <c r="J11" s="9">
        <v>72</v>
      </c>
      <c r="K11" s="9">
        <f>RANK(J11,$J$2:$J$70)</f>
        <v>65</v>
      </c>
      <c r="L11" s="9">
        <v>72</v>
      </c>
      <c r="M11" s="9">
        <f>RANK(L11,$L$2:$L$70)</f>
        <v>56</v>
      </c>
      <c r="N11" s="9">
        <v>76</v>
      </c>
      <c r="O11" s="9">
        <f>RANK(N11,$N$2:$N$70)</f>
        <v>55</v>
      </c>
      <c r="P11" s="9">
        <v>88</v>
      </c>
      <c r="Q11" s="9">
        <f>RANK(P11,$P$2:$P$70)</f>
        <v>26</v>
      </c>
      <c r="R11" s="9">
        <f>B11+D11+F11+H11+J11+L11+N11+P11</f>
        <v>614</v>
      </c>
      <c r="S11" s="9">
        <f>RANK(R11,$R$2:$R$70)</f>
        <v>60</v>
      </c>
    </row>
    <row r="12" spans="1:19">
      <c r="A12" s="7" t="s">
        <v>107</v>
      </c>
      <c r="B12" s="9">
        <v>83</v>
      </c>
      <c r="C12" s="9">
        <f>RANK(B12,$B$2:$B$70)</f>
        <v>22</v>
      </c>
      <c r="D12" s="9">
        <v>98</v>
      </c>
      <c r="E12" s="9">
        <f>RANK(D12,$D$2:$D$70)</f>
        <v>4</v>
      </c>
      <c r="F12" s="9">
        <v>89</v>
      </c>
      <c r="G12" s="9">
        <f>RANK(F12,$F$2:$F$70)</f>
        <v>34</v>
      </c>
      <c r="H12" s="9">
        <v>94</v>
      </c>
      <c r="I12" s="9">
        <f>RANK(H12,$H$2:$H$70)</f>
        <v>27</v>
      </c>
      <c r="J12" s="9">
        <v>85</v>
      </c>
      <c r="K12" s="9">
        <f>RANK(J12,$J$2:$J$70)</f>
        <v>37</v>
      </c>
      <c r="L12" s="9">
        <v>80</v>
      </c>
      <c r="M12" s="9">
        <f>RANK(L12,$L$2:$L$70)</f>
        <v>41</v>
      </c>
      <c r="N12" s="9">
        <v>90</v>
      </c>
      <c r="O12" s="9">
        <f>RANK(N12,$N$2:$N$70)</f>
        <v>18</v>
      </c>
      <c r="P12" s="9">
        <v>84</v>
      </c>
      <c r="Q12" s="9">
        <f>RANK(P12,$P$2:$P$70)</f>
        <v>42</v>
      </c>
      <c r="R12" s="9">
        <f>B12+D12+F12+H12+J12+L12+N12+P12</f>
        <v>703</v>
      </c>
      <c r="S12" s="9">
        <f>RANK(R12,$R$2:$R$70)</f>
        <v>31</v>
      </c>
    </row>
    <row r="13" spans="1:19">
      <c r="A13" s="7" t="s">
        <v>151</v>
      </c>
      <c r="B13" s="9">
        <v>79</v>
      </c>
      <c r="C13" s="9">
        <f>RANK(B13,$B$2:$B$70)</f>
        <v>45</v>
      </c>
      <c r="D13" s="9">
        <v>41</v>
      </c>
      <c r="E13" s="9">
        <f>RANK(D13,$D$2:$D$70)</f>
        <v>67</v>
      </c>
      <c r="F13" s="9">
        <v>41</v>
      </c>
      <c r="G13" s="9">
        <f>RANK(F13,$F$2:$F$70)</f>
        <v>66</v>
      </c>
      <c r="H13" s="9">
        <v>68</v>
      </c>
      <c r="I13" s="9">
        <f>RANK(H13,$H$2:$H$70)</f>
        <v>66</v>
      </c>
      <c r="J13" s="9">
        <v>83</v>
      </c>
      <c r="K13" s="9">
        <f>RANK(J13,$J$2:$J$70)</f>
        <v>44</v>
      </c>
      <c r="L13" s="9">
        <v>58</v>
      </c>
      <c r="M13" s="9">
        <f>RANK(L13,$L$2:$L$70)</f>
        <v>65</v>
      </c>
      <c r="N13" s="9">
        <v>52</v>
      </c>
      <c r="O13" s="9">
        <f>RANK(N13,$N$2:$N$70)</f>
        <v>66</v>
      </c>
      <c r="P13" s="9">
        <v>73</v>
      </c>
      <c r="Q13" s="9">
        <f>RANK(P13,$P$2:$P$70)</f>
        <v>61</v>
      </c>
      <c r="R13" s="9">
        <f>B13+D13+F13+H13+J13+L13+N13+P13</f>
        <v>495</v>
      </c>
      <c r="S13" s="9">
        <f>RANK(R13,$R$2:$R$70)</f>
        <v>66</v>
      </c>
    </row>
    <row r="14" spans="1:19">
      <c r="A14" s="7" t="s">
        <v>120</v>
      </c>
      <c r="B14" s="9">
        <v>87</v>
      </c>
      <c r="C14" s="9">
        <f>RANK(B14,$B$2:$B$70)</f>
        <v>5</v>
      </c>
      <c r="D14" s="9">
        <v>78</v>
      </c>
      <c r="E14" s="9">
        <f>RANK(D14,$D$2:$D$70)</f>
        <v>59</v>
      </c>
      <c r="F14" s="9">
        <v>82</v>
      </c>
      <c r="G14" s="9">
        <f>RANK(F14,$F$2:$F$70)</f>
        <v>50</v>
      </c>
      <c r="H14" s="9">
        <v>90</v>
      </c>
      <c r="I14" s="9">
        <f>RANK(H14,$H$2:$H$70)</f>
        <v>44</v>
      </c>
      <c r="J14" s="9">
        <v>80</v>
      </c>
      <c r="K14" s="9">
        <f>RANK(J14,$J$2:$J$70)</f>
        <v>54</v>
      </c>
      <c r="L14" s="9">
        <v>26</v>
      </c>
      <c r="M14" s="9">
        <f>RANK(L14,$L$2:$L$70)</f>
        <v>66</v>
      </c>
      <c r="N14" s="9">
        <v>80</v>
      </c>
      <c r="O14" s="9">
        <f>RANK(N14,$N$2:$N$70)</f>
        <v>48</v>
      </c>
      <c r="P14" s="9">
        <v>83</v>
      </c>
      <c r="Q14" s="9">
        <f>RANK(P14,$P$2:$P$70)</f>
        <v>46</v>
      </c>
      <c r="R14" s="9">
        <f>B14+D14+F14+H14+J14+L14+N14+P14</f>
        <v>606</v>
      </c>
      <c r="S14" s="9">
        <f>RANK(R14,$R$2:$R$70)</f>
        <v>61</v>
      </c>
    </row>
    <row r="15" spans="1:19">
      <c r="A15" s="7" t="s">
        <v>104</v>
      </c>
      <c r="B15" s="9">
        <v>85</v>
      </c>
      <c r="C15" s="9">
        <f>RANK(B15,$B$2:$B$70)</f>
        <v>11</v>
      </c>
      <c r="D15" s="9">
        <v>85</v>
      </c>
      <c r="E15" s="9">
        <f>RANK(D15,$D$2:$D$70)</f>
        <v>50</v>
      </c>
      <c r="F15" s="9">
        <v>87</v>
      </c>
      <c r="G15" s="9">
        <f>RANK(F15,$F$2:$F$70)</f>
        <v>38</v>
      </c>
      <c r="H15" s="9">
        <v>87</v>
      </c>
      <c r="I15" s="9">
        <f>RANK(H15,$H$2:$H$70)</f>
        <v>54</v>
      </c>
      <c r="J15" s="9">
        <v>89</v>
      </c>
      <c r="K15" s="9">
        <f>RANK(J15,$J$2:$J$70)</f>
        <v>18</v>
      </c>
      <c r="L15" s="9">
        <v>88</v>
      </c>
      <c r="M15" s="9">
        <f>RANK(L15,$L$2:$L$70)</f>
        <v>20</v>
      </c>
      <c r="N15" s="9">
        <v>86</v>
      </c>
      <c r="O15" s="9">
        <f>RANK(N15,$N$2:$N$70)</f>
        <v>31</v>
      </c>
      <c r="P15" s="9">
        <v>89</v>
      </c>
      <c r="Q15" s="9">
        <f>RANK(P15,$P$2:$P$70)</f>
        <v>22</v>
      </c>
      <c r="R15" s="9">
        <f>B15+D15+F15+H15+J15+L15+N15+P15</f>
        <v>696</v>
      </c>
      <c r="S15" s="9">
        <f>RANK(R15,$R$2:$R$70)</f>
        <v>39</v>
      </c>
    </row>
    <row r="16" spans="1:19">
      <c r="A16" s="7" t="s">
        <v>116</v>
      </c>
      <c r="B16" s="9">
        <v>79</v>
      </c>
      <c r="C16" s="9">
        <f>RANK(B16,$B$2:$B$70)</f>
        <v>45</v>
      </c>
      <c r="D16" s="9">
        <v>81</v>
      </c>
      <c r="E16" s="9">
        <f>RANK(D16,$D$2:$D$70)</f>
        <v>55</v>
      </c>
      <c r="F16" s="9">
        <v>83</v>
      </c>
      <c r="G16" s="9">
        <f>RANK(F16,$F$2:$F$70)</f>
        <v>48</v>
      </c>
      <c r="H16" s="9">
        <v>87</v>
      </c>
      <c r="I16" s="9">
        <f>RANK(H16,$H$2:$H$70)</f>
        <v>54</v>
      </c>
      <c r="J16" s="9">
        <v>82</v>
      </c>
      <c r="K16" s="9">
        <f>RANK(J16,$J$2:$J$70)</f>
        <v>47</v>
      </c>
      <c r="L16" s="9">
        <v>72</v>
      </c>
      <c r="M16" s="9">
        <f>RANK(L16,$L$2:$L$70)</f>
        <v>56</v>
      </c>
      <c r="N16" s="9">
        <v>84</v>
      </c>
      <c r="O16" s="9">
        <f>RANK(N16,$N$2:$N$70)</f>
        <v>36</v>
      </c>
      <c r="P16" s="9">
        <v>84</v>
      </c>
      <c r="Q16" s="9">
        <f>RANK(P16,$P$2:$P$70)</f>
        <v>42</v>
      </c>
      <c r="R16" s="9">
        <f>B16+D16+F16+H16+J16+L16+N16+P16</f>
        <v>652</v>
      </c>
      <c r="S16" s="9">
        <f>RANK(R16,$R$2:$R$70)</f>
        <v>50</v>
      </c>
    </row>
    <row r="17" spans="1:19">
      <c r="A17" s="7" t="s">
        <v>60</v>
      </c>
      <c r="B17" s="9">
        <v>82</v>
      </c>
      <c r="C17" s="9">
        <f>RANK(B17,$B$2:$B$70)</f>
        <v>27</v>
      </c>
      <c r="D17" s="9">
        <v>100</v>
      </c>
      <c r="E17" s="9">
        <f>RANK(D17,$D$2:$D$70)</f>
        <v>1</v>
      </c>
      <c r="F17" s="9">
        <v>96</v>
      </c>
      <c r="G17" s="9">
        <f>RANK(F17,$F$2:$F$70)</f>
        <v>15</v>
      </c>
      <c r="H17" s="9">
        <v>93</v>
      </c>
      <c r="I17" s="9">
        <f>RANK(H17,$H$2:$H$70)</f>
        <v>30</v>
      </c>
      <c r="J17" s="9">
        <v>90</v>
      </c>
      <c r="K17" s="9">
        <f>RANK(J17,$J$2:$J$70)</f>
        <v>13</v>
      </c>
      <c r="L17" s="9">
        <v>94</v>
      </c>
      <c r="M17" s="9">
        <f>RANK(L17,$L$2:$L$70)</f>
        <v>5</v>
      </c>
      <c r="N17" s="9">
        <v>94</v>
      </c>
      <c r="O17" s="9">
        <f>RANK(N17,$N$2:$N$70)</f>
        <v>10</v>
      </c>
      <c r="P17" s="9">
        <v>85</v>
      </c>
      <c r="Q17" s="9">
        <f>RANK(P17,$P$2:$P$70)</f>
        <v>40</v>
      </c>
      <c r="R17" s="9">
        <f>B17+D17+F17+H17+J17+L17+N17+P17</f>
        <v>734</v>
      </c>
      <c r="S17" s="9">
        <f>RANK(R17,$R$2:$R$70)</f>
        <v>9</v>
      </c>
    </row>
    <row r="18" spans="1:19">
      <c r="A18" s="7" t="s">
        <v>37</v>
      </c>
      <c r="B18" s="9">
        <v>86</v>
      </c>
      <c r="C18" s="9">
        <f>RANK(B18,$B$2:$B$70)</f>
        <v>9</v>
      </c>
      <c r="D18" s="9">
        <v>95</v>
      </c>
      <c r="E18" s="9">
        <f>RANK(D18,$D$2:$D$70)</f>
        <v>17</v>
      </c>
      <c r="F18" s="9">
        <v>97</v>
      </c>
      <c r="G18" s="9">
        <f>RANK(F18,$F$2:$F$70)</f>
        <v>9</v>
      </c>
      <c r="H18" s="9">
        <v>90</v>
      </c>
      <c r="I18" s="9">
        <f>RANK(H18,$H$2:$H$70)</f>
        <v>44</v>
      </c>
      <c r="J18" s="9">
        <v>93</v>
      </c>
      <c r="K18" s="9">
        <f>RANK(J18,$J$2:$J$70)</f>
        <v>7</v>
      </c>
      <c r="L18" s="9">
        <v>98</v>
      </c>
      <c r="M18" s="9">
        <f>RANK(L18,$L$2:$L$70)</f>
        <v>1</v>
      </c>
      <c r="N18" s="9">
        <v>98</v>
      </c>
      <c r="O18" s="9">
        <f>RANK(N18,$N$2:$N$70)</f>
        <v>3</v>
      </c>
      <c r="P18" s="9">
        <v>81</v>
      </c>
      <c r="Q18" s="9">
        <f>RANK(P18,$P$2:$P$70)</f>
        <v>50</v>
      </c>
      <c r="R18" s="9">
        <f>B18+D18+F18+H18+J18+L18+N18+P18</f>
        <v>738</v>
      </c>
      <c r="S18" s="9">
        <f>RANK(R18,$R$2:$R$70)</f>
        <v>6</v>
      </c>
    </row>
    <row r="19" spans="1:19">
      <c r="A19" s="7" t="s">
        <v>26</v>
      </c>
      <c r="B19" s="9">
        <v>85</v>
      </c>
      <c r="C19" s="9">
        <f>RANK(B19,$B$2:$B$70)</f>
        <v>11</v>
      </c>
      <c r="D19" s="9">
        <v>92</v>
      </c>
      <c r="E19" s="9">
        <f>RANK(D19,$D$2:$D$70)</f>
        <v>29</v>
      </c>
      <c r="F19" s="9">
        <v>99</v>
      </c>
      <c r="G19" s="9">
        <f>RANK(F19,$F$2:$F$70)</f>
        <v>3</v>
      </c>
      <c r="H19" s="9">
        <v>97</v>
      </c>
      <c r="I19" s="9">
        <f>RANK(H19,$H$2:$H$70)</f>
        <v>8</v>
      </c>
      <c r="J19" s="9">
        <v>89</v>
      </c>
      <c r="K19" s="9">
        <f>RANK(J19,$J$2:$J$70)</f>
        <v>18</v>
      </c>
      <c r="L19" s="9">
        <v>94</v>
      </c>
      <c r="M19" s="9">
        <f>RANK(L19,$L$2:$L$70)</f>
        <v>5</v>
      </c>
      <c r="N19" s="9">
        <v>92</v>
      </c>
      <c r="O19" s="9">
        <f>RANK(N19,$N$2:$N$70)</f>
        <v>14</v>
      </c>
      <c r="P19" s="9">
        <v>90</v>
      </c>
      <c r="Q19" s="9">
        <f>RANK(P19,$P$2:$P$70)</f>
        <v>16</v>
      </c>
      <c r="R19" s="9">
        <f>B19+D19+F19+H19+J19+L19+N19+P19</f>
        <v>738</v>
      </c>
      <c r="S19" s="9">
        <f>RANK(R19,$R$2:$R$70)</f>
        <v>6</v>
      </c>
    </row>
    <row r="20" spans="1:19">
      <c r="A20" s="7" t="s">
        <v>131</v>
      </c>
      <c r="B20" s="9">
        <v>70</v>
      </c>
      <c r="C20" s="9">
        <f>RANK(B20,$B$2:$B$70)</f>
        <v>65</v>
      </c>
      <c r="D20" s="9">
        <v>79</v>
      </c>
      <c r="E20" s="9">
        <f>RANK(D20,$D$2:$D$70)</f>
        <v>57</v>
      </c>
      <c r="F20" s="9">
        <v>65</v>
      </c>
      <c r="G20" s="9">
        <f>RANK(F20,$F$2:$F$70)</f>
        <v>62</v>
      </c>
      <c r="H20" s="9">
        <v>93</v>
      </c>
      <c r="I20" s="9">
        <f>RANK(H20,$H$2:$H$70)</f>
        <v>30</v>
      </c>
      <c r="J20" s="9">
        <v>81</v>
      </c>
      <c r="K20" s="9">
        <f>RANK(J20,$J$2:$J$70)</f>
        <v>49</v>
      </c>
      <c r="L20" s="9">
        <v>68</v>
      </c>
      <c r="M20" s="9">
        <f>RANK(L20,$L$2:$L$70)</f>
        <v>59</v>
      </c>
      <c r="N20" s="9">
        <v>82</v>
      </c>
      <c r="O20" s="9">
        <f>RANK(N20,$N$2:$N$70)</f>
        <v>43</v>
      </c>
      <c r="P20" s="9">
        <v>82</v>
      </c>
      <c r="Q20" s="9">
        <f>RANK(P20,$P$2:$P$70)</f>
        <v>48</v>
      </c>
      <c r="R20" s="9">
        <f>B20+D20+F20+H20+J20+L20+N20+P20</f>
        <v>620</v>
      </c>
      <c r="S20" s="9">
        <f>RANK(R20,$R$2:$R$70)</f>
        <v>59</v>
      </c>
    </row>
    <row r="21" spans="1:19">
      <c r="A21" s="7" t="s">
        <v>101</v>
      </c>
      <c r="B21" s="9">
        <v>78</v>
      </c>
      <c r="C21" s="9">
        <f>RANK(B21,$B$2:$B$70)</f>
        <v>49</v>
      </c>
      <c r="D21" s="9">
        <v>95</v>
      </c>
      <c r="E21" s="9">
        <f>RANK(D21,$D$2:$D$70)</f>
        <v>17</v>
      </c>
      <c r="F21" s="9">
        <v>97</v>
      </c>
      <c r="G21" s="9">
        <f>RANK(F21,$F$2:$F$70)</f>
        <v>9</v>
      </c>
      <c r="H21" s="9">
        <v>97</v>
      </c>
      <c r="I21" s="9">
        <f>RANK(H21,$H$2:$H$70)</f>
        <v>8</v>
      </c>
      <c r="J21" s="9">
        <v>94</v>
      </c>
      <c r="K21" s="9">
        <f>RANK(J21,$J$2:$J$70)</f>
        <v>4</v>
      </c>
      <c r="L21" s="9">
        <v>92</v>
      </c>
      <c r="M21" s="9">
        <f>RANK(L21,$L$2:$L$70)</f>
        <v>10</v>
      </c>
      <c r="N21" s="9">
        <v>86</v>
      </c>
      <c r="O21" s="9">
        <f>RANK(N21,$N$2:$N$70)</f>
        <v>31</v>
      </c>
      <c r="P21" s="9">
        <v>90</v>
      </c>
      <c r="Q21" s="9">
        <f>RANK(P21,$P$2:$P$70)</f>
        <v>16</v>
      </c>
      <c r="R21" s="9">
        <f>B21+D21+F21+H21+J21+L21+N21+P21</f>
        <v>729</v>
      </c>
      <c r="S21" s="9">
        <f>RANK(R21,$R$2:$R$70)</f>
        <v>14</v>
      </c>
    </row>
    <row r="22" spans="1:19">
      <c r="A22" s="3" t="s">
        <v>138</v>
      </c>
      <c r="B22" s="3">
        <v>66</v>
      </c>
      <c r="C22" s="3">
        <v>64</v>
      </c>
      <c r="D22" s="3">
        <v>77</v>
      </c>
      <c r="E22" s="3">
        <v>33</v>
      </c>
      <c r="F22" s="3" t="s">
        <v>139</v>
      </c>
      <c r="G22" s="4" t="s">
        <v>140</v>
      </c>
      <c r="H22" s="3">
        <v>65</v>
      </c>
      <c r="I22" s="3">
        <v>53</v>
      </c>
      <c r="J22" s="3">
        <v>24</v>
      </c>
      <c r="K22" s="3">
        <v>68</v>
      </c>
      <c r="L22" s="3">
        <v>25</v>
      </c>
      <c r="M22" s="3">
        <v>64</v>
      </c>
      <c r="N22" s="3">
        <v>36</v>
      </c>
      <c r="O22" s="3">
        <v>53</v>
      </c>
      <c r="P22" s="3">
        <v>30</v>
      </c>
      <c r="Q22" s="3">
        <v>63</v>
      </c>
      <c r="R22" s="4">
        <v>386</v>
      </c>
      <c r="S22" s="3">
        <v>62</v>
      </c>
    </row>
    <row r="23" spans="1:19">
      <c r="A23" s="7" t="s">
        <v>149</v>
      </c>
      <c r="B23" s="9">
        <v>70</v>
      </c>
      <c r="C23" s="9">
        <f>RANK(B23,$B$2:$B$70)</f>
        <v>65</v>
      </c>
      <c r="D23" s="9">
        <v>63</v>
      </c>
      <c r="E23" s="9">
        <f>RANK(D23,$D$2:$D$70)</f>
        <v>63</v>
      </c>
      <c r="F23" s="9">
        <v>58</v>
      </c>
      <c r="G23" s="9">
        <f>RANK(F23,$F$2:$F$70)</f>
        <v>64</v>
      </c>
      <c r="H23" s="9">
        <v>91</v>
      </c>
      <c r="I23" s="9">
        <f>RANK(H23,$H$2:$H$70)</f>
        <v>41</v>
      </c>
      <c r="J23" s="9">
        <v>74</v>
      </c>
      <c r="K23" s="9">
        <f>RANK(J23,$J$2:$J$70)</f>
        <v>62</v>
      </c>
      <c r="L23" s="9">
        <v>64</v>
      </c>
      <c r="M23" s="9">
        <f>RANK(L23,$L$2:$L$70)</f>
        <v>62</v>
      </c>
      <c r="N23" s="9">
        <v>88</v>
      </c>
      <c r="O23" s="9">
        <f>RANK(N23,$N$2:$N$70)</f>
        <v>23</v>
      </c>
      <c r="P23" s="9">
        <v>73</v>
      </c>
      <c r="Q23" s="9">
        <f>RANK(P23,$P$2:$P$70)</f>
        <v>61</v>
      </c>
      <c r="R23" s="9">
        <f>B23+D23+F23+H23+J23+L23+N23+P23</f>
        <v>581</v>
      </c>
      <c r="S23" s="9">
        <f>RANK(R23,$R$2:$R$70)</f>
        <v>64</v>
      </c>
    </row>
    <row r="24" spans="1:19">
      <c r="A24" s="7" t="s">
        <v>146</v>
      </c>
      <c r="B24" s="9">
        <v>80</v>
      </c>
      <c r="C24" s="9">
        <f>RANK(B24,$B$2:$B$70)</f>
        <v>37</v>
      </c>
      <c r="D24" s="9">
        <v>59</v>
      </c>
      <c r="E24" s="9">
        <f>RANK(D24,$D$2:$D$70)</f>
        <v>66</v>
      </c>
      <c r="F24" s="9">
        <v>45</v>
      </c>
      <c r="G24" s="9">
        <f>RANK(F24,$F$2:$F$70)</f>
        <v>65</v>
      </c>
      <c r="H24" s="9">
        <v>85</v>
      </c>
      <c r="I24" s="9">
        <f>RANK(H24,$H$2:$H$70)</f>
        <v>61</v>
      </c>
      <c r="J24" s="9">
        <v>84</v>
      </c>
      <c r="K24" s="9">
        <f>RANK(J24,$J$2:$J$70)</f>
        <v>41</v>
      </c>
      <c r="L24" s="9">
        <v>82</v>
      </c>
      <c r="M24" s="9">
        <f>RANK(L24,$L$2:$L$70)</f>
        <v>36</v>
      </c>
      <c r="N24" s="9">
        <v>68</v>
      </c>
      <c r="O24" s="9">
        <f>RANK(N24,$N$2:$N$70)</f>
        <v>62</v>
      </c>
      <c r="P24" s="9">
        <v>71</v>
      </c>
      <c r="Q24" s="9">
        <f>RANK(P24,$P$2:$P$70)</f>
        <v>64</v>
      </c>
      <c r="R24" s="9">
        <f>B24+D24+F24+H24+J24+L24+N24+P24</f>
        <v>574</v>
      </c>
      <c r="S24" s="9">
        <f>RANK(R24,$R$2:$R$70)</f>
        <v>65</v>
      </c>
    </row>
    <row r="25" spans="1:19">
      <c r="A25" s="7" t="s">
        <v>142</v>
      </c>
      <c r="B25" s="9">
        <v>75</v>
      </c>
      <c r="C25" s="9">
        <f>RANK(B25,$B$2:$B$70)</f>
        <v>58</v>
      </c>
      <c r="D25" s="9">
        <v>78</v>
      </c>
      <c r="E25" s="9">
        <f>RANK(D25,$D$2:$D$70)</f>
        <v>59</v>
      </c>
      <c r="F25" s="9">
        <v>65</v>
      </c>
      <c r="G25" s="9">
        <f>RANK(F25,$F$2:$F$70)</f>
        <v>62</v>
      </c>
      <c r="H25" s="9">
        <v>81</v>
      </c>
      <c r="I25" s="9">
        <f>RANK(H25,$H$2:$H$70)</f>
        <v>65</v>
      </c>
      <c r="J25" s="9">
        <v>73</v>
      </c>
      <c r="K25" s="9">
        <f>RANK(J25,$J$2:$J$70)</f>
        <v>63</v>
      </c>
      <c r="L25" s="9">
        <v>62</v>
      </c>
      <c r="M25" s="9">
        <f>RANK(L25,$L$2:$L$70)</f>
        <v>63</v>
      </c>
      <c r="N25" s="9">
        <v>68</v>
      </c>
      <c r="O25" s="9">
        <f>RANK(N25,$N$2:$N$70)</f>
        <v>62</v>
      </c>
      <c r="P25" s="9">
        <v>90</v>
      </c>
      <c r="Q25" s="9">
        <f>RANK(P25,$P$2:$P$70)</f>
        <v>16</v>
      </c>
      <c r="R25" s="9">
        <f>B25+D25+F25+H25+J25+L25+N25+P25</f>
        <v>592</v>
      </c>
      <c r="S25" s="9">
        <f>RANK(R25,$R$2:$R$70)</f>
        <v>62</v>
      </c>
    </row>
    <row r="26" spans="1:19">
      <c r="A26" s="7" t="s">
        <v>86</v>
      </c>
      <c r="B26" s="9">
        <v>80</v>
      </c>
      <c r="C26" s="9">
        <f>RANK(B26,$B$2:$B$70)</f>
        <v>37</v>
      </c>
      <c r="D26" s="9">
        <v>86</v>
      </c>
      <c r="E26" s="9">
        <f>RANK(D26,$D$2:$D$70)</f>
        <v>43</v>
      </c>
      <c r="F26" s="9">
        <v>92</v>
      </c>
      <c r="G26" s="9">
        <f>RANK(F26,$F$2:$F$70)</f>
        <v>28</v>
      </c>
      <c r="H26" s="9">
        <v>95</v>
      </c>
      <c r="I26" s="9">
        <f>RANK(H26,$H$2:$H$70)</f>
        <v>22</v>
      </c>
      <c r="J26" s="9">
        <v>88</v>
      </c>
      <c r="K26" s="9">
        <f>RANK(J26,$J$2:$J$70)</f>
        <v>24</v>
      </c>
      <c r="L26" s="9">
        <v>82</v>
      </c>
      <c r="M26" s="9">
        <f>RANK(L26,$L$2:$L$70)</f>
        <v>36</v>
      </c>
      <c r="N26" s="9">
        <v>82</v>
      </c>
      <c r="O26" s="9">
        <f>RANK(N26,$N$2:$N$70)</f>
        <v>43</v>
      </c>
      <c r="P26" s="9">
        <v>97</v>
      </c>
      <c r="Q26" s="9">
        <f>RANK(P26,$P$2:$P$70)</f>
        <v>1</v>
      </c>
      <c r="R26" s="9">
        <f>B26+D26+F26+H26+J26+L26+N26+P26</f>
        <v>702</v>
      </c>
      <c r="S26" s="9">
        <f>RANK(R26,$R$2:$R$70)</f>
        <v>33</v>
      </c>
    </row>
    <row r="27" spans="1:19">
      <c r="A27" s="7" t="s">
        <v>75</v>
      </c>
      <c r="B27" s="9">
        <v>79</v>
      </c>
      <c r="C27" s="9">
        <f>RANK(B27,$B$2:$B$70)</f>
        <v>45</v>
      </c>
      <c r="D27" s="9">
        <v>98</v>
      </c>
      <c r="E27" s="9">
        <f>RANK(D27,$D$2:$D$70)</f>
        <v>4</v>
      </c>
      <c r="F27" s="9">
        <v>86</v>
      </c>
      <c r="G27" s="9">
        <f>RANK(F27,$F$2:$F$70)</f>
        <v>43</v>
      </c>
      <c r="H27" s="9">
        <v>92</v>
      </c>
      <c r="I27" s="9">
        <f>RANK(H27,$H$2:$H$70)</f>
        <v>37</v>
      </c>
      <c r="J27" s="9">
        <v>84</v>
      </c>
      <c r="K27" s="9">
        <f>RANK(J27,$J$2:$J$70)</f>
        <v>41</v>
      </c>
      <c r="L27" s="9">
        <v>92</v>
      </c>
      <c r="M27" s="9">
        <f>RANK(L27,$L$2:$L$70)</f>
        <v>10</v>
      </c>
      <c r="N27" s="9">
        <v>86</v>
      </c>
      <c r="O27" s="9">
        <f>RANK(N27,$N$2:$N$70)</f>
        <v>31</v>
      </c>
      <c r="P27" s="9">
        <v>93</v>
      </c>
      <c r="Q27" s="9">
        <f>RANK(P27,$P$2:$P$70)</f>
        <v>7</v>
      </c>
      <c r="R27" s="9">
        <f>B27+D27+F27+H27+J27+L27+N27+P27</f>
        <v>710</v>
      </c>
      <c r="S27" s="9">
        <f>RANK(R27,$R$2:$R$70)</f>
        <v>26</v>
      </c>
    </row>
    <row r="28" spans="1:19">
      <c r="A28" s="7" t="s">
        <v>51</v>
      </c>
      <c r="B28" s="9">
        <v>84</v>
      </c>
      <c r="C28" s="9">
        <f>RANK(B28,$B$2:$B$70)</f>
        <v>13</v>
      </c>
      <c r="D28" s="9">
        <v>96</v>
      </c>
      <c r="E28" s="9">
        <f>RANK(D28,$D$2:$D$70)</f>
        <v>15</v>
      </c>
      <c r="F28" s="9">
        <v>97</v>
      </c>
      <c r="G28" s="9">
        <f>RANK(F28,$F$2:$F$70)</f>
        <v>9</v>
      </c>
      <c r="H28" s="9">
        <v>96</v>
      </c>
      <c r="I28" s="9">
        <f>RANK(H28,$H$2:$H$70)</f>
        <v>14</v>
      </c>
      <c r="J28" s="9">
        <v>87</v>
      </c>
      <c r="K28" s="9">
        <f>RANK(J28,$J$2:$J$70)</f>
        <v>30</v>
      </c>
      <c r="L28" s="9">
        <v>88</v>
      </c>
      <c r="M28" s="9">
        <f>RANK(L28,$L$2:$L$70)</f>
        <v>20</v>
      </c>
      <c r="N28" s="9">
        <v>96</v>
      </c>
      <c r="O28" s="9">
        <f>RANK(N28,$N$2:$N$70)</f>
        <v>6</v>
      </c>
      <c r="P28" s="9">
        <v>87</v>
      </c>
      <c r="Q28" s="9">
        <f>RANK(P28,$P$2:$P$70)</f>
        <v>33</v>
      </c>
      <c r="R28" s="9">
        <f>B28+D28+F28+H28+J28+L28+N28+P28</f>
        <v>731</v>
      </c>
      <c r="S28" s="9">
        <f>RANK(R28,$R$2:$R$70)</f>
        <v>11</v>
      </c>
    </row>
    <row r="29" spans="1:19">
      <c r="A29" s="7" t="s">
        <v>31</v>
      </c>
      <c r="B29" s="9">
        <v>83</v>
      </c>
      <c r="C29" s="9">
        <f>RANK(B29,$B$2:$B$70)</f>
        <v>22</v>
      </c>
      <c r="D29" s="9">
        <v>91</v>
      </c>
      <c r="E29" s="9">
        <f>RANK(D29,$D$2:$D$70)</f>
        <v>30</v>
      </c>
      <c r="F29" s="9">
        <v>95</v>
      </c>
      <c r="G29" s="9">
        <f>RANK(F29,$F$2:$F$70)</f>
        <v>19</v>
      </c>
      <c r="H29" s="9">
        <v>93</v>
      </c>
      <c r="I29" s="9">
        <f>RANK(H29,$H$2:$H$70)</f>
        <v>30</v>
      </c>
      <c r="J29" s="9">
        <v>78</v>
      </c>
      <c r="K29" s="9">
        <f>RANK(J29,$J$2:$J$70)</f>
        <v>57</v>
      </c>
      <c r="L29" s="9">
        <v>88</v>
      </c>
      <c r="M29" s="9">
        <f>RANK(L29,$L$2:$L$70)</f>
        <v>20</v>
      </c>
      <c r="N29" s="9">
        <v>98</v>
      </c>
      <c r="O29" s="9">
        <f>RANK(N29,$N$2:$N$70)</f>
        <v>3</v>
      </c>
      <c r="P29" s="9">
        <v>93</v>
      </c>
      <c r="Q29" s="9">
        <f>RANK(P29,$P$2:$P$70)</f>
        <v>7</v>
      </c>
      <c r="R29" s="9">
        <f>B29+D29+F29+H29+J29+L29+N29+P29</f>
        <v>719</v>
      </c>
      <c r="S29" s="9">
        <f>RANK(R29,$R$2:$R$70)</f>
        <v>20</v>
      </c>
    </row>
    <row r="30" spans="1:19">
      <c r="A30" s="7" t="s">
        <v>88</v>
      </c>
      <c r="B30" s="9">
        <v>84</v>
      </c>
      <c r="C30" s="9">
        <f>RANK(B30,$B$2:$B$70)</f>
        <v>13</v>
      </c>
      <c r="D30" s="9">
        <v>97</v>
      </c>
      <c r="E30" s="9">
        <f>RANK(D30,$D$2:$D$70)</f>
        <v>12</v>
      </c>
      <c r="F30" s="9">
        <v>98</v>
      </c>
      <c r="G30" s="9">
        <f>RANK(F30,$F$2:$F$70)</f>
        <v>7</v>
      </c>
      <c r="H30" s="9">
        <v>96</v>
      </c>
      <c r="I30" s="9">
        <f>RANK(H30,$H$2:$H$70)</f>
        <v>14</v>
      </c>
      <c r="J30" s="9">
        <v>92</v>
      </c>
      <c r="K30" s="9">
        <f>RANK(J30,$J$2:$J$70)</f>
        <v>8</v>
      </c>
      <c r="L30" s="9">
        <v>86</v>
      </c>
      <c r="M30" s="9">
        <f>RANK(L30,$L$2:$L$70)</f>
        <v>27</v>
      </c>
      <c r="N30" s="9">
        <v>94</v>
      </c>
      <c r="O30" s="9">
        <f>RANK(N30,$N$2:$N$70)</f>
        <v>10</v>
      </c>
      <c r="P30" s="9">
        <v>79</v>
      </c>
      <c r="Q30" s="9">
        <f>RANK(P30,$P$2:$P$70)</f>
        <v>55</v>
      </c>
      <c r="R30" s="9">
        <f>B30+D30+F30+H30+J30+L30+N30+P30</f>
        <v>726</v>
      </c>
      <c r="S30" s="9">
        <f>RANK(R30,$R$2:$R$70)</f>
        <v>16</v>
      </c>
    </row>
    <row r="31" spans="1:19">
      <c r="A31" s="7" t="s">
        <v>133</v>
      </c>
      <c r="B31" s="9">
        <v>78</v>
      </c>
      <c r="C31" s="9">
        <f>RANK(B31,$B$2:$B$70)</f>
        <v>49</v>
      </c>
      <c r="D31" s="9">
        <v>87</v>
      </c>
      <c r="E31" s="9">
        <f>RANK(D31,$D$2:$D$70)</f>
        <v>42</v>
      </c>
      <c r="F31" s="9">
        <v>88</v>
      </c>
      <c r="G31" s="9">
        <f>RANK(F31,$F$2:$F$70)</f>
        <v>37</v>
      </c>
      <c r="H31" s="9">
        <v>91</v>
      </c>
      <c r="I31" s="9">
        <f>RANK(H31,$H$2:$H$70)</f>
        <v>41</v>
      </c>
      <c r="J31" s="9">
        <v>71</v>
      </c>
      <c r="K31" s="9">
        <f>RANK(J31,$J$2:$J$70)</f>
        <v>66</v>
      </c>
      <c r="L31" s="9">
        <v>78</v>
      </c>
      <c r="M31" s="9">
        <f>RANK(L31,$L$2:$L$70)</f>
        <v>49</v>
      </c>
      <c r="N31" s="9">
        <v>80</v>
      </c>
      <c r="O31" s="9">
        <f>RANK(N31,$N$2:$N$70)</f>
        <v>48</v>
      </c>
      <c r="P31" s="9">
        <v>78</v>
      </c>
      <c r="Q31" s="9">
        <f>RANK(P31,$P$2:$P$70)</f>
        <v>58</v>
      </c>
      <c r="R31" s="9">
        <f>B31+D31+F31+H31+J31+L31+N31+P31</f>
        <v>651</v>
      </c>
      <c r="S31" s="9">
        <f>RANK(R31,$R$2:$R$70)</f>
        <v>51</v>
      </c>
    </row>
    <row r="32" spans="1:19">
      <c r="A32" s="7" t="s">
        <v>68</v>
      </c>
      <c r="B32" s="9">
        <v>84</v>
      </c>
      <c r="C32" s="9">
        <f>RANK(B32,$B$2:$B$70)</f>
        <v>13</v>
      </c>
      <c r="D32" s="9">
        <v>90</v>
      </c>
      <c r="E32" s="9">
        <f>RANK(D32,$D$2:$D$70)</f>
        <v>32</v>
      </c>
      <c r="F32" s="9">
        <v>91</v>
      </c>
      <c r="G32" s="9">
        <f>RANK(F32,$F$2:$F$70)</f>
        <v>29</v>
      </c>
      <c r="H32" s="9">
        <v>96</v>
      </c>
      <c r="I32" s="9">
        <f>RANK(H32,$H$2:$H$70)</f>
        <v>14</v>
      </c>
      <c r="J32" s="9">
        <v>85</v>
      </c>
      <c r="K32" s="9">
        <f>RANK(J32,$J$2:$J$70)</f>
        <v>37</v>
      </c>
      <c r="L32" s="9">
        <v>84</v>
      </c>
      <c r="M32" s="9">
        <f>RANK(L32,$L$2:$L$70)</f>
        <v>31</v>
      </c>
      <c r="N32" s="9">
        <v>84</v>
      </c>
      <c r="O32" s="9">
        <f>RANK(N32,$N$2:$N$70)</f>
        <v>36</v>
      </c>
      <c r="P32" s="9">
        <v>90</v>
      </c>
      <c r="Q32" s="9">
        <f>RANK(P32,$P$2:$P$70)</f>
        <v>16</v>
      </c>
      <c r="R32" s="9">
        <f>B32+D32+F32+H32+J32+L32+N32+P32</f>
        <v>704</v>
      </c>
      <c r="S32" s="9">
        <f>RANK(R32,$R$2:$R$70)</f>
        <v>29</v>
      </c>
    </row>
    <row r="33" spans="1:19">
      <c r="A33" s="7" t="s">
        <v>76</v>
      </c>
      <c r="B33" s="9">
        <v>82</v>
      </c>
      <c r="C33" s="9">
        <f>RANK(B33,$B$2:$B$70)</f>
        <v>27</v>
      </c>
      <c r="D33" s="9">
        <v>89</v>
      </c>
      <c r="E33" s="9">
        <f>RANK(D33,$D$2:$D$70)</f>
        <v>37</v>
      </c>
      <c r="F33" s="9">
        <v>95</v>
      </c>
      <c r="G33" s="9">
        <f>RANK(F33,$F$2:$F$70)</f>
        <v>19</v>
      </c>
      <c r="H33" s="9">
        <v>95</v>
      </c>
      <c r="I33" s="9">
        <f>RANK(H33,$H$2:$H$70)</f>
        <v>22</v>
      </c>
      <c r="J33" s="9">
        <v>85</v>
      </c>
      <c r="K33" s="9">
        <f>RANK(J33,$J$2:$J$70)</f>
        <v>37</v>
      </c>
      <c r="L33" s="9">
        <v>92</v>
      </c>
      <c r="M33" s="9">
        <f>RANK(L33,$L$2:$L$70)</f>
        <v>10</v>
      </c>
      <c r="N33" s="9">
        <v>96</v>
      </c>
      <c r="O33" s="9">
        <f>RANK(N33,$N$2:$N$70)</f>
        <v>6</v>
      </c>
      <c r="P33" s="9">
        <v>88</v>
      </c>
      <c r="Q33" s="9">
        <f>RANK(P33,$P$2:$P$70)</f>
        <v>26</v>
      </c>
      <c r="R33" s="9">
        <f>B33+D33+F33+H33+J33+L33+N33+P33</f>
        <v>722</v>
      </c>
      <c r="S33" s="9">
        <f>RANK(R33,$R$2:$R$70)</f>
        <v>19</v>
      </c>
    </row>
    <row r="34" spans="1:19">
      <c r="A34" s="7" t="s">
        <v>57</v>
      </c>
      <c r="B34" s="9">
        <v>91</v>
      </c>
      <c r="C34" s="9">
        <f>RANK(B34,$B$2:$B$70)</f>
        <v>1</v>
      </c>
      <c r="D34" s="9">
        <v>98</v>
      </c>
      <c r="E34" s="9">
        <f>RANK(D34,$D$2:$D$70)</f>
        <v>4</v>
      </c>
      <c r="F34" s="9">
        <v>91</v>
      </c>
      <c r="G34" s="9">
        <f>RANK(F34,$F$2:$F$70)</f>
        <v>29</v>
      </c>
      <c r="H34" s="9">
        <v>98</v>
      </c>
      <c r="I34" s="9">
        <f>RANK(H34,$H$2:$H$70)</f>
        <v>4</v>
      </c>
      <c r="J34" s="9">
        <v>99</v>
      </c>
      <c r="K34" s="9">
        <f>RANK(J34,$J$2:$J$70)</f>
        <v>1</v>
      </c>
      <c r="L34" s="9">
        <v>88</v>
      </c>
      <c r="M34" s="9">
        <f>RANK(L34,$L$2:$L$70)</f>
        <v>20</v>
      </c>
      <c r="N34" s="9">
        <v>96</v>
      </c>
      <c r="O34" s="9">
        <f>RANK(N34,$N$2:$N$70)</f>
        <v>6</v>
      </c>
      <c r="P34" s="9">
        <v>82</v>
      </c>
      <c r="Q34" s="9">
        <f>RANK(P34,$P$2:$P$70)</f>
        <v>48</v>
      </c>
      <c r="R34" s="9">
        <f>B34+D34+F34+H34+J34+L34+N34+P34</f>
        <v>743</v>
      </c>
      <c r="S34" s="9">
        <f>RANK(R34,$R$2:$R$70)</f>
        <v>3</v>
      </c>
    </row>
    <row r="35" spans="1:19">
      <c r="A35" s="7" t="s">
        <v>97</v>
      </c>
      <c r="B35" s="9">
        <v>77</v>
      </c>
      <c r="C35" s="9">
        <f>RANK(B35,$B$2:$B$70)</f>
        <v>53</v>
      </c>
      <c r="D35" s="9">
        <v>85</v>
      </c>
      <c r="E35" s="9">
        <f>RANK(D35,$D$2:$D$70)</f>
        <v>50</v>
      </c>
      <c r="F35" s="9">
        <v>81</v>
      </c>
      <c r="G35" s="9">
        <f>RANK(F35,$F$2:$F$70)</f>
        <v>52</v>
      </c>
      <c r="H35" s="9">
        <v>89</v>
      </c>
      <c r="I35" s="9">
        <f>RANK(H35,$H$2:$H$70)</f>
        <v>49</v>
      </c>
      <c r="J35" s="9">
        <v>80</v>
      </c>
      <c r="K35" s="9">
        <f>RANK(J35,$J$2:$J$70)</f>
        <v>54</v>
      </c>
      <c r="L35" s="9">
        <v>78</v>
      </c>
      <c r="M35" s="9">
        <f>RANK(L35,$L$2:$L$70)</f>
        <v>49</v>
      </c>
      <c r="N35" s="9">
        <v>80</v>
      </c>
      <c r="O35" s="9">
        <f>RANK(N35,$N$2:$N$70)</f>
        <v>48</v>
      </c>
      <c r="P35" s="9">
        <v>79</v>
      </c>
      <c r="Q35" s="9">
        <f>RANK(P35,$P$2:$P$70)</f>
        <v>55</v>
      </c>
      <c r="R35" s="9">
        <f>B35+D35+F35+H35+J35+L35+N35+P35</f>
        <v>649</v>
      </c>
      <c r="S35" s="9">
        <f>RANK(R35,$R$2:$R$70)</f>
        <v>52</v>
      </c>
    </row>
    <row r="36" spans="1:19">
      <c r="A36" s="7" t="s">
        <v>72</v>
      </c>
      <c r="B36" s="9">
        <v>80</v>
      </c>
      <c r="C36" s="9">
        <f>RANK(B36,$B$2:$B$70)</f>
        <v>37</v>
      </c>
      <c r="D36" s="9">
        <v>90</v>
      </c>
      <c r="E36" s="9">
        <f>RANK(D36,$D$2:$D$70)</f>
        <v>32</v>
      </c>
      <c r="F36" s="9">
        <v>91</v>
      </c>
      <c r="G36" s="9">
        <f>RANK(F36,$F$2:$F$70)</f>
        <v>29</v>
      </c>
      <c r="H36" s="9">
        <v>91</v>
      </c>
      <c r="I36" s="9">
        <f>RANK(H36,$H$2:$H$70)</f>
        <v>41</v>
      </c>
      <c r="J36" s="9">
        <v>88</v>
      </c>
      <c r="K36" s="9">
        <f>RANK(J36,$J$2:$J$70)</f>
        <v>24</v>
      </c>
      <c r="L36" s="9">
        <v>86</v>
      </c>
      <c r="M36" s="9">
        <f>RANK(L36,$L$2:$L$70)</f>
        <v>27</v>
      </c>
      <c r="N36" s="9">
        <v>86</v>
      </c>
      <c r="O36" s="9">
        <f>RANK(N36,$N$2:$N$70)</f>
        <v>31</v>
      </c>
      <c r="P36" s="9">
        <v>92</v>
      </c>
      <c r="Q36" s="9">
        <f>RANK(P36,$P$2:$P$70)</f>
        <v>10</v>
      </c>
      <c r="R36" s="9">
        <f>B36+D36+F36+H36+J36+L36+N36+P36</f>
        <v>704</v>
      </c>
      <c r="S36" s="9">
        <f>RANK(R36,$R$2:$R$70)</f>
        <v>29</v>
      </c>
    </row>
    <row r="37" spans="1:19">
      <c r="A37" s="7" t="s">
        <v>93</v>
      </c>
      <c r="B37" s="9">
        <v>88</v>
      </c>
      <c r="C37" s="9">
        <f>RANK(B37,$B$2:$B$70)</f>
        <v>3</v>
      </c>
      <c r="D37" s="9">
        <v>93</v>
      </c>
      <c r="E37" s="9">
        <f>RANK(D37,$D$2:$D$70)</f>
        <v>26</v>
      </c>
      <c r="F37" s="9">
        <v>90</v>
      </c>
      <c r="G37" s="9">
        <f>RANK(F37,$F$2:$F$70)</f>
        <v>33</v>
      </c>
      <c r="H37" s="9">
        <v>90</v>
      </c>
      <c r="I37" s="9">
        <f>RANK(H37,$H$2:$H$70)</f>
        <v>44</v>
      </c>
      <c r="J37" s="9">
        <v>94</v>
      </c>
      <c r="K37" s="9">
        <f>RANK(J37,$J$2:$J$70)</f>
        <v>4</v>
      </c>
      <c r="L37" s="9">
        <v>84</v>
      </c>
      <c r="M37" s="9">
        <f>RANK(L37,$L$2:$L$70)</f>
        <v>31</v>
      </c>
      <c r="N37" s="9">
        <v>84</v>
      </c>
      <c r="O37" s="9">
        <f>RANK(N37,$N$2:$N$70)</f>
        <v>36</v>
      </c>
      <c r="P37" s="9">
        <v>80</v>
      </c>
      <c r="Q37" s="9">
        <f>RANK(P37,$P$2:$P$70)</f>
        <v>53</v>
      </c>
      <c r="R37" s="9">
        <f>B37+D37+F37+H37+J37+L37+N37+P37</f>
        <v>703</v>
      </c>
      <c r="S37" s="9">
        <f>RANK(R37,$R$2:$R$70)</f>
        <v>31</v>
      </c>
    </row>
    <row r="38" spans="1:19">
      <c r="A38" s="7" t="s">
        <v>38</v>
      </c>
      <c r="B38" s="9">
        <v>87</v>
      </c>
      <c r="C38" s="9">
        <f>RANK(B38,$B$2:$B$70)</f>
        <v>5</v>
      </c>
      <c r="D38" s="9">
        <v>93</v>
      </c>
      <c r="E38" s="9">
        <f>RANK(D38,$D$2:$D$70)</f>
        <v>26</v>
      </c>
      <c r="F38" s="9">
        <v>86</v>
      </c>
      <c r="G38" s="9">
        <f>RANK(F38,$F$2:$F$70)</f>
        <v>43</v>
      </c>
      <c r="H38" s="9">
        <v>94</v>
      </c>
      <c r="I38" s="9">
        <f>RANK(H38,$H$2:$H$70)</f>
        <v>27</v>
      </c>
      <c r="J38" s="9">
        <v>91</v>
      </c>
      <c r="K38" s="9">
        <f>RANK(J38,$J$2:$J$70)</f>
        <v>10</v>
      </c>
      <c r="L38" s="9">
        <v>80</v>
      </c>
      <c r="M38" s="9">
        <f>RANK(L38,$L$2:$L$70)</f>
        <v>41</v>
      </c>
      <c r="N38" s="9">
        <v>82</v>
      </c>
      <c r="O38" s="9">
        <f>RANK(N38,$N$2:$N$70)</f>
        <v>43</v>
      </c>
      <c r="P38" s="9">
        <v>95</v>
      </c>
      <c r="Q38" s="9">
        <f>RANK(P38,$P$2:$P$70)</f>
        <v>3</v>
      </c>
      <c r="R38" s="9">
        <f>B38+D38+F38+H38+J38+L38+N38+P38</f>
        <v>708</v>
      </c>
      <c r="S38" s="9">
        <f>RANK(R38,$R$2:$R$70)</f>
        <v>27</v>
      </c>
    </row>
    <row r="39" spans="1:19">
      <c r="A39" s="7" t="s">
        <v>17</v>
      </c>
      <c r="B39" s="9">
        <v>76</v>
      </c>
      <c r="C39" s="9">
        <f>RANK(B39,$B$2:$B$70)</f>
        <v>56</v>
      </c>
      <c r="D39" s="9">
        <v>100</v>
      </c>
      <c r="E39" s="9">
        <f>RANK(D39,$D$2:$D$70)</f>
        <v>1</v>
      </c>
      <c r="F39" s="9">
        <v>98</v>
      </c>
      <c r="G39" s="9">
        <f>RANK(F39,$F$2:$F$70)</f>
        <v>7</v>
      </c>
      <c r="H39" s="9">
        <v>96</v>
      </c>
      <c r="I39" s="9">
        <f>RANK(H39,$H$2:$H$70)</f>
        <v>14</v>
      </c>
      <c r="J39" s="9">
        <v>90</v>
      </c>
      <c r="K39" s="9">
        <f>RANK(J39,$J$2:$J$70)</f>
        <v>13</v>
      </c>
      <c r="L39" s="9">
        <v>82</v>
      </c>
      <c r="M39" s="9">
        <f>RANK(L39,$L$2:$L$70)</f>
        <v>36</v>
      </c>
      <c r="N39" s="9">
        <v>88</v>
      </c>
      <c r="O39" s="9">
        <f>RANK(N39,$N$2:$N$70)</f>
        <v>23</v>
      </c>
      <c r="P39" s="9">
        <v>88</v>
      </c>
      <c r="Q39" s="9">
        <f>RANK(P39,$P$2:$P$70)</f>
        <v>26</v>
      </c>
      <c r="R39" s="9">
        <f>B39+D39+F39+H39+J39+L39+N39+P39</f>
        <v>718</v>
      </c>
      <c r="S39" s="9">
        <f>RANK(R39,$R$2:$R$70)</f>
        <v>21</v>
      </c>
    </row>
    <row r="40" spans="1:19">
      <c r="A40" s="7" t="s">
        <v>74</v>
      </c>
      <c r="B40" s="9">
        <v>84</v>
      </c>
      <c r="C40" s="9">
        <f>RANK(B40,$B$2:$B$70)</f>
        <v>13</v>
      </c>
      <c r="D40" s="9">
        <v>95</v>
      </c>
      <c r="E40" s="9">
        <f>RANK(D40,$D$2:$D$70)</f>
        <v>17</v>
      </c>
      <c r="F40" s="9">
        <v>80</v>
      </c>
      <c r="G40" s="9">
        <f>RANK(F40,$F$2:$F$70)</f>
        <v>53</v>
      </c>
      <c r="H40" s="9">
        <v>93</v>
      </c>
      <c r="I40" s="9">
        <f>RANK(H40,$H$2:$H$70)</f>
        <v>30</v>
      </c>
      <c r="J40" s="9">
        <v>88</v>
      </c>
      <c r="K40" s="9">
        <f>RANK(J40,$J$2:$J$70)</f>
        <v>24</v>
      </c>
      <c r="L40" s="9">
        <v>94</v>
      </c>
      <c r="M40" s="9">
        <f>RANK(L40,$L$2:$L$70)</f>
        <v>5</v>
      </c>
      <c r="N40" s="9">
        <v>88</v>
      </c>
      <c r="O40" s="9">
        <f>RANK(N40,$N$2:$N$70)</f>
        <v>23</v>
      </c>
      <c r="P40" s="9">
        <v>84</v>
      </c>
      <c r="Q40" s="9">
        <f>RANK(P40,$P$2:$P$70)</f>
        <v>42</v>
      </c>
      <c r="R40" s="9">
        <f>B40+D40+F40+H40+J40+L40+N40+P40</f>
        <v>706</v>
      </c>
      <c r="S40" s="9">
        <f>RANK(R40,$R$2:$R$70)</f>
        <v>28</v>
      </c>
    </row>
    <row r="41" spans="1:19">
      <c r="A41" s="7" t="s">
        <v>119</v>
      </c>
      <c r="B41" s="9">
        <v>82</v>
      </c>
      <c r="C41" s="9">
        <f>RANK(B41,$B$2:$B$70)</f>
        <v>27</v>
      </c>
      <c r="D41" s="9">
        <v>66</v>
      </c>
      <c r="E41" s="9">
        <f>RANK(D41,$D$2:$D$70)</f>
        <v>62</v>
      </c>
      <c r="F41" s="9">
        <v>78</v>
      </c>
      <c r="G41" s="9">
        <f>RANK(F41,$F$2:$F$70)</f>
        <v>55</v>
      </c>
      <c r="H41" s="9">
        <v>96</v>
      </c>
      <c r="I41" s="9">
        <f>RANK(H41,$H$2:$H$70)</f>
        <v>14</v>
      </c>
      <c r="J41" s="9">
        <v>83</v>
      </c>
      <c r="K41" s="9">
        <f>RANK(J41,$J$2:$J$70)</f>
        <v>44</v>
      </c>
      <c r="L41" s="9">
        <v>80</v>
      </c>
      <c r="M41" s="9">
        <f>RANK(L41,$L$2:$L$70)</f>
        <v>41</v>
      </c>
      <c r="N41" s="9">
        <v>84</v>
      </c>
      <c r="O41" s="9">
        <f>RANK(N41,$N$2:$N$70)</f>
        <v>36</v>
      </c>
      <c r="P41" s="9">
        <v>93</v>
      </c>
      <c r="Q41" s="9">
        <f>RANK(P41,$P$2:$P$70)</f>
        <v>7</v>
      </c>
      <c r="R41" s="9">
        <f>B41+D41+F41+H41+J41+L41+N41+P41</f>
        <v>662</v>
      </c>
      <c r="S41" s="9">
        <f>RANK(R41,$R$2:$R$70)</f>
        <v>48</v>
      </c>
    </row>
    <row r="42" spans="1:19">
      <c r="A42" s="7" t="s">
        <v>14</v>
      </c>
      <c r="B42" s="9">
        <v>86</v>
      </c>
      <c r="C42" s="9">
        <f>RANK(B42,$B$2:$B$70)</f>
        <v>9</v>
      </c>
      <c r="D42" s="9">
        <v>99</v>
      </c>
      <c r="E42" s="9">
        <f>RANK(D42,$D$2:$D$70)</f>
        <v>3</v>
      </c>
      <c r="F42" s="9">
        <v>99</v>
      </c>
      <c r="G42" s="9">
        <f>RANK(F42,$F$2:$F$70)</f>
        <v>3</v>
      </c>
      <c r="H42" s="9">
        <v>98</v>
      </c>
      <c r="I42" s="9">
        <f>RANK(H42,$H$2:$H$70)</f>
        <v>4</v>
      </c>
      <c r="J42" s="9">
        <v>97</v>
      </c>
      <c r="K42" s="9">
        <f>RANK(J42,$J$2:$J$70)</f>
        <v>2</v>
      </c>
      <c r="L42" s="9">
        <v>96</v>
      </c>
      <c r="M42" s="9">
        <f>RANK(L42,$L$2:$L$70)</f>
        <v>2</v>
      </c>
      <c r="N42" s="9">
        <v>88</v>
      </c>
      <c r="O42" s="9">
        <f>RANK(N42,$N$2:$N$70)</f>
        <v>23</v>
      </c>
      <c r="P42" s="9">
        <v>89</v>
      </c>
      <c r="Q42" s="9">
        <f>RANK(P42,$P$2:$P$70)</f>
        <v>22</v>
      </c>
      <c r="R42" s="9">
        <f>B42+D42+F42+H42+J42+L42+N42+P42</f>
        <v>752</v>
      </c>
      <c r="S42" s="9">
        <f>RANK(R42,$R$2:$R$70)</f>
        <v>2</v>
      </c>
    </row>
    <row r="43" spans="1:19">
      <c r="A43" s="7" t="s">
        <v>141</v>
      </c>
      <c r="B43" s="9">
        <v>75</v>
      </c>
      <c r="C43" s="9">
        <f>RANK(B43,$B$2:$B$70)</f>
        <v>58</v>
      </c>
      <c r="D43" s="9">
        <v>80</v>
      </c>
      <c r="E43" s="9">
        <f>RANK(D43,$D$2:$D$70)</f>
        <v>56</v>
      </c>
      <c r="F43" s="9">
        <v>76</v>
      </c>
      <c r="G43" s="9">
        <f>RANK(F43,$F$2:$F$70)</f>
        <v>57</v>
      </c>
      <c r="H43" s="9">
        <v>87</v>
      </c>
      <c r="I43" s="9">
        <f>RANK(H43,$H$2:$H$70)</f>
        <v>54</v>
      </c>
      <c r="J43" s="9">
        <v>80</v>
      </c>
      <c r="K43" s="9">
        <f>RANK(J43,$J$2:$J$70)</f>
        <v>54</v>
      </c>
      <c r="L43" s="9">
        <v>80</v>
      </c>
      <c r="M43" s="9">
        <f>RANK(L43,$L$2:$L$70)</f>
        <v>41</v>
      </c>
      <c r="N43" s="9">
        <v>74</v>
      </c>
      <c r="O43" s="9">
        <f>RANK(N43,$N$2:$N$70)</f>
        <v>57</v>
      </c>
      <c r="P43" s="9">
        <v>95</v>
      </c>
      <c r="Q43" s="9">
        <f>RANK(P43,$P$2:$P$70)</f>
        <v>3</v>
      </c>
      <c r="R43" s="9">
        <f>B43+D43+F43+H43+J43+L43+N43+P43</f>
        <v>647</v>
      </c>
      <c r="S43" s="9">
        <f>RANK(R43,$R$2:$R$70)</f>
        <v>53</v>
      </c>
    </row>
    <row r="44" spans="1:19">
      <c r="A44" s="7" t="s">
        <v>69</v>
      </c>
      <c r="B44" s="9">
        <v>81</v>
      </c>
      <c r="C44" s="9">
        <f>RANK(B44,$B$2:$B$70)</f>
        <v>35</v>
      </c>
      <c r="D44" s="9">
        <v>86</v>
      </c>
      <c r="E44" s="9">
        <f>RANK(D44,$D$2:$D$70)</f>
        <v>43</v>
      </c>
      <c r="F44" s="9">
        <v>94</v>
      </c>
      <c r="G44" s="9">
        <f>RANK(F44,$F$2:$F$70)</f>
        <v>24</v>
      </c>
      <c r="H44" s="9">
        <v>97</v>
      </c>
      <c r="I44" s="9">
        <f>RANK(H44,$H$2:$H$70)</f>
        <v>8</v>
      </c>
      <c r="J44" s="9">
        <v>87</v>
      </c>
      <c r="K44" s="9">
        <f>RANK(J44,$J$2:$J$70)</f>
        <v>30</v>
      </c>
      <c r="L44" s="9">
        <v>96</v>
      </c>
      <c r="M44" s="9">
        <f>RANK(L44,$L$2:$L$70)</f>
        <v>2</v>
      </c>
      <c r="N44" s="9">
        <v>72</v>
      </c>
      <c r="O44" s="9">
        <f>RANK(N44,$N$2:$N$70)</f>
        <v>59</v>
      </c>
      <c r="P44" s="9">
        <v>89</v>
      </c>
      <c r="Q44" s="9">
        <f>RANK(P44,$P$2:$P$70)</f>
        <v>22</v>
      </c>
      <c r="R44" s="9">
        <f>B44+D44+F44+H44+J44+L44+N44+P44</f>
        <v>702</v>
      </c>
      <c r="S44" s="9">
        <f>RANK(R44,$R$2:$R$70)</f>
        <v>33</v>
      </c>
    </row>
    <row r="45" spans="1:19">
      <c r="A45" s="7" t="s">
        <v>115</v>
      </c>
      <c r="B45" s="9">
        <v>83</v>
      </c>
      <c r="C45" s="9">
        <f>RANK(B45,$B$2:$B$70)</f>
        <v>22</v>
      </c>
      <c r="D45" s="9">
        <v>82</v>
      </c>
      <c r="E45" s="9">
        <f>RANK(D45,$D$2:$D$70)</f>
        <v>54</v>
      </c>
      <c r="F45" s="9">
        <v>82</v>
      </c>
      <c r="G45" s="9">
        <f>RANK(F45,$F$2:$F$70)</f>
        <v>50</v>
      </c>
      <c r="H45" s="9">
        <v>92</v>
      </c>
      <c r="I45" s="9">
        <f>RANK(H45,$H$2:$H$70)</f>
        <v>37</v>
      </c>
      <c r="J45" s="9">
        <v>78</v>
      </c>
      <c r="K45" s="9">
        <f>RANK(J45,$J$2:$J$70)</f>
        <v>57</v>
      </c>
      <c r="L45" s="9">
        <v>74</v>
      </c>
      <c r="M45" s="9">
        <f>RANK(L45,$L$2:$L$70)</f>
        <v>54</v>
      </c>
      <c r="N45" s="9">
        <v>88</v>
      </c>
      <c r="O45" s="9">
        <f>RANK(N45,$N$2:$N$70)</f>
        <v>23</v>
      </c>
      <c r="P45" s="9">
        <v>88</v>
      </c>
      <c r="Q45" s="9">
        <f>RANK(P45,$P$2:$P$70)</f>
        <v>26</v>
      </c>
      <c r="R45" s="9">
        <f>B45+D45+F45+H45+J45+L45+N45+P45</f>
        <v>667</v>
      </c>
      <c r="S45" s="9">
        <f>RANK(R45,$R$2:$R$70)</f>
        <v>46</v>
      </c>
    </row>
    <row r="46" spans="1:19">
      <c r="A46" s="7" t="s">
        <v>90</v>
      </c>
      <c r="B46" s="9">
        <v>83</v>
      </c>
      <c r="C46" s="9">
        <f>RANK(B46,$B$2:$B$70)</f>
        <v>22</v>
      </c>
      <c r="D46" s="9">
        <v>90</v>
      </c>
      <c r="E46" s="9">
        <f>RANK(D46,$D$2:$D$70)</f>
        <v>32</v>
      </c>
      <c r="F46" s="9">
        <v>91</v>
      </c>
      <c r="G46" s="9">
        <f>RANK(F46,$F$2:$F$70)</f>
        <v>29</v>
      </c>
      <c r="H46" s="9">
        <v>93</v>
      </c>
      <c r="I46" s="9">
        <f>RANK(H46,$H$2:$H$70)</f>
        <v>30</v>
      </c>
      <c r="J46" s="9">
        <v>97</v>
      </c>
      <c r="K46" s="9">
        <f>RANK(J46,$J$2:$J$70)</f>
        <v>2</v>
      </c>
      <c r="L46" s="9">
        <v>70</v>
      </c>
      <c r="M46" s="9">
        <f>RANK(L46,$L$2:$L$70)</f>
        <v>58</v>
      </c>
      <c r="N46" s="9">
        <v>84</v>
      </c>
      <c r="O46" s="9">
        <f>RANK(N46,$N$2:$N$70)</f>
        <v>36</v>
      </c>
      <c r="P46" s="9">
        <v>74</v>
      </c>
      <c r="Q46" s="9">
        <f>RANK(P46,$P$2:$P$70)</f>
        <v>60</v>
      </c>
      <c r="R46" s="9">
        <f>B46+D46+F46+H46+J46+L46+N46+P46</f>
        <v>682</v>
      </c>
      <c r="S46" s="9">
        <f>RANK(R46,$R$2:$R$70)</f>
        <v>41</v>
      </c>
    </row>
    <row r="47" spans="1:19">
      <c r="A47" s="7" t="s">
        <v>63</v>
      </c>
      <c r="B47" s="9">
        <v>76</v>
      </c>
      <c r="C47" s="9">
        <f>RANK(B47,$B$2:$B$70)</f>
        <v>56</v>
      </c>
      <c r="D47" s="9">
        <v>98</v>
      </c>
      <c r="E47" s="9">
        <f>RANK(D47,$D$2:$D$70)</f>
        <v>4</v>
      </c>
      <c r="F47" s="9">
        <v>99</v>
      </c>
      <c r="G47" s="9">
        <f>RANK(F47,$F$2:$F$70)</f>
        <v>3</v>
      </c>
      <c r="H47" s="9">
        <v>95</v>
      </c>
      <c r="I47" s="9">
        <f>RANK(H47,$H$2:$H$70)</f>
        <v>22</v>
      </c>
      <c r="J47" s="9">
        <v>88</v>
      </c>
      <c r="K47" s="9">
        <f>RANK(J47,$J$2:$J$70)</f>
        <v>24</v>
      </c>
      <c r="L47" s="9">
        <v>90</v>
      </c>
      <c r="M47" s="9">
        <f>RANK(L47,$L$2:$L$70)</f>
        <v>17</v>
      </c>
      <c r="N47" s="9">
        <v>100</v>
      </c>
      <c r="O47" s="9">
        <f>RANK(N47,$N$2:$N$70)</f>
        <v>1</v>
      </c>
      <c r="P47" s="9">
        <v>79</v>
      </c>
      <c r="Q47" s="9">
        <f>RANK(P47,$P$2:$P$70)</f>
        <v>55</v>
      </c>
      <c r="R47" s="9">
        <f>B47+D47+F47+H47+J47+L47+N47+P47</f>
        <v>725</v>
      </c>
      <c r="S47" s="9">
        <f>RANK(R47,$R$2:$R$70)</f>
        <v>18</v>
      </c>
    </row>
    <row r="48" spans="1:19">
      <c r="A48" s="7" t="s">
        <v>143</v>
      </c>
      <c r="B48" s="9">
        <v>75</v>
      </c>
      <c r="C48" s="9">
        <f>RANK(B48,$B$2:$B$70)</f>
        <v>58</v>
      </c>
      <c r="D48" s="9">
        <v>85</v>
      </c>
      <c r="E48" s="9">
        <f>RANK(D48,$D$2:$D$70)</f>
        <v>50</v>
      </c>
      <c r="F48" s="9">
        <v>76</v>
      </c>
      <c r="G48" s="9">
        <f>RANK(F48,$F$2:$F$70)</f>
        <v>57</v>
      </c>
      <c r="H48" s="9">
        <v>86</v>
      </c>
      <c r="I48" s="9">
        <f>RANK(H48,$H$2:$H$70)</f>
        <v>59</v>
      </c>
      <c r="J48" s="9">
        <v>76</v>
      </c>
      <c r="K48" s="9">
        <f>RANK(J48,$J$2:$J$70)</f>
        <v>60</v>
      </c>
      <c r="L48" s="9">
        <v>60</v>
      </c>
      <c r="M48" s="9">
        <f>RANK(L48,$L$2:$L$70)</f>
        <v>64</v>
      </c>
      <c r="N48" s="9">
        <v>68</v>
      </c>
      <c r="O48" s="9">
        <f>RANK(N48,$N$2:$N$70)</f>
        <v>62</v>
      </c>
      <c r="P48" s="9">
        <v>62</v>
      </c>
      <c r="Q48" s="9">
        <f>RANK(P48,$P$2:$P$70)</f>
        <v>66</v>
      </c>
      <c r="R48" s="9">
        <f>B48+D48+F48+H48+J48+L48+N48+P48</f>
        <v>588</v>
      </c>
      <c r="S48" s="9">
        <f>RANK(R48,$R$2:$R$70)</f>
        <v>63</v>
      </c>
    </row>
    <row r="49" spans="1:19">
      <c r="A49" s="7" t="s">
        <v>98</v>
      </c>
      <c r="B49" s="9">
        <v>77</v>
      </c>
      <c r="C49" s="9">
        <f>RANK(B49,$B$2:$B$70)</f>
        <v>53</v>
      </c>
      <c r="D49" s="9">
        <v>97</v>
      </c>
      <c r="E49" s="9">
        <f>RANK(D49,$D$2:$D$70)</f>
        <v>12</v>
      </c>
      <c r="F49" s="9">
        <v>86</v>
      </c>
      <c r="G49" s="9">
        <f>RANK(F49,$F$2:$F$70)</f>
        <v>43</v>
      </c>
      <c r="H49" s="9">
        <v>92</v>
      </c>
      <c r="I49" s="9">
        <f>RANK(H49,$H$2:$H$70)</f>
        <v>37</v>
      </c>
      <c r="J49" s="9">
        <v>81</v>
      </c>
      <c r="K49" s="9">
        <f>RANK(J49,$J$2:$J$70)</f>
        <v>49</v>
      </c>
      <c r="L49" s="9">
        <v>80</v>
      </c>
      <c r="M49" s="9">
        <f>RANK(L49,$L$2:$L$70)</f>
        <v>41</v>
      </c>
      <c r="N49" s="9">
        <v>92</v>
      </c>
      <c r="O49" s="9">
        <f>RANK(N49,$N$2:$N$70)</f>
        <v>14</v>
      </c>
      <c r="P49" s="9">
        <v>92</v>
      </c>
      <c r="Q49" s="9">
        <f>RANK(P49,$P$2:$P$70)</f>
        <v>10</v>
      </c>
      <c r="R49" s="9">
        <f>B49+D49+F49+H49+J49+L49+N49+P49</f>
        <v>697</v>
      </c>
      <c r="S49" s="9">
        <f>RANK(R49,$R$2:$R$70)</f>
        <v>38</v>
      </c>
    </row>
    <row r="50" spans="1:19">
      <c r="A50" s="7" t="s">
        <v>114</v>
      </c>
      <c r="B50" s="9">
        <v>84</v>
      </c>
      <c r="C50" s="9">
        <f>RANK(B50,$B$2:$B$70)</f>
        <v>13</v>
      </c>
      <c r="D50" s="9">
        <v>88</v>
      </c>
      <c r="E50" s="9">
        <f>RANK(D50,$D$2:$D$70)</f>
        <v>39</v>
      </c>
      <c r="F50" s="9">
        <v>83</v>
      </c>
      <c r="G50" s="9">
        <f>RANK(F50,$F$2:$F$70)</f>
        <v>48</v>
      </c>
      <c r="H50" s="9">
        <v>90</v>
      </c>
      <c r="I50" s="9">
        <f>RANK(H50,$H$2:$H$70)</f>
        <v>44</v>
      </c>
      <c r="J50" s="9">
        <v>83</v>
      </c>
      <c r="K50" s="9">
        <f>RANK(J50,$J$2:$J$70)</f>
        <v>44</v>
      </c>
      <c r="L50" s="9">
        <v>78</v>
      </c>
      <c r="M50" s="9">
        <f>RANK(L50,$L$2:$L$70)</f>
        <v>49</v>
      </c>
      <c r="N50" s="9">
        <v>78</v>
      </c>
      <c r="O50" s="9">
        <f>RANK(N50,$N$2:$N$70)</f>
        <v>53</v>
      </c>
      <c r="P50" s="9">
        <v>86</v>
      </c>
      <c r="Q50" s="9">
        <f>RANK(P50,$P$2:$P$70)</f>
        <v>38</v>
      </c>
      <c r="R50" s="9">
        <f>B50+D50+F50+H50+J50+L50+N50+P50</f>
        <v>670</v>
      </c>
      <c r="S50" s="9">
        <f>RANK(R50,$R$2:$R$70)</f>
        <v>45</v>
      </c>
    </row>
    <row r="51" spans="1:19">
      <c r="A51" s="7" t="s">
        <v>46</v>
      </c>
      <c r="B51" s="9">
        <v>82</v>
      </c>
      <c r="C51" s="9">
        <f>RANK(B51,$B$2:$B$70)</f>
        <v>27</v>
      </c>
      <c r="D51" s="9">
        <v>94</v>
      </c>
      <c r="E51" s="9">
        <f>RANK(D51,$D$2:$D$70)</f>
        <v>23</v>
      </c>
      <c r="F51" s="9">
        <v>100</v>
      </c>
      <c r="G51" s="9">
        <f>RANK(F51,$F$2:$F$70)</f>
        <v>1</v>
      </c>
      <c r="H51" s="9">
        <v>95</v>
      </c>
      <c r="I51" s="9">
        <f>RANK(H51,$H$2:$H$70)</f>
        <v>22</v>
      </c>
      <c r="J51" s="9">
        <v>89</v>
      </c>
      <c r="K51" s="9">
        <f>RANK(J51,$J$2:$J$70)</f>
        <v>18</v>
      </c>
      <c r="L51" s="9">
        <v>92</v>
      </c>
      <c r="M51" s="9">
        <f>RANK(L51,$L$2:$L$70)</f>
        <v>10</v>
      </c>
      <c r="N51" s="9">
        <v>90</v>
      </c>
      <c r="O51" s="9">
        <f>RANK(N51,$N$2:$N$70)</f>
        <v>18</v>
      </c>
      <c r="P51" s="9">
        <v>89</v>
      </c>
      <c r="Q51" s="9">
        <f>RANK(P51,$P$2:$P$70)</f>
        <v>22</v>
      </c>
      <c r="R51" s="9">
        <f>B51+D51+F51+H51+J51+L51+N51+P51</f>
        <v>731</v>
      </c>
      <c r="S51" s="9">
        <f>RANK(R51,$R$2:$R$70)</f>
        <v>11</v>
      </c>
    </row>
    <row r="52" spans="1:19">
      <c r="A52" s="7" t="s">
        <v>94</v>
      </c>
      <c r="B52" s="9">
        <v>82</v>
      </c>
      <c r="C52" s="9">
        <f>RANK(B52,$B$2:$B$70)</f>
        <v>27</v>
      </c>
      <c r="D52" s="9">
        <v>98</v>
      </c>
      <c r="E52" s="9">
        <f>RANK(D52,$D$2:$D$70)</f>
        <v>4</v>
      </c>
      <c r="F52" s="9">
        <v>94</v>
      </c>
      <c r="G52" s="9">
        <f>RANK(F52,$F$2:$F$70)</f>
        <v>24</v>
      </c>
      <c r="H52" s="9">
        <v>97</v>
      </c>
      <c r="I52" s="9">
        <f>RANK(H52,$H$2:$H$70)</f>
        <v>8</v>
      </c>
      <c r="J52" s="9">
        <v>94</v>
      </c>
      <c r="K52" s="9">
        <f>RANK(J52,$J$2:$J$70)</f>
        <v>4</v>
      </c>
      <c r="L52" s="9">
        <v>84</v>
      </c>
      <c r="M52" s="9">
        <f>RANK(L52,$L$2:$L$70)</f>
        <v>31</v>
      </c>
      <c r="N52" s="9">
        <v>94</v>
      </c>
      <c r="O52" s="9">
        <f>RANK(N52,$N$2:$N$70)</f>
        <v>10</v>
      </c>
      <c r="P52" s="9">
        <v>87</v>
      </c>
      <c r="Q52" s="9">
        <f>RANK(P52,$P$2:$P$70)</f>
        <v>33</v>
      </c>
      <c r="R52" s="9">
        <f>B52+D52+F52+H52+J52+L52+N52+P52</f>
        <v>730</v>
      </c>
      <c r="S52" s="9">
        <f>RANK(R52,$R$2:$R$70)</f>
        <v>13</v>
      </c>
    </row>
    <row r="53" spans="1:19">
      <c r="A53" s="7" t="s">
        <v>83</v>
      </c>
      <c r="B53" s="9">
        <v>77</v>
      </c>
      <c r="C53" s="9">
        <f>RANK(B53,$B$2:$B$70)</f>
        <v>53</v>
      </c>
      <c r="D53" s="9">
        <v>97</v>
      </c>
      <c r="E53" s="9">
        <f>RANK(D53,$D$2:$D$70)</f>
        <v>12</v>
      </c>
      <c r="F53" s="9">
        <v>96</v>
      </c>
      <c r="G53" s="9">
        <f>RANK(F53,$F$2:$F$70)</f>
        <v>15</v>
      </c>
      <c r="H53" s="9">
        <v>96</v>
      </c>
      <c r="I53" s="9">
        <f>RANK(H53,$H$2:$H$70)</f>
        <v>14</v>
      </c>
      <c r="J53" s="9">
        <v>81</v>
      </c>
      <c r="K53" s="9">
        <f>RANK(J53,$J$2:$J$70)</f>
        <v>49</v>
      </c>
      <c r="L53" s="9">
        <v>86</v>
      </c>
      <c r="M53" s="9">
        <f>RANK(L53,$L$2:$L$70)</f>
        <v>27</v>
      </c>
      <c r="N53" s="9">
        <v>92</v>
      </c>
      <c r="O53" s="9">
        <f>RANK(N53,$N$2:$N$70)</f>
        <v>14</v>
      </c>
      <c r="P53" s="9">
        <v>88</v>
      </c>
      <c r="Q53" s="9">
        <f>RANK(P53,$P$2:$P$70)</f>
        <v>26</v>
      </c>
      <c r="R53" s="9">
        <f>B53+D53+F53+H53+J53+L53+N53+P53</f>
        <v>713</v>
      </c>
      <c r="S53" s="9">
        <f>RANK(R53,$R$2:$R$70)</f>
        <v>23</v>
      </c>
    </row>
    <row r="54" spans="1:19">
      <c r="A54" s="7" t="s">
        <v>20</v>
      </c>
      <c r="B54" s="9">
        <v>84</v>
      </c>
      <c r="C54" s="9">
        <f>RANK(B54,$B$2:$B$70)</f>
        <v>13</v>
      </c>
      <c r="D54" s="9">
        <v>98</v>
      </c>
      <c r="E54" s="9">
        <f>RANK(D54,$D$2:$D$70)</f>
        <v>4</v>
      </c>
      <c r="F54" s="9">
        <v>96</v>
      </c>
      <c r="G54" s="9">
        <f>RANK(F54,$F$2:$F$70)</f>
        <v>15</v>
      </c>
      <c r="H54" s="9">
        <v>97</v>
      </c>
      <c r="I54" s="9">
        <f>RANK(H54,$H$2:$H$70)</f>
        <v>8</v>
      </c>
      <c r="J54" s="9">
        <v>89</v>
      </c>
      <c r="K54" s="9">
        <f>RANK(J54,$J$2:$J$70)</f>
        <v>18</v>
      </c>
      <c r="L54" s="9">
        <v>96</v>
      </c>
      <c r="M54" s="9">
        <f>RANK(L54,$L$2:$L$70)</f>
        <v>2</v>
      </c>
      <c r="N54" s="9">
        <v>82</v>
      </c>
      <c r="O54" s="9">
        <f>RANK(N54,$N$2:$N$70)</f>
        <v>43</v>
      </c>
      <c r="P54" s="9">
        <v>94</v>
      </c>
      <c r="Q54" s="9">
        <f>RANK(P54,$P$2:$P$70)</f>
        <v>5</v>
      </c>
      <c r="R54" s="9">
        <f>B54+D54+F54+H54+J54+L54+N54+P54</f>
        <v>736</v>
      </c>
      <c r="S54" s="9">
        <f>RANK(R54,$R$2:$R$70)</f>
        <v>8</v>
      </c>
    </row>
    <row r="55" spans="1:19">
      <c r="A55" s="7" t="s">
        <v>29</v>
      </c>
      <c r="B55" s="9">
        <v>83</v>
      </c>
      <c r="C55" s="9">
        <f>RANK(B55,$B$2:$B$70)</f>
        <v>22</v>
      </c>
      <c r="D55" s="9">
        <v>94</v>
      </c>
      <c r="E55" s="9">
        <f>RANK(D55,$D$2:$D$70)</f>
        <v>23</v>
      </c>
      <c r="F55" s="9">
        <v>94</v>
      </c>
      <c r="G55" s="9">
        <f>RANK(F55,$F$2:$F$70)</f>
        <v>24</v>
      </c>
      <c r="H55" s="9">
        <v>95</v>
      </c>
      <c r="I55" s="9">
        <f>RANK(H55,$H$2:$H$70)</f>
        <v>22</v>
      </c>
      <c r="J55" s="9">
        <v>78</v>
      </c>
      <c r="K55" s="9">
        <f>RANK(J55,$J$2:$J$70)</f>
        <v>57</v>
      </c>
      <c r="L55" s="9">
        <v>90</v>
      </c>
      <c r="M55" s="9">
        <f>RANK(L55,$L$2:$L$70)</f>
        <v>17</v>
      </c>
      <c r="N55" s="9">
        <v>90</v>
      </c>
      <c r="O55" s="9">
        <f>RANK(N55,$N$2:$N$70)</f>
        <v>18</v>
      </c>
      <c r="P55" s="9">
        <v>88</v>
      </c>
      <c r="Q55" s="9">
        <f>RANK(P55,$P$2:$P$70)</f>
        <v>26</v>
      </c>
      <c r="R55" s="9">
        <f>B55+D55+F55+H55+J55+L55+N55+P55</f>
        <v>712</v>
      </c>
      <c r="S55" s="9">
        <f>RANK(R55,$R$2:$R$70)</f>
        <v>25</v>
      </c>
    </row>
    <row r="56" spans="1:19">
      <c r="A56" s="7" t="s">
        <v>77</v>
      </c>
      <c r="B56" s="9">
        <v>80</v>
      </c>
      <c r="C56" s="9">
        <f>RANK(B56,$B$2:$B$70)</f>
        <v>37</v>
      </c>
      <c r="D56" s="9">
        <v>95</v>
      </c>
      <c r="E56" s="9">
        <f>RANK(D56,$D$2:$D$70)</f>
        <v>17</v>
      </c>
      <c r="F56" s="9">
        <v>100</v>
      </c>
      <c r="G56" s="9">
        <f>RANK(F56,$F$2:$F$70)</f>
        <v>1</v>
      </c>
      <c r="H56" s="9">
        <v>98</v>
      </c>
      <c r="I56" s="9">
        <f>RANK(H56,$H$2:$H$70)</f>
        <v>4</v>
      </c>
      <c r="J56" s="9">
        <v>90</v>
      </c>
      <c r="K56" s="9">
        <f>RANK(J56,$J$2:$J$70)</f>
        <v>13</v>
      </c>
      <c r="L56" s="9">
        <v>94</v>
      </c>
      <c r="M56" s="9">
        <f>RANK(L56,$L$2:$L$70)</f>
        <v>5</v>
      </c>
      <c r="N56" s="9">
        <v>94</v>
      </c>
      <c r="O56" s="9">
        <f>RANK(N56,$N$2:$N$70)</f>
        <v>10</v>
      </c>
      <c r="P56" s="9">
        <v>91</v>
      </c>
      <c r="Q56" s="9">
        <f>RANK(P56,$P$2:$P$70)</f>
        <v>15</v>
      </c>
      <c r="R56" s="9">
        <f>B56+D56+F56+H56+J56+L56+N56+P56</f>
        <v>742</v>
      </c>
      <c r="S56" s="9">
        <f>RANK(R56,$R$2:$R$70)</f>
        <v>5</v>
      </c>
    </row>
    <row r="57" spans="1:19">
      <c r="A57" s="7" t="s">
        <v>121</v>
      </c>
      <c r="B57" s="9">
        <v>80</v>
      </c>
      <c r="C57" s="9">
        <f>RANK(B57,$B$2:$B$70)</f>
        <v>37</v>
      </c>
      <c r="D57" s="9">
        <v>83</v>
      </c>
      <c r="E57" s="9">
        <f>RANK(D57,$D$2:$D$70)</f>
        <v>53</v>
      </c>
      <c r="F57" s="9">
        <v>84</v>
      </c>
      <c r="G57" s="9">
        <f>RANK(F57,$F$2:$F$70)</f>
        <v>47</v>
      </c>
      <c r="H57" s="9">
        <v>87</v>
      </c>
      <c r="I57" s="9">
        <f>RANK(H57,$H$2:$H$70)</f>
        <v>54</v>
      </c>
      <c r="J57" s="9">
        <v>73</v>
      </c>
      <c r="K57" s="9">
        <f>RANK(J57,$J$2:$J$70)</f>
        <v>63</v>
      </c>
      <c r="L57" s="9">
        <v>66</v>
      </c>
      <c r="M57" s="9">
        <f>RANK(L57,$L$2:$L$70)</f>
        <v>60</v>
      </c>
      <c r="N57" s="9">
        <v>80</v>
      </c>
      <c r="O57" s="9">
        <f>RANK(N57,$N$2:$N$70)</f>
        <v>48</v>
      </c>
      <c r="P57" s="9">
        <v>87</v>
      </c>
      <c r="Q57" s="9">
        <f>RANK(P57,$P$2:$P$70)</f>
        <v>33</v>
      </c>
      <c r="R57" s="9">
        <f>B57+D57+F57+H57+J57+L57+N57+P57</f>
        <v>640</v>
      </c>
      <c r="S57" s="9">
        <f>RANK(R57,$R$2:$R$70)</f>
        <v>55</v>
      </c>
    </row>
    <row r="58" spans="1:19">
      <c r="A58" s="7" t="s">
        <v>54</v>
      </c>
      <c r="B58" s="9">
        <v>75</v>
      </c>
      <c r="C58" s="9">
        <f>RANK(B58,$B$2:$B$70)</f>
        <v>58</v>
      </c>
      <c r="D58" s="9">
        <v>95</v>
      </c>
      <c r="E58" s="9">
        <f>RANK(D58,$D$2:$D$70)</f>
        <v>17</v>
      </c>
      <c r="F58" s="9">
        <v>97</v>
      </c>
      <c r="G58" s="9">
        <f>RANK(F58,$F$2:$F$70)</f>
        <v>9</v>
      </c>
      <c r="H58" s="9">
        <v>94</v>
      </c>
      <c r="I58" s="9">
        <f>RANK(H58,$H$2:$H$70)</f>
        <v>27</v>
      </c>
      <c r="J58" s="9">
        <v>86</v>
      </c>
      <c r="K58" s="9">
        <f>RANK(J58,$J$2:$J$70)</f>
        <v>33</v>
      </c>
      <c r="L58" s="9">
        <v>84</v>
      </c>
      <c r="M58" s="9">
        <f>RANK(L58,$L$2:$L$70)</f>
        <v>31</v>
      </c>
      <c r="N58" s="9">
        <v>90</v>
      </c>
      <c r="O58" s="9">
        <f>RANK(N58,$N$2:$N$70)</f>
        <v>18</v>
      </c>
      <c r="P58" s="9">
        <v>94</v>
      </c>
      <c r="Q58" s="9">
        <f>RANK(P58,$P$2:$P$70)</f>
        <v>5</v>
      </c>
      <c r="R58" s="9">
        <f>B58+D58+F58+H58+J58+L58+N58+P58</f>
        <v>715</v>
      </c>
      <c r="S58" s="9">
        <f>RANK(R58,$R$2:$R$70)</f>
        <v>22</v>
      </c>
    </row>
    <row r="59" spans="1:19">
      <c r="A59" s="7" t="s">
        <v>137</v>
      </c>
      <c r="B59" s="9">
        <v>75</v>
      </c>
      <c r="C59" s="9">
        <f>RANK(B59,$B$2:$B$70)</f>
        <v>58</v>
      </c>
      <c r="D59" s="9">
        <v>86</v>
      </c>
      <c r="E59" s="9">
        <f>RANK(D59,$D$2:$D$70)</f>
        <v>43</v>
      </c>
      <c r="F59" s="9">
        <v>89</v>
      </c>
      <c r="G59" s="9">
        <f>RANK(F59,$F$2:$F$70)</f>
        <v>34</v>
      </c>
      <c r="H59" s="9">
        <v>83</v>
      </c>
      <c r="I59" s="9">
        <f>RANK(H59,$H$2:$H$70)</f>
        <v>63</v>
      </c>
      <c r="J59" s="9">
        <v>82</v>
      </c>
      <c r="K59" s="9">
        <f>RANK(J59,$J$2:$J$70)</f>
        <v>47</v>
      </c>
      <c r="L59" s="9">
        <v>76</v>
      </c>
      <c r="M59" s="9">
        <f>RANK(L59,$L$2:$L$70)</f>
        <v>52</v>
      </c>
      <c r="N59" s="9">
        <v>76</v>
      </c>
      <c r="O59" s="9">
        <f>RANK(N59,$N$2:$N$70)</f>
        <v>55</v>
      </c>
      <c r="P59" s="9">
        <v>90</v>
      </c>
      <c r="Q59" s="9">
        <f>RANK(P59,$P$2:$P$70)</f>
        <v>16</v>
      </c>
      <c r="R59" s="9">
        <f>B59+D59+F59+H59+J59+L59+N59+P59</f>
        <v>657</v>
      </c>
      <c r="S59" s="9">
        <f>RANK(R59,$R$2:$R$70)</f>
        <v>49</v>
      </c>
    </row>
    <row r="60" spans="1:19">
      <c r="A60" s="7" t="s">
        <v>102</v>
      </c>
      <c r="B60" s="9">
        <v>80</v>
      </c>
      <c r="C60" s="9">
        <f>RANK(B60,$B$2:$B$70)</f>
        <v>37</v>
      </c>
      <c r="D60" s="9">
        <v>90</v>
      </c>
      <c r="E60" s="9">
        <f>RANK(D60,$D$2:$D$70)</f>
        <v>32</v>
      </c>
      <c r="F60" s="9">
        <v>96</v>
      </c>
      <c r="G60" s="9">
        <f>RANK(F60,$F$2:$F$70)</f>
        <v>15</v>
      </c>
      <c r="H60" s="9">
        <v>90</v>
      </c>
      <c r="I60" s="9">
        <f>RANK(H60,$H$2:$H$70)</f>
        <v>44</v>
      </c>
      <c r="J60" s="9">
        <v>90</v>
      </c>
      <c r="K60" s="9">
        <f>RANK(J60,$J$2:$J$70)</f>
        <v>13</v>
      </c>
      <c r="L60" s="9">
        <v>82</v>
      </c>
      <c r="M60" s="9">
        <f>RANK(L60,$L$2:$L$70)</f>
        <v>36</v>
      </c>
      <c r="N60" s="9">
        <v>84</v>
      </c>
      <c r="O60" s="9">
        <f>RANK(N60,$N$2:$N$70)</f>
        <v>36</v>
      </c>
      <c r="P60" s="9">
        <v>87</v>
      </c>
      <c r="Q60" s="9">
        <f>RANK(P60,$P$2:$P$70)</f>
        <v>33</v>
      </c>
      <c r="R60" s="9">
        <f>B60+D60+F60+H60+J60+L60+N60+P60</f>
        <v>699</v>
      </c>
      <c r="S60" s="9">
        <f>RANK(R60,$R$2:$R$70)</f>
        <v>35</v>
      </c>
    </row>
    <row r="61" spans="1:19">
      <c r="A61" s="7" t="s">
        <v>135</v>
      </c>
      <c r="B61" s="9">
        <v>80</v>
      </c>
      <c r="C61" s="9">
        <f>RANK(B61,$B$2:$B$70)</f>
        <v>37</v>
      </c>
      <c r="D61" s="9">
        <v>86</v>
      </c>
      <c r="E61" s="9">
        <f>RANK(D61,$D$2:$D$70)</f>
        <v>43</v>
      </c>
      <c r="F61" s="9">
        <v>76</v>
      </c>
      <c r="G61" s="9">
        <f>RANK(F61,$F$2:$F$70)</f>
        <v>57</v>
      </c>
      <c r="H61" s="9">
        <v>88</v>
      </c>
      <c r="I61" s="9">
        <f>RANK(H61,$H$2:$H$70)</f>
        <v>52</v>
      </c>
      <c r="J61" s="9">
        <v>76</v>
      </c>
      <c r="K61" s="9">
        <f>RANK(J61,$J$2:$J$70)</f>
        <v>60</v>
      </c>
      <c r="L61" s="9">
        <v>66</v>
      </c>
      <c r="M61" s="9">
        <f>RANK(L61,$L$2:$L$70)</f>
        <v>60</v>
      </c>
      <c r="N61" s="9">
        <v>82</v>
      </c>
      <c r="O61" s="9">
        <f>RANK(N61,$N$2:$N$70)</f>
        <v>43</v>
      </c>
      <c r="P61" s="9">
        <v>87</v>
      </c>
      <c r="Q61" s="9">
        <f>RANK(P61,$P$2:$P$70)</f>
        <v>33</v>
      </c>
      <c r="R61" s="9">
        <f>B61+D61+F61+H61+J61+L61+N61+P61</f>
        <v>641</v>
      </c>
      <c r="S61" s="9">
        <f>RANK(R61,$R$2:$R$70)</f>
        <v>54</v>
      </c>
    </row>
    <row r="62" spans="1:19">
      <c r="A62" s="7" t="s">
        <v>44</v>
      </c>
      <c r="B62" s="9">
        <v>84</v>
      </c>
      <c r="C62" s="9">
        <f>RANK(B62,$B$2:$B$70)</f>
        <v>13</v>
      </c>
      <c r="D62" s="9">
        <v>94</v>
      </c>
      <c r="E62" s="9">
        <f>RANK(D62,$D$2:$D$70)</f>
        <v>23</v>
      </c>
      <c r="F62" s="9">
        <v>99</v>
      </c>
      <c r="G62" s="9">
        <f>RANK(F62,$F$2:$F$70)</f>
        <v>3</v>
      </c>
      <c r="H62" s="9">
        <v>99</v>
      </c>
      <c r="I62" s="9">
        <f>RANK(H62,$H$2:$H$70)</f>
        <v>1</v>
      </c>
      <c r="J62" s="9">
        <v>89</v>
      </c>
      <c r="K62" s="9">
        <f>RANK(J62,$J$2:$J$70)</f>
        <v>18</v>
      </c>
      <c r="L62" s="9">
        <v>80</v>
      </c>
      <c r="M62" s="9">
        <f>RANK(L62,$L$2:$L$70)</f>
        <v>41</v>
      </c>
      <c r="N62" s="9">
        <v>96</v>
      </c>
      <c r="O62" s="9">
        <f>RANK(N62,$N$2:$N$70)</f>
        <v>6</v>
      </c>
      <c r="P62" s="9">
        <v>85</v>
      </c>
      <c r="Q62" s="9">
        <f>RANK(P62,$P$2:$P$70)</f>
        <v>40</v>
      </c>
      <c r="R62" s="9">
        <f>B62+D62+F62+H62+J62+L62+N62+P62</f>
        <v>726</v>
      </c>
      <c r="S62" s="9">
        <f>RANK(R62,$R$2:$R$70)</f>
        <v>16</v>
      </c>
    </row>
    <row r="63" spans="1:19">
      <c r="A63" s="7" t="s">
        <v>105</v>
      </c>
      <c r="B63" s="9">
        <v>84</v>
      </c>
      <c r="C63" s="9">
        <f>RANK(B63,$B$2:$B$70)</f>
        <v>13</v>
      </c>
      <c r="D63" s="9">
        <v>86</v>
      </c>
      <c r="E63" s="9">
        <f>RANK(D63,$D$2:$D$70)</f>
        <v>43</v>
      </c>
      <c r="F63" s="9">
        <v>89</v>
      </c>
      <c r="G63" s="9">
        <f>RANK(F63,$F$2:$F$70)</f>
        <v>34</v>
      </c>
      <c r="H63" s="9">
        <v>92</v>
      </c>
      <c r="I63" s="9">
        <f>RANK(H63,$H$2:$H$70)</f>
        <v>37</v>
      </c>
      <c r="J63" s="9">
        <v>87</v>
      </c>
      <c r="K63" s="9">
        <f>RANK(J63,$J$2:$J$70)</f>
        <v>30</v>
      </c>
      <c r="L63" s="9">
        <v>86</v>
      </c>
      <c r="M63" s="9">
        <f>RANK(L63,$L$2:$L$70)</f>
        <v>27</v>
      </c>
      <c r="N63" s="9">
        <v>88</v>
      </c>
      <c r="O63" s="9">
        <f>RANK(N63,$N$2:$N$70)</f>
        <v>23</v>
      </c>
      <c r="P63" s="9">
        <v>81</v>
      </c>
      <c r="Q63" s="9">
        <f>RANK(P63,$P$2:$P$70)</f>
        <v>50</v>
      </c>
      <c r="R63" s="9">
        <f>B63+D63+F63+H63+J63+L63+N63+P63</f>
        <v>693</v>
      </c>
      <c r="S63" s="9">
        <f>RANK(R63,$R$2:$R$70)</f>
        <v>40</v>
      </c>
    </row>
    <row r="64" spans="1:19">
      <c r="A64" s="7" t="s">
        <v>106</v>
      </c>
      <c r="B64" s="9">
        <v>74</v>
      </c>
      <c r="C64" s="9">
        <f>RANK(B64,$B$2:$B$70)</f>
        <v>63</v>
      </c>
      <c r="D64" s="9">
        <v>90</v>
      </c>
      <c r="E64" s="9">
        <f>RANK(D64,$D$2:$D$70)</f>
        <v>32</v>
      </c>
      <c r="F64" s="9">
        <v>85</v>
      </c>
      <c r="G64" s="9">
        <f>RANK(F64,$F$2:$F$70)</f>
        <v>46</v>
      </c>
      <c r="H64" s="9">
        <v>86</v>
      </c>
      <c r="I64" s="9">
        <f>RANK(H64,$H$2:$H$70)</f>
        <v>59</v>
      </c>
      <c r="J64" s="9">
        <v>88</v>
      </c>
      <c r="K64" s="9">
        <f>RANK(J64,$J$2:$J$70)</f>
        <v>24</v>
      </c>
      <c r="L64" s="9">
        <v>82</v>
      </c>
      <c r="M64" s="9">
        <f>RANK(L64,$L$2:$L$70)</f>
        <v>36</v>
      </c>
      <c r="N64" s="9">
        <v>78</v>
      </c>
      <c r="O64" s="9">
        <f>RANK(N64,$N$2:$N$70)</f>
        <v>53</v>
      </c>
      <c r="P64" s="9">
        <v>81</v>
      </c>
      <c r="Q64" s="9">
        <f>RANK(P64,$P$2:$P$70)</f>
        <v>50</v>
      </c>
      <c r="R64" s="9">
        <f>B64+D64+F64+H64+J64+L64+N64+P64</f>
        <v>664</v>
      </c>
      <c r="S64" s="9">
        <f>RANK(R64,$R$2:$R$70)</f>
        <v>47</v>
      </c>
    </row>
    <row r="65" spans="1:19">
      <c r="A65" s="7" t="s">
        <v>49</v>
      </c>
      <c r="B65" s="9">
        <v>87</v>
      </c>
      <c r="C65" s="9">
        <f>RANK(B65,$B$2:$B$70)</f>
        <v>5</v>
      </c>
      <c r="D65" s="9">
        <v>98</v>
      </c>
      <c r="E65" s="9">
        <f>RANK(D65,$D$2:$D$70)</f>
        <v>4</v>
      </c>
      <c r="F65" s="9">
        <v>95</v>
      </c>
      <c r="G65" s="9">
        <f>RANK(F65,$F$2:$F$70)</f>
        <v>19</v>
      </c>
      <c r="H65" s="9">
        <v>93</v>
      </c>
      <c r="I65" s="9">
        <f>RANK(H65,$H$2:$H$70)</f>
        <v>30</v>
      </c>
      <c r="J65" s="9">
        <v>90</v>
      </c>
      <c r="K65" s="9">
        <f>RANK(J65,$J$2:$J$70)</f>
        <v>13</v>
      </c>
      <c r="L65" s="9">
        <v>92</v>
      </c>
      <c r="M65" s="9">
        <f>RANK(L65,$L$2:$L$70)</f>
        <v>10</v>
      </c>
      <c r="N65" s="9">
        <v>98</v>
      </c>
      <c r="O65" s="9">
        <f>RANK(N65,$N$2:$N$70)</f>
        <v>3</v>
      </c>
      <c r="P65" s="9">
        <v>90</v>
      </c>
      <c r="Q65" s="9">
        <f>RANK(P65,$P$2:$P$70)</f>
        <v>16</v>
      </c>
      <c r="R65" s="9">
        <f>B65+D65+F65+H65+J65+L65+N65+P65</f>
        <v>743</v>
      </c>
      <c r="S65" s="9">
        <f>RANK(R65,$R$2:$R$70)</f>
        <v>3</v>
      </c>
    </row>
    <row r="66" spans="1:19">
      <c r="A66" s="7" t="s">
        <v>124</v>
      </c>
      <c r="B66" s="9">
        <v>87</v>
      </c>
      <c r="C66" s="9">
        <f>RANK(B66,$B$2:$B$70)</f>
        <v>5</v>
      </c>
      <c r="D66" s="9">
        <v>61</v>
      </c>
      <c r="E66" s="9">
        <f>RANK(D66,$D$2:$D$70)</f>
        <v>64</v>
      </c>
      <c r="F66" s="9">
        <v>69</v>
      </c>
      <c r="G66" s="9">
        <f>RANK(F66,$F$2:$F$70)</f>
        <v>61</v>
      </c>
      <c r="H66" s="9">
        <v>87</v>
      </c>
      <c r="I66" s="9">
        <f>RANK(H66,$H$2:$H$70)</f>
        <v>54</v>
      </c>
      <c r="J66" s="9">
        <v>91</v>
      </c>
      <c r="K66" s="9">
        <f>RANK(J66,$J$2:$J$70)</f>
        <v>10</v>
      </c>
      <c r="L66" s="9">
        <v>88</v>
      </c>
      <c r="M66" s="9">
        <f>RANK(L66,$L$2:$L$70)</f>
        <v>20</v>
      </c>
      <c r="N66" s="9">
        <v>70</v>
      </c>
      <c r="O66" s="9">
        <f>RANK(N66,$N$2:$N$70)</f>
        <v>61</v>
      </c>
      <c r="P66" s="9">
        <v>80</v>
      </c>
      <c r="Q66" s="9">
        <f>RANK(P66,$P$2:$P$70)</f>
        <v>53</v>
      </c>
      <c r="R66" s="9">
        <f>B66+D66+F66+H66+J66+L66+N66+P66</f>
        <v>633</v>
      </c>
      <c r="S66" s="9">
        <f>RANK(R66,$R$2:$R$70)</f>
        <v>58</v>
      </c>
    </row>
    <row r="67" spans="1:19">
      <c r="A67" s="7" t="s">
        <v>110</v>
      </c>
      <c r="B67" s="9">
        <v>82</v>
      </c>
      <c r="C67" s="9">
        <f>RANK(B67,$B$2:$B$70)</f>
        <v>27</v>
      </c>
      <c r="D67" s="9">
        <v>88</v>
      </c>
      <c r="E67" s="9">
        <f>RANK(D67,$D$2:$D$70)</f>
        <v>39</v>
      </c>
      <c r="F67" s="9">
        <v>87</v>
      </c>
      <c r="G67" s="9">
        <f>RANK(F67,$F$2:$F$70)</f>
        <v>38</v>
      </c>
      <c r="H67" s="9">
        <v>82</v>
      </c>
      <c r="I67" s="9">
        <f>RANK(H67,$H$2:$H$70)</f>
        <v>64</v>
      </c>
      <c r="J67" s="9">
        <v>86</v>
      </c>
      <c r="K67" s="9">
        <f>RANK(J67,$J$2:$J$70)</f>
        <v>33</v>
      </c>
      <c r="L67" s="9">
        <v>74</v>
      </c>
      <c r="M67" s="9">
        <f>RANK(L67,$L$2:$L$70)</f>
        <v>54</v>
      </c>
      <c r="N67" s="9">
        <v>88</v>
      </c>
      <c r="O67" s="9">
        <f>RANK(N67,$N$2:$N$70)</f>
        <v>23</v>
      </c>
      <c r="P67" s="9">
        <v>86</v>
      </c>
      <c r="Q67" s="9">
        <f>RANK(P67,$P$2:$P$70)</f>
        <v>38</v>
      </c>
      <c r="R67" s="9">
        <f>B67+D67+F67+H67+J67+L67+N67+P67</f>
        <v>673</v>
      </c>
      <c r="S67" s="9">
        <f>RANK(R67,$R$2:$R$70)</f>
        <v>44</v>
      </c>
    </row>
    <row r="68" spans="1:19">
      <c r="A68" s="7" t="s">
        <v>67</v>
      </c>
      <c r="B68" s="9">
        <v>81</v>
      </c>
      <c r="C68" s="9">
        <f>RANK(B68,$B$2:$B$70)</f>
        <v>35</v>
      </c>
      <c r="D68" s="9">
        <v>86</v>
      </c>
      <c r="E68" s="9">
        <f>RANK(D68,$D$2:$D$70)</f>
        <v>43</v>
      </c>
      <c r="F68" s="9">
        <v>95</v>
      </c>
      <c r="G68" s="9">
        <f>RANK(F68,$F$2:$F$70)</f>
        <v>19</v>
      </c>
      <c r="H68" s="9">
        <v>99</v>
      </c>
      <c r="I68" s="9">
        <f>RANK(H68,$H$2:$H$70)</f>
        <v>1</v>
      </c>
      <c r="J68" s="9">
        <v>81</v>
      </c>
      <c r="K68" s="9">
        <f>RANK(J68,$J$2:$J$70)</f>
        <v>49</v>
      </c>
      <c r="L68" s="9">
        <v>88</v>
      </c>
      <c r="M68" s="9">
        <f>RANK(L68,$L$2:$L$70)</f>
        <v>20</v>
      </c>
      <c r="N68" s="9">
        <v>84</v>
      </c>
      <c r="O68" s="9">
        <f>RANK(N68,$N$2:$N$70)</f>
        <v>36</v>
      </c>
      <c r="P68" s="9">
        <v>84</v>
      </c>
      <c r="Q68" s="9">
        <f>RANK(P68,$P$2:$P$70)</f>
        <v>42</v>
      </c>
      <c r="R68" s="9">
        <f>B68+D68+F68+H68+J68+L68+N68+P68</f>
        <v>698</v>
      </c>
      <c r="S68" s="9">
        <f>RANK(R68,$R$2:$R$70)</f>
        <v>37</v>
      </c>
    </row>
  </sheetData>
  <sortState ref="A2:S68">
    <sortCondition ref="A2:A68"/>
  </sortState>
  <phoneticPr fontId="1" type="noConversion"/>
  <conditionalFormatting sqref="A1:A68">
    <cfRule type="duplicateValues" dxfId="66" priority="3"/>
  </conditionalFormatting>
  <conditionalFormatting sqref="A22">
    <cfRule type="duplicateValues" dxfId="65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9"/>
  <sheetViews>
    <sheetView workbookViewId="0">
      <selection activeCell="F68" sqref="F68"/>
    </sheetView>
  </sheetViews>
  <sheetFormatPr defaultColWidth="5" defaultRowHeight="14.4"/>
  <cols>
    <col min="1" max="1" width="7.88671875" customWidth="1"/>
  </cols>
  <sheetData>
    <row r="1" spans="1:19">
      <c r="A1" s="2" t="s">
        <v>0</v>
      </c>
      <c r="B1" s="2" t="s">
        <v>1</v>
      </c>
      <c r="C1" s="1" t="s">
        <v>2</v>
      </c>
      <c r="D1" s="2" t="s">
        <v>3</v>
      </c>
      <c r="E1" s="1" t="s">
        <v>2</v>
      </c>
      <c r="F1" s="1" t="s">
        <v>4</v>
      </c>
      <c r="G1" s="1" t="s">
        <v>2</v>
      </c>
      <c r="H1" s="2" t="s">
        <v>5</v>
      </c>
      <c r="I1" s="1" t="s">
        <v>2</v>
      </c>
      <c r="J1" s="2" t="s">
        <v>6</v>
      </c>
      <c r="K1" s="1" t="s">
        <v>2</v>
      </c>
      <c r="L1" s="2" t="s">
        <v>7</v>
      </c>
      <c r="M1" s="1" t="s">
        <v>2</v>
      </c>
      <c r="N1" s="2" t="s">
        <v>8</v>
      </c>
      <c r="O1" s="1" t="s">
        <v>2</v>
      </c>
      <c r="P1" s="2" t="s">
        <v>9</v>
      </c>
      <c r="Q1" s="1" t="s">
        <v>2</v>
      </c>
      <c r="R1" s="1" t="s">
        <v>10</v>
      </c>
      <c r="S1" s="1" t="s">
        <v>2</v>
      </c>
    </row>
    <row r="2" spans="1:19">
      <c r="A2" s="3" t="s">
        <v>41</v>
      </c>
      <c r="B2" s="3">
        <v>80</v>
      </c>
      <c r="C2" s="3">
        <v>27</v>
      </c>
      <c r="D2" s="3">
        <v>86</v>
      </c>
      <c r="E2" s="3">
        <v>5</v>
      </c>
      <c r="F2" s="3" t="s">
        <v>42</v>
      </c>
      <c r="G2" s="4" t="s">
        <v>43</v>
      </c>
      <c r="H2" s="3">
        <v>78</v>
      </c>
      <c r="I2" s="3">
        <v>33</v>
      </c>
      <c r="J2" s="3">
        <v>45</v>
      </c>
      <c r="K2" s="3">
        <v>17</v>
      </c>
      <c r="L2" s="3">
        <v>46</v>
      </c>
      <c r="M2" s="3">
        <v>6</v>
      </c>
      <c r="N2" s="3">
        <v>45</v>
      </c>
      <c r="O2" s="3">
        <v>9</v>
      </c>
      <c r="P2" s="3">
        <v>46</v>
      </c>
      <c r="Q2" s="3">
        <v>7</v>
      </c>
      <c r="R2" s="4">
        <v>516</v>
      </c>
      <c r="S2" s="3">
        <v>12</v>
      </c>
    </row>
    <row r="3" spans="1:19">
      <c r="A3" s="3" t="s">
        <v>11</v>
      </c>
      <c r="B3" s="3">
        <v>88</v>
      </c>
      <c r="C3" s="3">
        <v>3</v>
      </c>
      <c r="D3" s="3">
        <v>77</v>
      </c>
      <c r="E3" s="3">
        <v>33</v>
      </c>
      <c r="F3" s="3" t="s">
        <v>12</v>
      </c>
      <c r="G3" s="4" t="s">
        <v>13</v>
      </c>
      <c r="H3" s="3">
        <v>94</v>
      </c>
      <c r="I3" s="3">
        <v>2</v>
      </c>
      <c r="J3" s="3">
        <v>48</v>
      </c>
      <c r="K3" s="3">
        <v>1</v>
      </c>
      <c r="L3" s="3">
        <v>45</v>
      </c>
      <c r="M3" s="3">
        <v>8</v>
      </c>
      <c r="N3" s="3">
        <v>49</v>
      </c>
      <c r="O3" s="3">
        <v>1</v>
      </c>
      <c r="P3" s="3">
        <v>44</v>
      </c>
      <c r="Q3" s="3">
        <v>16</v>
      </c>
      <c r="R3" s="4">
        <v>542</v>
      </c>
      <c r="S3" s="3">
        <v>1</v>
      </c>
    </row>
    <row r="4" spans="1:19">
      <c r="A4" s="3" t="s">
        <v>113</v>
      </c>
      <c r="B4" s="3">
        <v>74</v>
      </c>
      <c r="C4" s="3">
        <v>52</v>
      </c>
      <c r="D4" s="3">
        <v>69</v>
      </c>
      <c r="E4" s="3">
        <v>47</v>
      </c>
      <c r="F4" s="3" t="s">
        <v>24</v>
      </c>
      <c r="G4" s="4" t="s">
        <v>40</v>
      </c>
      <c r="H4" s="3">
        <v>81</v>
      </c>
      <c r="I4" s="3">
        <v>28</v>
      </c>
      <c r="J4" s="3">
        <v>42</v>
      </c>
      <c r="K4" s="3">
        <v>34</v>
      </c>
      <c r="L4" s="3">
        <v>32</v>
      </c>
      <c r="M4" s="3">
        <v>50</v>
      </c>
      <c r="N4" s="3">
        <v>35</v>
      </c>
      <c r="O4" s="3">
        <v>58</v>
      </c>
      <c r="P4" s="3">
        <v>34</v>
      </c>
      <c r="Q4" s="3">
        <v>59</v>
      </c>
      <c r="R4" s="4">
        <v>452</v>
      </c>
      <c r="S4" s="3">
        <v>46</v>
      </c>
    </row>
    <row r="5" spans="1:19">
      <c r="A5" s="3" t="s">
        <v>126</v>
      </c>
      <c r="B5" s="3">
        <v>79</v>
      </c>
      <c r="C5" s="3">
        <v>30</v>
      </c>
      <c r="D5" s="3">
        <v>59</v>
      </c>
      <c r="E5" s="3">
        <v>59</v>
      </c>
      <c r="F5" s="3" t="s">
        <v>127</v>
      </c>
      <c r="G5" s="4" t="s">
        <v>96</v>
      </c>
      <c r="H5" s="3">
        <v>72</v>
      </c>
      <c r="I5" s="3">
        <v>46</v>
      </c>
      <c r="J5" s="3">
        <v>35</v>
      </c>
      <c r="K5" s="3">
        <v>56</v>
      </c>
      <c r="L5" s="3">
        <v>36</v>
      </c>
      <c r="M5" s="3">
        <v>42</v>
      </c>
      <c r="N5" s="3">
        <v>39</v>
      </c>
      <c r="O5" s="3">
        <v>42</v>
      </c>
      <c r="P5" s="3">
        <v>38</v>
      </c>
      <c r="Q5" s="3">
        <v>48</v>
      </c>
      <c r="R5" s="4">
        <v>420</v>
      </c>
      <c r="S5" s="3">
        <v>54</v>
      </c>
    </row>
    <row r="6" spans="1:19">
      <c r="A6" s="3" t="s">
        <v>128</v>
      </c>
      <c r="B6" s="3">
        <v>75</v>
      </c>
      <c r="C6" s="3">
        <v>45</v>
      </c>
      <c r="D6" s="3">
        <v>61</v>
      </c>
      <c r="E6" s="3">
        <v>57</v>
      </c>
      <c r="F6" s="3" t="s">
        <v>129</v>
      </c>
      <c r="G6" s="4" t="s">
        <v>130</v>
      </c>
      <c r="H6" s="3">
        <v>63</v>
      </c>
      <c r="I6" s="3">
        <v>54</v>
      </c>
      <c r="J6" s="3">
        <v>44</v>
      </c>
      <c r="K6" s="3">
        <v>24</v>
      </c>
      <c r="L6" s="3">
        <v>35</v>
      </c>
      <c r="M6" s="3">
        <v>44</v>
      </c>
      <c r="N6" s="3">
        <v>35</v>
      </c>
      <c r="O6" s="3">
        <v>58</v>
      </c>
      <c r="P6" s="3">
        <v>33</v>
      </c>
      <c r="Q6" s="3">
        <v>60</v>
      </c>
      <c r="R6" s="4">
        <v>414</v>
      </c>
      <c r="S6" s="3">
        <v>55</v>
      </c>
    </row>
    <row r="7" spans="1:19">
      <c r="A7" s="3" t="s">
        <v>34</v>
      </c>
      <c r="B7" s="3">
        <v>81</v>
      </c>
      <c r="C7" s="3">
        <v>20</v>
      </c>
      <c r="D7" s="3">
        <v>80</v>
      </c>
      <c r="E7" s="3">
        <v>19</v>
      </c>
      <c r="F7" s="3" t="s">
        <v>35</v>
      </c>
      <c r="G7" s="4" t="s">
        <v>36</v>
      </c>
      <c r="H7" s="3">
        <v>84</v>
      </c>
      <c r="I7" s="3">
        <v>20</v>
      </c>
      <c r="J7" s="3">
        <v>48</v>
      </c>
      <c r="K7" s="3">
        <v>1</v>
      </c>
      <c r="L7" s="3">
        <v>48</v>
      </c>
      <c r="M7" s="3">
        <v>1</v>
      </c>
      <c r="N7" s="3">
        <v>45</v>
      </c>
      <c r="O7" s="3">
        <v>9</v>
      </c>
      <c r="P7" s="3">
        <v>47</v>
      </c>
      <c r="Q7" s="3">
        <v>6</v>
      </c>
      <c r="R7" s="4">
        <v>521</v>
      </c>
      <c r="S7" s="3">
        <v>8</v>
      </c>
    </row>
    <row r="8" spans="1:19">
      <c r="A8" s="3" t="s">
        <v>80</v>
      </c>
      <c r="B8" s="3">
        <v>77</v>
      </c>
      <c r="C8" s="3">
        <v>38</v>
      </c>
      <c r="D8" s="3">
        <v>77</v>
      </c>
      <c r="E8" s="3">
        <v>33</v>
      </c>
      <c r="F8" s="3" t="s">
        <v>81</v>
      </c>
      <c r="G8" s="4" t="s">
        <v>82</v>
      </c>
      <c r="H8" s="3">
        <v>83</v>
      </c>
      <c r="I8" s="3">
        <v>22</v>
      </c>
      <c r="J8" s="3">
        <v>45</v>
      </c>
      <c r="K8" s="3">
        <v>17</v>
      </c>
      <c r="L8" s="3">
        <v>42</v>
      </c>
      <c r="M8" s="3">
        <v>19</v>
      </c>
      <c r="N8" s="3">
        <v>47</v>
      </c>
      <c r="O8" s="3">
        <v>2</v>
      </c>
      <c r="P8" s="3">
        <v>45</v>
      </c>
      <c r="Q8" s="3">
        <v>12</v>
      </c>
      <c r="R8" s="4">
        <v>493</v>
      </c>
      <c r="S8" s="3">
        <v>30</v>
      </c>
    </row>
    <row r="9" spans="1:19">
      <c r="A9" s="3" t="s">
        <v>23</v>
      </c>
      <c r="B9" s="3">
        <v>90</v>
      </c>
      <c r="C9" s="3">
        <v>1</v>
      </c>
      <c r="D9" s="3">
        <v>83</v>
      </c>
      <c r="E9" s="3">
        <v>12</v>
      </c>
      <c r="F9" s="3" t="s">
        <v>24</v>
      </c>
      <c r="G9" s="4" t="s">
        <v>25</v>
      </c>
      <c r="H9" s="3">
        <v>85</v>
      </c>
      <c r="I9" s="3">
        <v>18</v>
      </c>
      <c r="J9" s="3">
        <v>46</v>
      </c>
      <c r="K9" s="3">
        <v>8</v>
      </c>
      <c r="L9" s="3">
        <v>42</v>
      </c>
      <c r="M9" s="3">
        <v>19</v>
      </c>
      <c r="N9" s="3">
        <v>47</v>
      </c>
      <c r="O9" s="3">
        <v>2</v>
      </c>
      <c r="P9" s="3">
        <v>46</v>
      </c>
      <c r="Q9" s="3">
        <v>7</v>
      </c>
      <c r="R9" s="4">
        <v>524</v>
      </c>
      <c r="S9" s="3">
        <v>5</v>
      </c>
    </row>
    <row r="10" spans="1:19">
      <c r="A10" s="3" t="s">
        <v>66</v>
      </c>
      <c r="B10" s="3">
        <v>85</v>
      </c>
      <c r="C10" s="3">
        <v>10</v>
      </c>
      <c r="D10" s="3">
        <v>80</v>
      </c>
      <c r="E10" s="3">
        <v>19</v>
      </c>
      <c r="F10" s="3" t="s">
        <v>64</v>
      </c>
      <c r="G10" s="4" t="s">
        <v>65</v>
      </c>
      <c r="H10" s="3">
        <v>81</v>
      </c>
      <c r="I10" s="3">
        <v>28</v>
      </c>
      <c r="J10" s="3">
        <v>45</v>
      </c>
      <c r="K10" s="3">
        <v>17</v>
      </c>
      <c r="L10" s="3">
        <v>44</v>
      </c>
      <c r="M10" s="3">
        <v>12</v>
      </c>
      <c r="N10" s="3">
        <v>47</v>
      </c>
      <c r="O10" s="3">
        <v>2</v>
      </c>
      <c r="P10" s="3">
        <v>41</v>
      </c>
      <c r="Q10" s="3">
        <v>36</v>
      </c>
      <c r="R10" s="4">
        <v>505</v>
      </c>
      <c r="S10" s="3">
        <v>20</v>
      </c>
    </row>
    <row r="11" spans="1:19">
      <c r="A11" s="3" t="s">
        <v>136</v>
      </c>
      <c r="B11" s="3">
        <v>73</v>
      </c>
      <c r="C11" s="3">
        <v>55</v>
      </c>
      <c r="D11" s="3">
        <v>61</v>
      </c>
      <c r="E11" s="3">
        <v>57</v>
      </c>
      <c r="F11" s="3" t="s">
        <v>117</v>
      </c>
      <c r="G11" s="4" t="s">
        <v>118</v>
      </c>
      <c r="H11" s="3">
        <v>52</v>
      </c>
      <c r="I11" s="3">
        <v>64</v>
      </c>
      <c r="J11" s="3">
        <v>42</v>
      </c>
      <c r="K11" s="3">
        <v>34</v>
      </c>
      <c r="L11" s="3">
        <v>26</v>
      </c>
      <c r="M11" s="3">
        <v>63</v>
      </c>
      <c r="N11" s="3">
        <v>28</v>
      </c>
      <c r="O11" s="3">
        <v>65</v>
      </c>
      <c r="P11" s="3">
        <v>36</v>
      </c>
      <c r="Q11" s="3">
        <v>54</v>
      </c>
      <c r="R11" s="4">
        <v>401</v>
      </c>
      <c r="S11" s="3">
        <v>60</v>
      </c>
    </row>
    <row r="12" spans="1:19">
      <c r="A12" s="3" t="s">
        <v>107</v>
      </c>
      <c r="B12" s="3">
        <v>86</v>
      </c>
      <c r="C12" s="3">
        <v>7</v>
      </c>
      <c r="D12" s="3">
        <v>77</v>
      </c>
      <c r="E12" s="3">
        <v>33</v>
      </c>
      <c r="F12" s="3" t="s">
        <v>108</v>
      </c>
      <c r="G12" s="4" t="s">
        <v>109</v>
      </c>
      <c r="H12" s="3">
        <v>54</v>
      </c>
      <c r="I12" s="3">
        <v>63</v>
      </c>
      <c r="J12" s="3">
        <v>39</v>
      </c>
      <c r="K12" s="3">
        <v>45</v>
      </c>
      <c r="L12" s="3">
        <v>39</v>
      </c>
      <c r="M12" s="3">
        <v>33</v>
      </c>
      <c r="N12" s="3">
        <v>37</v>
      </c>
      <c r="O12" s="3">
        <v>48</v>
      </c>
      <c r="P12" s="3">
        <v>45</v>
      </c>
      <c r="Q12" s="3">
        <v>12</v>
      </c>
      <c r="R12" s="4">
        <v>459</v>
      </c>
      <c r="S12" s="3">
        <v>44</v>
      </c>
    </row>
    <row r="13" spans="1:19">
      <c r="A13" s="3" t="s">
        <v>151</v>
      </c>
      <c r="B13" s="3">
        <v>68</v>
      </c>
      <c r="C13" s="3">
        <v>60</v>
      </c>
      <c r="D13" s="3">
        <v>21</v>
      </c>
      <c r="E13" s="3">
        <v>67</v>
      </c>
      <c r="F13" s="3" t="s">
        <v>152</v>
      </c>
      <c r="G13" s="4" t="s">
        <v>65</v>
      </c>
      <c r="H13" s="3">
        <v>23</v>
      </c>
      <c r="I13" s="3">
        <v>68</v>
      </c>
      <c r="J13" s="3">
        <v>29</v>
      </c>
      <c r="K13" s="3">
        <v>64</v>
      </c>
      <c r="L13" s="3">
        <v>25</v>
      </c>
      <c r="M13" s="3">
        <v>64</v>
      </c>
      <c r="N13" s="3">
        <v>27</v>
      </c>
      <c r="O13" s="3">
        <v>67</v>
      </c>
      <c r="P13" s="3">
        <v>25</v>
      </c>
      <c r="Q13" s="3">
        <v>68</v>
      </c>
      <c r="R13" s="4">
        <v>263</v>
      </c>
      <c r="S13" s="3">
        <v>68</v>
      </c>
    </row>
    <row r="14" spans="1:19">
      <c r="A14" s="3" t="s">
        <v>120</v>
      </c>
      <c r="B14" s="3">
        <v>75</v>
      </c>
      <c r="C14" s="3">
        <v>45</v>
      </c>
      <c r="D14" s="3">
        <v>72</v>
      </c>
      <c r="E14" s="3">
        <v>46</v>
      </c>
      <c r="F14" s="3" t="s">
        <v>103</v>
      </c>
      <c r="G14" s="4" t="s">
        <v>53</v>
      </c>
      <c r="H14" s="3">
        <v>61</v>
      </c>
      <c r="I14" s="3">
        <v>58</v>
      </c>
      <c r="J14" s="3">
        <v>37</v>
      </c>
      <c r="K14" s="3">
        <v>54</v>
      </c>
      <c r="L14" s="3">
        <v>32</v>
      </c>
      <c r="M14" s="3">
        <v>50</v>
      </c>
      <c r="N14" s="3">
        <v>43</v>
      </c>
      <c r="O14" s="3">
        <v>21</v>
      </c>
      <c r="P14" s="3">
        <v>40</v>
      </c>
      <c r="Q14" s="3">
        <v>40</v>
      </c>
      <c r="R14" s="4">
        <v>433</v>
      </c>
      <c r="S14" s="3">
        <v>50</v>
      </c>
    </row>
    <row r="15" spans="1:19">
      <c r="A15" s="3" t="s">
        <v>104</v>
      </c>
      <c r="B15" s="3">
        <v>81</v>
      </c>
      <c r="C15" s="3">
        <v>20</v>
      </c>
      <c r="D15" s="3">
        <v>79</v>
      </c>
      <c r="E15" s="3">
        <v>24</v>
      </c>
      <c r="F15" s="3" t="s">
        <v>91</v>
      </c>
      <c r="G15" s="4" t="s">
        <v>92</v>
      </c>
      <c r="H15" s="3">
        <v>60</v>
      </c>
      <c r="I15" s="3">
        <v>59</v>
      </c>
      <c r="J15" s="3">
        <v>39</v>
      </c>
      <c r="K15" s="3">
        <v>45</v>
      </c>
      <c r="L15" s="3">
        <v>42</v>
      </c>
      <c r="M15" s="3">
        <v>19</v>
      </c>
      <c r="N15" s="3">
        <v>41</v>
      </c>
      <c r="O15" s="3">
        <v>35</v>
      </c>
      <c r="P15" s="3">
        <v>43</v>
      </c>
      <c r="Q15" s="3">
        <v>25</v>
      </c>
      <c r="R15" s="4">
        <v>471</v>
      </c>
      <c r="S15" s="3">
        <v>41</v>
      </c>
    </row>
    <row r="16" spans="1:19">
      <c r="A16" s="3" t="s">
        <v>116</v>
      </c>
      <c r="B16" s="3">
        <v>77</v>
      </c>
      <c r="C16" s="3">
        <v>38</v>
      </c>
      <c r="D16" s="3">
        <v>69</v>
      </c>
      <c r="E16" s="3">
        <v>47</v>
      </c>
      <c r="F16" s="3" t="s">
        <v>117</v>
      </c>
      <c r="G16" s="4" t="s">
        <v>118</v>
      </c>
      <c r="H16" s="3">
        <v>62</v>
      </c>
      <c r="I16" s="3">
        <v>57</v>
      </c>
      <c r="J16" s="3">
        <v>33</v>
      </c>
      <c r="K16" s="3">
        <v>60</v>
      </c>
      <c r="L16" s="3">
        <v>31</v>
      </c>
      <c r="M16" s="3">
        <v>54</v>
      </c>
      <c r="N16" s="3">
        <v>39</v>
      </c>
      <c r="O16" s="3">
        <v>42</v>
      </c>
      <c r="P16" s="3">
        <v>40</v>
      </c>
      <c r="Q16" s="3">
        <v>40</v>
      </c>
      <c r="R16" s="4">
        <v>434</v>
      </c>
      <c r="S16" s="3">
        <v>49</v>
      </c>
    </row>
    <row r="17" spans="1:19">
      <c r="A17" s="3" t="s">
        <v>60</v>
      </c>
      <c r="B17" s="3">
        <v>87</v>
      </c>
      <c r="C17" s="3">
        <v>6</v>
      </c>
      <c r="D17" s="3">
        <v>76</v>
      </c>
      <c r="E17" s="3">
        <v>39</v>
      </c>
      <c r="F17" s="3" t="s">
        <v>61</v>
      </c>
      <c r="G17" s="4" t="s">
        <v>62</v>
      </c>
      <c r="H17" s="3">
        <v>88</v>
      </c>
      <c r="I17" s="3">
        <v>8</v>
      </c>
      <c r="J17" s="3">
        <v>45</v>
      </c>
      <c r="K17" s="3">
        <v>17</v>
      </c>
      <c r="L17" s="3">
        <v>48</v>
      </c>
      <c r="M17" s="3">
        <v>1</v>
      </c>
      <c r="N17" s="3">
        <v>36</v>
      </c>
      <c r="O17" s="3">
        <v>53</v>
      </c>
      <c r="P17" s="3">
        <v>45</v>
      </c>
      <c r="Q17" s="3">
        <v>12</v>
      </c>
      <c r="R17" s="4">
        <v>506</v>
      </c>
      <c r="S17" s="3">
        <v>19</v>
      </c>
    </row>
    <row r="18" spans="1:19">
      <c r="A18" s="3" t="s">
        <v>37</v>
      </c>
      <c r="B18" s="3">
        <v>85</v>
      </c>
      <c r="C18" s="3">
        <v>10</v>
      </c>
      <c r="D18" s="3">
        <v>91</v>
      </c>
      <c r="E18" s="3">
        <v>1</v>
      </c>
      <c r="F18" s="3" t="s">
        <v>24</v>
      </c>
      <c r="G18" s="4" t="s">
        <v>25</v>
      </c>
      <c r="H18" s="3">
        <v>91</v>
      </c>
      <c r="I18" s="3">
        <v>3</v>
      </c>
      <c r="J18" s="3">
        <v>44</v>
      </c>
      <c r="K18" s="3">
        <v>24</v>
      </c>
      <c r="L18" s="3">
        <v>39</v>
      </c>
      <c r="M18" s="3">
        <v>33</v>
      </c>
      <c r="N18" s="3">
        <v>42</v>
      </c>
      <c r="O18" s="3">
        <v>28</v>
      </c>
      <c r="P18" s="3">
        <v>42</v>
      </c>
      <c r="Q18" s="3">
        <v>31</v>
      </c>
      <c r="R18" s="4">
        <v>519</v>
      </c>
      <c r="S18" s="3">
        <v>10</v>
      </c>
    </row>
    <row r="19" spans="1:19">
      <c r="A19" s="3" t="s">
        <v>26</v>
      </c>
      <c r="B19" s="3">
        <v>81</v>
      </c>
      <c r="C19" s="3">
        <v>20</v>
      </c>
      <c r="D19" s="3">
        <v>85</v>
      </c>
      <c r="E19" s="3">
        <v>7</v>
      </c>
      <c r="F19" s="3" t="s">
        <v>27</v>
      </c>
      <c r="G19" s="4" t="s">
        <v>28</v>
      </c>
      <c r="H19" s="3">
        <v>89</v>
      </c>
      <c r="I19" s="3">
        <v>5</v>
      </c>
      <c r="J19" s="3">
        <v>43</v>
      </c>
      <c r="K19" s="3">
        <v>29</v>
      </c>
      <c r="L19" s="3">
        <v>45</v>
      </c>
      <c r="M19" s="3">
        <v>8</v>
      </c>
      <c r="N19" s="3">
        <v>42</v>
      </c>
      <c r="O19" s="3">
        <v>28</v>
      </c>
      <c r="P19" s="3">
        <v>50</v>
      </c>
      <c r="Q19" s="3">
        <v>1</v>
      </c>
      <c r="R19" s="4">
        <v>524</v>
      </c>
      <c r="S19" s="3">
        <v>6</v>
      </c>
    </row>
    <row r="20" spans="1:19">
      <c r="A20" s="3" t="s">
        <v>131</v>
      </c>
      <c r="B20" s="3">
        <v>71</v>
      </c>
      <c r="C20" s="3">
        <v>58</v>
      </c>
      <c r="D20" s="3">
        <v>62</v>
      </c>
      <c r="E20" s="3">
        <v>56</v>
      </c>
      <c r="F20" s="3" t="s">
        <v>132</v>
      </c>
      <c r="G20" s="4" t="s">
        <v>25</v>
      </c>
      <c r="H20" s="3">
        <v>59</v>
      </c>
      <c r="I20" s="3">
        <v>60</v>
      </c>
      <c r="J20" s="3">
        <v>34</v>
      </c>
      <c r="K20" s="3">
        <v>59</v>
      </c>
      <c r="L20" s="3">
        <v>34</v>
      </c>
      <c r="M20" s="3">
        <v>45</v>
      </c>
      <c r="N20" s="3">
        <v>41</v>
      </c>
      <c r="O20" s="3">
        <v>35</v>
      </c>
      <c r="P20" s="3">
        <v>35</v>
      </c>
      <c r="Q20" s="3">
        <v>56</v>
      </c>
      <c r="R20" s="4">
        <v>407</v>
      </c>
      <c r="S20" s="3">
        <v>56</v>
      </c>
    </row>
    <row r="21" spans="1:19">
      <c r="A21" s="3" t="s">
        <v>101</v>
      </c>
      <c r="B21" s="3">
        <v>73</v>
      </c>
      <c r="C21" s="3">
        <v>55</v>
      </c>
      <c r="D21" s="3">
        <v>64</v>
      </c>
      <c r="E21" s="3">
        <v>54</v>
      </c>
      <c r="F21" s="3" t="s">
        <v>73</v>
      </c>
      <c r="G21" s="4" t="s">
        <v>100</v>
      </c>
      <c r="H21" s="3">
        <v>73</v>
      </c>
      <c r="I21" s="3">
        <v>44</v>
      </c>
      <c r="J21" s="3">
        <v>46</v>
      </c>
      <c r="K21" s="3">
        <v>8</v>
      </c>
      <c r="L21" s="3">
        <v>40</v>
      </c>
      <c r="M21" s="3">
        <v>28</v>
      </c>
      <c r="N21" s="3">
        <v>42</v>
      </c>
      <c r="O21" s="3">
        <v>28</v>
      </c>
      <c r="P21" s="3">
        <v>44</v>
      </c>
      <c r="Q21" s="3">
        <v>16</v>
      </c>
      <c r="R21" s="4">
        <v>473</v>
      </c>
      <c r="S21" s="3">
        <v>38</v>
      </c>
    </row>
    <row r="22" spans="1:19">
      <c r="A22" s="3" t="s">
        <v>138</v>
      </c>
      <c r="B22" s="3">
        <v>66</v>
      </c>
      <c r="C22" s="3">
        <v>64</v>
      </c>
      <c r="D22" s="3">
        <v>77</v>
      </c>
      <c r="E22" s="3">
        <v>33</v>
      </c>
      <c r="F22" s="3" t="s">
        <v>139</v>
      </c>
      <c r="G22" s="4" t="s">
        <v>140</v>
      </c>
      <c r="H22" s="3">
        <v>65</v>
      </c>
      <c r="I22" s="3">
        <v>53</v>
      </c>
      <c r="J22" s="3">
        <v>24</v>
      </c>
      <c r="K22" s="3">
        <v>68</v>
      </c>
      <c r="L22" s="3">
        <v>25</v>
      </c>
      <c r="M22" s="3">
        <v>64</v>
      </c>
      <c r="N22" s="3">
        <v>36</v>
      </c>
      <c r="O22" s="3">
        <v>53</v>
      </c>
      <c r="P22" s="3">
        <v>30</v>
      </c>
      <c r="Q22" s="3">
        <v>63</v>
      </c>
      <c r="R22" s="4">
        <v>386</v>
      </c>
      <c r="S22" s="3">
        <v>62</v>
      </c>
    </row>
    <row r="23" spans="1:19">
      <c r="A23" s="3" t="s">
        <v>149</v>
      </c>
      <c r="B23" s="3">
        <v>63</v>
      </c>
      <c r="C23" s="3">
        <v>66</v>
      </c>
      <c r="D23" s="3">
        <v>24</v>
      </c>
      <c r="E23" s="3">
        <v>66</v>
      </c>
      <c r="F23" s="3" t="s">
        <v>150</v>
      </c>
      <c r="G23" s="4" t="s">
        <v>62</v>
      </c>
      <c r="H23" s="3">
        <v>42</v>
      </c>
      <c r="I23" s="3">
        <v>66</v>
      </c>
      <c r="J23" s="3">
        <v>29</v>
      </c>
      <c r="K23" s="3">
        <v>64</v>
      </c>
      <c r="L23" s="3">
        <v>24</v>
      </c>
      <c r="M23" s="3">
        <v>67</v>
      </c>
      <c r="N23" s="3">
        <v>29</v>
      </c>
      <c r="O23" s="3">
        <v>64</v>
      </c>
      <c r="P23" s="3">
        <v>35</v>
      </c>
      <c r="Q23" s="3">
        <v>56</v>
      </c>
      <c r="R23" s="4">
        <v>267</v>
      </c>
      <c r="S23" s="3">
        <v>67</v>
      </c>
    </row>
    <row r="24" spans="1:19">
      <c r="A24" s="3" t="s">
        <v>146</v>
      </c>
      <c r="B24" s="3">
        <v>79</v>
      </c>
      <c r="C24" s="3">
        <v>30</v>
      </c>
      <c r="D24" s="3">
        <v>21</v>
      </c>
      <c r="E24" s="3">
        <v>67</v>
      </c>
      <c r="F24" s="3" t="s">
        <v>147</v>
      </c>
      <c r="G24" s="4" t="s">
        <v>148</v>
      </c>
      <c r="H24" s="3">
        <v>35</v>
      </c>
      <c r="I24" s="3">
        <v>67</v>
      </c>
      <c r="J24" s="3">
        <v>32</v>
      </c>
      <c r="K24" s="3">
        <v>62</v>
      </c>
      <c r="L24" s="3">
        <v>31</v>
      </c>
      <c r="M24" s="3">
        <v>54</v>
      </c>
      <c r="N24" s="3">
        <v>35</v>
      </c>
      <c r="O24" s="3">
        <v>58</v>
      </c>
      <c r="P24" s="3">
        <v>29</v>
      </c>
      <c r="Q24" s="3">
        <v>66</v>
      </c>
      <c r="R24" s="4">
        <v>317</v>
      </c>
      <c r="S24" s="3">
        <v>66</v>
      </c>
    </row>
    <row r="25" spans="1:19">
      <c r="A25" s="3" t="s">
        <v>142</v>
      </c>
      <c r="B25" s="3">
        <v>76</v>
      </c>
      <c r="C25" s="3">
        <v>42</v>
      </c>
      <c r="D25" s="3">
        <v>49</v>
      </c>
      <c r="E25" s="3">
        <v>64</v>
      </c>
      <c r="F25" s="3" t="s">
        <v>78</v>
      </c>
      <c r="G25" s="4" t="s">
        <v>79</v>
      </c>
      <c r="H25" s="3">
        <v>59</v>
      </c>
      <c r="I25" s="3">
        <v>60</v>
      </c>
      <c r="J25" s="3">
        <v>27</v>
      </c>
      <c r="K25" s="3">
        <v>66</v>
      </c>
      <c r="L25" s="3">
        <v>28</v>
      </c>
      <c r="M25" s="3">
        <v>60</v>
      </c>
      <c r="N25" s="3">
        <v>23</v>
      </c>
      <c r="O25" s="3">
        <v>68</v>
      </c>
      <c r="P25" s="3">
        <v>31</v>
      </c>
      <c r="Q25" s="3">
        <v>62</v>
      </c>
      <c r="R25" s="4">
        <v>372</v>
      </c>
      <c r="S25" s="3">
        <v>64</v>
      </c>
    </row>
    <row r="26" spans="1:19">
      <c r="A26" s="3" t="s">
        <v>86</v>
      </c>
      <c r="B26" s="3">
        <v>79</v>
      </c>
      <c r="C26" s="3">
        <v>30</v>
      </c>
      <c r="D26" s="3">
        <v>84</v>
      </c>
      <c r="E26" s="3">
        <v>10</v>
      </c>
      <c r="F26" s="3" t="s">
        <v>87</v>
      </c>
      <c r="G26" s="4" t="s">
        <v>13</v>
      </c>
      <c r="H26" s="3">
        <v>78</v>
      </c>
      <c r="I26" s="3">
        <v>33</v>
      </c>
      <c r="J26" s="3">
        <v>41</v>
      </c>
      <c r="K26" s="3">
        <v>39</v>
      </c>
      <c r="L26" s="3">
        <v>34</v>
      </c>
      <c r="M26" s="3">
        <v>45</v>
      </c>
      <c r="N26" s="3">
        <v>37</v>
      </c>
      <c r="O26" s="3">
        <v>48</v>
      </c>
      <c r="P26" s="3">
        <v>44</v>
      </c>
      <c r="Q26" s="3">
        <v>16</v>
      </c>
      <c r="R26" s="4">
        <v>489</v>
      </c>
      <c r="S26" s="3">
        <v>32</v>
      </c>
    </row>
    <row r="27" spans="1:19">
      <c r="A27" s="3" t="s">
        <v>75</v>
      </c>
      <c r="B27" s="3">
        <v>84</v>
      </c>
      <c r="C27" s="3">
        <v>14</v>
      </c>
      <c r="D27" s="3">
        <v>82</v>
      </c>
      <c r="E27" s="3">
        <v>15</v>
      </c>
      <c r="F27" s="3" t="s">
        <v>58</v>
      </c>
      <c r="G27" s="4" t="s">
        <v>22</v>
      </c>
      <c r="H27" s="3">
        <v>84</v>
      </c>
      <c r="I27" s="3">
        <v>20</v>
      </c>
      <c r="J27" s="3">
        <v>40</v>
      </c>
      <c r="K27" s="3">
        <v>42</v>
      </c>
      <c r="L27" s="3">
        <v>37</v>
      </c>
      <c r="M27" s="3">
        <v>39</v>
      </c>
      <c r="N27" s="3">
        <v>45</v>
      </c>
      <c r="O27" s="3">
        <v>9</v>
      </c>
      <c r="P27" s="3">
        <v>39</v>
      </c>
      <c r="Q27" s="3">
        <v>43</v>
      </c>
      <c r="R27" s="4">
        <v>499</v>
      </c>
      <c r="S27" s="3">
        <v>27</v>
      </c>
    </row>
    <row r="28" spans="1:19">
      <c r="A28" s="3" t="s">
        <v>51</v>
      </c>
      <c r="B28" s="3">
        <v>82</v>
      </c>
      <c r="C28" s="3">
        <v>17</v>
      </c>
      <c r="D28" s="3">
        <v>83</v>
      </c>
      <c r="E28" s="3">
        <v>12</v>
      </c>
      <c r="F28" s="3" t="s">
        <v>52</v>
      </c>
      <c r="G28" s="4" t="s">
        <v>53</v>
      </c>
      <c r="H28" s="3">
        <v>89</v>
      </c>
      <c r="I28" s="3">
        <v>5</v>
      </c>
      <c r="J28" s="3">
        <v>47</v>
      </c>
      <c r="K28" s="3">
        <v>4</v>
      </c>
      <c r="L28" s="3">
        <v>40</v>
      </c>
      <c r="M28" s="3">
        <v>28</v>
      </c>
      <c r="N28" s="3">
        <v>41</v>
      </c>
      <c r="O28" s="3">
        <v>35</v>
      </c>
      <c r="P28" s="3">
        <v>43</v>
      </c>
      <c r="Q28" s="3">
        <v>25</v>
      </c>
      <c r="R28" s="4">
        <v>512</v>
      </c>
      <c r="S28" s="3">
        <v>16</v>
      </c>
    </row>
    <row r="29" spans="1:19">
      <c r="A29" s="3" t="s">
        <v>31</v>
      </c>
      <c r="B29" s="3">
        <v>79</v>
      </c>
      <c r="C29" s="3">
        <v>30</v>
      </c>
      <c r="D29" s="3">
        <v>79</v>
      </c>
      <c r="E29" s="3">
        <v>24</v>
      </c>
      <c r="F29" s="3" t="s">
        <v>32</v>
      </c>
      <c r="G29" s="4" t="s">
        <v>33</v>
      </c>
      <c r="H29" s="3">
        <v>87</v>
      </c>
      <c r="I29" s="3">
        <v>10</v>
      </c>
      <c r="J29" s="3">
        <v>45</v>
      </c>
      <c r="K29" s="3">
        <v>17</v>
      </c>
      <c r="L29" s="3">
        <v>45</v>
      </c>
      <c r="M29" s="3">
        <v>8</v>
      </c>
      <c r="N29" s="3">
        <v>42</v>
      </c>
      <c r="O29" s="3">
        <v>28</v>
      </c>
      <c r="P29" s="3">
        <v>50</v>
      </c>
      <c r="Q29" s="3">
        <v>1</v>
      </c>
      <c r="R29" s="4">
        <v>521</v>
      </c>
      <c r="S29" s="3">
        <v>8</v>
      </c>
    </row>
    <row r="30" spans="1:19">
      <c r="A30" s="3" t="s">
        <v>88</v>
      </c>
      <c r="B30" s="3">
        <v>76</v>
      </c>
      <c r="C30" s="3">
        <v>42</v>
      </c>
      <c r="D30" s="3">
        <v>78</v>
      </c>
      <c r="E30" s="3">
        <v>29</v>
      </c>
      <c r="F30" s="3" t="s">
        <v>78</v>
      </c>
      <c r="G30" s="4" t="s">
        <v>89</v>
      </c>
      <c r="H30" s="3">
        <v>87</v>
      </c>
      <c r="I30" s="3">
        <v>10</v>
      </c>
      <c r="J30" s="3">
        <v>48</v>
      </c>
      <c r="K30" s="3">
        <v>1</v>
      </c>
      <c r="L30" s="3">
        <v>41</v>
      </c>
      <c r="M30" s="3">
        <v>25</v>
      </c>
      <c r="N30" s="3">
        <v>41</v>
      </c>
      <c r="O30" s="3">
        <v>35</v>
      </c>
      <c r="P30" s="3">
        <v>39</v>
      </c>
      <c r="Q30" s="3">
        <v>43</v>
      </c>
      <c r="R30" s="4">
        <v>489</v>
      </c>
      <c r="S30" s="3">
        <v>32</v>
      </c>
    </row>
    <row r="31" spans="1:19">
      <c r="A31" s="3" t="s">
        <v>133</v>
      </c>
      <c r="B31" s="3">
        <v>67</v>
      </c>
      <c r="C31" s="3">
        <v>62</v>
      </c>
      <c r="D31" s="3">
        <v>69</v>
      </c>
      <c r="E31" s="3">
        <v>47</v>
      </c>
      <c r="F31" s="3" t="s">
        <v>134</v>
      </c>
      <c r="G31" s="4" t="s">
        <v>109</v>
      </c>
      <c r="H31" s="3">
        <v>76</v>
      </c>
      <c r="I31" s="3">
        <v>37</v>
      </c>
      <c r="J31" s="3">
        <v>35</v>
      </c>
      <c r="K31" s="3">
        <v>56</v>
      </c>
      <c r="L31" s="3">
        <v>33</v>
      </c>
      <c r="M31" s="3">
        <v>48</v>
      </c>
      <c r="N31" s="3">
        <v>34</v>
      </c>
      <c r="O31" s="3">
        <v>61</v>
      </c>
      <c r="P31" s="3">
        <v>32</v>
      </c>
      <c r="Q31" s="3">
        <v>61</v>
      </c>
      <c r="R31" s="4">
        <v>402</v>
      </c>
      <c r="S31" s="3">
        <v>58</v>
      </c>
    </row>
    <row r="32" spans="1:19">
      <c r="A32" s="3" t="s">
        <v>68</v>
      </c>
      <c r="B32" s="3">
        <v>78</v>
      </c>
      <c r="C32" s="3">
        <v>35</v>
      </c>
      <c r="D32" s="3">
        <v>81</v>
      </c>
      <c r="E32" s="3">
        <v>17</v>
      </c>
      <c r="F32" s="3" t="s">
        <v>39</v>
      </c>
      <c r="G32" s="4" t="s">
        <v>40</v>
      </c>
      <c r="H32" s="3">
        <v>86</v>
      </c>
      <c r="I32" s="3">
        <v>13</v>
      </c>
      <c r="J32" s="3">
        <v>44</v>
      </c>
      <c r="K32" s="3">
        <v>24</v>
      </c>
      <c r="L32" s="3">
        <v>41</v>
      </c>
      <c r="M32" s="3">
        <v>25</v>
      </c>
      <c r="N32" s="3">
        <v>43</v>
      </c>
      <c r="O32" s="3">
        <v>21</v>
      </c>
      <c r="P32" s="5">
        <v>40.5</v>
      </c>
      <c r="Q32" s="3">
        <v>39</v>
      </c>
      <c r="R32" s="4">
        <v>504</v>
      </c>
      <c r="S32" s="3">
        <v>23</v>
      </c>
    </row>
    <row r="33" spans="1:19">
      <c r="A33" s="3" t="s">
        <v>76</v>
      </c>
      <c r="B33" s="3">
        <v>82</v>
      </c>
      <c r="C33" s="3">
        <v>17</v>
      </c>
      <c r="D33" s="3">
        <v>67</v>
      </c>
      <c r="E33" s="3">
        <v>51</v>
      </c>
      <c r="F33" s="3" t="s">
        <v>24</v>
      </c>
      <c r="G33" s="4" t="s">
        <v>25</v>
      </c>
      <c r="H33" s="3">
        <v>83</v>
      </c>
      <c r="I33" s="3">
        <v>22</v>
      </c>
      <c r="J33" s="3">
        <v>43</v>
      </c>
      <c r="K33" s="3">
        <v>29</v>
      </c>
      <c r="L33" s="3">
        <v>48</v>
      </c>
      <c r="M33" s="3">
        <v>1</v>
      </c>
      <c r="N33" s="3">
        <v>43</v>
      </c>
      <c r="O33" s="3">
        <v>21</v>
      </c>
      <c r="P33" s="3">
        <v>44</v>
      </c>
      <c r="Q33" s="3">
        <v>16</v>
      </c>
      <c r="R33" s="4">
        <v>495</v>
      </c>
      <c r="S33" s="3">
        <v>28</v>
      </c>
    </row>
    <row r="34" spans="1:19">
      <c r="A34" s="3" t="s">
        <v>57</v>
      </c>
      <c r="B34" s="3">
        <v>88</v>
      </c>
      <c r="C34" s="3">
        <v>3</v>
      </c>
      <c r="D34" s="3">
        <v>76</v>
      </c>
      <c r="E34" s="3">
        <v>39</v>
      </c>
      <c r="F34" s="3" t="s">
        <v>58</v>
      </c>
      <c r="G34" s="4" t="s">
        <v>59</v>
      </c>
      <c r="H34" s="3">
        <v>83</v>
      </c>
      <c r="I34" s="3">
        <v>22</v>
      </c>
      <c r="J34" s="3">
        <v>47</v>
      </c>
      <c r="K34" s="3">
        <v>4</v>
      </c>
      <c r="L34" s="3">
        <v>41</v>
      </c>
      <c r="M34" s="3">
        <v>25</v>
      </c>
      <c r="N34" s="3">
        <v>42</v>
      </c>
      <c r="O34" s="3">
        <v>28</v>
      </c>
      <c r="P34" s="3">
        <v>44</v>
      </c>
      <c r="Q34" s="3">
        <v>16</v>
      </c>
      <c r="R34" s="4">
        <v>509</v>
      </c>
      <c r="S34" s="3">
        <v>18</v>
      </c>
    </row>
    <row r="35" spans="1:19">
      <c r="A35" s="3" t="s">
        <v>97</v>
      </c>
      <c r="B35" s="3">
        <v>88</v>
      </c>
      <c r="C35" s="3">
        <v>3</v>
      </c>
      <c r="D35" s="3">
        <v>73</v>
      </c>
      <c r="E35" s="3">
        <v>45</v>
      </c>
      <c r="F35" s="3" t="s">
        <v>27</v>
      </c>
      <c r="G35" s="4" t="s">
        <v>50</v>
      </c>
      <c r="H35" s="3">
        <v>63</v>
      </c>
      <c r="I35" s="3">
        <v>54</v>
      </c>
      <c r="J35" s="3">
        <v>42</v>
      </c>
      <c r="K35" s="3">
        <v>34</v>
      </c>
      <c r="L35" s="3">
        <v>44</v>
      </c>
      <c r="M35" s="3">
        <v>12</v>
      </c>
      <c r="N35" s="3">
        <v>43</v>
      </c>
      <c r="O35" s="3">
        <v>21</v>
      </c>
      <c r="P35" s="3">
        <v>38</v>
      </c>
      <c r="Q35" s="3">
        <v>48</v>
      </c>
      <c r="R35" s="4">
        <v>480</v>
      </c>
      <c r="S35" s="3">
        <v>37</v>
      </c>
    </row>
    <row r="36" spans="1:19">
      <c r="A36" s="3" t="s">
        <v>72</v>
      </c>
      <c r="B36" s="3">
        <v>78</v>
      </c>
      <c r="C36" s="3">
        <v>35</v>
      </c>
      <c r="D36" s="3">
        <v>82</v>
      </c>
      <c r="E36" s="3">
        <v>15</v>
      </c>
      <c r="F36" s="3" t="s">
        <v>73</v>
      </c>
      <c r="G36" s="4" t="s">
        <v>16</v>
      </c>
      <c r="H36" s="3">
        <v>75</v>
      </c>
      <c r="I36" s="3">
        <v>39</v>
      </c>
      <c r="J36" s="3">
        <v>41</v>
      </c>
      <c r="K36" s="3">
        <v>39</v>
      </c>
      <c r="L36" s="3">
        <v>43</v>
      </c>
      <c r="M36" s="3">
        <v>16</v>
      </c>
      <c r="N36" s="3">
        <v>45</v>
      </c>
      <c r="O36" s="3">
        <v>9</v>
      </c>
      <c r="P36" s="3">
        <v>45</v>
      </c>
      <c r="Q36" s="3">
        <v>12</v>
      </c>
      <c r="R36" s="4">
        <v>500</v>
      </c>
      <c r="S36" s="3">
        <v>25</v>
      </c>
    </row>
    <row r="37" spans="1:19">
      <c r="A37" s="3" t="s">
        <v>93</v>
      </c>
      <c r="B37" s="3">
        <v>78</v>
      </c>
      <c r="C37" s="3">
        <v>35</v>
      </c>
      <c r="D37" s="3">
        <v>78</v>
      </c>
      <c r="E37" s="3">
        <v>29</v>
      </c>
      <c r="F37" s="3" t="s">
        <v>35</v>
      </c>
      <c r="G37" s="4" t="s">
        <v>36</v>
      </c>
      <c r="H37" s="3">
        <v>75</v>
      </c>
      <c r="I37" s="3">
        <v>39</v>
      </c>
      <c r="J37" s="3">
        <v>41</v>
      </c>
      <c r="K37" s="3">
        <v>39</v>
      </c>
      <c r="L37" s="3">
        <v>43</v>
      </c>
      <c r="M37" s="3">
        <v>16</v>
      </c>
      <c r="N37" s="3">
        <v>41</v>
      </c>
      <c r="O37" s="3">
        <v>35</v>
      </c>
      <c r="P37" s="3">
        <v>40</v>
      </c>
      <c r="Q37" s="3">
        <v>40</v>
      </c>
      <c r="R37" s="4">
        <v>484</v>
      </c>
      <c r="S37" s="3">
        <v>35</v>
      </c>
    </row>
    <row r="38" spans="1:19">
      <c r="A38" s="3" t="s">
        <v>38</v>
      </c>
      <c r="B38" s="3">
        <v>86</v>
      </c>
      <c r="C38" s="3">
        <v>7</v>
      </c>
      <c r="D38" s="3">
        <v>89</v>
      </c>
      <c r="E38" s="3">
        <v>2</v>
      </c>
      <c r="F38" s="3" t="s">
        <v>39</v>
      </c>
      <c r="G38" s="4" t="s">
        <v>40</v>
      </c>
      <c r="H38" s="3">
        <v>80</v>
      </c>
      <c r="I38" s="3">
        <v>30</v>
      </c>
      <c r="J38" s="3">
        <v>40</v>
      </c>
      <c r="K38" s="3">
        <v>42</v>
      </c>
      <c r="L38" s="3">
        <v>43</v>
      </c>
      <c r="M38" s="3">
        <v>16</v>
      </c>
      <c r="N38" s="3">
        <v>46</v>
      </c>
      <c r="O38" s="3">
        <v>5</v>
      </c>
      <c r="P38" s="3">
        <v>43</v>
      </c>
      <c r="Q38" s="3">
        <v>25</v>
      </c>
      <c r="R38" s="4">
        <v>518</v>
      </c>
      <c r="S38" s="3">
        <v>11</v>
      </c>
    </row>
    <row r="39" spans="1:19">
      <c r="A39" s="3" t="s">
        <v>17</v>
      </c>
      <c r="B39" s="3">
        <v>83</v>
      </c>
      <c r="C39" s="3">
        <v>15</v>
      </c>
      <c r="D39" s="3">
        <v>86</v>
      </c>
      <c r="E39" s="3">
        <v>5</v>
      </c>
      <c r="F39" s="3" t="s">
        <v>18</v>
      </c>
      <c r="G39" s="4" t="s">
        <v>19</v>
      </c>
      <c r="H39" s="3">
        <v>91</v>
      </c>
      <c r="I39" s="3">
        <v>3</v>
      </c>
      <c r="J39" s="3">
        <v>45</v>
      </c>
      <c r="K39" s="3">
        <v>17</v>
      </c>
      <c r="L39" s="3">
        <v>40</v>
      </c>
      <c r="M39" s="3">
        <v>28</v>
      </c>
      <c r="N39" s="3">
        <v>46</v>
      </c>
      <c r="O39" s="3">
        <v>5</v>
      </c>
      <c r="P39" s="3">
        <v>48</v>
      </c>
      <c r="Q39" s="3">
        <v>5</v>
      </c>
      <c r="R39" s="4">
        <v>533</v>
      </c>
      <c r="S39" s="3">
        <v>3</v>
      </c>
    </row>
    <row r="40" spans="1:19">
      <c r="A40" s="3" t="s">
        <v>74</v>
      </c>
      <c r="B40" s="3">
        <v>75</v>
      </c>
      <c r="C40" s="3">
        <v>45</v>
      </c>
      <c r="D40" s="3">
        <v>80</v>
      </c>
      <c r="E40" s="3">
        <v>19</v>
      </c>
      <c r="F40" s="3" t="s">
        <v>32</v>
      </c>
      <c r="G40" s="4" t="s">
        <v>33</v>
      </c>
      <c r="H40" s="3">
        <v>83</v>
      </c>
      <c r="I40" s="3">
        <v>22</v>
      </c>
      <c r="J40" s="3">
        <v>47</v>
      </c>
      <c r="K40" s="3">
        <v>4</v>
      </c>
      <c r="L40" s="3">
        <v>42</v>
      </c>
      <c r="M40" s="3">
        <v>19</v>
      </c>
      <c r="N40" s="3">
        <v>39</v>
      </c>
      <c r="O40" s="3">
        <v>42</v>
      </c>
      <c r="P40" s="3">
        <v>39</v>
      </c>
      <c r="Q40" s="3">
        <v>43</v>
      </c>
      <c r="R40" s="4">
        <v>499</v>
      </c>
      <c r="S40" s="3">
        <v>26</v>
      </c>
    </row>
    <row r="41" spans="1:19">
      <c r="A41" s="3" t="s">
        <v>119</v>
      </c>
      <c r="B41" s="3">
        <v>66</v>
      </c>
      <c r="C41" s="3">
        <v>64</v>
      </c>
      <c r="D41" s="3">
        <v>58</v>
      </c>
      <c r="E41" s="3">
        <v>60</v>
      </c>
      <c r="F41" s="3" t="s">
        <v>21</v>
      </c>
      <c r="G41" s="4" t="s">
        <v>56</v>
      </c>
      <c r="H41" s="3">
        <v>68</v>
      </c>
      <c r="I41" s="3">
        <v>50</v>
      </c>
      <c r="J41" s="3">
        <v>38</v>
      </c>
      <c r="K41" s="3">
        <v>51</v>
      </c>
      <c r="L41" s="3">
        <v>30</v>
      </c>
      <c r="M41" s="3">
        <v>57</v>
      </c>
      <c r="N41" s="3">
        <v>39</v>
      </c>
      <c r="O41" s="3">
        <v>42</v>
      </c>
      <c r="P41" s="3">
        <v>41</v>
      </c>
      <c r="Q41" s="3">
        <v>36</v>
      </c>
      <c r="R41" s="4">
        <v>433</v>
      </c>
      <c r="S41" s="3">
        <v>50</v>
      </c>
    </row>
    <row r="42" spans="1:19">
      <c r="A42" s="3" t="s">
        <v>14</v>
      </c>
      <c r="B42" s="3">
        <v>86</v>
      </c>
      <c r="C42" s="3">
        <v>7</v>
      </c>
      <c r="D42" s="3">
        <v>87</v>
      </c>
      <c r="E42" s="3">
        <v>3</v>
      </c>
      <c r="F42" s="3" t="s">
        <v>15</v>
      </c>
      <c r="G42" s="4" t="s">
        <v>16</v>
      </c>
      <c r="H42" s="3">
        <v>88</v>
      </c>
      <c r="I42" s="3">
        <v>8</v>
      </c>
      <c r="J42" s="3">
        <v>46</v>
      </c>
      <c r="K42" s="3">
        <v>8</v>
      </c>
      <c r="L42" s="3">
        <v>42</v>
      </c>
      <c r="M42" s="3">
        <v>19</v>
      </c>
      <c r="N42" s="3">
        <v>44</v>
      </c>
      <c r="O42" s="3">
        <v>16</v>
      </c>
      <c r="P42" s="3">
        <v>50</v>
      </c>
      <c r="Q42" s="3">
        <v>1</v>
      </c>
      <c r="R42" s="4">
        <v>538</v>
      </c>
      <c r="S42" s="3">
        <v>2</v>
      </c>
    </row>
    <row r="43" spans="1:19">
      <c r="A43" s="3" t="s">
        <v>141</v>
      </c>
      <c r="B43" s="3">
        <v>63</v>
      </c>
      <c r="C43" s="3">
        <v>66</v>
      </c>
      <c r="D43" s="3">
        <v>44</v>
      </c>
      <c r="E43" s="3">
        <v>65</v>
      </c>
      <c r="F43" s="3" t="s">
        <v>47</v>
      </c>
      <c r="G43" s="4" t="s">
        <v>71</v>
      </c>
      <c r="H43" s="3">
        <v>49</v>
      </c>
      <c r="I43" s="3">
        <v>65</v>
      </c>
      <c r="J43" s="3">
        <v>38</v>
      </c>
      <c r="K43" s="3">
        <v>51</v>
      </c>
      <c r="L43" s="3">
        <v>29</v>
      </c>
      <c r="M43" s="3">
        <v>58</v>
      </c>
      <c r="N43" s="3">
        <v>31</v>
      </c>
      <c r="O43" s="3">
        <v>62</v>
      </c>
      <c r="P43" s="3">
        <v>42</v>
      </c>
      <c r="Q43" s="3">
        <v>31</v>
      </c>
      <c r="R43" s="4">
        <v>383</v>
      </c>
      <c r="S43" s="3">
        <v>63</v>
      </c>
    </row>
    <row r="44" spans="1:19">
      <c r="A44" s="3" t="s">
        <v>69</v>
      </c>
      <c r="B44" s="3">
        <v>82</v>
      </c>
      <c r="C44" s="3">
        <v>17</v>
      </c>
      <c r="D44" s="3">
        <v>77</v>
      </c>
      <c r="E44" s="3">
        <v>33</v>
      </c>
      <c r="F44" s="3" t="s">
        <v>70</v>
      </c>
      <c r="G44" s="4" t="s">
        <v>71</v>
      </c>
      <c r="H44" s="3">
        <v>87</v>
      </c>
      <c r="I44" s="3">
        <v>10</v>
      </c>
      <c r="J44" s="3">
        <v>43</v>
      </c>
      <c r="K44" s="3">
        <v>29</v>
      </c>
      <c r="L44" s="3">
        <v>38</v>
      </c>
      <c r="M44" s="3">
        <v>37</v>
      </c>
      <c r="N44" s="3">
        <v>37</v>
      </c>
      <c r="O44" s="3">
        <v>48</v>
      </c>
      <c r="P44" s="3">
        <v>46</v>
      </c>
      <c r="Q44" s="3">
        <v>7</v>
      </c>
      <c r="R44" s="4">
        <v>502</v>
      </c>
      <c r="S44" s="3">
        <v>24</v>
      </c>
    </row>
    <row r="45" spans="1:19">
      <c r="A45" s="3" t="s">
        <v>115</v>
      </c>
      <c r="B45" s="3">
        <v>77</v>
      </c>
      <c r="C45" s="3">
        <v>38</v>
      </c>
      <c r="D45" s="3">
        <v>64</v>
      </c>
      <c r="E45" s="3">
        <v>54</v>
      </c>
      <c r="F45" s="3" t="s">
        <v>39</v>
      </c>
      <c r="G45" s="4" t="s">
        <v>33</v>
      </c>
      <c r="H45" s="3">
        <v>63</v>
      </c>
      <c r="I45" s="3">
        <v>54</v>
      </c>
      <c r="J45" s="3">
        <v>40</v>
      </c>
      <c r="K45" s="3">
        <v>42</v>
      </c>
      <c r="L45" s="3">
        <v>29</v>
      </c>
      <c r="M45" s="3">
        <v>58</v>
      </c>
      <c r="N45" s="3">
        <v>36</v>
      </c>
      <c r="O45" s="3">
        <v>53</v>
      </c>
      <c r="P45" s="3">
        <v>37</v>
      </c>
      <c r="Q45" s="3">
        <v>53</v>
      </c>
      <c r="R45" s="4">
        <v>437</v>
      </c>
      <c r="S45" s="3">
        <v>48</v>
      </c>
    </row>
    <row r="46" spans="1:19">
      <c r="A46" s="3" t="s">
        <v>90</v>
      </c>
      <c r="B46" s="3">
        <v>81</v>
      </c>
      <c r="C46" s="3">
        <v>20</v>
      </c>
      <c r="D46" s="3">
        <v>83</v>
      </c>
      <c r="E46" s="3">
        <v>12</v>
      </c>
      <c r="F46" s="3" t="s">
        <v>91</v>
      </c>
      <c r="G46" s="4" t="s">
        <v>92</v>
      </c>
      <c r="H46" s="3">
        <v>69</v>
      </c>
      <c r="I46" s="3">
        <v>49</v>
      </c>
      <c r="J46" s="3">
        <v>44</v>
      </c>
      <c r="K46" s="3">
        <v>24</v>
      </c>
      <c r="L46" s="3">
        <v>39</v>
      </c>
      <c r="M46" s="3">
        <v>33</v>
      </c>
      <c r="N46" s="3">
        <v>43</v>
      </c>
      <c r="O46" s="3">
        <v>21</v>
      </c>
      <c r="P46" s="3">
        <v>44</v>
      </c>
      <c r="Q46" s="3">
        <v>16</v>
      </c>
      <c r="R46" s="4">
        <v>489</v>
      </c>
      <c r="S46" s="3">
        <v>32</v>
      </c>
    </row>
    <row r="47" spans="1:19">
      <c r="A47" s="3" t="s">
        <v>63</v>
      </c>
      <c r="B47" s="3">
        <v>80</v>
      </c>
      <c r="C47" s="3">
        <v>27</v>
      </c>
      <c r="D47" s="3">
        <v>84</v>
      </c>
      <c r="E47" s="3">
        <v>10</v>
      </c>
      <c r="F47" s="3" t="s">
        <v>64</v>
      </c>
      <c r="G47" s="4" t="s">
        <v>65</v>
      </c>
      <c r="H47" s="3">
        <v>82</v>
      </c>
      <c r="I47" s="3">
        <v>27</v>
      </c>
      <c r="J47" s="3">
        <v>44</v>
      </c>
      <c r="K47" s="3">
        <v>24</v>
      </c>
      <c r="L47" s="3">
        <v>45</v>
      </c>
      <c r="M47" s="3">
        <v>8</v>
      </c>
      <c r="N47" s="3">
        <v>45</v>
      </c>
      <c r="O47" s="3">
        <v>9</v>
      </c>
      <c r="P47" s="3">
        <v>43</v>
      </c>
      <c r="Q47" s="3">
        <v>25</v>
      </c>
      <c r="R47" s="4">
        <v>505</v>
      </c>
      <c r="S47" s="3">
        <v>20</v>
      </c>
    </row>
    <row r="48" spans="1:19">
      <c r="A48" s="3" t="s">
        <v>143</v>
      </c>
      <c r="B48" s="3">
        <v>59</v>
      </c>
      <c r="C48" s="3">
        <v>68</v>
      </c>
      <c r="D48" s="3">
        <v>57</v>
      </c>
      <c r="E48" s="3">
        <v>61</v>
      </c>
      <c r="F48" s="3" t="s">
        <v>144</v>
      </c>
      <c r="G48" s="4" t="s">
        <v>145</v>
      </c>
      <c r="H48" s="3">
        <v>70</v>
      </c>
      <c r="I48" s="3">
        <v>48</v>
      </c>
      <c r="J48" s="3">
        <v>25</v>
      </c>
      <c r="K48" s="3">
        <v>67</v>
      </c>
      <c r="L48" s="3">
        <v>27</v>
      </c>
      <c r="M48" s="3">
        <v>61</v>
      </c>
      <c r="N48" s="3">
        <v>28</v>
      </c>
      <c r="O48" s="3">
        <v>65</v>
      </c>
      <c r="P48" s="3">
        <v>30</v>
      </c>
      <c r="Q48" s="3">
        <v>63</v>
      </c>
      <c r="R48" s="4">
        <v>330</v>
      </c>
      <c r="S48" s="3">
        <v>65</v>
      </c>
    </row>
    <row r="49" spans="1:19">
      <c r="A49" s="3" t="s">
        <v>98</v>
      </c>
      <c r="B49" s="3">
        <v>79</v>
      </c>
      <c r="C49" s="3">
        <v>30</v>
      </c>
      <c r="D49" s="3">
        <v>80</v>
      </c>
      <c r="E49" s="3">
        <v>19</v>
      </c>
      <c r="F49" s="3" t="s">
        <v>99</v>
      </c>
      <c r="G49" s="4" t="s">
        <v>100</v>
      </c>
      <c r="H49" s="3">
        <v>66</v>
      </c>
      <c r="I49" s="3">
        <v>51</v>
      </c>
      <c r="J49" s="3">
        <v>39</v>
      </c>
      <c r="K49" s="3">
        <v>45</v>
      </c>
      <c r="L49" s="3">
        <v>40</v>
      </c>
      <c r="M49" s="3">
        <v>28</v>
      </c>
      <c r="N49" s="3">
        <v>44</v>
      </c>
      <c r="O49" s="3">
        <v>16</v>
      </c>
      <c r="P49" s="3">
        <v>39</v>
      </c>
      <c r="Q49" s="3">
        <v>43</v>
      </c>
      <c r="R49" s="4">
        <v>473</v>
      </c>
      <c r="S49" s="3">
        <v>38</v>
      </c>
    </row>
    <row r="50" spans="1:19">
      <c r="A50" s="3" t="s">
        <v>114</v>
      </c>
      <c r="B50" s="3">
        <v>80</v>
      </c>
      <c r="C50" s="3">
        <v>27</v>
      </c>
      <c r="D50" s="3">
        <v>56</v>
      </c>
      <c r="E50" s="3">
        <v>62</v>
      </c>
      <c r="F50" s="3" t="s">
        <v>108</v>
      </c>
      <c r="G50" s="4" t="s">
        <v>109</v>
      </c>
      <c r="H50" s="3">
        <v>74</v>
      </c>
      <c r="I50" s="3">
        <v>42</v>
      </c>
      <c r="J50" s="3">
        <v>38</v>
      </c>
      <c r="K50" s="3">
        <v>51</v>
      </c>
      <c r="L50" s="3">
        <v>36</v>
      </c>
      <c r="M50" s="3">
        <v>42</v>
      </c>
      <c r="N50" s="3">
        <v>37</v>
      </c>
      <c r="O50" s="3">
        <v>48</v>
      </c>
      <c r="P50" s="3">
        <v>39</v>
      </c>
      <c r="Q50" s="3">
        <v>43</v>
      </c>
      <c r="R50" s="4">
        <v>442</v>
      </c>
      <c r="S50" s="3">
        <v>47</v>
      </c>
    </row>
    <row r="51" spans="1:19">
      <c r="A51" s="3" t="s">
        <v>46</v>
      </c>
      <c r="B51" s="3">
        <v>81</v>
      </c>
      <c r="C51" s="3">
        <v>20</v>
      </c>
      <c r="D51" s="3">
        <v>87</v>
      </c>
      <c r="E51" s="3">
        <v>3</v>
      </c>
      <c r="F51" s="3" t="s">
        <v>47</v>
      </c>
      <c r="G51" s="4" t="s">
        <v>48</v>
      </c>
      <c r="H51" s="3">
        <v>83</v>
      </c>
      <c r="I51" s="3">
        <v>22</v>
      </c>
      <c r="J51" s="3">
        <v>43</v>
      </c>
      <c r="K51" s="3">
        <v>29</v>
      </c>
      <c r="L51" s="3">
        <v>48</v>
      </c>
      <c r="M51" s="3">
        <v>1</v>
      </c>
      <c r="N51" s="3">
        <v>43</v>
      </c>
      <c r="O51" s="3">
        <v>21</v>
      </c>
      <c r="P51" s="3">
        <v>43</v>
      </c>
      <c r="Q51" s="3">
        <v>25</v>
      </c>
      <c r="R51" s="4">
        <v>515</v>
      </c>
      <c r="S51" s="3">
        <v>14</v>
      </c>
    </row>
    <row r="52" spans="1:19">
      <c r="A52" s="3" t="s">
        <v>94</v>
      </c>
      <c r="B52" s="3">
        <v>75</v>
      </c>
      <c r="C52" s="3">
        <v>45</v>
      </c>
      <c r="D52" s="3">
        <v>79</v>
      </c>
      <c r="E52" s="3">
        <v>24</v>
      </c>
      <c r="F52" s="3" t="s">
        <v>95</v>
      </c>
      <c r="G52" s="4" t="s">
        <v>96</v>
      </c>
      <c r="H52" s="3">
        <v>78</v>
      </c>
      <c r="I52" s="3">
        <v>33</v>
      </c>
      <c r="J52" s="3">
        <v>42</v>
      </c>
      <c r="K52" s="3">
        <v>34</v>
      </c>
      <c r="L52" s="3">
        <v>42</v>
      </c>
      <c r="M52" s="3">
        <v>19</v>
      </c>
      <c r="N52" s="3">
        <v>41</v>
      </c>
      <c r="O52" s="3">
        <v>35</v>
      </c>
      <c r="P52" s="3">
        <v>42</v>
      </c>
      <c r="Q52" s="3">
        <v>31</v>
      </c>
      <c r="R52" s="4">
        <v>482</v>
      </c>
      <c r="S52" s="3">
        <v>36</v>
      </c>
    </row>
    <row r="53" spans="1:19">
      <c r="A53" s="3" t="s">
        <v>83</v>
      </c>
      <c r="B53" s="3">
        <v>75</v>
      </c>
      <c r="C53" s="3">
        <v>45</v>
      </c>
      <c r="D53" s="3">
        <v>81</v>
      </c>
      <c r="E53" s="3">
        <v>17</v>
      </c>
      <c r="F53" s="3" t="s">
        <v>84</v>
      </c>
      <c r="G53" s="4" t="s">
        <v>85</v>
      </c>
      <c r="H53" s="3">
        <v>86</v>
      </c>
      <c r="I53" s="3">
        <v>13</v>
      </c>
      <c r="J53" s="3">
        <v>46</v>
      </c>
      <c r="K53" s="3">
        <v>8</v>
      </c>
      <c r="L53" s="3">
        <v>37</v>
      </c>
      <c r="M53" s="3">
        <v>39</v>
      </c>
      <c r="N53" s="3">
        <v>43</v>
      </c>
      <c r="O53" s="3">
        <v>21</v>
      </c>
      <c r="P53" s="3">
        <v>44</v>
      </c>
      <c r="Q53" s="3">
        <v>16</v>
      </c>
      <c r="R53" s="4">
        <v>491</v>
      </c>
      <c r="S53" s="3">
        <v>31</v>
      </c>
    </row>
    <row r="54" spans="1:19">
      <c r="A54" s="3" t="s">
        <v>20</v>
      </c>
      <c r="B54" s="3">
        <v>85</v>
      </c>
      <c r="C54" s="3">
        <v>10</v>
      </c>
      <c r="D54" s="3">
        <v>85</v>
      </c>
      <c r="E54" s="3">
        <v>7</v>
      </c>
      <c r="F54" s="3" t="s">
        <v>21</v>
      </c>
      <c r="G54" s="4" t="s">
        <v>22</v>
      </c>
      <c r="H54" s="3">
        <v>89</v>
      </c>
      <c r="I54" s="3">
        <v>5</v>
      </c>
      <c r="J54" s="3">
        <v>45</v>
      </c>
      <c r="K54" s="3">
        <v>17</v>
      </c>
      <c r="L54" s="3">
        <v>44</v>
      </c>
      <c r="M54" s="3">
        <v>12</v>
      </c>
      <c r="N54" s="3">
        <v>46</v>
      </c>
      <c r="O54" s="3">
        <v>5</v>
      </c>
      <c r="P54" s="3">
        <v>41</v>
      </c>
      <c r="Q54" s="3">
        <v>36</v>
      </c>
      <c r="R54" s="4">
        <v>528</v>
      </c>
      <c r="S54" s="3">
        <v>4</v>
      </c>
    </row>
    <row r="55" spans="1:19">
      <c r="A55" s="3" t="s">
        <v>29</v>
      </c>
      <c r="B55" s="3">
        <v>83</v>
      </c>
      <c r="C55" s="3">
        <v>15</v>
      </c>
      <c r="D55" s="3">
        <v>79</v>
      </c>
      <c r="E55" s="3">
        <v>24</v>
      </c>
      <c r="F55" s="3" t="s">
        <v>30</v>
      </c>
      <c r="G55" s="4" t="s">
        <v>28</v>
      </c>
      <c r="H55" s="3">
        <v>86</v>
      </c>
      <c r="I55" s="3">
        <v>13</v>
      </c>
      <c r="J55" s="3">
        <v>43</v>
      </c>
      <c r="K55" s="3">
        <v>29</v>
      </c>
      <c r="L55" s="3">
        <v>44</v>
      </c>
      <c r="M55" s="3">
        <v>12</v>
      </c>
      <c r="N55" s="3">
        <v>46</v>
      </c>
      <c r="O55" s="3">
        <v>5</v>
      </c>
      <c r="P55" s="3">
        <v>49</v>
      </c>
      <c r="Q55" s="3">
        <v>4</v>
      </c>
      <c r="R55" s="4">
        <v>523</v>
      </c>
      <c r="S55" s="3">
        <v>7</v>
      </c>
    </row>
    <row r="56" spans="1:19">
      <c r="A56" s="3" t="s">
        <v>77</v>
      </c>
      <c r="B56" s="3">
        <v>74</v>
      </c>
      <c r="C56" s="3">
        <v>52</v>
      </c>
      <c r="D56" s="3">
        <v>76</v>
      </c>
      <c r="E56" s="3">
        <v>39</v>
      </c>
      <c r="F56" s="3" t="s">
        <v>78</v>
      </c>
      <c r="G56" s="4" t="s">
        <v>79</v>
      </c>
      <c r="H56" s="3">
        <v>95</v>
      </c>
      <c r="I56" s="3">
        <v>1</v>
      </c>
      <c r="J56" s="3">
        <v>47</v>
      </c>
      <c r="K56" s="3">
        <v>4</v>
      </c>
      <c r="L56" s="3">
        <v>34</v>
      </c>
      <c r="M56" s="3">
        <v>45</v>
      </c>
      <c r="N56" s="3">
        <v>44</v>
      </c>
      <c r="O56" s="3">
        <v>16</v>
      </c>
      <c r="P56" s="3">
        <v>46</v>
      </c>
      <c r="Q56" s="3">
        <v>7</v>
      </c>
      <c r="R56" s="4">
        <v>495</v>
      </c>
      <c r="S56" s="3">
        <v>29</v>
      </c>
    </row>
    <row r="57" spans="1:19">
      <c r="A57" s="3" t="s">
        <v>121</v>
      </c>
      <c r="B57" s="3">
        <v>75</v>
      </c>
      <c r="C57" s="3">
        <v>45</v>
      </c>
      <c r="D57" s="3">
        <v>69</v>
      </c>
      <c r="E57" s="3">
        <v>47</v>
      </c>
      <c r="F57" s="3" t="s">
        <v>122</v>
      </c>
      <c r="G57" s="4" t="s">
        <v>123</v>
      </c>
      <c r="H57" s="3">
        <v>76</v>
      </c>
      <c r="I57" s="3">
        <v>37</v>
      </c>
      <c r="J57" s="3">
        <v>35</v>
      </c>
      <c r="K57" s="3">
        <v>56</v>
      </c>
      <c r="L57" s="3">
        <v>31</v>
      </c>
      <c r="M57" s="3">
        <v>54</v>
      </c>
      <c r="N57" s="3">
        <v>36</v>
      </c>
      <c r="O57" s="3">
        <v>53</v>
      </c>
      <c r="P57" s="3">
        <v>35</v>
      </c>
      <c r="Q57" s="3">
        <v>56</v>
      </c>
      <c r="R57" s="4">
        <v>429</v>
      </c>
      <c r="S57" s="3">
        <v>52</v>
      </c>
    </row>
    <row r="58" spans="1:19">
      <c r="A58" s="3" t="s">
        <v>54</v>
      </c>
      <c r="B58" s="3">
        <v>81</v>
      </c>
      <c r="C58" s="3">
        <v>20</v>
      </c>
      <c r="D58" s="3">
        <v>80</v>
      </c>
      <c r="E58" s="3">
        <v>19</v>
      </c>
      <c r="F58" s="3" t="s">
        <v>55</v>
      </c>
      <c r="G58" s="4" t="s">
        <v>56</v>
      </c>
      <c r="H58" s="3">
        <v>85</v>
      </c>
      <c r="I58" s="3">
        <v>18</v>
      </c>
      <c r="J58" s="3">
        <v>46</v>
      </c>
      <c r="K58" s="3">
        <v>8</v>
      </c>
      <c r="L58" s="3">
        <v>38</v>
      </c>
      <c r="M58" s="3">
        <v>37</v>
      </c>
      <c r="N58" s="3">
        <v>40</v>
      </c>
      <c r="O58" s="3">
        <v>41</v>
      </c>
      <c r="P58" s="3">
        <v>44</v>
      </c>
      <c r="Q58" s="3">
        <v>16</v>
      </c>
      <c r="R58" s="4">
        <v>511</v>
      </c>
      <c r="S58" s="3">
        <v>17</v>
      </c>
    </row>
    <row r="59" spans="1:19">
      <c r="A59" s="3" t="s">
        <v>137</v>
      </c>
      <c r="B59" s="3">
        <v>67</v>
      </c>
      <c r="C59" s="3">
        <v>62</v>
      </c>
      <c r="D59" s="3">
        <v>65</v>
      </c>
      <c r="E59" s="3">
        <v>52</v>
      </c>
      <c r="F59" s="3" t="s">
        <v>84</v>
      </c>
      <c r="G59" s="4" t="s">
        <v>36</v>
      </c>
      <c r="H59" s="3">
        <v>66</v>
      </c>
      <c r="I59" s="3">
        <v>51</v>
      </c>
      <c r="J59" s="3">
        <v>39</v>
      </c>
      <c r="K59" s="3">
        <v>45</v>
      </c>
      <c r="L59" s="3">
        <v>18</v>
      </c>
      <c r="M59" s="3">
        <v>68</v>
      </c>
      <c r="N59" s="3">
        <v>37</v>
      </c>
      <c r="O59" s="3">
        <v>48</v>
      </c>
      <c r="P59" s="3">
        <v>30</v>
      </c>
      <c r="Q59" s="3">
        <v>63</v>
      </c>
      <c r="R59" s="4">
        <v>401</v>
      </c>
      <c r="S59" s="3">
        <v>60</v>
      </c>
    </row>
    <row r="60" spans="1:19">
      <c r="A60" s="3" t="s">
        <v>102</v>
      </c>
      <c r="B60" s="3">
        <v>76</v>
      </c>
      <c r="C60" s="3">
        <v>42</v>
      </c>
      <c r="D60" s="3">
        <v>78</v>
      </c>
      <c r="E60" s="3">
        <v>29</v>
      </c>
      <c r="F60" s="3" t="s">
        <v>103</v>
      </c>
      <c r="G60" s="4" t="s">
        <v>53</v>
      </c>
      <c r="H60" s="3">
        <v>75</v>
      </c>
      <c r="I60" s="3">
        <v>39</v>
      </c>
      <c r="J60" s="3">
        <v>46</v>
      </c>
      <c r="K60" s="3">
        <v>8</v>
      </c>
      <c r="L60" s="3">
        <v>39</v>
      </c>
      <c r="M60" s="3">
        <v>33</v>
      </c>
      <c r="N60" s="3">
        <v>44</v>
      </c>
      <c r="O60" s="3">
        <v>16</v>
      </c>
      <c r="P60" s="3">
        <v>42</v>
      </c>
      <c r="Q60" s="3">
        <v>31</v>
      </c>
      <c r="R60" s="4">
        <v>473</v>
      </c>
      <c r="S60" s="3">
        <v>40</v>
      </c>
    </row>
    <row r="61" spans="1:19">
      <c r="A61" s="3" t="s">
        <v>135</v>
      </c>
      <c r="B61" s="3">
        <v>68</v>
      </c>
      <c r="C61" s="3">
        <v>60</v>
      </c>
      <c r="D61" s="3">
        <v>76</v>
      </c>
      <c r="E61" s="3">
        <v>39</v>
      </c>
      <c r="F61" s="3" t="s">
        <v>103</v>
      </c>
      <c r="G61" s="4" t="s">
        <v>53</v>
      </c>
      <c r="H61" s="3">
        <v>73</v>
      </c>
      <c r="I61" s="3">
        <v>44</v>
      </c>
      <c r="J61" s="3">
        <v>31</v>
      </c>
      <c r="K61" s="3">
        <v>63</v>
      </c>
      <c r="L61" s="3">
        <v>25</v>
      </c>
      <c r="M61" s="3">
        <v>64</v>
      </c>
      <c r="N61" s="3">
        <v>30</v>
      </c>
      <c r="O61" s="3">
        <v>63</v>
      </c>
      <c r="P61" s="3">
        <v>26</v>
      </c>
      <c r="Q61" s="3">
        <v>67</v>
      </c>
      <c r="R61" s="4">
        <v>402</v>
      </c>
      <c r="S61" s="3">
        <v>59</v>
      </c>
    </row>
    <row r="62" spans="1:19">
      <c r="A62" s="3" t="s">
        <v>44</v>
      </c>
      <c r="B62" s="3">
        <v>75</v>
      </c>
      <c r="C62" s="3">
        <v>45</v>
      </c>
      <c r="D62" s="3">
        <v>85</v>
      </c>
      <c r="E62" s="3">
        <v>7</v>
      </c>
      <c r="F62" s="3" t="s">
        <v>45</v>
      </c>
      <c r="G62" s="4" t="s">
        <v>19</v>
      </c>
      <c r="H62" s="3">
        <v>86</v>
      </c>
      <c r="I62" s="3">
        <v>13</v>
      </c>
      <c r="J62" s="3">
        <v>46</v>
      </c>
      <c r="K62" s="3">
        <v>8</v>
      </c>
      <c r="L62" s="3">
        <v>47</v>
      </c>
      <c r="M62" s="3">
        <v>5</v>
      </c>
      <c r="N62" s="3">
        <v>42</v>
      </c>
      <c r="O62" s="3">
        <v>28</v>
      </c>
      <c r="P62" s="3">
        <v>46</v>
      </c>
      <c r="Q62" s="3">
        <v>7</v>
      </c>
      <c r="R62" s="4">
        <v>516</v>
      </c>
      <c r="S62" s="3">
        <v>12</v>
      </c>
    </row>
    <row r="63" spans="1:19">
      <c r="A63" s="3" t="s">
        <v>105</v>
      </c>
      <c r="B63" s="3">
        <v>74</v>
      </c>
      <c r="C63" s="3">
        <v>52</v>
      </c>
      <c r="D63" s="3">
        <v>75</v>
      </c>
      <c r="E63" s="3">
        <v>43</v>
      </c>
      <c r="F63" s="3" t="s">
        <v>84</v>
      </c>
      <c r="G63" s="4" t="s">
        <v>85</v>
      </c>
      <c r="H63" s="3">
        <v>79</v>
      </c>
      <c r="I63" s="3">
        <v>31</v>
      </c>
      <c r="J63" s="3">
        <v>39</v>
      </c>
      <c r="K63" s="3">
        <v>45</v>
      </c>
      <c r="L63" s="3">
        <v>33</v>
      </c>
      <c r="M63" s="3">
        <v>48</v>
      </c>
      <c r="N63" s="3">
        <v>45</v>
      </c>
      <c r="O63" s="3">
        <v>9</v>
      </c>
      <c r="P63" s="3">
        <v>43</v>
      </c>
      <c r="Q63" s="3">
        <v>25</v>
      </c>
      <c r="R63" s="4">
        <v>467</v>
      </c>
      <c r="S63" s="3">
        <v>42</v>
      </c>
    </row>
    <row r="64" spans="1:19">
      <c r="A64" s="3" t="s">
        <v>106</v>
      </c>
      <c r="B64" s="3">
        <v>73</v>
      </c>
      <c r="C64" s="3">
        <v>55</v>
      </c>
      <c r="D64" s="3">
        <v>77</v>
      </c>
      <c r="E64" s="3">
        <v>33</v>
      </c>
      <c r="F64" s="3" t="s">
        <v>24</v>
      </c>
      <c r="G64" s="4" t="s">
        <v>25</v>
      </c>
      <c r="H64" s="3">
        <v>78</v>
      </c>
      <c r="I64" s="3">
        <v>33</v>
      </c>
      <c r="J64" s="3">
        <v>46</v>
      </c>
      <c r="K64" s="3">
        <v>8</v>
      </c>
      <c r="L64" s="3">
        <v>32</v>
      </c>
      <c r="M64" s="3">
        <v>50</v>
      </c>
      <c r="N64" s="3">
        <v>36</v>
      </c>
      <c r="O64" s="3">
        <v>53</v>
      </c>
      <c r="P64" s="3">
        <v>36</v>
      </c>
      <c r="Q64" s="3">
        <v>54</v>
      </c>
      <c r="R64" s="4">
        <v>463</v>
      </c>
      <c r="S64" s="3">
        <v>43</v>
      </c>
    </row>
    <row r="65" spans="1:19">
      <c r="A65" s="3" t="s">
        <v>49</v>
      </c>
      <c r="B65" s="3">
        <v>85</v>
      </c>
      <c r="C65" s="3">
        <v>10</v>
      </c>
      <c r="D65" s="3">
        <v>79</v>
      </c>
      <c r="E65" s="3">
        <v>24</v>
      </c>
      <c r="F65" s="3" t="s">
        <v>27</v>
      </c>
      <c r="G65" s="4" t="s">
        <v>50</v>
      </c>
      <c r="H65" s="3">
        <v>86</v>
      </c>
      <c r="I65" s="3">
        <v>13</v>
      </c>
      <c r="J65" s="3">
        <v>42</v>
      </c>
      <c r="K65" s="3">
        <v>34</v>
      </c>
      <c r="L65" s="3">
        <v>46</v>
      </c>
      <c r="M65" s="3">
        <v>6</v>
      </c>
      <c r="N65" s="3">
        <v>45</v>
      </c>
      <c r="O65" s="3">
        <v>9</v>
      </c>
      <c r="P65" s="3">
        <v>42</v>
      </c>
      <c r="Q65" s="3">
        <v>31</v>
      </c>
      <c r="R65" s="4">
        <v>514</v>
      </c>
      <c r="S65" s="3">
        <v>15</v>
      </c>
    </row>
    <row r="66" spans="1:19">
      <c r="A66" s="3" t="s">
        <v>124</v>
      </c>
      <c r="B66" s="3">
        <v>81</v>
      </c>
      <c r="C66" s="3">
        <v>20</v>
      </c>
      <c r="D66" s="3">
        <v>65</v>
      </c>
      <c r="E66" s="3">
        <v>52</v>
      </c>
      <c r="F66" s="3" t="s">
        <v>125</v>
      </c>
      <c r="G66" s="4" t="s">
        <v>48</v>
      </c>
      <c r="H66" s="3">
        <v>55</v>
      </c>
      <c r="I66" s="3">
        <v>62</v>
      </c>
      <c r="J66" s="3">
        <v>33</v>
      </c>
      <c r="K66" s="3">
        <v>60</v>
      </c>
      <c r="L66" s="3">
        <v>37</v>
      </c>
      <c r="M66" s="3">
        <v>39</v>
      </c>
      <c r="N66" s="3">
        <v>38</v>
      </c>
      <c r="O66" s="3">
        <v>47</v>
      </c>
      <c r="P66" s="3">
        <v>38</v>
      </c>
      <c r="Q66" s="3">
        <v>48</v>
      </c>
      <c r="R66" s="4">
        <v>422</v>
      </c>
      <c r="S66" s="3">
        <v>53</v>
      </c>
    </row>
    <row r="67" spans="1:19">
      <c r="A67" s="3" t="s">
        <v>110</v>
      </c>
      <c r="B67" s="3">
        <v>77</v>
      </c>
      <c r="C67" s="3">
        <v>38</v>
      </c>
      <c r="D67" s="3">
        <v>74</v>
      </c>
      <c r="E67" s="3">
        <v>44</v>
      </c>
      <c r="F67" s="3" t="s">
        <v>111</v>
      </c>
      <c r="G67" s="4" t="s">
        <v>112</v>
      </c>
      <c r="H67" s="3">
        <v>74</v>
      </c>
      <c r="I67" s="3">
        <v>42</v>
      </c>
      <c r="J67" s="3">
        <v>39</v>
      </c>
      <c r="K67" s="3">
        <v>45</v>
      </c>
      <c r="L67" s="3">
        <v>32</v>
      </c>
      <c r="M67" s="3">
        <v>50</v>
      </c>
      <c r="N67" s="3">
        <v>39</v>
      </c>
      <c r="O67" s="3">
        <v>42</v>
      </c>
      <c r="P67" s="3">
        <v>38</v>
      </c>
      <c r="Q67" s="3">
        <v>48</v>
      </c>
      <c r="R67" s="4">
        <v>453</v>
      </c>
      <c r="S67" s="3">
        <v>45</v>
      </c>
    </row>
    <row r="68" spans="1:19">
      <c r="A68" s="3" t="s">
        <v>67</v>
      </c>
      <c r="B68" s="3">
        <v>89</v>
      </c>
      <c r="C68" s="3">
        <v>2</v>
      </c>
      <c r="D68" s="3">
        <v>78</v>
      </c>
      <c r="E68" s="3">
        <v>29</v>
      </c>
      <c r="F68" s="3" t="s">
        <v>52</v>
      </c>
      <c r="G68" s="4" t="s">
        <v>53</v>
      </c>
      <c r="H68" s="3">
        <v>79</v>
      </c>
      <c r="I68" s="3">
        <v>31</v>
      </c>
      <c r="J68" s="3">
        <v>46</v>
      </c>
      <c r="K68" s="3">
        <v>8</v>
      </c>
      <c r="L68" s="3">
        <v>40</v>
      </c>
      <c r="M68" s="3">
        <v>28</v>
      </c>
      <c r="N68" s="3">
        <v>42</v>
      </c>
      <c r="O68" s="3">
        <v>28</v>
      </c>
      <c r="P68" s="3">
        <v>44</v>
      </c>
      <c r="Q68" s="3">
        <v>16</v>
      </c>
      <c r="R68" s="4">
        <v>505</v>
      </c>
      <c r="S68" s="3">
        <v>20</v>
      </c>
    </row>
    <row r="69" spans="1:1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</sheetData>
  <sortState ref="A2:T70">
    <sortCondition ref="A2:A70"/>
  </sortState>
  <phoneticPr fontId="1" type="noConversion"/>
  <conditionalFormatting sqref="A1:A69">
    <cfRule type="duplicateValues" dxfId="64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对比表格</vt:lpstr>
      <vt:lpstr>期末考试</vt:lpstr>
      <vt:lpstr>期中考试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huangning</dc:creator>
  <cp:lastModifiedBy>huangning</cp:lastModifiedBy>
  <dcterms:created xsi:type="dcterms:W3CDTF">2018-04-27T11:57:38Z</dcterms:created>
  <dcterms:modified xsi:type="dcterms:W3CDTF">2018-04-27T12:32:04Z</dcterms:modified>
</cp:coreProperties>
</file>