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\Dropbox\head_AMRplusplus_bioinformatic_workshop\data\"/>
    </mc:Choice>
  </mc:AlternateContent>
  <xr:revisionPtr revIDLastSave="0" documentId="13_ncr:1_{23A12D78-E2A9-458F-B6CB-19EA878B4AE9}" xr6:coauthVersionLast="45" xr6:coauthVersionMax="45" xr10:uidLastSave="{00000000-0000-0000-0000-000000000000}"/>
  <bookViews>
    <workbookView xWindow="-108" yWindow="-108" windowWidth="23256" windowHeight="12576" activeTab="2" xr2:uid="{61A78CFC-DB6A-4285-92A0-486FC0F41C00}"/>
  </bookViews>
  <sheets>
    <sheet name="NCBI_metadata" sheetId="2" r:id="rId1"/>
    <sheet name="NCBI_target_enriched" sheetId="3" r:id="rId2"/>
    <sheet name="SRA_subset_seqtk" sheetId="1" r:id="rId3"/>
    <sheet name="Paul_TE_metadata" sheetId="4" r:id="rId4"/>
    <sheet name="MEGARich_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64" i="1"/>
  <c r="I65" i="1"/>
  <c r="I2" i="1"/>
  <c r="K2" i="1" s="1"/>
  <c r="R64" i="1" l="1"/>
  <c r="R6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J2" i="1"/>
  <c r="J6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3" i="1"/>
  <c r="J4" i="1"/>
  <c r="E65" i="1" l="1"/>
  <c r="E64" i="1"/>
  <c r="E46" i="1"/>
  <c r="E19" i="1"/>
  <c r="E20" i="1"/>
  <c r="E2" i="1"/>
  <c r="E3" i="1"/>
  <c r="E4" i="1"/>
  <c r="E5" i="1"/>
  <c r="E6" i="1"/>
  <c r="E7" i="1"/>
  <c r="E8" i="1"/>
  <c r="E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0" i="1"/>
  <c r="E11" i="1"/>
  <c r="E12" i="1"/>
  <c r="E13" i="1"/>
  <c r="E14" i="1"/>
  <c r="E15" i="1"/>
  <c r="E62" i="1"/>
  <c r="E63" i="1"/>
  <c r="E16" i="1"/>
  <c r="E17" i="1"/>
  <c r="E18" i="1"/>
</calcChain>
</file>

<file path=xl/sharedStrings.xml><?xml version="1.0" encoding="utf-8"?>
<sst xmlns="http://schemas.openxmlformats.org/spreadsheetml/2006/main" count="3807" uniqueCount="1031">
  <si>
    <t>SRR4425656</t>
  </si>
  <si>
    <t>SRR4425657</t>
  </si>
  <si>
    <t>SRR4425658</t>
  </si>
  <si>
    <t>SRR4425659</t>
  </si>
  <si>
    <t>SRR4425660</t>
  </si>
  <si>
    <t>SRR4425661</t>
  </si>
  <si>
    <t>SRR4425662</t>
  </si>
  <si>
    <t>SRR4425663</t>
  </si>
  <si>
    <t>SRR4425664</t>
  </si>
  <si>
    <t>SRR4425665</t>
  </si>
  <si>
    <t>SRR4425666</t>
  </si>
  <si>
    <t>SRR4425667</t>
  </si>
  <si>
    <t>SRR4425668</t>
  </si>
  <si>
    <t>SRR4425669</t>
  </si>
  <si>
    <t>SRR4425670</t>
  </si>
  <si>
    <t>SRR4425671</t>
  </si>
  <si>
    <t>SRR4425672</t>
  </si>
  <si>
    <t>SRR4425673</t>
  </si>
  <si>
    <t>SRR4425674</t>
  </si>
  <si>
    <t>SRR4425675</t>
  </si>
  <si>
    <t>SRR4425676</t>
  </si>
  <si>
    <t>SRR4425677</t>
  </si>
  <si>
    <t>SRR4425678</t>
  </si>
  <si>
    <t>SRR4425679</t>
  </si>
  <si>
    <t>SRR4425680</t>
  </si>
  <si>
    <t>SRR4425681</t>
  </si>
  <si>
    <t>SRR4425682</t>
  </si>
  <si>
    <t>SRR4425683</t>
  </si>
  <si>
    <t>SRR4425684</t>
  </si>
  <si>
    <t>SRR4425685</t>
  </si>
  <si>
    <t>SRR4425686</t>
  </si>
  <si>
    <t>SRR4425687</t>
  </si>
  <si>
    <t>SRR4425688</t>
  </si>
  <si>
    <t>SRR4425689</t>
  </si>
  <si>
    <t>SRR4425690</t>
  </si>
  <si>
    <t>SRR4425691</t>
  </si>
  <si>
    <t>SRR4425692</t>
  </si>
  <si>
    <t>SRR4425693</t>
  </si>
  <si>
    <t>SRR4425694</t>
  </si>
  <si>
    <t>SRR4425695</t>
  </si>
  <si>
    <t>SRR4425696</t>
  </si>
  <si>
    <t>SRR4425697</t>
  </si>
  <si>
    <t>SRR4425698</t>
  </si>
  <si>
    <t>SRR4425699</t>
  </si>
  <si>
    <t>SRR4425700</t>
  </si>
  <si>
    <t>SRR4425701</t>
  </si>
  <si>
    <t>SRR4425702</t>
  </si>
  <si>
    <t>SRR4425703</t>
  </si>
  <si>
    <t>SRR4425704</t>
  </si>
  <si>
    <t>SRR4425705</t>
  </si>
  <si>
    <t>SRR4425706</t>
  </si>
  <si>
    <t>SRR4425707</t>
  </si>
  <si>
    <t>SRR4425708</t>
  </si>
  <si>
    <t>SRR4425709</t>
  </si>
  <si>
    <t>SRR4425710</t>
  </si>
  <si>
    <t>SRR4425711</t>
  </si>
  <si>
    <t>SRR4425712</t>
  </si>
  <si>
    <t>SRR4425713</t>
  </si>
  <si>
    <t>SRR4425714</t>
  </si>
  <si>
    <t>SRR4425715</t>
  </si>
  <si>
    <t>SRR4425716</t>
  </si>
  <si>
    <t>SRR4425717</t>
  </si>
  <si>
    <t>SRR4425718</t>
  </si>
  <si>
    <t>SRR4425719</t>
  </si>
  <si>
    <t xml:space="preserve">awk -F "\t" '{if ($1!="@SQ" &amp;&amp; $1!="@RG" &amp;&amp; $1!="@PG"  ) {print "@"$1"\n"$10"\n+\n"$11}}' </t>
  </si>
  <si>
    <t xml:space="preserve">| tr -d '"'  &gt; </t>
  </si>
  <si>
    <t>awk -F "\t" '{if ($1!="@SQ" &amp;&amp; $1!="@RG" &amp;&amp; $1!="@PG"  ) {print "@"$1"\n"$10"\n+\n"$11}}' SRR4425656.amr.alignment.sam.mapped| tr -d '"'  &gt; SRR4425656_mapped.fastq</t>
  </si>
  <si>
    <t>awk -F "\t" '{if ($1!="@SQ" &amp;&amp; $1!="@RG" &amp;&amp; $1!="@PG"  ) {print "@"$1"\n"$10"\n+\n"$11}}' SRR4425657.amr.alignment.sam.mapped| tr -d '"'  &gt; SRR4425657_mapped.fastq</t>
  </si>
  <si>
    <t>awk -F "\t" '{if ($1!="@SQ" &amp;&amp; $1!="@RG" &amp;&amp; $1!="@PG"  ) {print "@"$1"\n"$10"\n+\n"$11}}' SRR4425658.amr.alignment.sam.mapped| tr -d '"'  &gt; SRR4425658_mapped.fastq</t>
  </si>
  <si>
    <t>awk -F "\t" '{if ($1!="@SQ" &amp;&amp; $1!="@RG" &amp;&amp; $1!="@PG"  ) {print "@"$1"\n"$10"\n+\n"$11}}' SRR4425659.amr.alignment.sam.mapped| tr -d '"'  &gt; SRR4425659_mapped.fastq</t>
  </si>
  <si>
    <t>awk -F "\t" '{if ($1!="@SQ" &amp;&amp; $1!="@RG" &amp;&amp; $1!="@PG"  ) {print "@"$1"\n"$10"\n+\n"$11}}' SRR4425660.amr.alignment.sam.mapped| tr -d '"'  &gt; SRR4425660_mapped.fastq</t>
  </si>
  <si>
    <t>awk -F "\t" '{if ($1!="@SQ" &amp;&amp; $1!="@RG" &amp;&amp; $1!="@PG"  ) {print "@"$1"\n"$10"\n+\n"$11}}' SRR4425661.amr.alignment.sam.mapped| tr -d '"'  &gt; SRR4425661_mapped.fastq</t>
  </si>
  <si>
    <t>awk -F "\t" '{if ($1!="@SQ" &amp;&amp; $1!="@RG" &amp;&amp; $1!="@PG"  ) {print "@"$1"\n"$10"\n+\n"$11}}' SRR4425662.amr.alignment.sam.mapped| tr -d '"'  &gt; SRR4425662_mapped.fastq</t>
  </si>
  <si>
    <t>awk -F "\t" '{if ($1!="@SQ" &amp;&amp; $1!="@RG" &amp;&amp; $1!="@PG"  ) {print "@"$1"\n"$10"\n+\n"$11}}' SRR4425663.amr.alignment.sam.mapped| tr -d '"'  &gt; SRR4425663_mapped.fastq</t>
  </si>
  <si>
    <t>awk -F "\t" '{if ($1!="@SQ" &amp;&amp; $1!="@RG" &amp;&amp; $1!="@PG"  ) {print "@"$1"\n"$10"\n+\n"$11}}' SRR4425664.amr.alignment.sam.mapped| tr -d '"'  &gt; SRR4425664_mapped.fastq</t>
  </si>
  <si>
    <t>awk -F "\t" '{if ($1!="@SQ" &amp;&amp; $1!="@RG" &amp;&amp; $1!="@PG"  ) {print "@"$1"\n"$10"\n+\n"$11}}' SRR4425665.amr.alignment.sam.mapped| tr -d '"'  &gt; SRR4425665_mapped.fastq</t>
  </si>
  <si>
    <t>awk -F "\t" '{if ($1!="@SQ" &amp;&amp; $1!="@RG" &amp;&amp; $1!="@PG"  ) {print "@"$1"\n"$10"\n+\n"$11}}' SRR4425666.amr.alignment.sam.mapped| tr -d '"'  &gt; SRR4425666_mapped.fastq</t>
  </si>
  <si>
    <t>awk -F "\t" '{if ($1!="@SQ" &amp;&amp; $1!="@RG" &amp;&amp; $1!="@PG"  ) {print "@"$1"\n"$10"\n+\n"$11}}' SRR4425667.amr.alignment.sam.mapped| tr -d '"'  &gt; SRR4425667_mapped.fastq</t>
  </si>
  <si>
    <t>awk -F "\t" '{if ($1!="@SQ" &amp;&amp; $1!="@RG" &amp;&amp; $1!="@PG"  ) {print "@"$1"\n"$10"\n+\n"$11}}' SRR4425668.amr.alignment.sam.mapped| tr -d '"'  &gt; SRR4425668_mapped.fastq</t>
  </si>
  <si>
    <t>awk -F "\t" '{if ($1!="@SQ" &amp;&amp; $1!="@RG" &amp;&amp; $1!="@PG"  ) {print "@"$1"\n"$10"\n+\n"$11}}' SRR4425669.amr.alignment.sam.mapped| tr -d '"'  &gt; SRR4425669_mapped.fastq</t>
  </si>
  <si>
    <t>awk -F "\t" '{if ($1!="@SQ" &amp;&amp; $1!="@RG" &amp;&amp; $1!="@PG"  ) {print "@"$1"\n"$10"\n+\n"$11}}' SRR4425670.amr.alignment.sam.mapped| tr -d '"'  &gt; SRR4425670_mapped.fastq</t>
  </si>
  <si>
    <t>awk -F "\t" '{if ($1!="@SQ" &amp;&amp; $1!="@RG" &amp;&amp; $1!="@PG"  ) {print "@"$1"\n"$10"\n+\n"$11}}' SRR4425671.amr.alignment.sam.mapped| tr -d '"'  &gt; SRR4425671_mapped.fastq</t>
  </si>
  <si>
    <t>awk -F "\t" '{if ($1!="@SQ" &amp;&amp; $1!="@RG" &amp;&amp; $1!="@PG"  ) {print "@"$1"\n"$10"\n+\n"$11}}' SRR4425672.amr.alignment.sam.mapped| tr -d '"'  &gt; SRR4425672_mapped.fastq</t>
  </si>
  <si>
    <t>awk -F "\t" '{if ($1!="@SQ" &amp;&amp; $1!="@RG" &amp;&amp; $1!="@PG"  ) {print "@"$1"\n"$10"\n+\n"$11}}' SRR4425673.amr.alignment.sam.mapped| tr -d '"'  &gt; SRR4425673_mapped.fastq</t>
  </si>
  <si>
    <t>awk -F "\t" '{if ($1!="@SQ" &amp;&amp; $1!="@RG" &amp;&amp; $1!="@PG"  ) {print "@"$1"\n"$10"\n+\n"$11}}' SRR4425674.amr.alignment.sam.mapped| tr -d '"'  &gt; SRR4425674_mapped.fastq</t>
  </si>
  <si>
    <t>awk -F "\t" '{if ($1!="@SQ" &amp;&amp; $1!="@RG" &amp;&amp; $1!="@PG"  ) {print "@"$1"\n"$10"\n+\n"$11}}' SRR4425675.amr.alignment.sam.mapped| tr -d '"'  &gt; SRR4425675_mapped.fastq</t>
  </si>
  <si>
    <t>awk -F "\t" '{if ($1!="@SQ" &amp;&amp; $1!="@RG" &amp;&amp; $1!="@PG"  ) {print "@"$1"\n"$10"\n+\n"$11}}' SRR4425676.amr.alignment.sam.mapped| tr -d '"'  &gt; SRR4425676_mapped.fastq</t>
  </si>
  <si>
    <t>awk -F "\t" '{if ($1!="@SQ" &amp;&amp; $1!="@RG" &amp;&amp; $1!="@PG"  ) {print "@"$1"\n"$10"\n+\n"$11}}' SRR4425677.amr.alignment.sam.mapped| tr -d '"'  &gt; SRR4425677_mapped.fastq</t>
  </si>
  <si>
    <t>awk -F "\t" '{if ($1!="@SQ" &amp;&amp; $1!="@RG" &amp;&amp; $1!="@PG"  ) {print "@"$1"\n"$10"\n+\n"$11}}' SRR4425678.amr.alignment.sam.mapped| tr -d '"'  &gt; SRR4425678_mapped.fastq</t>
  </si>
  <si>
    <t>awk -F "\t" '{if ($1!="@SQ" &amp;&amp; $1!="@RG" &amp;&amp; $1!="@PG"  ) {print "@"$1"\n"$10"\n+\n"$11}}' SRR4425679.amr.alignment.sam.mapped| tr -d '"'  &gt; SRR4425679_mapped.fastq</t>
  </si>
  <si>
    <t>awk -F "\t" '{if ($1!="@SQ" &amp;&amp; $1!="@RG" &amp;&amp; $1!="@PG"  ) {print "@"$1"\n"$10"\n+\n"$11}}' SRR4425680.amr.alignment.sam.mapped| tr -d '"'  &gt; SRR4425680_mapped.fastq</t>
  </si>
  <si>
    <t>awk -F "\t" '{if ($1!="@SQ" &amp;&amp; $1!="@RG" &amp;&amp; $1!="@PG"  ) {print "@"$1"\n"$10"\n+\n"$11}}' SRR4425681.amr.alignment.sam.mapped| tr -d '"'  &gt; SRR4425681_mapped.fastq</t>
  </si>
  <si>
    <t>awk -F "\t" '{if ($1!="@SQ" &amp;&amp; $1!="@RG" &amp;&amp; $1!="@PG"  ) {print "@"$1"\n"$10"\n+\n"$11}}' SRR4425682.amr.alignment.sam.mapped| tr -d '"'  &gt; SRR4425682_mapped.fastq</t>
  </si>
  <si>
    <t>awk -F "\t" '{if ($1!="@SQ" &amp;&amp; $1!="@RG" &amp;&amp; $1!="@PG"  ) {print "@"$1"\n"$10"\n+\n"$11}}' SRR4425683.amr.alignment.sam.mapped| tr -d '"'  &gt; SRR4425683_mapped.fastq</t>
  </si>
  <si>
    <t>awk -F "\t" '{if ($1!="@SQ" &amp;&amp; $1!="@RG" &amp;&amp; $1!="@PG"  ) {print "@"$1"\n"$10"\n+\n"$11}}' SRR4425684.amr.alignment.sam.mapped| tr -d '"'  &gt; SRR4425684_mapped.fastq</t>
  </si>
  <si>
    <t>awk -F "\t" '{if ($1!="@SQ" &amp;&amp; $1!="@RG" &amp;&amp; $1!="@PG"  ) {print "@"$1"\n"$10"\n+\n"$11}}' SRR4425685.amr.alignment.sam.mapped| tr -d '"'  &gt; SRR4425685_mapped.fastq</t>
  </si>
  <si>
    <t>awk -F "\t" '{if ($1!="@SQ" &amp;&amp; $1!="@RG" &amp;&amp; $1!="@PG"  ) {print "@"$1"\n"$10"\n+\n"$11}}' SRR4425686.amr.alignment.sam.mapped| tr -d '"'  &gt; SRR4425686_mapped.fastq</t>
  </si>
  <si>
    <t>awk -F "\t" '{if ($1!="@SQ" &amp;&amp; $1!="@RG" &amp;&amp; $1!="@PG"  ) {print "@"$1"\n"$10"\n+\n"$11}}' SRR4425687.amr.alignment.sam.mapped| tr -d '"'  &gt; SRR4425687_mapped.fastq</t>
  </si>
  <si>
    <t>awk -F "\t" '{if ($1!="@SQ" &amp;&amp; $1!="@RG" &amp;&amp; $1!="@PG"  ) {print "@"$1"\n"$10"\n+\n"$11}}' SRR4425690.amr.alignment.sam.mapped| tr -d '"'  &gt; SRR4425690_mapped.fastq</t>
  </si>
  <si>
    <t>awk -F "\t" '{if ($1!="@SQ" &amp;&amp; $1!="@RG" &amp;&amp; $1!="@PG"  ) {print "@"$1"\n"$10"\n+\n"$11}}' SRR4425691.amr.alignment.sam.mapped| tr -d '"'  &gt; SRR4425691_mapped.fastq</t>
  </si>
  <si>
    <t>awk -F "\t" '{if ($1!="@SQ" &amp;&amp; $1!="@RG" &amp;&amp; $1!="@PG"  ) {print "@"$1"\n"$10"\n+\n"$11}}' SRR4425692.amr.alignment.sam.mapped| tr -d '"'  &gt; SRR4425692_mapped.fastq</t>
  </si>
  <si>
    <t>awk -F "\t" '{if ($1!="@SQ" &amp;&amp; $1!="@RG" &amp;&amp; $1!="@PG"  ) {print "@"$1"\n"$10"\n+\n"$11}}' SRR4425693.amr.alignment.sam.mapped| tr -d '"'  &gt; SRR4425693_mapped.fastq</t>
  </si>
  <si>
    <t>awk -F "\t" '{if ($1!="@SQ" &amp;&amp; $1!="@RG" &amp;&amp; $1!="@PG"  ) {print "@"$1"\n"$10"\n+\n"$11}}' SRR4425694.amr.alignment.sam.mapped| tr -d '"'  &gt; SRR4425694_mapped.fastq</t>
  </si>
  <si>
    <t>awk -F "\t" '{if ($1!="@SQ" &amp;&amp; $1!="@RG" &amp;&amp; $1!="@PG"  ) {print "@"$1"\n"$10"\n+\n"$11}}' SRR4425695.amr.alignment.sam.mapped| tr -d '"'  &gt; SRR4425695_mapped.fastq</t>
  </si>
  <si>
    <t>awk -F "\t" '{if ($1!="@SQ" &amp;&amp; $1!="@RG" &amp;&amp; $1!="@PG"  ) {print "@"$1"\n"$10"\n+\n"$11}}' SRR4425696.amr.alignment.sam.mapped| tr -d '"'  &gt; SRR4425696_mapped.fastq</t>
  </si>
  <si>
    <t>awk -F "\t" '{if ($1!="@SQ" &amp;&amp; $1!="@RG" &amp;&amp; $1!="@PG"  ) {print "@"$1"\n"$10"\n+\n"$11}}' SRR4425697.amr.alignment.sam.mapped| tr -d '"'  &gt; SRR4425697_mapped.fastq</t>
  </si>
  <si>
    <t>awk -F "\t" '{if ($1!="@SQ" &amp;&amp; $1!="@RG" &amp;&amp; $1!="@PG"  ) {print "@"$1"\n"$10"\n+\n"$11}}' SRR4425698.amr.alignment.sam.mapped| tr -d '"'  &gt; SRR4425698_mapped.fastq</t>
  </si>
  <si>
    <t>awk -F "\t" '{if ($1!="@SQ" &amp;&amp; $1!="@RG" &amp;&amp; $1!="@PG"  ) {print "@"$1"\n"$10"\n+\n"$11}}' SRR4425699.amr.alignment.sam.mapped| tr -d '"'  &gt; SRR4425699_mapped.fastq</t>
  </si>
  <si>
    <t>awk -F "\t" '{if ($1!="@SQ" &amp;&amp; $1!="@RG" &amp;&amp; $1!="@PG"  ) {print "@"$1"\n"$10"\n+\n"$11}}' SRR4425700.amr.alignment.sam.mapped| tr -d '"'  &gt; SRR4425700_mapped.fastq</t>
  </si>
  <si>
    <t>awk -F "\t" '{if ($1!="@SQ" &amp;&amp; $1!="@RG" &amp;&amp; $1!="@PG"  ) {print "@"$1"\n"$10"\n+\n"$11}}' SRR4425701.amr.alignment.sam.mapped| tr -d '"'  &gt; SRR4425701_mapped.fastq</t>
  </si>
  <si>
    <t>awk -F "\t" '{if ($1!="@SQ" &amp;&amp; $1!="@RG" &amp;&amp; $1!="@PG"  ) {print "@"$1"\n"$10"\n+\n"$11}}' SRR4425702.amr.alignment.sam.mapped| tr -d '"'  &gt; SRR4425702_mapped.fastq</t>
  </si>
  <si>
    <t>awk -F "\t" '{if ($1!="@SQ" &amp;&amp; $1!="@RG" &amp;&amp; $1!="@PG"  ) {print "@"$1"\n"$10"\n+\n"$11}}' SRR4425703.amr.alignment.sam.mapped| tr -d '"'  &gt; SRR4425703_mapped.fastq</t>
  </si>
  <si>
    <t>awk -F "\t" '{if ($1!="@SQ" &amp;&amp; $1!="@RG" &amp;&amp; $1!="@PG"  ) {print "@"$1"\n"$10"\n+\n"$11}}' SRR4425704.amr.alignment.sam.mapped| tr -d '"'  &gt; SRR4425704_mapped.fastq</t>
  </si>
  <si>
    <t>awk -F "\t" '{if ($1!="@SQ" &amp;&amp; $1!="@RG" &amp;&amp; $1!="@PG"  ) {print "@"$1"\n"$10"\n+\n"$11}}' SRR4425705.amr.alignment.sam.mapped| tr -d '"'  &gt; SRR4425705_mapped.fastq</t>
  </si>
  <si>
    <t>awk -F "\t" '{if ($1!="@SQ" &amp;&amp; $1!="@RG" &amp;&amp; $1!="@PG"  ) {print "@"$1"\n"$10"\n+\n"$11}}' SRR4425706.amr.alignment.sam.mapped| tr -d '"'  &gt; SRR4425706_mapped.fastq</t>
  </si>
  <si>
    <t>awk -F "\t" '{if ($1!="@SQ" &amp;&amp; $1!="@RG" &amp;&amp; $1!="@PG"  ) {print "@"$1"\n"$10"\n+\n"$11}}' SRR4425707.amr.alignment.sam.mapped| tr -d '"'  &gt; SRR4425707_mapped.fastq</t>
  </si>
  <si>
    <t>awk -F "\t" '{if ($1!="@SQ" &amp;&amp; $1!="@RG" &amp;&amp; $1!="@PG"  ) {print "@"$1"\n"$10"\n+\n"$11}}' SRR4425708.amr.alignment.sam.mapped| tr -d '"'  &gt; SRR4425708_mapped.fastq</t>
  </si>
  <si>
    <t>awk -F "\t" '{if ($1!="@SQ" &amp;&amp; $1!="@RG" &amp;&amp; $1!="@PG"  ) {print "@"$1"\n"$10"\n+\n"$11}}' SRR4425709.amr.alignment.sam.mapped| tr -d '"'  &gt; SRR4425709_mapped.fastq</t>
  </si>
  <si>
    <t>awk -F "\t" '{if ($1!="@SQ" &amp;&amp; $1!="@RG" &amp;&amp; $1!="@PG"  ) {print "@"$1"\n"$10"\n+\n"$11}}' SRR4425710.amr.alignment.sam.mapped| tr -d '"'  &gt; SRR4425710_mapped.fastq</t>
  </si>
  <si>
    <t>awk -F "\t" '{if ($1!="@SQ" &amp;&amp; $1!="@RG" &amp;&amp; $1!="@PG"  ) {print "@"$1"\n"$10"\n+\n"$11}}' SRR4425711.amr.alignment.sam.mapped| tr -d '"'  &gt; SRR4425711_mapped.fastq</t>
  </si>
  <si>
    <t>awk -F "\t" '{if ($1!="@SQ" &amp;&amp; $1!="@RG" &amp;&amp; $1!="@PG"  ) {print "@"$1"\n"$10"\n+\n"$11}}' SRR4425712.amr.alignment.sam.mapped| tr -d '"'  &gt; SRR4425712_mapped.fastq</t>
  </si>
  <si>
    <t>awk -F "\t" '{if ($1!="@SQ" &amp;&amp; $1!="@RG" &amp;&amp; $1!="@PG"  ) {print "@"$1"\n"$10"\n+\n"$11}}' SRR4425713.amr.alignment.sam.mapped| tr -d '"'  &gt; SRR4425713_mapped.fastq</t>
  </si>
  <si>
    <t>awk -F "\t" '{if ($1!="@SQ" &amp;&amp; $1!="@RG" &amp;&amp; $1!="@PG"  ) {print "@"$1"\n"$10"\n+\n"$11}}' SRR4425714.amr.alignment.sam.mapped| tr -d '"'  &gt; SRR4425714_mapped.fastq</t>
  </si>
  <si>
    <t>awk -F "\t" '{if ($1!="@SQ" &amp;&amp; $1!="@RG" &amp;&amp; $1!="@PG"  ) {print "@"$1"\n"$10"\n+\n"$11}}' SRR4425715.amr.alignment.sam.mapped| tr -d '"'  &gt; SRR4425715_mapped.fastq</t>
  </si>
  <si>
    <t>awk -F "\t" '{if ($1!="@SQ" &amp;&amp; $1!="@RG" &amp;&amp; $1!="@PG"  ) {print "@"$1"\n"$10"\n+\n"$11}}' SRR4425716.amr.alignment.sam.mapped| tr -d '"'  &gt; SRR4425716_mapped.fastq</t>
  </si>
  <si>
    <t>awk -F "\t" '{if ($1!="@SQ" &amp;&amp; $1!="@RG" &amp;&amp; $1!="@PG"  ) {print "@"$1"\n"$10"\n+\n"$11}}' SRR4425717.amr.alignment.sam.mapped| tr -d '"'  &gt; SRR4425717_mapped.fastq</t>
  </si>
  <si>
    <t>awk -F "\t" '{if ($1!="@SQ" &amp;&amp; $1!="@RG" &amp;&amp; $1!="@PG"  ) {print "@"$1"\n"$10"\n+\n"$11}}' SRR4425718.amr.alignment.sam.mapped| tr -d '"'  &gt; SRR4425718_mapped.fastq</t>
  </si>
  <si>
    <t>awk -F "\t" '{if ($1!="@SQ" &amp;&amp; $1!="@RG" &amp;&amp; $1!="@PG"  ) {print "@"$1"\n"$10"\n+\n"$11}}' SRR4425719.amr.alignment.sam.mapped| tr -d '"'  &gt; SRR4425719_mapped.fastq</t>
  </si>
  <si>
    <t xml:space="preserve">seqtk sample -s100 </t>
  </si>
  <si>
    <t>seqtk sample -s100 SRR4425656_mapped.fastq 10000  &gt; SRR4425656_mapped_10ksubset.fastq</t>
  </si>
  <si>
    <t>seqtk sample -s100 SRR4425657_mapped.fastq 10000  &gt; SRR4425657_mapped_10ksubset.fastq</t>
  </si>
  <si>
    <t>seqtk sample -s100 SRR4425658_mapped.fastq 10000  &gt; SRR4425658_mapped_10ksubset.fastq</t>
  </si>
  <si>
    <t>seqtk sample -s100 SRR4425659_mapped.fastq 10000  &gt; SRR4425659_mapped_10ksubset.fastq</t>
  </si>
  <si>
    <t>seqtk sample -s100 SRR4425660_mapped.fastq 10000  &gt; SRR4425660_mapped_10ksubset.fastq</t>
  </si>
  <si>
    <t>seqtk sample -s100 SRR4425661_mapped.fastq 10000  &gt; SRR4425661_mapped_10ksubset.fastq</t>
  </si>
  <si>
    <t>seqtk sample -s100 SRR4425662_mapped.fastq 10000  &gt; SRR4425662_mapped_10ksubset.fastq</t>
  </si>
  <si>
    <t>seqtk sample -s100 SRR4425663_mapped.fastq 10000  &gt; SRR4425663_mapped_10ksubset.fastq</t>
  </si>
  <si>
    <t>seqtk sample -s100 SRR4425664_mapped.fastq 10000  &gt; SRR4425664_mapped_10ksubset.fastq</t>
  </si>
  <si>
    <t>seqtk sample -s100 SRR4425665_mapped.fastq 10000  &gt; SRR4425665_mapped_10ksubset.fastq</t>
  </si>
  <si>
    <t>seqtk sample -s100 SRR4425666_mapped.fastq 10000  &gt; SRR4425666_mapped_10ksubset.fastq</t>
  </si>
  <si>
    <t>seqtk sample -s100 SRR4425667_mapped.fastq 10000  &gt; SRR4425667_mapped_10ksubset.fastq</t>
  </si>
  <si>
    <t>seqtk sample -s100 SRR4425668_mapped.fastq 10000  &gt; SRR4425668_mapped_10ksubset.fastq</t>
  </si>
  <si>
    <t>seqtk sample -s100 SRR4425669_mapped.fastq 10000  &gt; SRR4425669_mapped_10ksubset.fastq</t>
  </si>
  <si>
    <t>seqtk sample -s100 SRR4425670_mapped.fastq 10000  &gt; SRR4425670_mapped_10ksubset.fastq</t>
  </si>
  <si>
    <t>seqtk sample -s100 SRR4425671_mapped.fastq 10000  &gt; SRR4425671_mapped_10ksubset.fastq</t>
  </si>
  <si>
    <t>seqtk sample -s100 SRR4425672_mapped.fastq 10000  &gt; SRR4425672_mapped_10ksubset.fastq</t>
  </si>
  <si>
    <t>seqtk sample -s100 SRR4425673_mapped.fastq 10000  &gt; SRR4425673_mapped_10ksubset.fastq</t>
  </si>
  <si>
    <t>seqtk sample -s100 SRR4425674_mapped.fastq 10000  &gt; SRR4425674_mapped_10ksubset.fastq</t>
  </si>
  <si>
    <t>seqtk sample -s100 SRR4425675_mapped.fastq 10000  &gt; SRR4425675_mapped_10ksubset.fastq</t>
  </si>
  <si>
    <t>seqtk sample -s100 SRR4425676_mapped.fastq 10000  &gt; SRR4425676_mapped_10ksubset.fastq</t>
  </si>
  <si>
    <t>seqtk sample -s100 SRR4425677_mapped.fastq 10000  &gt; SRR4425677_mapped_10ksubset.fastq</t>
  </si>
  <si>
    <t>seqtk sample -s100 SRR4425678_mapped.fastq 10000  &gt; SRR4425678_mapped_10ksubset.fastq</t>
  </si>
  <si>
    <t>seqtk sample -s100 SRR4425679_mapped.fastq 10000  &gt; SRR4425679_mapped_10ksubset.fastq</t>
  </si>
  <si>
    <t>seqtk sample -s100 SRR4425680_mapped.fastq 10000  &gt; SRR4425680_mapped_10ksubset.fastq</t>
  </si>
  <si>
    <t>seqtk sample -s100 SRR4425681_mapped.fastq 10000  &gt; SRR4425681_mapped_10ksubset.fastq</t>
  </si>
  <si>
    <t>seqtk sample -s100 SRR4425682_mapped.fastq 10000  &gt; SRR4425682_mapped_10ksubset.fastq</t>
  </si>
  <si>
    <t>seqtk sample -s100 SRR4425683_mapped.fastq 10000  &gt; SRR4425683_mapped_10ksubset.fastq</t>
  </si>
  <si>
    <t>seqtk sample -s100 SRR4425684_mapped.fastq 10000  &gt; SRR4425684_mapped_10ksubset.fastq</t>
  </si>
  <si>
    <t>seqtk sample -s100 SRR4425685_mapped.fastq 10000  &gt; SRR4425685_mapped_10ksubset.fastq</t>
  </si>
  <si>
    <t>seqtk sample -s100 SRR4425686_mapped.fastq 10000  &gt; SRR4425686_mapped_10ksubset.fastq</t>
  </si>
  <si>
    <t>seqtk sample -s100 SRR4425687_mapped.fastq 10000  &gt; SRR4425687_mapped_10ksubset.fastq</t>
  </si>
  <si>
    <t>seqtk sample -s100 SRR4425690_mapped.fastq 10000  &gt; SRR4425690_mapped_10ksubset.fastq</t>
  </si>
  <si>
    <t>seqtk sample -s100 SRR4425691_mapped.fastq 10000  &gt; SRR4425691_mapped_10ksubset.fastq</t>
  </si>
  <si>
    <t>seqtk sample -s100 SRR4425692_mapped.fastq 10000  &gt; SRR4425692_mapped_10ksubset.fastq</t>
  </si>
  <si>
    <t>seqtk sample -s100 SRR4425693_mapped.fastq 10000  &gt; SRR4425693_mapped_10ksubset.fastq</t>
  </si>
  <si>
    <t>seqtk sample -s100 SRR4425694_mapped.fastq 10000  &gt; SRR4425694_mapped_10ksubset.fastq</t>
  </si>
  <si>
    <t>not in list</t>
  </si>
  <si>
    <t>awk -F "\t" '{if ($1!="@SQ" &amp;&amp; $1!="@RG" &amp;&amp; $1!="@PG"  ) {print "@"$1"\n"$10"\n+\n"$11}}' SRR4425688.amr.alignment.sam.mapped| tr -d '"'  &gt; SRR4425688_mapped.fastq</t>
  </si>
  <si>
    <t>awk -F "\t" '{if ($1!="@SQ" &amp;&amp; $1!="@RG" &amp;&amp; $1!="@PG"  ) {print "@"$1"\n"$10"\n+\n"$11}}' SRR4425689.amr.alignment.sam.mapped| tr -d '"'  &gt; SRR4425689_mapped.fastq</t>
  </si>
  <si>
    <t>seqtk sample -s100 SRR4425695_mapped.fastq 10000  &gt; SRR4425695_mapped_10ksubset.fastq</t>
  </si>
  <si>
    <t>seqtk sample -s100 SRR4425696_mapped.fastq 10000  &gt; SRR4425696_mapped_10ksubset.fastq</t>
  </si>
  <si>
    <t>seqtk sample -s100 SRR4425697_mapped.fastq 10000  &gt; SRR4425697_mapped_10ksubset.fastq</t>
  </si>
  <si>
    <t>seqtk sample -s100 SRR4425698_mapped.fastq 10000  &gt; SRR4425698_mapped_10ksubset.fastq</t>
  </si>
  <si>
    <t>seqtk sample -s100 SRR4425699_mapped.fastq 10000  &gt; SRR4425699_mapped_10ksubset.fastq</t>
  </si>
  <si>
    <t>seqtk sample -s100 SRR4425700_mapped.fastq 10000  &gt; SRR4425700_mapped_10ksubset.fastq</t>
  </si>
  <si>
    <t>seqtk sample -s100 SRR4425701_mapped.fastq 10000  &gt; SRR4425701_mapped_10ksubset.fastq</t>
  </si>
  <si>
    <t>seqtk sample -s100 SRR4425702_mapped.fastq 10000  &gt; SRR4425702_mapped_10ksubset.fastq</t>
  </si>
  <si>
    <t>seqtk sample -s100 SRR4425703_mapped.fastq 10000  &gt; SRR4425703_mapped_10ksubset.fastq</t>
  </si>
  <si>
    <t>seqtk sample -s100 SRR4425704_mapped.fastq 10000  &gt; SRR4425704_mapped_10ksubset.fastq</t>
  </si>
  <si>
    <t>seqtk sample -s100 SRR4425705_mapped.fastq 10000  &gt; SRR4425705_mapped_10ksubset.fastq</t>
  </si>
  <si>
    <t>seqtk sample -s100 SRR4425706_mapped.fastq 10000  &gt; SRR4425706_mapped_10ksubset.fastq</t>
  </si>
  <si>
    <t>seqtk sample -s100 SRR4425707_mapped.fastq 10000  &gt; SRR4425707_mapped_10ksubset.fastq</t>
  </si>
  <si>
    <t>seqtk sample -s100 SRR4425708_mapped.fastq 10000  &gt; SRR4425708_mapped_10ksubset.fastq</t>
  </si>
  <si>
    <t>seqtk sample -s100 SRR4425709_mapped.fastq 10000  &gt; SRR4425709_mapped_10ksubset.fastq</t>
  </si>
  <si>
    <t>seqtk sample -s100 SRR4425710_mapped.fastq 10000  &gt; SRR4425710_mapped_10ksubset.fastq</t>
  </si>
  <si>
    <t>seqtk sample -s100 SRR4425711_mapped.fastq 10000  &gt; SRR4425711_mapped_10ksubset.fastq</t>
  </si>
  <si>
    <t>seqtk sample -s100 SRR4425712_mapped.fastq 10000  &gt; SRR4425712_mapped_10ksubset.fastq</t>
  </si>
  <si>
    <t>seqtk sample -s100 SRR4425713_mapped.fastq 10000  &gt; SRR4425713_mapped_10ksubset.fastq</t>
  </si>
  <si>
    <t>seqtk sample -s100 SRR4425714_mapped.fastq 10000  &gt; SRR4425714_mapped_10ksubset.fastq</t>
  </si>
  <si>
    <t>seqtk sample -s100 SRR4425715_mapped.fastq 10000  &gt; SRR4425715_mapped_10ksubset.fastq</t>
  </si>
  <si>
    <t>seqtk sample -s100 SRR4425716_mapped.fastq 10000  &gt; SRR4425716_mapped_10ksubset.fastq</t>
  </si>
  <si>
    <t>seqtk sample -s100 SRR4425717_mapped.fastq 10000  &gt; SRR4425717_mapped_10ksubset.fastq</t>
  </si>
  <si>
    <t>seqtk sample -s100 SRR4425718_mapped.fastq 10000  &gt; SRR4425718_mapped_10ksubset.fastq</t>
  </si>
  <si>
    <t>seqtk sample -s100 SRR4425719_mapped.fastq 10000  &gt; SRR4425719_mapped_10ksubset.fastq</t>
  </si>
  <si>
    <t>seqtk sample -s100 SRR4425688_mapped.fastq 10000  &gt; SRR4425688_mapped_10ksubset.fastq</t>
  </si>
  <si>
    <t>seqtk sample -s100 SRR4425689_mapped.fastq 10000  &gt; SRR4425689_mapped_10ksubset.fastq</t>
  </si>
  <si>
    <t>Run</t>
  </si>
  <si>
    <t>Assay Type</t>
  </si>
  <si>
    <t>AvgSpotLen</t>
  </si>
  <si>
    <t>Bases</t>
  </si>
  <si>
    <t>BioProject</t>
  </si>
  <si>
    <t>BioSample</t>
  </si>
  <si>
    <t>BioSampleModel</t>
  </si>
  <si>
    <t>Bytes</t>
  </si>
  <si>
    <t>Center Name</t>
  </si>
  <si>
    <t>Collection_date</t>
  </si>
  <si>
    <t>Consent</t>
  </si>
  <si>
    <t>DATASTORE filetype</t>
  </si>
  <si>
    <t>DATASTORE provider</t>
  </si>
  <si>
    <t>DATASTORE region</t>
  </si>
  <si>
    <t>Experiment</t>
  </si>
  <si>
    <t>geo_loc_name_country</t>
  </si>
  <si>
    <t>geo_loc_name_country_continent</t>
  </si>
  <si>
    <t>geo_loc_name</t>
  </si>
  <si>
    <t>Host</t>
  </si>
  <si>
    <t>Instrument</t>
  </si>
  <si>
    <t>Isolation_source</t>
  </si>
  <si>
    <t>lat_lon</t>
  </si>
  <si>
    <t>Library Name</t>
  </si>
  <si>
    <t>Library_Prep_Assay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</si>
  <si>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</si>
  <si>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</si>
  <si>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</si>
  <si>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</si>
  <si>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</si>
  <si>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</si>
  <si>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</si>
  <si>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SampleID</t>
  </si>
  <si>
    <t>SRA Study</t>
  </si>
  <si>
    <t>fastq-dump --split-files --gzip SRR4425656</t>
  </si>
  <si>
    <t>OTHER</t>
  </si>
  <si>
    <t>PRJNA339554</t>
  </si>
  <si>
    <t>SAMN05597078</t>
  </si>
  <si>
    <t>Metagenome or environmental</t>
  </si>
  <si>
    <t>COLORADO STATE UNIVERSITY</t>
  </si>
  <si>
    <t>public</t>
  </si>
  <si>
    <t>sra,fastq</t>
  </si>
  <si>
    <t>gs,ncbi,s3</t>
  </si>
  <si>
    <t>gs.US,s3.us-east-1,ncbi.public</t>
  </si>
  <si>
    <t>SRX2247582</t>
  </si>
  <si>
    <t>USA</t>
  </si>
  <si>
    <t>North America</t>
  </si>
  <si>
    <t>Homo sapiens</t>
  </si>
  <si>
    <t>Illumina HiSeq 2500</t>
  </si>
  <si>
    <t>Wastewater treatment plant</t>
  </si>
  <si>
    <t>not collected</t>
  </si>
  <si>
    <t>WWTPMetagenomeC</t>
  </si>
  <si>
    <t>shotgun metagenomics with standard library prep</t>
  </si>
  <si>
    <t>PAIRED</t>
  </si>
  <si>
    <t>RANDOM</t>
  </si>
  <si>
    <t>METAGENOMIC</t>
  </si>
  <si>
    <t>feces metagenome</t>
  </si>
  <si>
    <t>ILLUMINA</t>
  </si>
  <si>
    <t>2017-12-31T00:00:00Z</t>
  </si>
  <si>
    <t>WWTPC</t>
  </si>
  <si>
    <t>SRP091614</t>
  </si>
  <si>
    <t>fastq-dump --split-files --gzip SRR4425657</t>
  </si>
  <si>
    <t>SAMN05597112</t>
  </si>
  <si>
    <t>ncbi,gs,s3</t>
  </si>
  <si>
    <t>s3.us-east-1,gs.US,ncbi.public</t>
  </si>
  <si>
    <t>SRX2247583</t>
  </si>
  <si>
    <t>Bos taurus</t>
  </si>
  <si>
    <t>Beef feedlot</t>
  </si>
  <si>
    <t>BeefResistomeUMIA</t>
  </si>
  <si>
    <t>pre-sequencing capture of resistance and virulence genes with use of unique molecular tags</t>
  </si>
  <si>
    <t>other</t>
  </si>
  <si>
    <t>BeefA</t>
  </si>
  <si>
    <t>fastq-dump --split-files --gzip SRR4425658</t>
  </si>
  <si>
    <t>SAMN05597113</t>
  </si>
  <si>
    <t>fastq,sra</t>
  </si>
  <si>
    <t>SRX2247584</t>
  </si>
  <si>
    <t>BeefResistomeUMIB</t>
  </si>
  <si>
    <t>BeefB</t>
  </si>
  <si>
    <t>fastq-dump --split-files --gzip SRR4425659</t>
  </si>
  <si>
    <t>SAMN05597104</t>
  </si>
  <si>
    <t>gs,s3,ncbi</t>
  </si>
  <si>
    <t>SRX2247585</t>
  </si>
  <si>
    <t>Sus scrofa</t>
  </si>
  <si>
    <t>Swine operation</t>
  </si>
  <si>
    <t>SwineResistomeA</t>
  </si>
  <si>
    <t>pre-sequencing capture of resistance and virulence genes, standard library prep</t>
  </si>
  <si>
    <t>SwineA</t>
  </si>
  <si>
    <t>fastq-dump --split-files --gzip SRR4425660</t>
  </si>
  <si>
    <t>SAMN05597105</t>
  </si>
  <si>
    <t>ncbi,s3,gs</t>
  </si>
  <si>
    <t>SRX2247586</t>
  </si>
  <si>
    <t>SwineResistomeB</t>
  </si>
  <si>
    <t>SwineB</t>
  </si>
  <si>
    <t>fastq-dump --split-files --gzip SRR4425661</t>
  </si>
  <si>
    <t>SAMN05597106</t>
  </si>
  <si>
    <t>s3.us-east-1,ncbi.public,gs.US</t>
  </si>
  <si>
    <t>SRX2247587</t>
  </si>
  <si>
    <t>SwineResistomeC</t>
  </si>
  <si>
    <t>SwineC</t>
  </si>
  <si>
    <t>fastq-dump --split-files --gzip SRR4425662</t>
  </si>
  <si>
    <t>SAMN05597107</t>
  </si>
  <si>
    <t>gs.US,ncbi.public,s3.us-east-1</t>
  </si>
  <si>
    <t>SRX2247588</t>
  </si>
  <si>
    <t>SwineResistomeD</t>
  </si>
  <si>
    <t>SwineD</t>
  </si>
  <si>
    <t>fastq-dump --split-files --gzip SRR4425663</t>
  </si>
  <si>
    <t>SAMN05597108</t>
  </si>
  <si>
    <t>s3,gs,ncbi</t>
  </si>
  <si>
    <t>SRX2247589</t>
  </si>
  <si>
    <t>WWTPResistomeA</t>
  </si>
  <si>
    <t>WWTPA</t>
  </si>
  <si>
    <t>fastq-dump --split-files --gzip SRR4425664</t>
  </si>
  <si>
    <t>SAMN05597109</t>
  </si>
  <si>
    <t>s3,ncbi,gs</t>
  </si>
  <si>
    <t>SRX2247590</t>
  </si>
  <si>
    <t>WWTPResistomeB</t>
  </si>
  <si>
    <t>WWTPB</t>
  </si>
  <si>
    <t>fastq-dump --split-files --gzip SRR4425665</t>
  </si>
  <si>
    <t>SAMN05597110</t>
  </si>
  <si>
    <t>SRX2247591</t>
  </si>
  <si>
    <t>WWTPResistomeC</t>
  </si>
  <si>
    <t>fastq-dump --split-files --gzip SRR4425666</t>
  </si>
  <si>
    <t>SAMN05597111</t>
  </si>
  <si>
    <t>SRX2247592</t>
  </si>
  <si>
    <t>WWTPResistomeD</t>
  </si>
  <si>
    <t>WWTPD</t>
  </si>
  <si>
    <t>fastq-dump --split-files --gzip SRR4425667</t>
  </si>
  <si>
    <t>SAMN05597126</t>
  </si>
  <si>
    <t>ncbi.public,gs.US,s3.us-east-1</t>
  </si>
  <si>
    <t>SRX2247593</t>
  </si>
  <si>
    <t>WWTPResistomeUMIC</t>
  </si>
  <si>
    <t>fastq-dump --split-files --gzip SRR4425668</t>
  </si>
  <si>
    <t>SAMN05597127</t>
  </si>
  <si>
    <t>SRX2247594</t>
  </si>
  <si>
    <t>WWTPResistomeUMID</t>
  </si>
  <si>
    <t>fastq-dump --split-files --gzip SRR4425669</t>
  </si>
  <si>
    <t>SAMN05597124</t>
  </si>
  <si>
    <t>SRX2247595</t>
  </si>
  <si>
    <t>WWTPResistomeUMIA</t>
  </si>
  <si>
    <t>fastq-dump --split-files --gzip SRR4425670</t>
  </si>
  <si>
    <t>SAMN05597125</t>
  </si>
  <si>
    <t>SRX2247596</t>
  </si>
  <si>
    <t>WWTPResistomeUMIB</t>
  </si>
  <si>
    <t>fastq-dump --split-files --gzip SRR4425671</t>
  </si>
  <si>
    <t>SAMN05597092</t>
  </si>
  <si>
    <t>SRX2247597</t>
  </si>
  <si>
    <t>WWTPMetagenomeUMIA</t>
  </si>
  <si>
    <t>shotgun metagenomics with use of unique molecular tags</t>
  </si>
  <si>
    <t>fastq-dump --split-files --gzip SRR4425672</t>
  </si>
  <si>
    <t>SAMN05597093</t>
  </si>
  <si>
    <t>ncbi.public,s3.us-east-1,gs.US</t>
  </si>
  <si>
    <t>SRX2247598</t>
  </si>
  <si>
    <t>WWTPMetagenomeUMIB</t>
  </si>
  <si>
    <t>fastq-dump --split-files --gzip SRR4425673</t>
  </si>
  <si>
    <t>SAMN05597090</t>
  </si>
  <si>
    <t>SRX2247599</t>
  </si>
  <si>
    <t>SwineMetagenomeUMIC</t>
  </si>
  <si>
    <t>fastq-dump --split-files --gzip SRR4425674</t>
  </si>
  <si>
    <t>SAMN05597091</t>
  </si>
  <si>
    <t>SRX2247600</t>
  </si>
  <si>
    <t>SwineMetagenomeUMID</t>
  </si>
  <si>
    <t>fastq-dump --split-files --gzip SRR4425675</t>
  </si>
  <si>
    <t>SAMN05597088</t>
  </si>
  <si>
    <t>SRX2247601</t>
  </si>
  <si>
    <t>SwineMetagenomeUMIA</t>
  </si>
  <si>
    <t>fastq-dump --split-files --gzip SRR4425676</t>
  </si>
  <si>
    <t>SAMN05597089</t>
  </si>
  <si>
    <t>SRX2247602</t>
  </si>
  <si>
    <t>SwineMetagenomeUMIB</t>
  </si>
  <si>
    <t>fastq-dump --split-files --gzip SRR4425677</t>
  </si>
  <si>
    <t>SAMN05597086</t>
  </si>
  <si>
    <t>SRX2247603</t>
  </si>
  <si>
    <t>Gallus gallus</t>
  </si>
  <si>
    <t>Poultry operation</t>
  </si>
  <si>
    <t>PoultryMetagenomeUMIC</t>
  </si>
  <si>
    <t>PoultryC</t>
  </si>
  <si>
    <t>fastq-dump --split-files --gzip SRR4425678</t>
  </si>
  <si>
    <t>SAMN05597087</t>
  </si>
  <si>
    <t>SRX2247604</t>
  </si>
  <si>
    <t>PoultryMetagenomeUMID</t>
  </si>
  <si>
    <t>PoultryD</t>
  </si>
  <si>
    <t>fastq-dump --split-files --gzip SRR4425679</t>
  </si>
  <si>
    <t>SAMN05597084</t>
  </si>
  <si>
    <t>SRX2247605</t>
  </si>
  <si>
    <t>PoultryMetagenomeUMIA</t>
  </si>
  <si>
    <t>PoultryA</t>
  </si>
  <si>
    <t>fastq-dump --split-files --gzip SRR4425680</t>
  </si>
  <si>
    <t>SAMN05597085</t>
  </si>
  <si>
    <t>SRX2247606</t>
  </si>
  <si>
    <t>PoultryMetagenomeUMIB</t>
  </si>
  <si>
    <t>PoultryB</t>
  </si>
  <si>
    <t>fastq-dump --split-files --gzip SRR4425681</t>
  </si>
  <si>
    <t>SAMN05597073</t>
  </si>
  <si>
    <t>SRX2247607</t>
  </si>
  <si>
    <t>SwineMetagenomeB</t>
  </si>
  <si>
    <t>fastq-dump --split-files --gzip SRR4425682</t>
  </si>
  <si>
    <t>SAMN05597072</t>
  </si>
  <si>
    <t>SRX2247608</t>
  </si>
  <si>
    <t>SwineMetagenomeA</t>
  </si>
  <si>
    <t>fastq-dump --split-files --gzip SRR4425683</t>
  </si>
  <si>
    <t>SAMN05597071</t>
  </si>
  <si>
    <t>SRX2247609</t>
  </si>
  <si>
    <t>PoultryMetagenomeD</t>
  </si>
  <si>
    <t>fastq-dump --split-files --gzip SRR4425684</t>
  </si>
  <si>
    <t>SAMN05597070</t>
  </si>
  <si>
    <t>SRX2247610</t>
  </si>
  <si>
    <t>PoultryMetagenomeC</t>
  </si>
  <si>
    <t>fastq-dump --split-files --gzip SRR4425685</t>
  </si>
  <si>
    <t>SAMN05597069</t>
  </si>
  <si>
    <t>SRX2247611</t>
  </si>
  <si>
    <t>PoultryMetagenomeB</t>
  </si>
  <si>
    <t>fastq-dump --split-files --gzip SRR4425686</t>
  </si>
  <si>
    <t>SAMN05597068</t>
  </si>
  <si>
    <t>SRX2247612</t>
  </si>
  <si>
    <t>PoultryMetagenomeA</t>
  </si>
  <si>
    <t>fastq-dump --split-files --gzip SRR4425687</t>
  </si>
  <si>
    <t>SAMN05597067</t>
  </si>
  <si>
    <t>SRX2247613</t>
  </si>
  <si>
    <t>BeefMetagenomeD</t>
  </si>
  <si>
    <t>BeefD</t>
  </si>
  <si>
    <t>fastq-dump --split-files --gzip SRR4425688</t>
  </si>
  <si>
    <t>SAMN05597066</t>
  </si>
  <si>
    <t>SRX2247614</t>
  </si>
  <si>
    <t>BeefMetagenomeC</t>
  </si>
  <si>
    <t>BeefC</t>
  </si>
  <si>
    <t>fastq-dump --split-files --gzip SRR4425689</t>
  </si>
  <si>
    <t>SAMN05597065</t>
  </si>
  <si>
    <t>SRX2247615</t>
  </si>
  <si>
    <t>BeefMetagenomeB</t>
  </si>
  <si>
    <t>fastq-dump --split-files --gzip SRR4425690</t>
  </si>
  <si>
    <t>SAMN05597064</t>
  </si>
  <si>
    <t>SRX2247616</t>
  </si>
  <si>
    <t>BeefMetagenomeA</t>
  </si>
  <si>
    <t>fastq-dump --split-files --gzip SRR4425691</t>
  </si>
  <si>
    <t>SAMN05597077</t>
  </si>
  <si>
    <t>SRX2247617</t>
  </si>
  <si>
    <t>WWTPMetagenomeB</t>
  </si>
  <si>
    <t>fastq-dump --split-files --gzip SRR4425692</t>
  </si>
  <si>
    <t>SAMN05597076</t>
  </si>
  <si>
    <t>SRX2247618</t>
  </si>
  <si>
    <t>WWTPMetagenomeA</t>
  </si>
  <si>
    <t>fastq-dump --split-files --gzip SRR4425693</t>
  </si>
  <si>
    <t>SAMN05597081</t>
  </si>
  <si>
    <t>SRX2247619</t>
  </si>
  <si>
    <t>BeefMetagenomeUMIB</t>
  </si>
  <si>
    <t>fastq-dump --split-files --gzip SRR4425694</t>
  </si>
  <si>
    <t>SAMN05597079</t>
  </si>
  <si>
    <t>SRX2247620</t>
  </si>
  <si>
    <t>WWTPMetagenomeD</t>
  </si>
  <si>
    <t>fastq-dump --split-files --gzip SRR4425695</t>
  </si>
  <si>
    <t>SAMN05597074</t>
  </si>
  <si>
    <t>SRX2247621</t>
  </si>
  <si>
    <t>SwineMetagenomeC</t>
  </si>
  <si>
    <t>fastq-dump --split-files --gzip SRR4425696</t>
  </si>
  <si>
    <t>SAMN05597075</t>
  </si>
  <si>
    <t>SRX2247622</t>
  </si>
  <si>
    <t>SwineMetagenomeD</t>
  </si>
  <si>
    <t>fastq-dump --split-files --gzip SRR4425697</t>
  </si>
  <si>
    <t>SAMN05597123</t>
  </si>
  <si>
    <t>SRX2247623</t>
  </si>
  <si>
    <t>SwineResistomeUMID</t>
  </si>
  <si>
    <t>fastq-dump --split-files --gzip SRR4425698</t>
  </si>
  <si>
    <t>SAMN05597122</t>
  </si>
  <si>
    <t>SRX2247624</t>
  </si>
  <si>
    <t>SwineResistomeUMIC</t>
  </si>
  <si>
    <t>fastq-dump --split-files --gzip SRR4425699</t>
  </si>
  <si>
    <t>SAMN05597121</t>
  </si>
  <si>
    <t>SRX2247625</t>
  </si>
  <si>
    <t>SwineResistomeUMIB</t>
  </si>
  <si>
    <t>fastq-dump --split-files --gzip SRR4425700</t>
  </si>
  <si>
    <t>SAMN05597120</t>
  </si>
  <si>
    <t>SRX2247626</t>
  </si>
  <si>
    <t>SwineResistomeUMIA</t>
  </si>
  <si>
    <t>fastq-dump --split-files --gzip SRR4425701</t>
  </si>
  <si>
    <t>SAMN05597119</t>
  </si>
  <si>
    <t>SRX2247627</t>
  </si>
  <si>
    <t>PoultryResistomeUMID</t>
  </si>
  <si>
    <t>fastq-dump --split-files --gzip SRR4425702</t>
  </si>
  <si>
    <t>SAMN05597118</t>
  </si>
  <si>
    <t>SRX2247628</t>
  </si>
  <si>
    <t>PoultryResistomeUMIC</t>
  </si>
  <si>
    <t>fastq-dump --split-files --gzip SRR4425703</t>
  </si>
  <si>
    <t>SAMN05597117</t>
  </si>
  <si>
    <t>SRX2247629</t>
  </si>
  <si>
    <t>PoultryResistomeUMIB</t>
  </si>
  <si>
    <t>fastq-dump --split-files --gzip SRR4425704</t>
  </si>
  <si>
    <t>SAMN05597116</t>
  </si>
  <si>
    <t>SRX2247630</t>
  </si>
  <si>
    <t>PoultryResistomeUMIA</t>
  </si>
  <si>
    <t>fastq-dump --split-files --gzip SRR4425705</t>
  </si>
  <si>
    <t>SAMN05597115</t>
  </si>
  <si>
    <t>SRX2247631</t>
  </si>
  <si>
    <t>BeefResistomeUMID</t>
  </si>
  <si>
    <t>fastq-dump --split-files --gzip SRR4425706</t>
  </si>
  <si>
    <t>SAMN05597114</t>
  </si>
  <si>
    <t>SRX2247632</t>
  </si>
  <si>
    <t>BeefResistomeUMIC</t>
  </si>
  <si>
    <t>fastq-dump --split-files --gzip SRR4425707</t>
  </si>
  <si>
    <t>SAMN05597080</t>
  </si>
  <si>
    <t>SRX2247633</t>
  </si>
  <si>
    <t>BeefMetagenomeUMIA</t>
  </si>
  <si>
    <t>fastq-dump --split-files --gzip SRR4425708</t>
  </si>
  <si>
    <t>SAMN05597083</t>
  </si>
  <si>
    <t>SRX2247634</t>
  </si>
  <si>
    <t>BeefMetagenomeUMID</t>
  </si>
  <si>
    <t>fastq-dump --split-files --gzip SRR4425709</t>
  </si>
  <si>
    <t>SAMN05597082</t>
  </si>
  <si>
    <t>SRX2247635</t>
  </si>
  <si>
    <t>BeefMetagenomeUMIC</t>
  </si>
  <si>
    <t>fastq-dump --split-files --gzip SRR4425710</t>
  </si>
  <si>
    <t>SAMN05597103</t>
  </si>
  <si>
    <t>SRX2247636</t>
  </si>
  <si>
    <t>PoultryResistomeD</t>
  </si>
  <si>
    <t>fastq-dump --split-files --gzip SRR4425711</t>
  </si>
  <si>
    <t>SAMN05597102</t>
  </si>
  <si>
    <t>SRX2247637</t>
  </si>
  <si>
    <t>PoultryResistomeC</t>
  </si>
  <si>
    <t>fastq-dump --split-files --gzip SRR4425712</t>
  </si>
  <si>
    <t>SAMN05597099</t>
  </si>
  <si>
    <t>SRX2247638</t>
  </si>
  <si>
    <t>BeefResistomeD</t>
  </si>
  <si>
    <t>fastq-dump --split-files --gzip SRR4425713</t>
  </si>
  <si>
    <t>SAMN05597098</t>
  </si>
  <si>
    <t>SRX2247639</t>
  </si>
  <si>
    <t>BeefResistomeC</t>
  </si>
  <si>
    <t>fastq-dump --split-files --gzip SRR4425714</t>
  </si>
  <si>
    <t>SAMN05597101</t>
  </si>
  <si>
    <t>SRX2247640</t>
  </si>
  <si>
    <t>PoultryResistomeB</t>
  </si>
  <si>
    <t>fastq-dump --split-files --gzip SRR4425715</t>
  </si>
  <si>
    <t>SAMN05597100</t>
  </si>
  <si>
    <t>SRX2247641</t>
  </si>
  <si>
    <t>PoultryResistomeA</t>
  </si>
  <si>
    <t>fastq-dump --split-files --gzip SRR4425716</t>
  </si>
  <si>
    <t>SAMN05597095</t>
  </si>
  <si>
    <t>SRX2247642</t>
  </si>
  <si>
    <t>WWTPMetagenomeUMID</t>
  </si>
  <si>
    <t>fastq-dump --split-files --gzip SRR4425717</t>
  </si>
  <si>
    <t>SAMN05597094</t>
  </si>
  <si>
    <t>SRX2247643</t>
  </si>
  <si>
    <t>WWTPMetagenomeUMIC</t>
  </si>
  <si>
    <t>fastq-dump --split-files --gzip SRR4425718</t>
  </si>
  <si>
    <t>SAMN05597097</t>
  </si>
  <si>
    <t>SRX2247644</t>
  </si>
  <si>
    <t>BeefResistomeB</t>
  </si>
  <si>
    <t>fastq-dump --split-files --gzip SRR4425719</t>
  </si>
  <si>
    <t>SAMN05597096</t>
  </si>
  <si>
    <t>SRX2247645</t>
  </si>
  <si>
    <t>BeefResistomeA</t>
  </si>
  <si>
    <t>Fastq-dump-command</t>
  </si>
  <si>
    <t>SRA sample</t>
  </si>
  <si>
    <t>Label on Sample</t>
  </si>
  <si>
    <t>Matrix</t>
  </si>
  <si>
    <t>Collection Date</t>
  </si>
  <si>
    <t>Collector(s)</t>
  </si>
  <si>
    <t>Facility Type</t>
  </si>
  <si>
    <t>Facility Location</t>
  </si>
  <si>
    <t>Pen</t>
  </si>
  <si>
    <t>Extraction Amt (g)</t>
  </si>
  <si>
    <t>Sedimentation</t>
  </si>
  <si>
    <t>Extraction Kit</t>
  </si>
  <si>
    <t>BFe2</t>
  </si>
  <si>
    <t>beef fecal--2A--6/15</t>
  </si>
  <si>
    <t>Fresh Feces</t>
  </si>
  <si>
    <t>Cattle</t>
  </si>
  <si>
    <t>MW, ED</t>
  </si>
  <si>
    <t>Feedlot</t>
  </si>
  <si>
    <t>Wellton, AZ</t>
  </si>
  <si>
    <t>Yes</t>
  </si>
  <si>
    <t>PowerMax Soil</t>
  </si>
  <si>
    <t>BFe11</t>
  </si>
  <si>
    <t>beef fecal-11A--6/15</t>
  </si>
  <si>
    <t>BFe13</t>
  </si>
  <si>
    <t>beef fecal--13A--6/15</t>
  </si>
  <si>
    <t>BFe39</t>
  </si>
  <si>
    <t>beef fecal--19B--6/15</t>
  </si>
  <si>
    <t>AFe1</t>
  </si>
  <si>
    <t>House A Poultry Feces 1A</t>
  </si>
  <si>
    <t>Feces / Litter</t>
  </si>
  <si>
    <t>Chicken</t>
  </si>
  <si>
    <t>MW, CY</t>
  </si>
  <si>
    <t>Broiler Farm</t>
  </si>
  <si>
    <t>Live Oak, FL</t>
  </si>
  <si>
    <t>Barn 1</t>
  </si>
  <si>
    <t>No</t>
  </si>
  <si>
    <t>AFe9</t>
  </si>
  <si>
    <t>House C Poultry Feces 9A</t>
  </si>
  <si>
    <t>ED, PR</t>
  </si>
  <si>
    <t>Barn 2</t>
  </si>
  <si>
    <t>AFe20</t>
  </si>
  <si>
    <t>House E Poultry Feces 20A</t>
  </si>
  <si>
    <t>Barn 4</t>
  </si>
  <si>
    <t>AFe25</t>
  </si>
  <si>
    <t>House B Poultry Feces 5B</t>
  </si>
  <si>
    <t>Barn 3</t>
  </si>
  <si>
    <t>PFe13</t>
  </si>
  <si>
    <t>P F --A13--7/15</t>
  </si>
  <si>
    <t>Pig</t>
  </si>
  <si>
    <t>MW, ED, PR</t>
  </si>
  <si>
    <t>Hog Farm</t>
  </si>
  <si>
    <t>Holyoke, CO</t>
  </si>
  <si>
    <t>Barn 3 Room 5</t>
  </si>
  <si>
    <t>PFe16</t>
  </si>
  <si>
    <t>P F --A16--7/15</t>
  </si>
  <si>
    <t>Barn 3 Room 6</t>
  </si>
  <si>
    <t>PFe22</t>
  </si>
  <si>
    <t>P F --B2--7/15</t>
  </si>
  <si>
    <t>Barn 1 Room 1</t>
  </si>
  <si>
    <t>PFe37</t>
  </si>
  <si>
    <t>P F --B17--7/15</t>
  </si>
  <si>
    <t>Barn 4 Room 7</t>
  </si>
  <si>
    <t>HBHw1</t>
  </si>
  <si>
    <t>Human Waste Beef 7/15</t>
  </si>
  <si>
    <t>Treated Human Waste</t>
  </si>
  <si>
    <t>Human</t>
  </si>
  <si>
    <t>MW, ER</t>
  </si>
  <si>
    <t>Human wastewater tx plant</t>
  </si>
  <si>
    <t>Yuma, AZ</t>
  </si>
  <si>
    <t>--</t>
  </si>
  <si>
    <t>HBHw2</t>
  </si>
  <si>
    <t>HBHw3</t>
  </si>
  <si>
    <t>HBHw4</t>
  </si>
  <si>
    <t>Sequencing Library</t>
  </si>
  <si>
    <t>Sample Type</t>
  </si>
  <si>
    <t>Library Assay</t>
  </si>
  <si>
    <t>Phred Score</t>
  </si>
  <si>
    <t>Number of Raw Reads</t>
  </si>
  <si>
    <t>Number of Raw Reads, Deduplicated</t>
  </si>
  <si>
    <t>Number of Singletons</t>
  </si>
  <si>
    <t>Number of Trimmed Reads</t>
  </si>
  <si>
    <t>Number of Trimmed Reads, Deduplicated</t>
  </si>
  <si>
    <t>% Trimmed</t>
  </si>
  <si>
    <t>Number of Nonhost Reads</t>
  </si>
  <si>
    <t>Number of Nonhost Reads, Deduplicated</t>
  </si>
  <si>
    <t>% Host</t>
  </si>
  <si>
    <t>Median Insert Size</t>
  </si>
  <si>
    <t>% Singletons</t>
  </si>
  <si>
    <t>Number of SNPs</t>
  </si>
  <si>
    <t>Total Alignments</t>
  </si>
  <si>
    <t>Total Alignments, Deduplicated</t>
  </si>
  <si>
    <t>% of Sequencing On-Target</t>
  </si>
  <si>
    <t>Number of Gene Accessions Detected</t>
  </si>
  <si>
    <t>Average number of SNPs per gene</t>
  </si>
  <si>
    <t>AFe1_L001</t>
  </si>
  <si>
    <t>E</t>
  </si>
  <si>
    <t>Poultry</t>
  </si>
  <si>
    <t>Resistome-UMI</t>
  </si>
  <si>
    <t>AFe1_L005</t>
  </si>
  <si>
    <t>Metagenome-UMI</t>
  </si>
  <si>
    <t>AFe20_L003</t>
  </si>
  <si>
    <t>C</t>
  </si>
  <si>
    <t>AFe20_L007</t>
  </si>
  <si>
    <t>AFe25_L004</t>
  </si>
  <si>
    <t>B</t>
  </si>
  <si>
    <t>AFe25_L008</t>
  </si>
  <si>
    <t>AFe9_L002</t>
  </si>
  <si>
    <t>D</t>
  </si>
  <si>
    <t>AFe9_L006</t>
  </si>
  <si>
    <t>BFe11_L002</t>
  </si>
  <si>
    <t>K</t>
  </si>
  <si>
    <t>Beef</t>
  </si>
  <si>
    <t>BFe11_L006</t>
  </si>
  <si>
    <t>BFe13_L003</t>
  </si>
  <si>
    <t>L</t>
  </si>
  <si>
    <t>BFe13_L007</t>
  </si>
  <si>
    <t>BFe2_L001</t>
  </si>
  <si>
    <t>A</t>
  </si>
  <si>
    <t>BFe2_L005</t>
  </si>
  <si>
    <t>BFe39_L004</t>
  </si>
  <si>
    <t>J</t>
  </si>
  <si>
    <t>BFe39_L008</t>
  </si>
  <si>
    <t>HBHw1_L001</t>
  </si>
  <si>
    <t>F</t>
  </si>
  <si>
    <t>WWTP</t>
  </si>
  <si>
    <t>HBHw1_L005</t>
  </si>
  <si>
    <t>HBHw2_L002</t>
  </si>
  <si>
    <t>G</t>
  </si>
  <si>
    <t>HBHw2_L006</t>
  </si>
  <si>
    <t>HBHw3_L003</t>
  </si>
  <si>
    <t>H</t>
  </si>
  <si>
    <t>HBHw3_L007</t>
  </si>
  <si>
    <t>HBHw4_L004</t>
  </si>
  <si>
    <t>I</t>
  </si>
  <si>
    <t>HBHw4_L008</t>
  </si>
  <si>
    <t>P1</t>
  </si>
  <si>
    <t>Resistome</t>
  </si>
  <si>
    <t>NA</t>
  </si>
  <si>
    <t>P11</t>
  </si>
  <si>
    <t>P13</t>
  </si>
  <si>
    <t>P14</t>
  </si>
  <si>
    <t>P15</t>
  </si>
  <si>
    <t>P16</t>
  </si>
  <si>
    <t>P17</t>
  </si>
  <si>
    <t>P18</t>
  </si>
  <si>
    <t>P19</t>
  </si>
  <si>
    <t>P2</t>
  </si>
  <si>
    <t>P3</t>
  </si>
  <si>
    <t>P4</t>
  </si>
  <si>
    <t>P6</t>
  </si>
  <si>
    <t>M</t>
  </si>
  <si>
    <t>Swine</t>
  </si>
  <si>
    <t>P7</t>
  </si>
  <si>
    <t>N</t>
  </si>
  <si>
    <t>P8</t>
  </si>
  <si>
    <t>O</t>
  </si>
  <si>
    <t>P9</t>
  </si>
  <si>
    <t>P</t>
  </si>
  <si>
    <t>PFe13_L001</t>
  </si>
  <si>
    <t>PFe13_L005</t>
  </si>
  <si>
    <t>PFe16_L002</t>
  </si>
  <si>
    <t>PFe16_L006</t>
  </si>
  <si>
    <t>PFe22_L003</t>
  </si>
  <si>
    <t>PFe22_L007</t>
  </si>
  <si>
    <t>PFe37_L004</t>
  </si>
  <si>
    <t>PFe37_L008</t>
  </si>
  <si>
    <t>R1</t>
  </si>
  <si>
    <t>Metagenome</t>
  </si>
  <si>
    <t>R11</t>
  </si>
  <si>
    <t>R12</t>
  </si>
  <si>
    <t>R13</t>
  </si>
  <si>
    <t>R14</t>
  </si>
  <si>
    <t>R15</t>
  </si>
  <si>
    <t>R16</t>
  </si>
  <si>
    <t>R17</t>
  </si>
  <si>
    <t>R18</t>
  </si>
  <si>
    <t>R20</t>
  </si>
  <si>
    <t>R3</t>
  </si>
  <si>
    <t>R4</t>
  </si>
  <si>
    <t>R5</t>
  </si>
  <si>
    <t>R7</t>
  </si>
  <si>
    <t>R8</t>
  </si>
  <si>
    <t>R9</t>
  </si>
  <si>
    <t>Madeup</t>
  </si>
  <si>
    <t>Sample_ID</t>
  </si>
  <si>
    <t>ID</t>
  </si>
  <si>
    <t>build_seqtk</t>
  </si>
  <si>
    <t>TE</t>
  </si>
  <si>
    <t>awk_command</t>
  </si>
  <si>
    <t>build_awk</t>
  </si>
  <si>
    <t>build_cat</t>
  </si>
  <si>
    <t>command_seqtk_mapped_reads</t>
  </si>
  <si>
    <t>command_seqtk_1_raw</t>
  </si>
  <si>
    <t>command_seqtk_2_raw</t>
  </si>
  <si>
    <t>command_cat_1_files</t>
  </si>
  <si>
    <t>command_cat_2_files</t>
  </si>
  <si>
    <t>seqtk sample -s100 SRR4425688_1.fastq.gz   &gt; SRR4425688_raw_ksubset_1.fastq</t>
  </si>
  <si>
    <t>seqtk sample -s100 SRR4425689_1.fastq.gz   &gt; SRR4425689_raw_ksubset_1.fastq</t>
  </si>
  <si>
    <t>seqtk sample -s100 SRR4425659_1.fastq.gz 90000  &gt; SRR4425659_raw_90000ksubset_1.fastq</t>
  </si>
  <si>
    <t>seqtk sample -s100 SRR4425660_1.fastq.gz 80000  &gt; SRR4425660_raw_80000ksubset_1.fastq</t>
  </si>
  <si>
    <t>seqtk sample -s100 SRR4425661_1.fastq.gz 70000  &gt; SRR4425661_raw_70000ksubset_1.fastq</t>
  </si>
  <si>
    <t>seqtk sample -s100 SRR4425662_1.fastq.gz 60000  &gt; SRR4425662_raw_60000ksubset_1.fastq</t>
  </si>
  <si>
    <t>seqtk sample -s100 SRR4425663_1.fastq.gz 90000  &gt; SRR4425663_raw_90000ksubset_1.fastq</t>
  </si>
  <si>
    <t>seqtk sample -s100 SRR4425664_1.fastq.gz 80000  &gt; SRR4425664_raw_80000ksubset_1.fastq</t>
  </si>
  <si>
    <t>seqtk sample -s100 SRR4425665_1.fastq.gz 70000  &gt; SRR4425665_raw_70000ksubset_1.fastq</t>
  </si>
  <si>
    <t>seqtk sample -s100 SRR4425666_1.fastq.gz 60000  &gt; SRR4425666_raw_60000ksubset_1.fastq</t>
  </si>
  <si>
    <t>seqtk sample -s100 SRR4425710_1.fastq.gz 90000  &gt; SRR4425710_raw_90000ksubset_1.fastq</t>
  </si>
  <si>
    <t>seqtk sample -s100 SRR4425711_1.fastq.gz 80000  &gt; SRR4425711_raw_80000ksubset_1.fastq</t>
  </si>
  <si>
    <t>seqtk sample -s100 SRR4425712_1.fastq.gz 70000  &gt; SRR4425712_raw_70000ksubset_1.fastq</t>
  </si>
  <si>
    <t>seqtk sample -s100 SRR4425713_1.fastq.gz 60000  &gt; SRR4425713_raw_60000ksubset_1.fastq</t>
  </si>
  <si>
    <t>seqtk sample -s100 SRR4425714_1.fastq.gz 90000  &gt; SRR4425714_raw_90000ksubset_1.fastq</t>
  </si>
  <si>
    <t>seqtk sample -s100 SRR4425715_1.fastq.gz 80000  &gt; SRR4425715_raw_80000ksubset_1.fastq</t>
  </si>
  <si>
    <t>seqtk sample -s100 SRR4425718_1.fastq.gz 70000  &gt; SRR4425718_raw_70000ksubset_1.fastq</t>
  </si>
  <si>
    <t>seqtk sample -s100 SRR4425719_1.fastq.gz 60000  &gt; SRR4425719_raw_60000ksubset_1.fastq</t>
  </si>
  <si>
    <t>seqtk sample -s100 SRR4425656_1.fastq.gz   &gt; SRR4425656_raw_ksubset_1.fastq</t>
  </si>
  <si>
    <t>seqtk sample -s100 SRR4425657_1.fastq.gz   &gt; SRR4425657_raw_ksubset_1.fastq</t>
  </si>
  <si>
    <t>seqtk sample -s100 SRR4425658_1.fastq.gz   &gt; SRR4425658_raw_ksubset_1.fastq</t>
  </si>
  <si>
    <t>seqtk sample -s100 SRR4425667_1.fastq.gz   &gt; SRR4425667_raw_ksubset_1.fastq</t>
  </si>
  <si>
    <t>seqtk sample -s100 SRR4425668_1.fastq.gz   &gt; SRR4425668_raw_ksubset_1.fastq</t>
  </si>
  <si>
    <t>seqtk sample -s100 SRR4425669_1.fastq.gz   &gt; SRR4425669_raw_ksubset_1.fastq</t>
  </si>
  <si>
    <t>seqtk sample -s100 SRR4425670_1.fastq.gz   &gt; SRR4425670_raw_ksubset_1.fastq</t>
  </si>
  <si>
    <t>seqtk sample -s100 SRR4425671_1.fastq.gz   &gt; SRR4425671_raw_ksubset_1.fastq</t>
  </si>
  <si>
    <t>seqtk sample -s100 SRR4425672_1.fastq.gz   &gt; SRR4425672_raw_ksubset_1.fastq</t>
  </si>
  <si>
    <t>seqtk sample -s100 SRR4425673_1.fastq.gz   &gt; SRR4425673_raw_ksubset_1.fastq</t>
  </si>
  <si>
    <t>seqtk sample -s100 SRR4425674_1.fastq.gz   &gt; SRR4425674_raw_ksubset_1.fastq</t>
  </si>
  <si>
    <t>seqtk sample -s100 SRR4425675_1.fastq.gz   &gt; SRR4425675_raw_ksubset_1.fastq</t>
  </si>
  <si>
    <t>seqtk sample -s100 SRR4425676_1.fastq.gz   &gt; SRR4425676_raw_ksubset_1.fastq</t>
  </si>
  <si>
    <t>seqtk sample -s100 SRR4425677_1.fastq.gz   &gt; SRR4425677_raw_ksubset_1.fastq</t>
  </si>
  <si>
    <t>seqtk sample -s100 SRR4425678_1.fastq.gz   &gt; SRR4425678_raw_ksubset_1.fastq</t>
  </si>
  <si>
    <t>seqtk sample -s100 SRR4425679_1.fastq.gz   &gt; SRR4425679_raw_ksubset_1.fastq</t>
  </si>
  <si>
    <t>seqtk sample -s100 SRR4425680_1.fastq.gz   &gt; SRR4425680_raw_ksubset_1.fastq</t>
  </si>
  <si>
    <t>seqtk sample -s100 SRR4425681_1.fastq.gz   &gt; SRR4425681_raw_ksubset_1.fastq</t>
  </si>
  <si>
    <t>seqtk sample -s100 SRR4425682_1.fastq.gz   &gt; SRR4425682_raw_ksubset_1.fastq</t>
  </si>
  <si>
    <t>seqtk sample -s100 SRR4425683_1.fastq.gz   &gt; SRR4425683_raw_ksubset_1.fastq</t>
  </si>
  <si>
    <t>seqtk sample -s100 SRR4425684_1.fastq.gz   &gt; SRR4425684_raw_ksubset_1.fastq</t>
  </si>
  <si>
    <t>seqtk sample -s100 SRR4425685_1.fastq.gz   &gt; SRR4425685_raw_ksubset_1.fastq</t>
  </si>
  <si>
    <t>seqtk sample -s100 SRR4425686_1.fastq.gz   &gt; SRR4425686_raw_ksubset_1.fastq</t>
  </si>
  <si>
    <t>seqtk sample -s100 SRR4425687_1.fastq.gz   &gt; SRR4425687_raw_ksubset_1.fastq</t>
  </si>
  <si>
    <t>seqtk sample -s100 SRR4425690_1.fastq.gz   &gt; SRR4425690_raw_ksubset_1.fastq</t>
  </si>
  <si>
    <t>seqtk sample -s100 SRR4425691_1.fastq.gz   &gt; SRR4425691_raw_ksubset_1.fastq</t>
  </si>
  <si>
    <t>seqtk sample -s100 SRR4425692_1.fastq.gz   &gt; SRR4425692_raw_ksubset_1.fastq</t>
  </si>
  <si>
    <t>seqtk sample -s100 SRR4425693_1.fastq.gz   &gt; SRR4425693_raw_ksubset_1.fastq</t>
  </si>
  <si>
    <t>seqtk sample -s100 SRR4425694_1.fastq.gz   &gt; SRR4425694_raw_ksubset_1.fastq</t>
  </si>
  <si>
    <t>seqtk sample -s100 SRR4425695_1.fastq.gz   &gt; SRR4425695_raw_ksubset_1.fastq</t>
  </si>
  <si>
    <t>seqtk sample -s100 SRR4425696_1.fastq.gz   &gt; SRR4425696_raw_ksubset_1.fastq</t>
  </si>
  <si>
    <t>seqtk sample -s100 SRR4425697_1.fastq.gz   &gt; SRR4425697_raw_ksubset_1.fastq</t>
  </si>
  <si>
    <t>seqtk sample -s100 SRR4425698_1.fastq.gz   &gt; SRR4425698_raw_ksubset_1.fastq</t>
  </si>
  <si>
    <t>seqtk sample -s100 SRR4425699_1.fastq.gz   &gt; SRR4425699_raw_ksubset_1.fastq</t>
  </si>
  <si>
    <t>seqtk sample -s100 SRR4425700_1.fastq.gz   &gt; SRR4425700_raw_ksubset_1.fastq</t>
  </si>
  <si>
    <t>seqtk sample -s100 SRR4425701_1.fastq.gz   &gt; SRR4425701_raw_ksubset_1.fastq</t>
  </si>
  <si>
    <t>seqtk sample -s100 SRR4425702_1.fastq.gz   &gt; SRR4425702_raw_ksubset_1.fastq</t>
  </si>
  <si>
    <t>seqtk sample -s100 SRR4425703_1.fastq.gz   &gt; SRR4425703_raw_ksubset_1.fastq</t>
  </si>
  <si>
    <t>seqtk sample -s100 SRR4425704_1.fastq.gz   &gt; SRR4425704_raw_ksubset_1.fastq</t>
  </si>
  <si>
    <t>seqtk sample -s100 SRR4425705_1.fastq.gz   &gt; SRR4425705_raw_ksubset_1.fastq</t>
  </si>
  <si>
    <t>seqtk sample -s100 SRR4425706_1.fastq.gz   &gt; SRR4425706_raw_ksubset_1.fastq</t>
  </si>
  <si>
    <t>seqtk sample -s100 SRR4425707_1.fastq.gz   &gt; SRR4425707_raw_ksubset_1.fastq</t>
  </si>
  <si>
    <t>seqtk sample -s100 SRR4425708_1.fastq.gz   &gt; SRR4425708_raw_ksubset_1.fastq</t>
  </si>
  <si>
    <t>seqtk sample -s100 SRR4425709_1.fastq.gz   &gt; SRR4425709_raw_ksubset_1.fastq</t>
  </si>
  <si>
    <t>seqtk sample -s100 SRR4425716_1.fastq.gz   &gt; SRR4425716_raw_ksubset_1.fastq</t>
  </si>
  <si>
    <t>seqtk sample -s100 SRR4425717_1.fastq.gz   &gt; SRR4425717_raw_ksubset_1.fastq</t>
  </si>
  <si>
    <t>seqtk sample -s100 SRR4425688_2.fastq.gz   &gt; SRR4425688_raw_ksubset_2.fastq</t>
  </si>
  <si>
    <t>seqtk sample -s100 SRR4425689_2.fastq.gz   &gt; SRR4425689_raw_ksubset_2.fastq</t>
  </si>
  <si>
    <t>seqtk sample -s100 SRR4425659_2.fastq.gz 90000  &gt; SRR4425659_raw_90000ksubset_2.fastq</t>
  </si>
  <si>
    <t>seqtk sample -s100 SRR4425660_2.fastq.gz 80000  &gt; SRR4425660_raw_80000ksubset_2.fastq</t>
  </si>
  <si>
    <t>seqtk sample -s100 SRR4425661_2.fastq.gz 70000  &gt; SRR4425661_raw_70000ksubset_2.fastq</t>
  </si>
  <si>
    <t>seqtk sample -s100 SRR4425662_2.fastq.gz 60000  &gt; SRR4425662_raw_60000ksubset_2.fastq</t>
  </si>
  <si>
    <t>seqtk sample -s100 SRR4425663_2.fastq.gz 90000  &gt; SRR4425663_raw_90000ksubset_2.fastq</t>
  </si>
  <si>
    <t>seqtk sample -s100 SRR4425664_2.fastq.gz 80000  &gt; SRR4425664_raw_80000ksubset_2.fastq</t>
  </si>
  <si>
    <t>seqtk sample -s100 SRR4425665_2.fastq.gz 70000  &gt; SRR4425665_raw_70000ksubset_2.fastq</t>
  </si>
  <si>
    <t>seqtk sample -s100 SRR4425666_2.fastq.gz 60000  &gt; SRR4425666_raw_60000ksubset_2.fastq</t>
  </si>
  <si>
    <t>seqtk sample -s100 SRR4425710_2.fastq.gz 90000  &gt; SRR4425710_raw_90000ksubset_2.fastq</t>
  </si>
  <si>
    <t>seqtk sample -s100 SRR4425711_2.fastq.gz 80000  &gt; SRR4425711_raw_80000ksubset_2.fastq</t>
  </si>
  <si>
    <t>seqtk sample -s100 SRR4425712_2.fastq.gz 70000  &gt; SRR4425712_raw_70000ksubset_2.fastq</t>
  </si>
  <si>
    <t>seqtk sample -s100 SRR4425713_2.fastq.gz 60000  &gt; SRR4425713_raw_60000ksubset_2.fastq</t>
  </si>
  <si>
    <t>seqtk sample -s100 SRR4425714_2.fastq.gz 90000  &gt; SRR4425714_raw_90000ksubset_2.fastq</t>
  </si>
  <si>
    <t>seqtk sample -s100 SRR4425715_2.fastq.gz 80000  &gt; SRR4425715_raw_80000ksubset_2.fastq</t>
  </si>
  <si>
    <t>seqtk sample -s100 SRR4425718_2.fastq.gz 70000  &gt; SRR4425718_raw_70000ksubset_2.fastq</t>
  </si>
  <si>
    <t>seqtk sample -s100 SRR4425719_2.fastq.gz 60000  &gt; SRR4425719_raw_60000ksubset_2.fastq</t>
  </si>
  <si>
    <t>seqtk sample -s100 SRR4425656_2.fastq.gz   &gt; SRR4425656_raw_ksubset_2.fastq</t>
  </si>
  <si>
    <t>seqtk sample -s100 SRR4425657_2.fastq.gz   &gt; SRR4425657_raw_ksubset_2.fastq</t>
  </si>
  <si>
    <t>seqtk sample -s100 SRR4425658_2.fastq.gz   &gt; SRR4425658_raw_ksubset_2.fastq</t>
  </si>
  <si>
    <t>seqtk sample -s100 SRR4425667_2.fastq.gz   &gt; SRR4425667_raw_ksubset_2.fastq</t>
  </si>
  <si>
    <t>seqtk sample -s100 SRR4425668_2.fastq.gz   &gt; SRR4425668_raw_ksubset_2.fastq</t>
  </si>
  <si>
    <t>seqtk sample -s100 SRR4425669_2.fastq.gz   &gt; SRR4425669_raw_ksubset_2.fastq</t>
  </si>
  <si>
    <t>seqtk sample -s100 SRR4425670_2.fastq.gz   &gt; SRR4425670_raw_ksubset_2.fastq</t>
  </si>
  <si>
    <t>seqtk sample -s100 SRR4425671_2.fastq.gz   &gt; SRR4425671_raw_ksubset_2.fastq</t>
  </si>
  <si>
    <t>seqtk sample -s100 SRR4425672_2.fastq.gz   &gt; SRR4425672_raw_ksubset_2.fastq</t>
  </si>
  <si>
    <t>seqtk sample -s100 SRR4425673_2.fastq.gz   &gt; SRR4425673_raw_ksubset_2.fastq</t>
  </si>
  <si>
    <t>seqtk sample -s100 SRR4425674_2.fastq.gz   &gt; SRR4425674_raw_ksubset_2.fastq</t>
  </si>
  <si>
    <t>seqtk sample -s100 SRR4425675_2.fastq.gz   &gt; SRR4425675_raw_ksubset_2.fastq</t>
  </si>
  <si>
    <t>seqtk sample -s100 SRR4425676_2.fastq.gz   &gt; SRR4425676_raw_ksubset_2.fastq</t>
  </si>
  <si>
    <t>seqtk sample -s100 SRR4425677_2.fastq.gz   &gt; SRR4425677_raw_ksubset_2.fastq</t>
  </si>
  <si>
    <t>seqtk sample -s100 SRR4425678_2.fastq.gz   &gt; SRR4425678_raw_ksubset_2.fastq</t>
  </si>
  <si>
    <t>seqtk sample -s100 SRR4425679_2.fastq.gz   &gt; SRR4425679_raw_ksubset_2.fastq</t>
  </si>
  <si>
    <t>seqtk sample -s100 SRR4425680_2.fastq.gz   &gt; SRR4425680_raw_ksubset_2.fastq</t>
  </si>
  <si>
    <t>seqtk sample -s100 SRR4425681_2.fastq.gz   &gt; SRR4425681_raw_ksubset_2.fastq</t>
  </si>
  <si>
    <t>seqtk sample -s100 SRR4425682_2.fastq.gz   &gt; SRR4425682_raw_ksubset_2.fastq</t>
  </si>
  <si>
    <t>seqtk sample -s100 SRR4425683_2.fastq.gz   &gt; SRR4425683_raw_ksubset_2.fastq</t>
  </si>
  <si>
    <t>seqtk sample -s100 SRR4425684_2.fastq.gz   &gt; SRR4425684_raw_ksubset_2.fastq</t>
  </si>
  <si>
    <t>seqtk sample -s100 SRR4425685_2.fastq.gz   &gt; SRR4425685_raw_ksubset_2.fastq</t>
  </si>
  <si>
    <t>seqtk sample -s100 SRR4425686_2.fastq.gz   &gt; SRR4425686_raw_ksubset_2.fastq</t>
  </si>
  <si>
    <t>seqtk sample -s100 SRR4425687_2.fastq.gz   &gt; SRR4425687_raw_ksubset_2.fastq</t>
  </si>
  <si>
    <t>seqtk sample -s100 SRR4425690_2.fastq.gz   &gt; SRR4425690_raw_ksubset_2.fastq</t>
  </si>
  <si>
    <t>seqtk sample -s100 SRR4425691_2.fastq.gz   &gt; SRR4425691_raw_ksubset_2.fastq</t>
  </si>
  <si>
    <t>seqtk sample -s100 SRR4425692_2.fastq.gz   &gt; SRR4425692_raw_ksubset_2.fastq</t>
  </si>
  <si>
    <t>seqtk sample -s100 SRR4425693_2.fastq.gz   &gt; SRR4425693_raw_ksubset_2.fastq</t>
  </si>
  <si>
    <t>seqtk sample -s100 SRR4425694_2.fastq.gz   &gt; SRR4425694_raw_ksubset_2.fastq</t>
  </si>
  <si>
    <t>seqtk sample -s100 SRR4425695_2.fastq.gz   &gt; SRR4425695_raw_ksubset_2.fastq</t>
  </si>
  <si>
    <t>seqtk sample -s100 SRR4425696_2.fastq.gz   &gt; SRR4425696_raw_ksubset_2.fastq</t>
  </si>
  <si>
    <t>seqtk sample -s100 SRR4425697_2.fastq.gz   &gt; SRR4425697_raw_ksubset_2.fastq</t>
  </si>
  <si>
    <t>seqtk sample -s100 SRR4425698_2.fastq.gz   &gt; SRR4425698_raw_ksubset_2.fastq</t>
  </si>
  <si>
    <t>seqtk sample -s100 SRR4425699_2.fastq.gz   &gt; SRR4425699_raw_ksubset_2.fastq</t>
  </si>
  <si>
    <t>seqtk sample -s100 SRR4425700_2.fastq.gz   &gt; SRR4425700_raw_ksubset_2.fastq</t>
  </si>
  <si>
    <t>seqtk sample -s100 SRR4425701_2.fastq.gz   &gt; SRR4425701_raw_ksubset_2.fastq</t>
  </si>
  <si>
    <t>seqtk sample -s100 SRR4425702_2.fastq.gz   &gt; SRR4425702_raw_ksubset_2.fastq</t>
  </si>
  <si>
    <t>seqtk sample -s100 SRR4425703_2.fastq.gz   &gt; SRR4425703_raw_ksubset_2.fastq</t>
  </si>
  <si>
    <t>seqtk sample -s100 SRR4425704_2.fastq.gz   &gt; SRR4425704_raw_ksubset_2.fastq</t>
  </si>
  <si>
    <t>seqtk sample -s100 SRR4425705_2.fastq.gz   &gt; SRR4425705_raw_ksubset_2.fastq</t>
  </si>
  <si>
    <t>seqtk sample -s100 SRR4425706_2.fastq.gz   &gt; SRR4425706_raw_ksubset_2.fastq</t>
  </si>
  <si>
    <t>seqtk sample -s100 SRR4425707_2.fastq.gz   &gt; SRR4425707_raw_ksubset_2.fastq</t>
  </si>
  <si>
    <t>seqtk sample -s100 SRR4425708_2.fastq.gz   &gt; SRR4425708_raw_ksubset_2.fastq</t>
  </si>
  <si>
    <t>seqtk sample -s100 SRR4425709_2.fastq.gz   &gt; SRR4425709_raw_ksubset_2.fastq</t>
  </si>
  <si>
    <t>seqtk sample -s100 SRR4425716_2.fastq.gz   &gt; SRR4425716_raw_ksubset_2.fastq</t>
  </si>
  <si>
    <t>seqtk sample -s100 SRR4425717_2.fastq.gz   &gt; SRR4425717_raw_ksubset_2.fastq</t>
  </si>
  <si>
    <t>cat /s/angus/i/nobackup/AMR++_workshop/raw_reads/target_enriched/SRR4425688_raw_ksubset_1.fastq.gz /s/angus/i/nobackup/AMR++_workshop/amrplusplus_v2/only_AMR++_results/AlignToAMR/subset_reads/SRR4425688_mapped_10ksubset.fastq.gz &gt; SRR4425688.subset.reads.R1.fastq.gz</t>
  </si>
  <si>
    <t>cat /s/angus/i/nobackup/AMR++_workshop/raw_reads/target_enriched/SRR4425689_raw_ksubset_1.fastq.gz /s/angus/i/nobackup/AMR++_workshop/amrplusplus_v2/only_AMR++_results/AlignToAMR/subset_reads/SRR4425689_mapped_10ksubset.fastq.gz &gt; SRR4425689.subset.reads.R1.fastq.gz</t>
  </si>
  <si>
    <t>cat /s/angus/i/nobackup/AMR++_workshop/raw_reads/target_enriched/SRR4425659_raw_90000ksubset_1.fastq.gz /s/angus/i/nobackup/AMR++_workshop/amrplusplus_v2/only_AMR++_results/AlignToAMR/subset_reads/SRR4425659_mapped_10ksubset.fastq.gz &gt; SRR4425659.subset.reads.R1.fastq.gz</t>
  </si>
  <si>
    <t>cat /s/angus/i/nobackup/AMR++_workshop/raw_reads/target_enriched/SRR4425660_raw_80000ksubset_1.fastq.gz /s/angus/i/nobackup/AMR++_workshop/amrplusplus_v2/only_AMR++_results/AlignToAMR/subset_reads/SRR4425660_mapped_10ksubset.fastq.gz &gt; SRR4425660.subset.reads.R1.fastq.gz</t>
  </si>
  <si>
    <t>cat /s/angus/i/nobackup/AMR++_workshop/raw_reads/target_enriched/SRR4425661_raw_70000ksubset_1.fastq.gz /s/angus/i/nobackup/AMR++_workshop/amrplusplus_v2/only_AMR++_results/AlignToAMR/subset_reads/SRR4425661_mapped_10ksubset.fastq.gz &gt; SRR4425661.subset.reads.R1.fastq.gz</t>
  </si>
  <si>
    <t>cat /s/angus/i/nobackup/AMR++_workshop/raw_reads/target_enriched/SRR4425662_raw_60000ksubset_1.fastq.gz /s/angus/i/nobackup/AMR++_workshop/amrplusplus_v2/only_AMR++_results/AlignToAMR/subset_reads/SRR4425662_mapped_10ksubset.fastq.gz &gt; SRR4425662.subset.reads.R1.fastq.gz</t>
  </si>
  <si>
    <t>cat /s/angus/i/nobackup/AMR++_workshop/raw_reads/target_enriched/SRR4425663_raw_90000ksubset_1.fastq.gz /s/angus/i/nobackup/AMR++_workshop/amrplusplus_v2/only_AMR++_results/AlignToAMR/subset_reads/SRR4425663_mapped_10ksubset.fastq.gz &gt; SRR4425663.subset.reads.R1.fastq.gz</t>
  </si>
  <si>
    <t>cat /s/angus/i/nobackup/AMR++_workshop/raw_reads/target_enriched/SRR4425664_raw_80000ksubset_1.fastq.gz /s/angus/i/nobackup/AMR++_workshop/amrplusplus_v2/only_AMR++_results/AlignToAMR/subset_reads/SRR4425664_mapped_10ksubset.fastq.gz &gt; SRR4425664.subset.reads.R1.fastq.gz</t>
  </si>
  <si>
    <t>cat /s/angus/i/nobackup/AMR++_workshop/raw_reads/target_enriched/SRR4425665_raw_70000ksubset_1.fastq.gz /s/angus/i/nobackup/AMR++_workshop/amrplusplus_v2/only_AMR++_results/AlignToAMR/subset_reads/SRR4425665_mapped_10ksubset.fastq.gz &gt; SRR4425665.subset.reads.R1.fastq.gz</t>
  </si>
  <si>
    <t>cat /s/angus/i/nobackup/AMR++_workshop/raw_reads/target_enriched/SRR4425666_raw_60000ksubset_1.fastq.gz /s/angus/i/nobackup/AMR++_workshop/amrplusplus_v2/only_AMR++_results/AlignToAMR/subset_reads/SRR4425666_mapped_10ksubset.fastq.gz &gt; SRR4425666.subset.reads.R1.fastq.gz</t>
  </si>
  <si>
    <t>cat /s/angus/i/nobackup/AMR++_workshop/raw_reads/target_enriched/SRR4425710_raw_90000ksubset_1.fastq.gz /s/angus/i/nobackup/AMR++_workshop/amrplusplus_v2/only_AMR++_results/AlignToAMR/subset_reads/SRR4425710_mapped_10ksubset.fastq.gz &gt; SRR4425710.subset.reads.R1.fastq.gz</t>
  </si>
  <si>
    <t>cat /s/angus/i/nobackup/AMR++_workshop/raw_reads/target_enriched/SRR4425711_raw_80000ksubset_1.fastq.gz /s/angus/i/nobackup/AMR++_workshop/amrplusplus_v2/only_AMR++_results/AlignToAMR/subset_reads/SRR4425711_mapped_10ksubset.fastq.gz &gt; SRR4425711.subset.reads.R1.fastq.gz</t>
  </si>
  <si>
    <t>cat /s/angus/i/nobackup/AMR++_workshop/raw_reads/target_enriched/SRR4425712_raw_70000ksubset_1.fastq.gz /s/angus/i/nobackup/AMR++_workshop/amrplusplus_v2/only_AMR++_results/AlignToAMR/subset_reads/SRR4425712_mapped_10ksubset.fastq.gz &gt; SRR4425712.subset.reads.R1.fastq.gz</t>
  </si>
  <si>
    <t>cat /s/angus/i/nobackup/AMR++_workshop/raw_reads/target_enriched/SRR4425713_raw_60000ksubset_1.fastq.gz /s/angus/i/nobackup/AMR++_workshop/amrplusplus_v2/only_AMR++_results/AlignToAMR/subset_reads/SRR4425713_mapped_10ksubset.fastq.gz &gt; SRR4425713.subset.reads.R1.fastq.gz</t>
  </si>
  <si>
    <t>cat /s/angus/i/nobackup/AMR++_workshop/raw_reads/target_enriched/SRR4425714_raw_90000ksubset_1.fastq.gz /s/angus/i/nobackup/AMR++_workshop/amrplusplus_v2/only_AMR++_results/AlignToAMR/subset_reads/SRR4425714_mapped_10ksubset.fastq.gz &gt; SRR4425714.subset.reads.R1.fastq.gz</t>
  </si>
  <si>
    <t>cat /s/angus/i/nobackup/AMR++_workshop/raw_reads/target_enriched/SRR4425715_raw_80000ksubset_1.fastq.gz /s/angus/i/nobackup/AMR++_workshop/amrplusplus_v2/only_AMR++_results/AlignToAMR/subset_reads/SRR4425715_mapped_10ksubset.fastq.gz &gt; SRR4425715.subset.reads.R1.fastq.gz</t>
  </si>
  <si>
    <t>cat /s/angus/i/nobackup/AMR++_workshop/raw_reads/target_enriched/SRR4425718_raw_70000ksubset_1.fastq.gz /s/angus/i/nobackup/AMR++_workshop/amrplusplus_v2/only_AMR++_results/AlignToAMR/subset_reads/SRR4425718_mapped_10ksubset.fastq.gz &gt; SRR4425718.subset.reads.R1.fastq.gz</t>
  </si>
  <si>
    <t>cat /s/angus/i/nobackup/AMR++_workshop/raw_reads/target_enriched/SRR4425719_raw_60000ksubset_1.fastq.gz /s/angus/i/nobackup/AMR++_workshop/amrplusplus_v2/only_AMR++_results/AlignToAMR/subset_reads/SRR4425719_mapped_10ksubset.fastq.gz &gt; SRR4425719.subset.reads.R1.fastq.gz</t>
  </si>
  <si>
    <t>cat /s/angus/i/nobackup/AMR++_workshop/raw_reads/target_enriched/SRR4425656_raw_ksubset_1.fastq.gz /s/angus/i/nobackup/AMR++_workshop/amrplusplus_v2/only_AMR++_results/AlignToAMR/subset_reads/SRR4425656_mapped_10ksubset.fastq.gz &gt; SRR4425656.subset.reads.R1.fastq.gz</t>
  </si>
  <si>
    <t>cat /s/angus/i/nobackup/AMR++_workshop/raw_reads/target_enriched/SRR4425657_raw_ksubset_1.fastq.gz /s/angus/i/nobackup/AMR++_workshop/amrplusplus_v2/only_AMR++_results/AlignToAMR/subset_reads/SRR4425657_mapped_10ksubset.fastq.gz &gt; SRR4425657.subset.reads.R1.fastq.gz</t>
  </si>
  <si>
    <t>cat /s/angus/i/nobackup/AMR++_workshop/raw_reads/target_enriched/SRR4425658_raw_ksubset_1.fastq.gz /s/angus/i/nobackup/AMR++_workshop/amrplusplus_v2/only_AMR++_results/AlignToAMR/subset_reads/SRR4425658_mapped_10ksubset.fastq.gz &gt; SRR4425658.subset.reads.R1.fastq.gz</t>
  </si>
  <si>
    <t>cat /s/angus/i/nobackup/AMR++_workshop/raw_reads/target_enriched/SRR4425667_raw_ksubset_1.fastq.gz /s/angus/i/nobackup/AMR++_workshop/amrplusplus_v2/only_AMR++_results/AlignToAMR/subset_reads/SRR4425667_mapped_10ksubset.fastq.gz &gt; SRR4425667.subset.reads.R1.fastq.gz</t>
  </si>
  <si>
    <t>cat /s/angus/i/nobackup/AMR++_workshop/raw_reads/target_enriched/SRR4425668_raw_ksubset_1.fastq.gz /s/angus/i/nobackup/AMR++_workshop/amrplusplus_v2/only_AMR++_results/AlignToAMR/subset_reads/SRR4425668_mapped_10ksubset.fastq.gz &gt; SRR4425668.subset.reads.R1.fastq.gz</t>
  </si>
  <si>
    <t>cat /s/angus/i/nobackup/AMR++_workshop/raw_reads/target_enriched/SRR4425669_raw_ksubset_1.fastq.gz /s/angus/i/nobackup/AMR++_workshop/amrplusplus_v2/only_AMR++_results/AlignToAMR/subset_reads/SRR4425669_mapped_10ksubset.fastq.gz &gt; SRR4425669.subset.reads.R1.fastq.gz</t>
  </si>
  <si>
    <t>cat /s/angus/i/nobackup/AMR++_workshop/raw_reads/target_enriched/SRR4425670_raw_ksubset_1.fastq.gz /s/angus/i/nobackup/AMR++_workshop/amrplusplus_v2/only_AMR++_results/AlignToAMR/subset_reads/SRR4425670_mapped_10ksubset.fastq.gz &gt; SRR4425670.subset.reads.R1.fastq.gz</t>
  </si>
  <si>
    <t>cat /s/angus/i/nobackup/AMR++_workshop/raw_reads/target_enriched/SRR4425671_raw_ksubset_1.fastq.gz /s/angus/i/nobackup/AMR++_workshop/amrplusplus_v2/only_AMR++_results/AlignToAMR/subset_reads/SRR4425671_mapped_10ksubset.fastq.gz &gt; SRR4425671.subset.reads.R1.fastq.gz</t>
  </si>
  <si>
    <t>cat /s/angus/i/nobackup/AMR++_workshop/raw_reads/target_enriched/SRR4425672_raw_ksubset_1.fastq.gz /s/angus/i/nobackup/AMR++_workshop/amrplusplus_v2/only_AMR++_results/AlignToAMR/subset_reads/SRR4425672_mapped_10ksubset.fastq.gz &gt; SRR4425672.subset.reads.R1.fastq.gz</t>
  </si>
  <si>
    <t>cat /s/angus/i/nobackup/AMR++_workshop/raw_reads/target_enriched/SRR4425673_raw_ksubset_1.fastq.gz /s/angus/i/nobackup/AMR++_workshop/amrplusplus_v2/only_AMR++_results/AlignToAMR/subset_reads/SRR4425673_mapped_10ksubset.fastq.gz &gt; SRR4425673.subset.reads.R1.fastq.gz</t>
  </si>
  <si>
    <t>cat /s/angus/i/nobackup/AMR++_workshop/raw_reads/target_enriched/SRR4425674_raw_ksubset_1.fastq.gz /s/angus/i/nobackup/AMR++_workshop/amrplusplus_v2/only_AMR++_results/AlignToAMR/subset_reads/SRR4425674_mapped_10ksubset.fastq.gz &gt; SRR4425674.subset.reads.R1.fastq.gz</t>
  </si>
  <si>
    <t>cat /s/angus/i/nobackup/AMR++_workshop/raw_reads/target_enriched/SRR4425675_raw_ksubset_1.fastq.gz /s/angus/i/nobackup/AMR++_workshop/amrplusplus_v2/only_AMR++_results/AlignToAMR/subset_reads/SRR4425675_mapped_10ksubset.fastq.gz &gt; SRR4425675.subset.reads.R1.fastq.gz</t>
  </si>
  <si>
    <t>cat /s/angus/i/nobackup/AMR++_workshop/raw_reads/target_enriched/SRR4425676_raw_ksubset_1.fastq.gz /s/angus/i/nobackup/AMR++_workshop/amrplusplus_v2/only_AMR++_results/AlignToAMR/subset_reads/SRR4425676_mapped_10ksubset.fastq.gz &gt; SRR4425676.subset.reads.R1.fastq.gz</t>
  </si>
  <si>
    <t>cat /s/angus/i/nobackup/AMR++_workshop/raw_reads/target_enriched/SRR4425677_raw_ksubset_1.fastq.gz /s/angus/i/nobackup/AMR++_workshop/amrplusplus_v2/only_AMR++_results/AlignToAMR/subset_reads/SRR4425677_mapped_10ksubset.fastq.gz &gt; SRR4425677.subset.reads.R1.fastq.gz</t>
  </si>
  <si>
    <t>cat /s/angus/i/nobackup/AMR++_workshop/raw_reads/target_enriched/SRR4425678_raw_ksubset_1.fastq.gz /s/angus/i/nobackup/AMR++_workshop/amrplusplus_v2/only_AMR++_results/AlignToAMR/subset_reads/SRR4425678_mapped_10ksubset.fastq.gz &gt; SRR4425678.subset.reads.R1.fastq.gz</t>
  </si>
  <si>
    <t>cat /s/angus/i/nobackup/AMR++_workshop/raw_reads/target_enriched/SRR4425679_raw_ksubset_1.fastq.gz /s/angus/i/nobackup/AMR++_workshop/amrplusplus_v2/only_AMR++_results/AlignToAMR/subset_reads/SRR4425679_mapped_10ksubset.fastq.gz &gt; SRR4425679.subset.reads.R1.fastq.gz</t>
  </si>
  <si>
    <t>cat /s/angus/i/nobackup/AMR++_workshop/raw_reads/target_enriched/SRR4425680_raw_ksubset_1.fastq.gz /s/angus/i/nobackup/AMR++_workshop/amrplusplus_v2/only_AMR++_results/AlignToAMR/subset_reads/SRR4425680_mapped_10ksubset.fastq.gz &gt; SRR4425680.subset.reads.R1.fastq.gz</t>
  </si>
  <si>
    <t>cat /s/angus/i/nobackup/AMR++_workshop/raw_reads/target_enriched/SRR4425681_raw_ksubset_1.fastq.gz /s/angus/i/nobackup/AMR++_workshop/amrplusplus_v2/only_AMR++_results/AlignToAMR/subset_reads/SRR4425681_mapped_10ksubset.fastq.gz &gt; SRR4425681.subset.reads.R1.fastq.gz</t>
  </si>
  <si>
    <t>cat /s/angus/i/nobackup/AMR++_workshop/raw_reads/target_enriched/SRR4425682_raw_ksubset_1.fastq.gz /s/angus/i/nobackup/AMR++_workshop/amrplusplus_v2/only_AMR++_results/AlignToAMR/subset_reads/SRR4425682_mapped_10ksubset.fastq.gz &gt; SRR4425682.subset.reads.R1.fastq.gz</t>
  </si>
  <si>
    <t>cat /s/angus/i/nobackup/AMR++_workshop/raw_reads/target_enriched/SRR4425683_raw_ksubset_1.fastq.gz /s/angus/i/nobackup/AMR++_workshop/amrplusplus_v2/only_AMR++_results/AlignToAMR/subset_reads/SRR4425683_mapped_10ksubset.fastq.gz &gt; SRR4425683.subset.reads.R1.fastq.gz</t>
  </si>
  <si>
    <t>cat /s/angus/i/nobackup/AMR++_workshop/raw_reads/target_enriched/SRR4425684_raw_ksubset_1.fastq.gz /s/angus/i/nobackup/AMR++_workshop/amrplusplus_v2/only_AMR++_results/AlignToAMR/subset_reads/SRR4425684_mapped_10ksubset.fastq.gz &gt; SRR4425684.subset.reads.R1.fastq.gz</t>
  </si>
  <si>
    <t>cat /s/angus/i/nobackup/AMR++_workshop/raw_reads/target_enriched/SRR4425685_raw_ksubset_1.fastq.gz /s/angus/i/nobackup/AMR++_workshop/amrplusplus_v2/only_AMR++_results/AlignToAMR/subset_reads/SRR4425685_mapped_10ksubset.fastq.gz &gt; SRR4425685.subset.reads.R1.fastq.gz</t>
  </si>
  <si>
    <t>cat /s/angus/i/nobackup/AMR++_workshop/raw_reads/target_enriched/SRR4425686_raw_ksubset_1.fastq.gz /s/angus/i/nobackup/AMR++_workshop/amrplusplus_v2/only_AMR++_results/AlignToAMR/subset_reads/SRR4425686_mapped_10ksubset.fastq.gz &gt; SRR4425686.subset.reads.R1.fastq.gz</t>
  </si>
  <si>
    <t>cat /s/angus/i/nobackup/AMR++_workshop/raw_reads/target_enriched/SRR4425687_raw_ksubset_1.fastq.gz /s/angus/i/nobackup/AMR++_workshop/amrplusplus_v2/only_AMR++_results/AlignToAMR/subset_reads/SRR4425687_mapped_10ksubset.fastq.gz &gt; SRR4425687.subset.reads.R1.fastq.gz</t>
  </si>
  <si>
    <t>cat /s/angus/i/nobackup/AMR++_workshop/raw_reads/target_enriched/SRR4425690_raw_ksubset_1.fastq.gz /s/angus/i/nobackup/AMR++_workshop/amrplusplus_v2/only_AMR++_results/AlignToAMR/subset_reads/SRR4425690_mapped_10ksubset.fastq.gz &gt; SRR4425690.subset.reads.R1.fastq.gz</t>
  </si>
  <si>
    <t>cat /s/angus/i/nobackup/AMR++_workshop/raw_reads/target_enriched/SRR4425691_raw_ksubset_1.fastq.gz /s/angus/i/nobackup/AMR++_workshop/amrplusplus_v2/only_AMR++_results/AlignToAMR/subset_reads/SRR4425691_mapped_10ksubset.fastq.gz &gt; SRR4425691.subset.reads.R1.fastq.gz</t>
  </si>
  <si>
    <t>cat /s/angus/i/nobackup/AMR++_workshop/raw_reads/target_enriched/SRR4425692_raw_ksubset_1.fastq.gz /s/angus/i/nobackup/AMR++_workshop/amrplusplus_v2/only_AMR++_results/AlignToAMR/subset_reads/SRR4425692_mapped_10ksubset.fastq.gz &gt; SRR4425692.subset.reads.R1.fastq.gz</t>
  </si>
  <si>
    <t>cat /s/angus/i/nobackup/AMR++_workshop/raw_reads/target_enriched/SRR4425693_raw_ksubset_1.fastq.gz /s/angus/i/nobackup/AMR++_workshop/amrplusplus_v2/only_AMR++_results/AlignToAMR/subset_reads/SRR4425693_mapped_10ksubset.fastq.gz &gt; SRR4425693.subset.reads.R1.fastq.gz</t>
  </si>
  <si>
    <t>cat /s/angus/i/nobackup/AMR++_workshop/raw_reads/target_enriched/SRR4425694_raw_ksubset_1.fastq.gz /s/angus/i/nobackup/AMR++_workshop/amrplusplus_v2/only_AMR++_results/AlignToAMR/subset_reads/SRR4425694_mapped_10ksubset.fastq.gz &gt; SRR4425694.subset.reads.R1.fastq.gz</t>
  </si>
  <si>
    <t>cat /s/angus/i/nobackup/AMR++_workshop/raw_reads/target_enriched/SRR4425695_raw_ksubset_1.fastq.gz /s/angus/i/nobackup/AMR++_workshop/amrplusplus_v2/only_AMR++_results/AlignToAMR/subset_reads/SRR4425695_mapped_10ksubset.fastq.gz &gt; SRR4425695.subset.reads.R1.fastq.gz</t>
  </si>
  <si>
    <t>cat /s/angus/i/nobackup/AMR++_workshop/raw_reads/target_enriched/SRR4425696_raw_ksubset_1.fastq.gz /s/angus/i/nobackup/AMR++_workshop/amrplusplus_v2/only_AMR++_results/AlignToAMR/subset_reads/SRR4425696_mapped_10ksubset.fastq.gz &gt; SRR4425696.subset.reads.R1.fastq.gz</t>
  </si>
  <si>
    <t>cat /s/angus/i/nobackup/AMR++_workshop/raw_reads/target_enriched/SRR4425697_raw_ksubset_1.fastq.gz /s/angus/i/nobackup/AMR++_workshop/amrplusplus_v2/only_AMR++_results/AlignToAMR/subset_reads/SRR4425697_mapped_10ksubset.fastq.gz &gt; SRR4425697.subset.reads.R1.fastq.gz</t>
  </si>
  <si>
    <t>cat /s/angus/i/nobackup/AMR++_workshop/raw_reads/target_enriched/SRR4425698_raw_ksubset_1.fastq.gz /s/angus/i/nobackup/AMR++_workshop/amrplusplus_v2/only_AMR++_results/AlignToAMR/subset_reads/SRR4425698_mapped_10ksubset.fastq.gz &gt; SRR4425698.subset.reads.R1.fastq.gz</t>
  </si>
  <si>
    <t>cat /s/angus/i/nobackup/AMR++_workshop/raw_reads/target_enriched/SRR4425699_raw_ksubset_1.fastq.gz /s/angus/i/nobackup/AMR++_workshop/amrplusplus_v2/only_AMR++_results/AlignToAMR/subset_reads/SRR4425699_mapped_10ksubset.fastq.gz &gt; SRR4425699.subset.reads.R1.fastq.gz</t>
  </si>
  <si>
    <t>cat /s/angus/i/nobackup/AMR++_workshop/raw_reads/target_enriched/SRR4425700_raw_ksubset_1.fastq.gz /s/angus/i/nobackup/AMR++_workshop/amrplusplus_v2/only_AMR++_results/AlignToAMR/subset_reads/SRR4425700_mapped_10ksubset.fastq.gz &gt; SRR4425700.subset.reads.R1.fastq.gz</t>
  </si>
  <si>
    <t>cat /s/angus/i/nobackup/AMR++_workshop/raw_reads/target_enriched/SRR4425701_raw_ksubset_1.fastq.gz /s/angus/i/nobackup/AMR++_workshop/amrplusplus_v2/only_AMR++_results/AlignToAMR/subset_reads/SRR4425701_mapped_10ksubset.fastq.gz &gt; SRR4425701.subset.reads.R1.fastq.gz</t>
  </si>
  <si>
    <t>cat /s/angus/i/nobackup/AMR++_workshop/raw_reads/target_enriched/SRR4425702_raw_ksubset_1.fastq.gz /s/angus/i/nobackup/AMR++_workshop/amrplusplus_v2/only_AMR++_results/AlignToAMR/subset_reads/SRR4425702_mapped_10ksubset.fastq.gz &gt; SRR4425702.subset.reads.R1.fastq.gz</t>
  </si>
  <si>
    <t>cat /s/angus/i/nobackup/AMR++_workshop/raw_reads/target_enriched/SRR4425703_raw_ksubset_1.fastq.gz /s/angus/i/nobackup/AMR++_workshop/amrplusplus_v2/only_AMR++_results/AlignToAMR/subset_reads/SRR4425703_mapped_10ksubset.fastq.gz &gt; SRR4425703.subset.reads.R1.fastq.gz</t>
  </si>
  <si>
    <t>cat /s/angus/i/nobackup/AMR++_workshop/raw_reads/target_enriched/SRR4425704_raw_ksubset_1.fastq.gz /s/angus/i/nobackup/AMR++_workshop/amrplusplus_v2/only_AMR++_results/AlignToAMR/subset_reads/SRR4425704_mapped_10ksubset.fastq.gz &gt; SRR4425704.subset.reads.R1.fastq.gz</t>
  </si>
  <si>
    <t>cat /s/angus/i/nobackup/AMR++_workshop/raw_reads/target_enriched/SRR4425705_raw_ksubset_1.fastq.gz /s/angus/i/nobackup/AMR++_workshop/amrplusplus_v2/only_AMR++_results/AlignToAMR/subset_reads/SRR4425705_mapped_10ksubset.fastq.gz &gt; SRR4425705.subset.reads.R1.fastq.gz</t>
  </si>
  <si>
    <t>cat /s/angus/i/nobackup/AMR++_workshop/raw_reads/target_enriched/SRR4425706_raw_ksubset_1.fastq.gz /s/angus/i/nobackup/AMR++_workshop/amrplusplus_v2/only_AMR++_results/AlignToAMR/subset_reads/SRR4425706_mapped_10ksubset.fastq.gz &gt; SRR4425706.subset.reads.R1.fastq.gz</t>
  </si>
  <si>
    <t>cat /s/angus/i/nobackup/AMR++_workshop/raw_reads/target_enriched/SRR4425707_raw_ksubset_1.fastq.gz /s/angus/i/nobackup/AMR++_workshop/amrplusplus_v2/only_AMR++_results/AlignToAMR/subset_reads/SRR4425707_mapped_10ksubset.fastq.gz &gt; SRR4425707.subset.reads.R1.fastq.gz</t>
  </si>
  <si>
    <t>cat /s/angus/i/nobackup/AMR++_workshop/raw_reads/target_enriched/SRR4425708_raw_ksubset_1.fastq.gz /s/angus/i/nobackup/AMR++_workshop/amrplusplus_v2/only_AMR++_results/AlignToAMR/subset_reads/SRR4425708_mapped_10ksubset.fastq.gz &gt; SRR4425708.subset.reads.R1.fastq.gz</t>
  </si>
  <si>
    <t>cat /s/angus/i/nobackup/AMR++_workshop/raw_reads/target_enriched/SRR4425709_raw_ksubset_1.fastq.gz /s/angus/i/nobackup/AMR++_workshop/amrplusplus_v2/only_AMR++_results/AlignToAMR/subset_reads/SRR4425709_mapped_10ksubset.fastq.gz &gt; SRR4425709.subset.reads.R1.fastq.gz</t>
  </si>
  <si>
    <t>cat /s/angus/i/nobackup/AMR++_workshop/raw_reads/target_enriched/SRR4425716_raw_ksubset_1.fastq.gz /s/angus/i/nobackup/AMR++_workshop/amrplusplus_v2/only_AMR++_results/AlignToAMR/subset_reads/SRR4425716_mapped_10ksubset.fastq.gz &gt; SRR4425716.subset.reads.R1.fastq.gz</t>
  </si>
  <si>
    <t>cat /s/angus/i/nobackup/AMR++_workshop/raw_reads/target_enriched/SRR4425717_raw_ksubset_1.fastq.gz /s/angus/i/nobackup/AMR++_workshop/amrplusplus_v2/only_AMR++_results/AlignToAMR/subset_reads/SRR4425717_mapped_10ksubset.fastq.gz &gt; SRR4425717.subset.reads.R1.fastq.gz</t>
  </si>
  <si>
    <t>cat /s/angus/i/nobackup/AMR++_workshop/raw_reads/target_enriched/SRR4425688_raw_ksubset_2.fastq.gz /s/angus/i/nobackup/AMR++_workshop/amrplusplus_v2/only_AMR++_results/AlignToAMR/subset_reads/SRR4425688_mapped_10ksubset.fastq.gz &gt; SRR4425688.subset.reads.R2.fastq.gz</t>
  </si>
  <si>
    <t>cat /s/angus/i/nobackup/AMR++_workshop/raw_reads/target_enriched/SRR4425689_raw_ksubset_2.fastq.gz /s/angus/i/nobackup/AMR++_workshop/amrplusplus_v2/only_AMR++_results/AlignToAMR/subset_reads/SRR4425689_mapped_10ksubset.fastq.gz &gt; SRR4425689.subset.reads.R2.fastq.gz</t>
  </si>
  <si>
    <t>cat /s/angus/i/nobackup/AMR++_workshop/raw_reads/target_enriched/SRR4425659_raw_90000ksubset_2.fastq.gz /s/angus/i/nobackup/AMR++_workshop/amrplusplus_v2/only_AMR++_results/AlignToAMR/subset_reads/SRR4425659_mapped_10ksubset.fastq.gz &gt; SRR4425659.subset.reads.R2.fastq.gz</t>
  </si>
  <si>
    <t>cat /s/angus/i/nobackup/AMR++_workshop/raw_reads/target_enriched/SRR4425660_raw_80000ksubset_2.fastq.gz /s/angus/i/nobackup/AMR++_workshop/amrplusplus_v2/only_AMR++_results/AlignToAMR/subset_reads/SRR4425660_mapped_10ksubset.fastq.gz &gt; SRR4425660.subset.reads.R2.fastq.gz</t>
  </si>
  <si>
    <t>cat /s/angus/i/nobackup/AMR++_workshop/raw_reads/target_enriched/SRR4425662_raw_60000ksubset_2.fastq.gz /s/angus/i/nobackup/AMR++_workshop/amrplusplus_v2/only_AMR++_results/AlignToAMR/subset_reads/SRR4425662_mapped_10ksubset.fastq.gz &gt; SRR4425662.subset.reads.R2.fastq.gz</t>
  </si>
  <si>
    <t>cat /s/angus/i/nobackup/AMR++_workshop/raw_reads/target_enriched/SRR4425663_raw_90000ksubset_2.fastq.gz /s/angus/i/nobackup/AMR++_workshop/amrplusplus_v2/only_AMR++_results/AlignToAMR/subset_reads/SRR4425663_mapped_10ksubset.fastq.gz &gt; SRR4425663.subset.reads.R2.fastq.gz</t>
  </si>
  <si>
    <t>cat /s/angus/i/nobackup/AMR++_workshop/raw_reads/target_enriched/SRR4425664_raw_80000ksubset_2.fastq.gz /s/angus/i/nobackup/AMR++_workshop/amrplusplus_v2/only_AMR++_results/AlignToAMR/subset_reads/SRR4425664_mapped_10ksubset.fastq.gz &gt; SRR4425664.subset.reads.R2.fastq.gz</t>
  </si>
  <si>
    <t>cat /s/angus/i/nobackup/AMR++_workshop/raw_reads/target_enriched/SRR4425665_raw_70000ksubset_2.fastq.gz /s/angus/i/nobackup/AMR++_workshop/amrplusplus_v2/only_AMR++_results/AlignToAMR/subset_reads/SRR4425665_mapped_10ksubset.fastq.gz &gt; SRR4425665.subset.reads.R2.fastq.gz</t>
  </si>
  <si>
    <t>cat /s/angus/i/nobackup/AMR++_workshop/raw_reads/target_enriched/SRR4425666_raw_60000ksubset_2.fastq.gz /s/angus/i/nobackup/AMR++_workshop/amrplusplus_v2/only_AMR++_results/AlignToAMR/subset_reads/SRR4425666_mapped_10ksubset.fastq.gz &gt; SRR4425666.subset.reads.R2.fastq.gz</t>
  </si>
  <si>
    <t>cat /s/angus/i/nobackup/AMR++_workshop/raw_reads/target_enriched/SRR4425710_raw_90000ksubset_2.fastq.gz /s/angus/i/nobackup/AMR++_workshop/amrplusplus_v2/only_AMR++_results/AlignToAMR/subset_reads/SRR4425710_mapped_10ksubset.fastq.gz &gt; SRR4425710.subset.reads.R2.fastq.gz</t>
  </si>
  <si>
    <t>cat /s/angus/i/nobackup/AMR++_workshop/raw_reads/target_enriched/SRR4425712_raw_70000ksubset_2.fastq.gz /s/angus/i/nobackup/AMR++_workshop/amrplusplus_v2/only_AMR++_results/AlignToAMR/subset_reads/SRR4425712_mapped_10ksubset.fastq.gz &gt; SRR4425712.subset.reads.R2.fastq.gz</t>
  </si>
  <si>
    <t>cat /s/angus/i/nobackup/AMR++_workshop/raw_reads/target_enriched/SRR4425713_raw_60000ksubset_2.fastq.gz /s/angus/i/nobackup/AMR++_workshop/amrplusplus_v2/only_AMR++_results/AlignToAMR/subset_reads/SRR4425713_mapped_10ksubset.fastq.gz &gt; SRR4425713.subset.reads.R2.fastq.gz</t>
  </si>
  <si>
    <t>cat /s/angus/i/nobackup/AMR++_workshop/raw_reads/target_enriched/SRR4425714_raw_90000ksubset_2.fastq.gz /s/angus/i/nobackup/AMR++_workshop/amrplusplus_v2/only_AMR++_results/AlignToAMR/subset_reads/SRR4425714_mapped_10ksubset.fastq.gz &gt; SRR4425714.subset.reads.R2.fastq.gz</t>
  </si>
  <si>
    <t>cat /s/angus/i/nobackup/AMR++_workshop/raw_reads/target_enriched/SRR4425715_raw_80000ksubset_2.fastq.gz /s/angus/i/nobackup/AMR++_workshop/amrplusplus_v2/only_AMR++_results/AlignToAMR/subset_reads/SRR4425715_mapped_10ksubset.fastq.gz &gt; SRR4425715.subset.reads.R2.fastq.gz</t>
  </si>
  <si>
    <t>cat /s/angus/i/nobackup/AMR++_workshop/raw_reads/target_enriched/SRR4425718_raw_70000ksubset_2.fastq.gz /s/angus/i/nobackup/AMR++_workshop/amrplusplus_v2/only_AMR++_results/AlignToAMR/subset_reads/SRR4425718_mapped_10ksubset.fastq.gz &gt; SRR4425718.subset.reads.R2.fastq.gz</t>
  </si>
  <si>
    <t>cat /s/angus/i/nobackup/AMR++_workshop/raw_reads/target_enriched/SRR4425719_raw_60000ksubset_2.fastq.gz /s/angus/i/nobackup/AMR++_workshop/amrplusplus_v2/only_AMR++_results/AlignToAMR/subset_reads/SRR4425719_mapped_10ksubset.fastq.gz &gt; SRR4425719.subset.reads.R2.fastq.gz</t>
  </si>
  <si>
    <t>cat /s/angus/i/nobackup/AMR++_workshop/raw_reads/target_enriched/SRR4425656_raw_ksubset_2.fastq.gz /s/angus/i/nobackup/AMR++_workshop/amrplusplus_v2/only_AMR++_results/AlignToAMR/subset_reads/SRR4425656_mapped_10ksubset.fastq.gz &gt; SRR4425656.subset.reads.R2.fastq.gz</t>
  </si>
  <si>
    <t>cat /s/angus/i/nobackup/AMR++_workshop/raw_reads/target_enriched/SRR4425657_raw_ksubset_2.fastq.gz /s/angus/i/nobackup/AMR++_workshop/amrplusplus_v2/only_AMR++_results/AlignToAMR/subset_reads/SRR4425657_mapped_10ksubset.fastq.gz &gt; SRR4425657.subset.reads.R2.fastq.gz</t>
  </si>
  <si>
    <t>cat /s/angus/i/nobackup/AMR++_workshop/raw_reads/target_enriched/SRR4425658_raw_ksubset_2.fastq.gz /s/angus/i/nobackup/AMR++_workshop/amrplusplus_v2/only_AMR++_results/AlignToAMR/subset_reads/SRR4425658_mapped_10ksubset.fastq.gz &gt; SRR4425658.subset.reads.R2.fastq.gz</t>
  </si>
  <si>
    <t>cat /s/angus/i/nobackup/AMR++_workshop/raw_reads/target_enriched/SRR4425667_raw_ksubset_2.fastq.gz /s/angus/i/nobackup/AMR++_workshop/amrplusplus_v2/only_AMR++_results/AlignToAMR/subset_reads/SRR4425667_mapped_10ksubset.fastq.gz &gt; SRR4425667.subset.reads.R2.fastq.gz</t>
  </si>
  <si>
    <t>cat /s/angus/i/nobackup/AMR++_workshop/raw_reads/target_enriched/SRR4425668_raw_ksubset_2.fastq.gz /s/angus/i/nobackup/AMR++_workshop/amrplusplus_v2/only_AMR++_results/AlignToAMR/subset_reads/SRR4425668_mapped_10ksubset.fastq.gz &gt; SRR4425668.subset.reads.R2.fastq.gz</t>
  </si>
  <si>
    <t>cat /s/angus/i/nobackup/AMR++_workshop/raw_reads/target_enriched/SRR4425669_raw_ksubset_2.fastq.gz /s/angus/i/nobackup/AMR++_workshop/amrplusplus_v2/only_AMR++_results/AlignToAMR/subset_reads/SRR4425669_mapped_10ksubset.fastq.gz &gt; SRR4425669.subset.reads.R2.fastq.gz</t>
  </si>
  <si>
    <t>cat /s/angus/i/nobackup/AMR++_workshop/raw_reads/target_enriched/SRR4425670_raw_ksubset_2.fastq.gz /s/angus/i/nobackup/AMR++_workshop/amrplusplus_v2/only_AMR++_results/AlignToAMR/subset_reads/SRR4425670_mapped_10ksubset.fastq.gz &gt; SRR4425670.subset.reads.R2.fastq.gz</t>
  </si>
  <si>
    <t>cat /s/angus/i/nobackup/AMR++_workshop/raw_reads/target_enriched/SRR4425672_raw_ksubset_2.fastq.gz /s/angus/i/nobackup/AMR++_workshop/amrplusplus_v2/only_AMR++_results/AlignToAMR/subset_reads/SRR4425672_mapped_10ksubset.fastq.gz &gt; SRR4425672.subset.reads.R2.fastq.gz</t>
  </si>
  <si>
    <t>cat /s/angus/i/nobackup/AMR++_workshop/raw_reads/target_enriched/SRR4425673_raw_ksubset_2.fastq.gz /s/angus/i/nobackup/AMR++_workshop/amrplusplus_v2/only_AMR++_results/AlignToAMR/subset_reads/SRR4425673_mapped_10ksubset.fastq.gz &gt; SRR4425673.subset.reads.R2.fastq.gz</t>
  </si>
  <si>
    <t>cat /s/angus/i/nobackup/AMR++_workshop/raw_reads/target_enriched/SRR4425674_raw_ksubset_2.fastq.gz /s/angus/i/nobackup/AMR++_workshop/amrplusplus_v2/only_AMR++_results/AlignToAMR/subset_reads/SRR4425674_mapped_10ksubset.fastq.gz &gt; SRR4425674.subset.reads.R2.fastq.gz</t>
  </si>
  <si>
    <t>cat /s/angus/i/nobackup/AMR++_workshop/raw_reads/target_enriched/SRR4425675_raw_ksubset_2.fastq.gz /s/angus/i/nobackup/AMR++_workshop/amrplusplus_v2/only_AMR++_results/AlignToAMR/subset_reads/SRR4425675_mapped_10ksubset.fastq.gz &gt; SRR4425675.subset.reads.R2.fastq.gz</t>
  </si>
  <si>
    <t>cat /s/angus/i/nobackup/AMR++_workshop/raw_reads/target_enriched/SRR4425676_raw_ksubset_2.fastq.gz /s/angus/i/nobackup/AMR++_workshop/amrplusplus_v2/only_AMR++_results/AlignToAMR/subset_reads/SRR4425676_mapped_10ksubset.fastq.gz &gt; SRR4425676.subset.reads.R2.fastq.gz</t>
  </si>
  <si>
    <t>cat /s/angus/i/nobackup/AMR++_workshop/raw_reads/target_enriched/SRR4425677_raw_ksubset_2.fastq.gz /s/angus/i/nobackup/AMR++_workshop/amrplusplus_v2/only_AMR++_results/AlignToAMR/subset_reads/SRR4425677_mapped_10ksubset.fastq.gz &gt; SRR4425677.subset.reads.R2.fastq.gz</t>
  </si>
  <si>
    <t>cat /s/angus/i/nobackup/AMR++_workshop/raw_reads/target_enriched/SRR4425678_raw_ksubset_2.fastq.gz /s/angus/i/nobackup/AMR++_workshop/amrplusplus_v2/only_AMR++_results/AlignToAMR/subset_reads/SRR4425678_mapped_10ksubset.fastq.gz &gt; SRR4425678.subset.reads.R2.fastq.gz</t>
  </si>
  <si>
    <t>cat /s/angus/i/nobackup/AMR++_workshop/raw_reads/target_enriched/SRR4425679_raw_ksubset_2.fastq.gz /s/angus/i/nobackup/AMR++_workshop/amrplusplus_v2/only_AMR++_results/AlignToAMR/subset_reads/SRR4425679_mapped_10ksubset.fastq.gz &gt; SRR4425679.subset.reads.R2.fastq.gz</t>
  </si>
  <si>
    <t>cat /s/angus/i/nobackup/AMR++_workshop/raw_reads/target_enriched/SRR4425680_raw_ksubset_2.fastq.gz /s/angus/i/nobackup/AMR++_workshop/amrplusplus_v2/only_AMR++_results/AlignToAMR/subset_reads/SRR4425680_mapped_10ksubset.fastq.gz &gt; SRR4425680.subset.reads.R2.fastq.gz</t>
  </si>
  <si>
    <t>cat /s/angus/i/nobackup/AMR++_workshop/raw_reads/target_enriched/SRR4425682_raw_ksubset_2.fastq.gz /s/angus/i/nobackup/AMR++_workshop/amrplusplus_v2/only_AMR++_results/AlignToAMR/subset_reads/SRR4425682_mapped_10ksubset.fastq.gz &gt; SRR4425682.subset.reads.R2.fastq.gz</t>
  </si>
  <si>
    <t>cat /s/angus/i/nobackup/AMR++_workshop/raw_reads/target_enriched/SRR4425683_raw_ksubset_2.fastq.gz /s/angus/i/nobackup/AMR++_workshop/amrplusplus_v2/only_AMR++_results/AlignToAMR/subset_reads/SRR4425683_mapped_10ksubset.fastq.gz &gt; SRR4425683.subset.reads.R2.fastq.gz</t>
  </si>
  <si>
    <t>cat /s/angus/i/nobackup/AMR++_workshop/raw_reads/target_enriched/SRR4425684_raw_ksubset_2.fastq.gz /s/angus/i/nobackup/AMR++_workshop/amrplusplus_v2/only_AMR++_results/AlignToAMR/subset_reads/SRR4425684_mapped_10ksubset.fastq.gz &gt; SRR4425684.subset.reads.R2.fastq.gz</t>
  </si>
  <si>
    <t>cat /s/angus/i/nobackup/AMR++_workshop/raw_reads/target_enriched/SRR4425685_raw_ksubset_2.fastq.gz /s/angus/i/nobackup/AMR++_workshop/amrplusplus_v2/only_AMR++_results/AlignToAMR/subset_reads/SRR4425685_mapped_10ksubset.fastq.gz &gt; SRR4425685.subset.reads.R2.fastq.gz</t>
  </si>
  <si>
    <t>cat /s/angus/i/nobackup/AMR++_workshop/raw_reads/target_enriched/SRR4425686_raw_ksubset_2.fastq.gz /s/angus/i/nobackup/AMR++_workshop/amrplusplus_v2/only_AMR++_results/AlignToAMR/subset_reads/SRR4425686_mapped_10ksubset.fastq.gz &gt; SRR4425686.subset.reads.R2.fastq.gz</t>
  </si>
  <si>
    <t>cat /s/angus/i/nobackup/AMR++_workshop/raw_reads/target_enriched/SRR4425687_raw_ksubset_2.fastq.gz /s/angus/i/nobackup/AMR++_workshop/amrplusplus_v2/only_AMR++_results/AlignToAMR/subset_reads/SRR4425687_mapped_10ksubset.fastq.gz &gt; SRR4425687.subset.reads.R2.fastq.gz</t>
  </si>
  <si>
    <t>cat /s/angus/i/nobackup/AMR++_workshop/raw_reads/target_enriched/SRR4425690_raw_ksubset_2.fastq.gz /s/angus/i/nobackup/AMR++_workshop/amrplusplus_v2/only_AMR++_results/AlignToAMR/subset_reads/SRR4425690_mapped_10ksubset.fastq.gz &gt; SRR4425690.subset.reads.R2.fastq.gz</t>
  </si>
  <si>
    <t>cat /s/angus/i/nobackup/AMR++_workshop/raw_reads/target_enriched/SRR4425692_raw_ksubset_2.fastq.gz /s/angus/i/nobackup/AMR++_workshop/amrplusplus_v2/only_AMR++_results/AlignToAMR/subset_reads/SRR4425692_mapped_10ksubset.fastq.gz &gt; SRR4425692.subset.reads.R2.fastq.gz</t>
  </si>
  <si>
    <t>cat /s/angus/i/nobackup/AMR++_workshop/raw_reads/target_enriched/SRR4425693_raw_ksubset_2.fastq.gz /s/angus/i/nobackup/AMR++_workshop/amrplusplus_v2/only_AMR++_results/AlignToAMR/subset_reads/SRR4425693_mapped_10ksubset.fastq.gz &gt; SRR4425693.subset.reads.R2.fastq.gz</t>
  </si>
  <si>
    <t>cat /s/angus/i/nobackup/AMR++_workshop/raw_reads/target_enriched/SRR4425694_raw_ksubset_2.fastq.gz /s/angus/i/nobackup/AMR++_workshop/amrplusplus_v2/only_AMR++_results/AlignToAMR/subset_reads/SRR4425694_mapped_10ksubset.fastq.gz &gt; SRR4425694.subset.reads.R2.fastq.gz</t>
  </si>
  <si>
    <t>cat /s/angus/i/nobackup/AMR++_workshop/raw_reads/target_enriched/SRR4425695_raw_ksubset_2.fastq.gz /s/angus/i/nobackup/AMR++_workshop/amrplusplus_v2/only_AMR++_results/AlignToAMR/subset_reads/SRR4425695_mapped_10ksubset.fastq.gz &gt; SRR4425695.subset.reads.R2.fastq.gz</t>
  </si>
  <si>
    <t>cat /s/angus/i/nobackup/AMR++_workshop/raw_reads/target_enriched/SRR4425696_raw_ksubset_2.fastq.gz /s/angus/i/nobackup/AMR++_workshop/amrplusplus_v2/only_AMR++_results/AlignToAMR/subset_reads/SRR4425696_mapped_10ksubset.fastq.gz &gt; SRR4425696.subset.reads.R2.fastq.gz</t>
  </si>
  <si>
    <t>cat /s/angus/i/nobackup/AMR++_workshop/raw_reads/target_enriched/SRR4425697_raw_ksubset_2.fastq.gz /s/angus/i/nobackup/AMR++_workshop/amrplusplus_v2/only_AMR++_results/AlignToAMR/subset_reads/SRR4425697_mapped_10ksubset.fastq.gz &gt; SRR4425697.subset.reads.R2.fastq.gz</t>
  </si>
  <si>
    <t>cat /s/angus/i/nobackup/AMR++_workshop/raw_reads/target_enriched/SRR4425698_raw_ksubset_2.fastq.gz /s/angus/i/nobackup/AMR++_workshop/amrplusplus_v2/only_AMR++_results/AlignToAMR/subset_reads/SRR4425698_mapped_10ksubset.fastq.gz &gt; SRR4425698.subset.reads.R2.fastq.gz</t>
  </si>
  <si>
    <t>cat /s/angus/i/nobackup/AMR++_workshop/raw_reads/target_enriched/SRR4425699_raw_ksubset_2.fastq.gz /s/angus/i/nobackup/AMR++_workshop/amrplusplus_v2/only_AMR++_results/AlignToAMR/subset_reads/SRR4425699_mapped_10ksubset.fastq.gz &gt; SRR4425699.subset.reads.R2.fastq.gz</t>
  </si>
  <si>
    <t>cat /s/angus/i/nobackup/AMR++_workshop/raw_reads/target_enriched/SRR4425700_raw_ksubset_2.fastq.gz /s/angus/i/nobackup/AMR++_workshop/amrplusplus_v2/only_AMR++_results/AlignToAMR/subset_reads/SRR4425700_mapped_10ksubset.fastq.gz &gt; SRR4425700.subset.reads.R2.fastq.gz</t>
  </si>
  <si>
    <t>cat /s/angus/i/nobackup/AMR++_workshop/raw_reads/target_enriched/SRR4425702_raw_ksubset_2.fastq.gz /s/angus/i/nobackup/AMR++_workshop/amrplusplus_v2/only_AMR++_results/AlignToAMR/subset_reads/SRR4425702_mapped_10ksubset.fastq.gz &gt; SRR4425702.subset.reads.R2.fastq.gz</t>
  </si>
  <si>
    <t>cat /s/angus/i/nobackup/AMR++_workshop/raw_reads/target_enriched/SRR4425703_raw_ksubset_2.fastq.gz /s/angus/i/nobackup/AMR++_workshop/amrplusplus_v2/only_AMR++_results/AlignToAMR/subset_reads/SRR4425703_mapped_10ksubset.fastq.gz &gt; SRR4425703.subset.reads.R2.fastq.gz</t>
  </si>
  <si>
    <t>cat /s/angus/i/nobackup/AMR++_workshop/raw_reads/target_enriched/SRR4425704_raw_ksubset_2.fastq.gz /s/angus/i/nobackup/AMR++_workshop/amrplusplus_v2/only_AMR++_results/AlignToAMR/subset_reads/SRR4425704_mapped_10ksubset.fastq.gz &gt; SRR4425704.subset.reads.R2.fastq.gz</t>
  </si>
  <si>
    <t>cat /s/angus/i/nobackup/AMR++_workshop/raw_reads/target_enriched/SRR4425705_raw_ksubset_2.fastq.gz /s/angus/i/nobackup/AMR++_workshop/amrplusplus_v2/only_AMR++_results/AlignToAMR/subset_reads/SRR4425705_mapped_10ksubset.fastq.gz &gt; SRR4425705.subset.reads.R2.fastq.gz</t>
  </si>
  <si>
    <t>cat /s/angus/i/nobackup/AMR++_workshop/raw_reads/target_enriched/SRR4425706_raw_ksubset_2.fastq.gz /s/angus/i/nobackup/AMR++_workshop/amrplusplus_v2/only_AMR++_results/AlignToAMR/subset_reads/SRR4425706_mapped_10ksubset.fastq.gz &gt; SRR4425706.subset.reads.R2.fastq.gz</t>
  </si>
  <si>
    <t>cat /s/angus/i/nobackup/AMR++_workshop/raw_reads/target_enriched/SRR4425707_raw_ksubset_2.fastq.gz /s/angus/i/nobackup/AMR++_workshop/amrplusplus_v2/only_AMR++_results/AlignToAMR/subset_reads/SRR4425707_mapped_10ksubset.fastq.gz &gt; SRR4425707.subset.reads.R2.fastq.gz</t>
  </si>
  <si>
    <t>cat /s/angus/i/nobackup/AMR++_workshop/raw_reads/target_enriched/SRR4425708_raw_ksubset_2.fastq.gz /s/angus/i/nobackup/AMR++_workshop/amrplusplus_v2/only_AMR++_results/AlignToAMR/subset_reads/SRR4425708_mapped_10ksubset.fastq.gz &gt; SRR4425708.subset.reads.R2.fastq.gz</t>
  </si>
  <si>
    <t>cat /s/angus/i/nobackup/AMR++_workshop/raw_reads/target_enriched/SRR4425709_raw_ksubset_2.fastq.gz /s/angus/i/nobackup/AMR++_workshop/amrplusplus_v2/only_AMR++_results/AlignToAMR/subset_reads/SRR4425709_mapped_10ksubset.fastq.gz &gt; SRR4425709.subset.reads.R2.fastq.gz</t>
  </si>
  <si>
    <t>cat /s/angus/i/nobackup/AMR++_workshop/raw_reads/target_enriched/SRR4425716_raw_ksubset_2.fastq.gz /s/angus/i/nobackup/AMR++_workshop/amrplusplus_v2/only_AMR++_results/AlignToAMR/subset_reads/SRR4425716_mapped_10ksubset.fastq.gz &gt; SRR4425716.subset.reads.R2.fastq.gz</t>
  </si>
  <si>
    <t>cat /s/angus/i/nobackup/AMR++_workshop/raw_reads/target_enriched/SRR4425717_raw_ksubset_2.fastq.gz /s/angus/i/nobackup/AMR++_workshop/amrplusplus_v2/only_AMR++_results/AlignToAMR/subset_reads/SRR4425717_mapped_10ksubset.fastq.gz &gt; SRR4425717.subset.reads.R2.fastq.gz</t>
  </si>
  <si>
    <t>build_seqtk2</t>
  </si>
  <si>
    <t>cat /s/angus/i/nobackup/AMR++_workshop/raw_reads/target_enriched/SRR4425661_raw_70000ksubset_2.fastq.gz /s/angus/i/nobackup/AMR++_workshop/amrplusplus_v2/only_AMR++_results/AlignToAMR/subset_reads/SRR4425661_mapped_10ksubset.fastq.gz &gt; SRR4425661.subset.reads.R2.fastq.gz</t>
  </si>
  <si>
    <t>cat /s/angus/i/nobackup/AMR++_workshop/raw_reads/target_enriched/SRR4425711_raw_80000ksubset_2.fastq.gz /s/angus/i/nobackup/AMR++_workshop/amrplusplus_v2/only_AMR++_results/AlignToAMR/subset_reads/SRR4425711_mapped_10ksubset.fastq.gz &gt; SRR4425711.subset.reads.R2.fastq.gz</t>
  </si>
  <si>
    <t>cat /s/angus/i/nobackup/AMR++_workshop/raw_reads/target_enriched/SRR4425671_raw_ksubset_2.fastq.gz /s/angus/i/nobackup/AMR++_workshop/amrplusplus_v2/only_AMR++_results/AlignToAMR/subset_reads/SRR4425671_mapped_10ksubset.fastq.gz &gt; SRR4425671.subset.reads.R2.fastq.gz</t>
  </si>
  <si>
    <t>cat /s/angus/i/nobackup/AMR++_workshop/raw_reads/target_enriched/SRR4425681_raw_ksubset_2.fastq.gz /s/angus/i/nobackup/AMR++_workshop/amrplusplus_v2/only_AMR++_results/AlignToAMR/subset_reads/SRR4425681_mapped_10ksubset.fastq.gz &gt; SRR4425681.subset.reads.R2.fastq.gz</t>
  </si>
  <si>
    <t>cat /s/angus/i/nobackup/AMR++_workshop/raw_reads/target_enriched/SRR4425691_raw_ksubset_2.fastq.gz /s/angus/i/nobackup/AMR++_workshop/amrplusplus_v2/only_AMR++_results/AlignToAMR/subset_reads/SRR4425691_mapped_10ksubset.fastq.gz &gt; SRR4425691.subset.reads.R2.fastq.gz</t>
  </si>
  <si>
    <t>cat /s/angus/i/nobackup/AMR++_workshop/raw_reads/target_enriched/SRR4425701_raw_ksubset_2.fastq.gz /s/angus/i/nobackup/AMR++_workshop/amrplusplus_v2/only_AMR++_results/AlignToAMR/subset_reads/SRR4425701_mapped_10ksubset.fastq.gz &gt; SRR4425701.subset.reads.R2.fastq.gz</t>
  </si>
  <si>
    <t>add1</t>
  </si>
  <si>
    <t>add2</t>
  </si>
  <si>
    <t>seqtk sample -s100 SRR4425711_1.fastq.gz 380000  &gt; SRR4425711_raw_380000ksubset_xtra_large_1.fastq</t>
  </si>
  <si>
    <t>seqtk sample -s100 SRR4425712_1.fastq.gz 370000  &gt; SRR4425712_raw_370000ksubset_xtra_large_1.fastq</t>
  </si>
  <si>
    <t>seqtk sample -s100 SRR4425713_1.fastq.gz 360000  &gt; SRR4425713_raw_360000ksubset_xtra_large_1.fastq</t>
  </si>
  <si>
    <t>seqtk sample -s100 SRR4425714_1.fastq.gz 390000  &gt; SRR4425714_raw_390000ksubset_xtra_large_1.fastq</t>
  </si>
  <si>
    <t>seqtk sample -s100 SRR4425715_1.fastq.gz 380000  &gt; SRR4425715_raw_380000ksubset_xtra_large_1.fastq</t>
  </si>
  <si>
    <t>seqtk sample -s100 SRR4425718_1.fastq.gz 370000  &gt; SRR4425718_raw_370000ksubset_xtra_large_1.fastq</t>
  </si>
  <si>
    <t>seqtk sample -s100 SRR4425719_1.fastq.gz 360000  &gt; SRR4425719_raw_360000ksubset_xtra_large_1.fastq</t>
  </si>
  <si>
    <t>seqtk sample -s100 SRR4425711_2.fastq.gz 380000  &gt; SRR4425711_raw_380000ksubset_xtra_large_2.fastq</t>
  </si>
  <si>
    <t>seqtk sample -s100 SRR4425712_2.fastq.gz 370000  &gt; SRR4425712_raw_370000ksubset_xtra_large_2.fastq</t>
  </si>
  <si>
    <t>seqtk sample -s100 SRR4425713_2.fastq.gz 360000  &gt; SRR4425713_raw_360000ksubset_xtra_large_2.fastq</t>
  </si>
  <si>
    <t>seqtk sample -s100 SRR4425714_2.fastq.gz 390000  &gt; SRR4425714_raw_390000ksubset_xtra_large_2.fastq</t>
  </si>
  <si>
    <t>seqtk sample -s100 SRR4425715_2.fastq.gz 380000  &gt; SRR4425715_raw_380000ksubset_xtra_large_2.fastq</t>
  </si>
  <si>
    <t>seqtk sample -s100 SRR4425718_2.fastq.gz 370000  &gt; SRR4425718_raw_370000ksubset_xtra_large_2.fastq</t>
  </si>
  <si>
    <t>seqtk sample -s100 SRR4425719_2.fastq.gz 360000  &gt; SRR4425719_raw_360000ksubset_xtra_large_2.fastq</t>
  </si>
  <si>
    <t>seqtk sample -s100 SRR4425659_1.fastq.gz 490000  &gt; SRR4425659_raw_490000ksubset_xtra_large_1.fastq</t>
  </si>
  <si>
    <t>seqtk sample -s100 SRR4425660_1.fastq.gz 480000  &gt; SRR4425660_raw_480000ksubset_xtra_large_1.fastq</t>
  </si>
  <si>
    <t>seqtk sample -s100 SRR4425661_1.fastq.gz 470000  &gt; SRR4425661_raw_470000ksubset_xtra_large_1.fastq</t>
  </si>
  <si>
    <t>seqtk sample -s100 SRR4425662_1.fastq.gz 460000  &gt; SRR4425662_raw_460000ksubset_xtra_large_1.fastq</t>
  </si>
  <si>
    <t>seqtk sample -s100 SRR4425663_1.fastq.gz 490000  &gt; SRR4425663_raw_490000ksubset_xtra_large_1.fastq</t>
  </si>
  <si>
    <t>seqtk sample -s100 SRR4425664_1.fastq.gz 480000  &gt; SRR4425664_raw_480000ksubset_xtra_large_1.fastq</t>
  </si>
  <si>
    <t>seqtk sample -s100 SRR4425665_1.fastq.gz 470000  &gt; SRR4425665_raw_470000ksubset_xtra_large_1.fastq</t>
  </si>
  <si>
    <t>seqtk sample -s100 SRR4425666_1.fastq.gz 460000  &gt; SRR4425666_raw_460000ksubset_xtra_large_1.fastq</t>
  </si>
  <si>
    <t>seqtk sample -s100 SRR4425710_1.fastq.gz 490000  &gt; SRR4425710_raw_490000ksubset_xtra_large_1.fastq</t>
  </si>
  <si>
    <t>seqtk sample -s100 SRR4425659_2.fastq.gz 490000  &gt; SRR4425659_raw_490000ksubset_xtra_large_2.fastq</t>
  </si>
  <si>
    <t>seqtk sample -s100 SRR4425660_2.fastq.gz 480000  &gt; SRR4425660_raw_480000ksubset_xtra_large_2.fastq</t>
  </si>
  <si>
    <t>seqtk sample -s100 SRR4425661_2.fastq.gz 470000  &gt; SRR4425661_raw_470000ksubset_xtra_large_2.fastq</t>
  </si>
  <si>
    <t>seqtk sample -s100 SRR4425662_2.fastq.gz 460000  &gt; SRR4425662_raw_460000ksubset_xtra_large_2.fastq</t>
  </si>
  <si>
    <t>seqtk sample -s100 SRR4425663_2.fastq.gz 490000  &gt; SRR4425663_raw_490000ksubset_xtra_large_2.fastq</t>
  </si>
  <si>
    <t>seqtk sample -s100 SRR4425664_2.fastq.gz 480000  &gt; SRR4425664_raw_480000ksubset_xtra_large_2.fastq</t>
  </si>
  <si>
    <t>seqtk sample -s100 SRR4425665_2.fastq.gz 470000  &gt; SRR4425665_raw_470000ksubset_xtra_large_2.fastq</t>
  </si>
  <si>
    <t>seqtk sample -s100 SRR4425666_2.fastq.gz 460000  &gt; SRR4425666_raw_460000ksubset_xtra_large_2.fastq</t>
  </si>
  <si>
    <t>seqtk sample -s100 SRR4425710_2.fastq.gz 490000  &gt; SRR4425710_raw_490000ksubset_xtra_large_2.fastq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</si>
</sst>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 xr:uid="{C45C092E-DFE5-463C-A073-73FF531D3E12}"/>
    <cellStyle name="Percent 2" xfId="2" xr:uid="{F8C795D9-6A88-49C8-8D65-2F2FDCF485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421B-B70F-49CA-84BD-9722A4C658EA}">
  <dimension ref="A1:AH65"/>
  <sheetViews>
    <sheetView workbookViewId="0">
      <selection activeCell="J19" sqref="J19"/>
    </sheetView>
  </sheetViews>
  <sheetFormatPr defaultRowHeight="14.4" x14ac:dyDescent="0.3"/>
  <cols>
    <col min="1" max="1" width="14.5546875" customWidth="1"/>
    <col min="2" max="2" width="28.109375" customWidth="1"/>
    <col min="24" max="24" width="24" customWidth="1"/>
    <col min="32" max="32" width="24.6640625" customWidth="1"/>
  </cols>
  <sheetData>
    <row r="1" spans="1:34" x14ac:dyDescent="0.3">
      <c r="A1" t="s">
        <v>196</v>
      </c>
      <c r="B1" t="s">
        <v>544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</row>
    <row r="2" spans="1:34" x14ac:dyDescent="0.3">
      <c r="A2" t="s">
        <v>1</v>
      </c>
      <c r="B2" t="s">
        <v>256</v>
      </c>
      <c r="C2" t="s">
        <v>230</v>
      </c>
      <c r="D2">
        <v>252</v>
      </c>
      <c r="E2">
        <v>13885957512</v>
      </c>
      <c r="F2" t="s">
        <v>231</v>
      </c>
      <c r="G2" t="s">
        <v>257</v>
      </c>
      <c r="H2" t="s">
        <v>233</v>
      </c>
      <c r="I2">
        <v>5162796565</v>
      </c>
      <c r="J2" t="s">
        <v>234</v>
      </c>
      <c r="K2">
        <v>2015</v>
      </c>
      <c r="L2" t="s">
        <v>235</v>
      </c>
      <c r="M2" t="s">
        <v>236</v>
      </c>
      <c r="N2" t="s">
        <v>258</v>
      </c>
      <c r="O2" t="s">
        <v>259</v>
      </c>
      <c r="P2" t="s">
        <v>260</v>
      </c>
      <c r="Q2" t="s">
        <v>240</v>
      </c>
      <c r="R2" t="s">
        <v>241</v>
      </c>
      <c r="S2" t="s">
        <v>240</v>
      </c>
      <c r="T2" t="s">
        <v>261</v>
      </c>
      <c r="U2" t="s">
        <v>243</v>
      </c>
      <c r="V2" t="s">
        <v>262</v>
      </c>
      <c r="W2" t="s">
        <v>245</v>
      </c>
      <c r="X2" t="s">
        <v>263</v>
      </c>
      <c r="Y2" t="s">
        <v>264</v>
      </c>
      <c r="Z2" t="s">
        <v>248</v>
      </c>
      <c r="AA2" t="s">
        <v>265</v>
      </c>
      <c r="AB2" t="s">
        <v>250</v>
      </c>
      <c r="AC2" t="s">
        <v>251</v>
      </c>
      <c r="AD2" t="s">
        <v>252</v>
      </c>
      <c r="AE2" t="s">
        <v>253</v>
      </c>
      <c r="AF2" t="s">
        <v>263</v>
      </c>
      <c r="AG2" t="s">
        <v>266</v>
      </c>
      <c r="AH2" t="s">
        <v>255</v>
      </c>
    </row>
    <row r="3" spans="1:34" x14ac:dyDescent="0.3">
      <c r="A3" t="s">
        <v>2</v>
      </c>
      <c r="B3" t="s">
        <v>267</v>
      </c>
      <c r="C3" t="s">
        <v>230</v>
      </c>
      <c r="D3">
        <v>252</v>
      </c>
      <c r="E3">
        <v>14526642816</v>
      </c>
      <c r="F3" t="s">
        <v>231</v>
      </c>
      <c r="G3" t="s">
        <v>268</v>
      </c>
      <c r="H3" t="s">
        <v>233</v>
      </c>
      <c r="I3">
        <v>5437915612</v>
      </c>
      <c r="J3" t="s">
        <v>234</v>
      </c>
      <c r="K3">
        <v>2015</v>
      </c>
      <c r="L3" t="s">
        <v>235</v>
      </c>
      <c r="M3" t="s">
        <v>269</v>
      </c>
      <c r="N3" t="s">
        <v>258</v>
      </c>
      <c r="O3" t="s">
        <v>238</v>
      </c>
      <c r="P3" t="s">
        <v>270</v>
      </c>
      <c r="Q3" t="s">
        <v>240</v>
      </c>
      <c r="R3" t="s">
        <v>241</v>
      </c>
      <c r="S3" t="s">
        <v>240</v>
      </c>
      <c r="T3" t="s">
        <v>261</v>
      </c>
      <c r="U3" t="s">
        <v>243</v>
      </c>
      <c r="V3" t="s">
        <v>262</v>
      </c>
      <c r="W3" t="s">
        <v>245</v>
      </c>
      <c r="X3" t="s">
        <v>271</v>
      </c>
      <c r="Y3" t="s">
        <v>264</v>
      </c>
      <c r="Z3" t="s">
        <v>248</v>
      </c>
      <c r="AA3" t="s">
        <v>265</v>
      </c>
      <c r="AB3" t="s">
        <v>250</v>
      </c>
      <c r="AC3" t="s">
        <v>251</v>
      </c>
      <c r="AD3" t="s">
        <v>252</v>
      </c>
      <c r="AE3" t="s">
        <v>253</v>
      </c>
      <c r="AF3" t="s">
        <v>271</v>
      </c>
      <c r="AG3" t="s">
        <v>272</v>
      </c>
      <c r="AH3" t="s">
        <v>255</v>
      </c>
    </row>
    <row r="4" spans="1:34" x14ac:dyDescent="0.3">
      <c r="A4" t="s">
        <v>11</v>
      </c>
      <c r="B4" t="s">
        <v>321</v>
      </c>
      <c r="C4" t="s">
        <v>230</v>
      </c>
      <c r="D4">
        <v>252</v>
      </c>
      <c r="E4">
        <v>6948296964</v>
      </c>
      <c r="F4" t="s">
        <v>231</v>
      </c>
      <c r="G4" t="s">
        <v>322</v>
      </c>
      <c r="H4" t="s">
        <v>233</v>
      </c>
      <c r="I4">
        <v>2635938698</v>
      </c>
      <c r="J4" t="s">
        <v>234</v>
      </c>
      <c r="K4">
        <v>2015</v>
      </c>
      <c r="L4" t="s">
        <v>235</v>
      </c>
      <c r="M4" t="s">
        <v>236</v>
      </c>
      <c r="N4" t="s">
        <v>258</v>
      </c>
      <c r="O4" t="s">
        <v>323</v>
      </c>
      <c r="P4" t="s">
        <v>324</v>
      </c>
      <c r="Q4" t="s">
        <v>240</v>
      </c>
      <c r="R4" t="s">
        <v>241</v>
      </c>
      <c r="S4" t="s">
        <v>240</v>
      </c>
      <c r="T4" t="s">
        <v>242</v>
      </c>
      <c r="U4" t="s">
        <v>243</v>
      </c>
      <c r="V4" t="s">
        <v>244</v>
      </c>
      <c r="W4" t="s">
        <v>245</v>
      </c>
      <c r="X4" t="s">
        <v>325</v>
      </c>
      <c r="Y4" t="s">
        <v>264</v>
      </c>
      <c r="Z4" t="s">
        <v>248</v>
      </c>
      <c r="AA4" t="s">
        <v>265</v>
      </c>
      <c r="AB4" t="s">
        <v>250</v>
      </c>
      <c r="AC4" t="s">
        <v>251</v>
      </c>
      <c r="AD4" t="s">
        <v>252</v>
      </c>
      <c r="AE4" t="s">
        <v>253</v>
      </c>
      <c r="AF4" t="s">
        <v>325</v>
      </c>
      <c r="AG4" t="s">
        <v>254</v>
      </c>
      <c r="AH4" t="s">
        <v>255</v>
      </c>
    </row>
    <row r="5" spans="1:34" x14ac:dyDescent="0.3">
      <c r="A5" t="s">
        <v>12</v>
      </c>
      <c r="B5" t="s">
        <v>326</v>
      </c>
      <c r="C5" t="s">
        <v>230</v>
      </c>
      <c r="D5">
        <v>252</v>
      </c>
      <c r="E5">
        <v>10548912780</v>
      </c>
      <c r="F5" t="s">
        <v>231</v>
      </c>
      <c r="G5" t="s">
        <v>327</v>
      </c>
      <c r="H5" t="s">
        <v>233</v>
      </c>
      <c r="I5">
        <v>3978839221</v>
      </c>
      <c r="J5" t="s">
        <v>234</v>
      </c>
      <c r="K5">
        <v>2015</v>
      </c>
      <c r="L5" t="s">
        <v>235</v>
      </c>
      <c r="M5" t="s">
        <v>269</v>
      </c>
      <c r="N5" t="s">
        <v>275</v>
      </c>
      <c r="O5" t="s">
        <v>238</v>
      </c>
      <c r="P5" t="s">
        <v>328</v>
      </c>
      <c r="Q5" t="s">
        <v>240</v>
      </c>
      <c r="R5" t="s">
        <v>241</v>
      </c>
      <c r="S5" t="s">
        <v>240</v>
      </c>
      <c r="T5" t="s">
        <v>242</v>
      </c>
      <c r="U5" t="s">
        <v>243</v>
      </c>
      <c r="V5" t="s">
        <v>244</v>
      </c>
      <c r="W5" t="s">
        <v>245</v>
      </c>
      <c r="X5" t="s">
        <v>329</v>
      </c>
      <c r="Y5" t="s">
        <v>264</v>
      </c>
      <c r="Z5" t="s">
        <v>248</v>
      </c>
      <c r="AA5" t="s">
        <v>265</v>
      </c>
      <c r="AB5" t="s">
        <v>250</v>
      </c>
      <c r="AC5" t="s">
        <v>251</v>
      </c>
      <c r="AD5" t="s">
        <v>252</v>
      </c>
      <c r="AE5" t="s">
        <v>253</v>
      </c>
      <c r="AF5" t="s">
        <v>329</v>
      </c>
      <c r="AG5" t="s">
        <v>320</v>
      </c>
      <c r="AH5" t="s">
        <v>255</v>
      </c>
    </row>
    <row r="6" spans="1:34" x14ac:dyDescent="0.3">
      <c r="A6" t="s">
        <v>13</v>
      </c>
      <c r="B6" t="s">
        <v>330</v>
      </c>
      <c r="C6" t="s">
        <v>230</v>
      </c>
      <c r="D6">
        <v>252</v>
      </c>
      <c r="E6">
        <v>14107074408</v>
      </c>
      <c r="F6" t="s">
        <v>231</v>
      </c>
      <c r="G6" t="s">
        <v>331</v>
      </c>
      <c r="H6" t="s">
        <v>233</v>
      </c>
      <c r="I6">
        <v>5134514426</v>
      </c>
      <c r="J6" t="s">
        <v>234</v>
      </c>
      <c r="K6">
        <v>2015</v>
      </c>
      <c r="L6" t="s">
        <v>235</v>
      </c>
      <c r="M6" t="s">
        <v>269</v>
      </c>
      <c r="N6" t="s">
        <v>284</v>
      </c>
      <c r="O6" t="s">
        <v>296</v>
      </c>
      <c r="P6" t="s">
        <v>332</v>
      </c>
      <c r="Q6" t="s">
        <v>240</v>
      </c>
      <c r="R6" t="s">
        <v>241</v>
      </c>
      <c r="S6" t="s">
        <v>240</v>
      </c>
      <c r="T6" t="s">
        <v>242</v>
      </c>
      <c r="U6" t="s">
        <v>243</v>
      </c>
      <c r="V6" t="s">
        <v>244</v>
      </c>
      <c r="W6" t="s">
        <v>245</v>
      </c>
      <c r="X6" t="s">
        <v>333</v>
      </c>
      <c r="Y6" t="s">
        <v>264</v>
      </c>
      <c r="Z6" t="s">
        <v>248</v>
      </c>
      <c r="AA6" t="s">
        <v>265</v>
      </c>
      <c r="AB6" t="s">
        <v>250</v>
      </c>
      <c r="AC6" t="s">
        <v>251</v>
      </c>
      <c r="AD6" t="s">
        <v>252</v>
      </c>
      <c r="AE6" t="s">
        <v>253</v>
      </c>
      <c r="AF6" t="s">
        <v>333</v>
      </c>
      <c r="AG6" t="s">
        <v>305</v>
      </c>
      <c r="AH6" t="s">
        <v>255</v>
      </c>
    </row>
    <row r="7" spans="1:34" x14ac:dyDescent="0.3">
      <c r="A7" t="s">
        <v>14</v>
      </c>
      <c r="B7" t="s">
        <v>334</v>
      </c>
      <c r="C7" t="s">
        <v>230</v>
      </c>
      <c r="D7">
        <v>252</v>
      </c>
      <c r="E7">
        <v>11097430848</v>
      </c>
      <c r="F7" t="s">
        <v>231</v>
      </c>
      <c r="G7" t="s">
        <v>335</v>
      </c>
      <c r="H7" t="s">
        <v>233</v>
      </c>
      <c r="I7">
        <v>4153398647</v>
      </c>
      <c r="J7" t="s">
        <v>234</v>
      </c>
      <c r="K7">
        <v>2015</v>
      </c>
      <c r="L7" t="s">
        <v>235</v>
      </c>
      <c r="M7" t="s">
        <v>236</v>
      </c>
      <c r="N7" t="s">
        <v>258</v>
      </c>
      <c r="O7" t="s">
        <v>259</v>
      </c>
      <c r="P7" t="s">
        <v>336</v>
      </c>
      <c r="Q7" t="s">
        <v>240</v>
      </c>
      <c r="R7" t="s">
        <v>241</v>
      </c>
      <c r="S7" t="s">
        <v>240</v>
      </c>
      <c r="T7" t="s">
        <v>242</v>
      </c>
      <c r="U7" t="s">
        <v>243</v>
      </c>
      <c r="V7" t="s">
        <v>244</v>
      </c>
      <c r="W7" t="s">
        <v>245</v>
      </c>
      <c r="X7" t="s">
        <v>337</v>
      </c>
      <c r="Y7" t="s">
        <v>264</v>
      </c>
      <c r="Z7" t="s">
        <v>248</v>
      </c>
      <c r="AA7" t="s">
        <v>265</v>
      </c>
      <c r="AB7" t="s">
        <v>250</v>
      </c>
      <c r="AC7" t="s">
        <v>251</v>
      </c>
      <c r="AD7" t="s">
        <v>252</v>
      </c>
      <c r="AE7" t="s">
        <v>253</v>
      </c>
      <c r="AF7" t="s">
        <v>337</v>
      </c>
      <c r="AG7" t="s">
        <v>311</v>
      </c>
      <c r="AH7" t="s">
        <v>255</v>
      </c>
    </row>
    <row r="8" spans="1:34" x14ac:dyDescent="0.3">
      <c r="A8" t="s">
        <v>41</v>
      </c>
      <c r="B8" t="s">
        <v>452</v>
      </c>
      <c r="C8" t="s">
        <v>230</v>
      </c>
      <c r="D8">
        <v>252</v>
      </c>
      <c r="E8">
        <v>13936172040</v>
      </c>
      <c r="F8" t="s">
        <v>231</v>
      </c>
      <c r="G8" t="s">
        <v>453</v>
      </c>
      <c r="H8" t="s">
        <v>233</v>
      </c>
      <c r="I8">
        <v>5229249298</v>
      </c>
      <c r="J8" t="s">
        <v>234</v>
      </c>
      <c r="K8">
        <v>2015</v>
      </c>
      <c r="L8" t="s">
        <v>235</v>
      </c>
      <c r="M8" t="s">
        <v>236</v>
      </c>
      <c r="N8" t="s">
        <v>284</v>
      </c>
      <c r="O8" t="s">
        <v>345</v>
      </c>
      <c r="P8" t="s">
        <v>454</v>
      </c>
      <c r="Q8" t="s">
        <v>240</v>
      </c>
      <c r="R8" t="s">
        <v>241</v>
      </c>
      <c r="S8" t="s">
        <v>240</v>
      </c>
      <c r="T8" t="s">
        <v>277</v>
      </c>
      <c r="U8" t="s">
        <v>243</v>
      </c>
      <c r="V8" t="s">
        <v>278</v>
      </c>
      <c r="W8" t="s">
        <v>245</v>
      </c>
      <c r="X8" t="s">
        <v>455</v>
      </c>
      <c r="Y8" t="s">
        <v>264</v>
      </c>
      <c r="Z8" t="s">
        <v>248</v>
      </c>
      <c r="AA8" t="s">
        <v>265</v>
      </c>
      <c r="AB8" t="s">
        <v>250</v>
      </c>
      <c r="AC8" t="s">
        <v>251</v>
      </c>
      <c r="AD8" t="s">
        <v>252</v>
      </c>
      <c r="AE8" t="s">
        <v>253</v>
      </c>
      <c r="AF8" t="s">
        <v>455</v>
      </c>
      <c r="AG8" t="s">
        <v>299</v>
      </c>
      <c r="AH8" t="s">
        <v>255</v>
      </c>
    </row>
    <row r="9" spans="1:34" x14ac:dyDescent="0.3">
      <c r="A9" t="s">
        <v>42</v>
      </c>
      <c r="B9" t="s">
        <v>456</v>
      </c>
      <c r="C9" t="s">
        <v>230</v>
      </c>
      <c r="D9">
        <v>252</v>
      </c>
      <c r="E9">
        <v>7803968256</v>
      </c>
      <c r="F9" t="s">
        <v>231</v>
      </c>
      <c r="G9" t="s">
        <v>457</v>
      </c>
      <c r="H9" t="s">
        <v>233</v>
      </c>
      <c r="I9">
        <v>2848213027</v>
      </c>
      <c r="J9" t="s">
        <v>234</v>
      </c>
      <c r="K9">
        <v>2015</v>
      </c>
      <c r="L9" t="s">
        <v>235</v>
      </c>
      <c r="M9" t="s">
        <v>269</v>
      </c>
      <c r="N9" t="s">
        <v>284</v>
      </c>
      <c r="O9" t="s">
        <v>238</v>
      </c>
      <c r="P9" t="s">
        <v>458</v>
      </c>
      <c r="Q9" t="s">
        <v>240</v>
      </c>
      <c r="R9" t="s">
        <v>241</v>
      </c>
      <c r="S9" t="s">
        <v>240</v>
      </c>
      <c r="T9" t="s">
        <v>277</v>
      </c>
      <c r="U9" t="s">
        <v>243</v>
      </c>
      <c r="V9" t="s">
        <v>278</v>
      </c>
      <c r="W9" t="s">
        <v>245</v>
      </c>
      <c r="X9" t="s">
        <v>459</v>
      </c>
      <c r="Y9" t="s">
        <v>264</v>
      </c>
      <c r="Z9" t="s">
        <v>248</v>
      </c>
      <c r="AA9" t="s">
        <v>265</v>
      </c>
      <c r="AB9" t="s">
        <v>250</v>
      </c>
      <c r="AC9" t="s">
        <v>251</v>
      </c>
      <c r="AD9" t="s">
        <v>252</v>
      </c>
      <c r="AE9" t="s">
        <v>253</v>
      </c>
      <c r="AF9" t="s">
        <v>459</v>
      </c>
      <c r="AG9" t="s">
        <v>293</v>
      </c>
      <c r="AH9" t="s">
        <v>255</v>
      </c>
    </row>
    <row r="10" spans="1:34" x14ac:dyDescent="0.3">
      <c r="A10" t="s">
        <v>43</v>
      </c>
      <c r="B10" t="s">
        <v>460</v>
      </c>
      <c r="C10" t="s">
        <v>230</v>
      </c>
      <c r="D10">
        <v>252</v>
      </c>
      <c r="E10">
        <v>12444815124</v>
      </c>
      <c r="F10" t="s">
        <v>231</v>
      </c>
      <c r="G10" t="s">
        <v>461</v>
      </c>
      <c r="H10" t="s">
        <v>233</v>
      </c>
      <c r="I10">
        <v>4590523186</v>
      </c>
      <c r="J10" t="s">
        <v>234</v>
      </c>
      <c r="K10">
        <v>2015</v>
      </c>
      <c r="L10" t="s">
        <v>235</v>
      </c>
      <c r="M10" t="s">
        <v>236</v>
      </c>
      <c r="N10" t="s">
        <v>237</v>
      </c>
      <c r="O10" t="s">
        <v>323</v>
      </c>
      <c r="P10" t="s">
        <v>462</v>
      </c>
      <c r="Q10" t="s">
        <v>240</v>
      </c>
      <c r="R10" t="s">
        <v>241</v>
      </c>
      <c r="S10" t="s">
        <v>240</v>
      </c>
      <c r="T10" t="s">
        <v>277</v>
      </c>
      <c r="U10" t="s">
        <v>243</v>
      </c>
      <c r="V10" t="s">
        <v>278</v>
      </c>
      <c r="W10" t="s">
        <v>245</v>
      </c>
      <c r="X10" t="s">
        <v>463</v>
      </c>
      <c r="Y10" t="s">
        <v>264</v>
      </c>
      <c r="Z10" t="s">
        <v>248</v>
      </c>
      <c r="AA10" t="s">
        <v>265</v>
      </c>
      <c r="AB10" t="s">
        <v>250</v>
      </c>
      <c r="AC10" t="s">
        <v>251</v>
      </c>
      <c r="AD10" t="s">
        <v>252</v>
      </c>
      <c r="AE10" t="s">
        <v>253</v>
      </c>
      <c r="AF10" t="s">
        <v>463</v>
      </c>
      <c r="AG10" t="s">
        <v>287</v>
      </c>
      <c r="AH10" t="s">
        <v>255</v>
      </c>
    </row>
    <row r="11" spans="1:34" x14ac:dyDescent="0.3">
      <c r="A11" t="s">
        <v>44</v>
      </c>
      <c r="B11" t="s">
        <v>464</v>
      </c>
      <c r="C11" t="s">
        <v>230</v>
      </c>
      <c r="D11">
        <v>252</v>
      </c>
      <c r="E11">
        <v>10926261612</v>
      </c>
      <c r="F11" t="s">
        <v>231</v>
      </c>
      <c r="G11" t="s">
        <v>465</v>
      </c>
      <c r="H11" t="s">
        <v>233</v>
      </c>
      <c r="I11">
        <v>4136802807</v>
      </c>
      <c r="J11" t="s">
        <v>234</v>
      </c>
      <c r="K11">
        <v>2015</v>
      </c>
      <c r="L11" t="s">
        <v>235</v>
      </c>
      <c r="M11" t="s">
        <v>236</v>
      </c>
      <c r="N11" t="s">
        <v>308</v>
      </c>
      <c r="O11" t="s">
        <v>345</v>
      </c>
      <c r="P11" t="s">
        <v>466</v>
      </c>
      <c r="Q11" t="s">
        <v>240</v>
      </c>
      <c r="R11" t="s">
        <v>241</v>
      </c>
      <c r="S11" t="s">
        <v>240</v>
      </c>
      <c r="T11" t="s">
        <v>277</v>
      </c>
      <c r="U11" t="s">
        <v>243</v>
      </c>
      <c r="V11" t="s">
        <v>278</v>
      </c>
      <c r="W11" t="s">
        <v>245</v>
      </c>
      <c r="X11" t="s">
        <v>467</v>
      </c>
      <c r="Y11" t="s">
        <v>264</v>
      </c>
      <c r="Z11" t="s">
        <v>248</v>
      </c>
      <c r="AA11" t="s">
        <v>265</v>
      </c>
      <c r="AB11" t="s">
        <v>250</v>
      </c>
      <c r="AC11" t="s">
        <v>251</v>
      </c>
      <c r="AD11" t="s">
        <v>252</v>
      </c>
      <c r="AE11" t="s">
        <v>253</v>
      </c>
      <c r="AF11" t="s">
        <v>467</v>
      </c>
      <c r="AG11" t="s">
        <v>281</v>
      </c>
      <c r="AH11" t="s">
        <v>255</v>
      </c>
    </row>
    <row r="12" spans="1:34" x14ac:dyDescent="0.3">
      <c r="A12" t="s">
        <v>45</v>
      </c>
      <c r="B12" t="s">
        <v>468</v>
      </c>
      <c r="C12" t="s">
        <v>230</v>
      </c>
      <c r="D12">
        <v>252</v>
      </c>
      <c r="E12">
        <v>13299085044</v>
      </c>
      <c r="F12" t="s">
        <v>231</v>
      </c>
      <c r="G12" t="s">
        <v>469</v>
      </c>
      <c r="H12" t="s">
        <v>233</v>
      </c>
      <c r="I12">
        <v>4844141761</v>
      </c>
      <c r="J12" t="s">
        <v>234</v>
      </c>
      <c r="K12">
        <v>2015</v>
      </c>
      <c r="L12" t="s">
        <v>235</v>
      </c>
      <c r="M12" t="s">
        <v>269</v>
      </c>
      <c r="N12" t="s">
        <v>284</v>
      </c>
      <c r="O12" t="s">
        <v>323</v>
      </c>
      <c r="P12" t="s">
        <v>470</v>
      </c>
      <c r="Q12" t="s">
        <v>240</v>
      </c>
      <c r="R12" t="s">
        <v>241</v>
      </c>
      <c r="S12" t="s">
        <v>240</v>
      </c>
      <c r="T12" t="s">
        <v>367</v>
      </c>
      <c r="U12" t="s">
        <v>243</v>
      </c>
      <c r="V12" t="s">
        <v>368</v>
      </c>
      <c r="W12" t="s">
        <v>245</v>
      </c>
      <c r="X12" t="s">
        <v>471</v>
      </c>
      <c r="Y12" t="s">
        <v>264</v>
      </c>
      <c r="Z12" t="s">
        <v>248</v>
      </c>
      <c r="AA12" t="s">
        <v>265</v>
      </c>
      <c r="AB12" t="s">
        <v>250</v>
      </c>
      <c r="AC12" t="s">
        <v>251</v>
      </c>
      <c r="AD12" t="s">
        <v>252</v>
      </c>
      <c r="AE12" t="s">
        <v>253</v>
      </c>
      <c r="AF12" t="s">
        <v>471</v>
      </c>
      <c r="AG12" t="s">
        <v>375</v>
      </c>
      <c r="AH12" t="s">
        <v>255</v>
      </c>
    </row>
    <row r="13" spans="1:34" x14ac:dyDescent="0.3">
      <c r="A13" t="s">
        <v>46</v>
      </c>
      <c r="B13" t="s">
        <v>472</v>
      </c>
      <c r="C13" t="s">
        <v>230</v>
      </c>
      <c r="D13">
        <v>252</v>
      </c>
      <c r="E13">
        <v>11754516060</v>
      </c>
      <c r="F13" t="s">
        <v>231</v>
      </c>
      <c r="G13" t="s">
        <v>473</v>
      </c>
      <c r="H13" t="s">
        <v>233</v>
      </c>
      <c r="I13">
        <v>4452101071</v>
      </c>
      <c r="J13" t="s">
        <v>234</v>
      </c>
      <c r="K13">
        <v>2015</v>
      </c>
      <c r="L13" t="s">
        <v>235</v>
      </c>
      <c r="M13" t="s">
        <v>269</v>
      </c>
      <c r="N13" t="s">
        <v>284</v>
      </c>
      <c r="O13" t="s">
        <v>238</v>
      </c>
      <c r="P13" t="s">
        <v>474</v>
      </c>
      <c r="Q13" t="s">
        <v>240</v>
      </c>
      <c r="R13" t="s">
        <v>241</v>
      </c>
      <c r="S13" t="s">
        <v>240</v>
      </c>
      <c r="T13" t="s">
        <v>367</v>
      </c>
      <c r="U13" t="s">
        <v>243</v>
      </c>
      <c r="V13" t="s">
        <v>368</v>
      </c>
      <c r="W13" t="s">
        <v>245</v>
      </c>
      <c r="X13" t="s">
        <v>475</v>
      </c>
      <c r="Y13" t="s">
        <v>264</v>
      </c>
      <c r="Z13" t="s">
        <v>248</v>
      </c>
      <c r="AA13" t="s">
        <v>265</v>
      </c>
      <c r="AB13" t="s">
        <v>250</v>
      </c>
      <c r="AC13" t="s">
        <v>251</v>
      </c>
      <c r="AD13" t="s">
        <v>252</v>
      </c>
      <c r="AE13" t="s">
        <v>253</v>
      </c>
      <c r="AF13" t="s">
        <v>475</v>
      </c>
      <c r="AG13" t="s">
        <v>370</v>
      </c>
      <c r="AH13" t="s">
        <v>255</v>
      </c>
    </row>
    <row r="14" spans="1:34" x14ac:dyDescent="0.3">
      <c r="A14" t="s">
        <v>47</v>
      </c>
      <c r="B14" t="s">
        <v>476</v>
      </c>
      <c r="C14" t="s">
        <v>230</v>
      </c>
      <c r="D14">
        <v>252</v>
      </c>
      <c r="E14">
        <v>12814985988</v>
      </c>
      <c r="F14" t="s">
        <v>231</v>
      </c>
      <c r="G14" t="s">
        <v>477</v>
      </c>
      <c r="H14" t="s">
        <v>233</v>
      </c>
      <c r="I14">
        <v>4837902883</v>
      </c>
      <c r="J14" t="s">
        <v>234</v>
      </c>
      <c r="K14">
        <v>2015</v>
      </c>
      <c r="L14" t="s">
        <v>235</v>
      </c>
      <c r="M14" t="s">
        <v>269</v>
      </c>
      <c r="N14" t="s">
        <v>284</v>
      </c>
      <c r="O14" t="s">
        <v>323</v>
      </c>
      <c r="P14" t="s">
        <v>478</v>
      </c>
      <c r="Q14" t="s">
        <v>240</v>
      </c>
      <c r="R14" t="s">
        <v>241</v>
      </c>
      <c r="S14" t="s">
        <v>240</v>
      </c>
      <c r="T14" t="s">
        <v>367</v>
      </c>
      <c r="U14" t="s">
        <v>243</v>
      </c>
      <c r="V14" t="s">
        <v>368</v>
      </c>
      <c r="W14" t="s">
        <v>245</v>
      </c>
      <c r="X14" t="s">
        <v>479</v>
      </c>
      <c r="Y14" t="s">
        <v>264</v>
      </c>
      <c r="Z14" t="s">
        <v>248</v>
      </c>
      <c r="AA14" t="s">
        <v>265</v>
      </c>
      <c r="AB14" t="s">
        <v>250</v>
      </c>
      <c r="AC14" t="s">
        <v>251</v>
      </c>
      <c r="AD14" t="s">
        <v>252</v>
      </c>
      <c r="AE14" t="s">
        <v>253</v>
      </c>
      <c r="AF14" t="s">
        <v>479</v>
      </c>
      <c r="AG14" t="s">
        <v>385</v>
      </c>
      <c r="AH14" t="s">
        <v>255</v>
      </c>
    </row>
    <row r="15" spans="1:34" x14ac:dyDescent="0.3">
      <c r="A15" t="s">
        <v>48</v>
      </c>
      <c r="B15" t="s">
        <v>480</v>
      </c>
      <c r="C15" t="s">
        <v>230</v>
      </c>
      <c r="D15">
        <v>252</v>
      </c>
      <c r="E15">
        <v>14119491708</v>
      </c>
      <c r="F15" t="s">
        <v>231</v>
      </c>
      <c r="G15" t="s">
        <v>481</v>
      </c>
      <c r="H15" t="s">
        <v>233</v>
      </c>
      <c r="I15">
        <v>5221547198</v>
      </c>
      <c r="J15" t="s">
        <v>234</v>
      </c>
      <c r="K15">
        <v>2015</v>
      </c>
      <c r="L15" t="s">
        <v>235</v>
      </c>
      <c r="M15" t="s">
        <v>269</v>
      </c>
      <c r="N15" t="s">
        <v>284</v>
      </c>
      <c r="O15" t="s">
        <v>290</v>
      </c>
      <c r="P15" t="s">
        <v>482</v>
      </c>
      <c r="Q15" t="s">
        <v>240</v>
      </c>
      <c r="R15" t="s">
        <v>241</v>
      </c>
      <c r="S15" t="s">
        <v>240</v>
      </c>
      <c r="T15" t="s">
        <v>367</v>
      </c>
      <c r="U15" t="s">
        <v>243</v>
      </c>
      <c r="V15" t="s">
        <v>368</v>
      </c>
      <c r="W15" t="s">
        <v>245</v>
      </c>
      <c r="X15" t="s">
        <v>483</v>
      </c>
      <c r="Y15" t="s">
        <v>264</v>
      </c>
      <c r="Z15" t="s">
        <v>248</v>
      </c>
      <c r="AA15" t="s">
        <v>265</v>
      </c>
      <c r="AB15" t="s">
        <v>250</v>
      </c>
      <c r="AC15" t="s">
        <v>251</v>
      </c>
      <c r="AD15" t="s">
        <v>252</v>
      </c>
      <c r="AE15" t="s">
        <v>253</v>
      </c>
      <c r="AF15" t="s">
        <v>483</v>
      </c>
      <c r="AG15" t="s">
        <v>380</v>
      </c>
      <c r="AH15" t="s">
        <v>255</v>
      </c>
    </row>
    <row r="16" spans="1:34" x14ac:dyDescent="0.3">
      <c r="A16" t="s">
        <v>49</v>
      </c>
      <c r="B16" t="s">
        <v>484</v>
      </c>
      <c r="C16" t="s">
        <v>230</v>
      </c>
      <c r="D16">
        <v>252</v>
      </c>
      <c r="E16">
        <v>11118897972</v>
      </c>
      <c r="F16" t="s">
        <v>231</v>
      </c>
      <c r="G16" t="s">
        <v>485</v>
      </c>
      <c r="H16" t="s">
        <v>233</v>
      </c>
      <c r="I16">
        <v>4090196314</v>
      </c>
      <c r="J16" t="s">
        <v>234</v>
      </c>
      <c r="K16">
        <v>2015</v>
      </c>
      <c r="L16" t="s">
        <v>235</v>
      </c>
      <c r="M16" t="s">
        <v>236</v>
      </c>
      <c r="N16" t="s">
        <v>237</v>
      </c>
      <c r="O16" t="s">
        <v>259</v>
      </c>
      <c r="P16" t="s">
        <v>486</v>
      </c>
      <c r="Q16" t="s">
        <v>240</v>
      </c>
      <c r="R16" t="s">
        <v>241</v>
      </c>
      <c r="S16" t="s">
        <v>240</v>
      </c>
      <c r="T16" t="s">
        <v>261</v>
      </c>
      <c r="U16" t="s">
        <v>243</v>
      </c>
      <c r="V16" t="s">
        <v>262</v>
      </c>
      <c r="W16" t="s">
        <v>245</v>
      </c>
      <c r="X16" t="s">
        <v>487</v>
      </c>
      <c r="Y16" t="s">
        <v>264</v>
      </c>
      <c r="Z16" t="s">
        <v>248</v>
      </c>
      <c r="AA16" t="s">
        <v>265</v>
      </c>
      <c r="AB16" t="s">
        <v>250</v>
      </c>
      <c r="AC16" t="s">
        <v>251</v>
      </c>
      <c r="AD16" t="s">
        <v>252</v>
      </c>
      <c r="AE16" t="s">
        <v>253</v>
      </c>
      <c r="AF16" t="s">
        <v>487</v>
      </c>
      <c r="AG16" t="s">
        <v>414</v>
      </c>
      <c r="AH16" t="s">
        <v>255</v>
      </c>
    </row>
    <row r="17" spans="1:34" x14ac:dyDescent="0.3">
      <c r="A17" t="s">
        <v>50</v>
      </c>
      <c r="B17" t="s">
        <v>488</v>
      </c>
      <c r="C17" t="s">
        <v>230</v>
      </c>
      <c r="D17">
        <v>252</v>
      </c>
      <c r="E17">
        <v>12278264796</v>
      </c>
      <c r="F17" t="s">
        <v>231</v>
      </c>
      <c r="G17" t="s">
        <v>489</v>
      </c>
      <c r="H17" t="s">
        <v>233</v>
      </c>
      <c r="I17">
        <v>4401619319</v>
      </c>
      <c r="J17" t="s">
        <v>234</v>
      </c>
      <c r="K17">
        <v>2015</v>
      </c>
      <c r="L17" t="s">
        <v>235</v>
      </c>
      <c r="M17" t="s">
        <v>236</v>
      </c>
      <c r="N17" t="s">
        <v>258</v>
      </c>
      <c r="O17" t="s">
        <v>323</v>
      </c>
      <c r="P17" t="s">
        <v>490</v>
      </c>
      <c r="Q17" t="s">
        <v>240</v>
      </c>
      <c r="R17" t="s">
        <v>241</v>
      </c>
      <c r="S17" t="s">
        <v>240</v>
      </c>
      <c r="T17" t="s">
        <v>261</v>
      </c>
      <c r="U17" t="s">
        <v>243</v>
      </c>
      <c r="V17" t="s">
        <v>262</v>
      </c>
      <c r="W17" t="s">
        <v>245</v>
      </c>
      <c r="X17" t="s">
        <v>491</v>
      </c>
      <c r="Y17" t="s">
        <v>264</v>
      </c>
      <c r="Z17" t="s">
        <v>248</v>
      </c>
      <c r="AA17" t="s">
        <v>265</v>
      </c>
      <c r="AB17" t="s">
        <v>250</v>
      </c>
      <c r="AC17" t="s">
        <v>251</v>
      </c>
      <c r="AD17" t="s">
        <v>252</v>
      </c>
      <c r="AE17" t="s">
        <v>253</v>
      </c>
      <c r="AF17" t="s">
        <v>491</v>
      </c>
      <c r="AG17" t="s">
        <v>419</v>
      </c>
      <c r="AH17" t="s">
        <v>255</v>
      </c>
    </row>
    <row r="18" spans="1:34" x14ac:dyDescent="0.3">
      <c r="A18" t="s">
        <v>3</v>
      </c>
      <c r="B18" t="s">
        <v>273</v>
      </c>
      <c r="C18" t="s">
        <v>230</v>
      </c>
      <c r="D18">
        <v>252</v>
      </c>
      <c r="E18">
        <v>19428995880</v>
      </c>
      <c r="F18" t="s">
        <v>231</v>
      </c>
      <c r="G18" t="s">
        <v>274</v>
      </c>
      <c r="H18" t="s">
        <v>233</v>
      </c>
      <c r="I18">
        <v>7058670074</v>
      </c>
      <c r="J18" t="s">
        <v>234</v>
      </c>
      <c r="K18">
        <v>2015</v>
      </c>
      <c r="L18" t="s">
        <v>235</v>
      </c>
      <c r="M18" t="s">
        <v>236</v>
      </c>
      <c r="N18" t="s">
        <v>275</v>
      </c>
      <c r="O18" t="s">
        <v>259</v>
      </c>
      <c r="P18" t="s">
        <v>276</v>
      </c>
      <c r="Q18" t="s">
        <v>240</v>
      </c>
      <c r="R18" t="s">
        <v>241</v>
      </c>
      <c r="S18" t="s">
        <v>240</v>
      </c>
      <c r="T18" t="s">
        <v>277</v>
      </c>
      <c r="U18" t="s">
        <v>243</v>
      </c>
      <c r="V18" t="s">
        <v>278</v>
      </c>
      <c r="W18" t="s">
        <v>245</v>
      </c>
      <c r="X18" t="s">
        <v>279</v>
      </c>
      <c r="Y18" t="s">
        <v>280</v>
      </c>
      <c r="Z18" t="s">
        <v>248</v>
      </c>
      <c r="AA18" t="s">
        <v>265</v>
      </c>
      <c r="AB18" t="s">
        <v>250</v>
      </c>
      <c r="AC18" t="s">
        <v>251</v>
      </c>
      <c r="AD18" t="s">
        <v>252</v>
      </c>
      <c r="AE18" t="s">
        <v>253</v>
      </c>
      <c r="AF18" t="s">
        <v>279</v>
      </c>
      <c r="AG18" t="s">
        <v>281</v>
      </c>
      <c r="AH18" t="s">
        <v>255</v>
      </c>
    </row>
    <row r="19" spans="1:34" x14ac:dyDescent="0.3">
      <c r="A19" t="s">
        <v>4</v>
      </c>
      <c r="B19" t="s">
        <v>282</v>
      </c>
      <c r="C19" t="s">
        <v>230</v>
      </c>
      <c r="D19">
        <v>252</v>
      </c>
      <c r="E19">
        <v>15138066384</v>
      </c>
      <c r="F19" t="s">
        <v>231</v>
      </c>
      <c r="G19" t="s">
        <v>283</v>
      </c>
      <c r="H19" t="s">
        <v>233</v>
      </c>
      <c r="I19">
        <v>5417512144</v>
      </c>
      <c r="J19" t="s">
        <v>234</v>
      </c>
      <c r="K19">
        <v>2015</v>
      </c>
      <c r="L19" t="s">
        <v>235</v>
      </c>
      <c r="M19" t="s">
        <v>236</v>
      </c>
      <c r="N19" t="s">
        <v>284</v>
      </c>
      <c r="O19" t="s">
        <v>238</v>
      </c>
      <c r="P19" t="s">
        <v>285</v>
      </c>
      <c r="Q19" t="s">
        <v>240</v>
      </c>
      <c r="R19" t="s">
        <v>241</v>
      </c>
      <c r="S19" t="s">
        <v>240</v>
      </c>
      <c r="T19" t="s">
        <v>277</v>
      </c>
      <c r="U19" t="s">
        <v>243</v>
      </c>
      <c r="V19" t="s">
        <v>278</v>
      </c>
      <c r="W19" t="s">
        <v>245</v>
      </c>
      <c r="X19" t="s">
        <v>286</v>
      </c>
      <c r="Y19" t="s">
        <v>280</v>
      </c>
      <c r="Z19" t="s">
        <v>248</v>
      </c>
      <c r="AA19" t="s">
        <v>265</v>
      </c>
      <c r="AB19" t="s">
        <v>250</v>
      </c>
      <c r="AC19" t="s">
        <v>251</v>
      </c>
      <c r="AD19" t="s">
        <v>252</v>
      </c>
      <c r="AE19" t="s">
        <v>253</v>
      </c>
      <c r="AF19" t="s">
        <v>286</v>
      </c>
      <c r="AG19" t="s">
        <v>287</v>
      </c>
      <c r="AH19" t="s">
        <v>255</v>
      </c>
    </row>
    <row r="20" spans="1:34" x14ac:dyDescent="0.3">
      <c r="A20" t="s">
        <v>5</v>
      </c>
      <c r="B20" t="s">
        <v>288</v>
      </c>
      <c r="C20" t="s">
        <v>230</v>
      </c>
      <c r="D20">
        <v>252</v>
      </c>
      <c r="E20">
        <v>13788956664</v>
      </c>
      <c r="F20" t="s">
        <v>231</v>
      </c>
      <c r="G20" t="s">
        <v>289</v>
      </c>
      <c r="H20" t="s">
        <v>233</v>
      </c>
      <c r="I20">
        <v>4921637720</v>
      </c>
      <c r="J20" t="s">
        <v>234</v>
      </c>
      <c r="K20">
        <v>2015</v>
      </c>
      <c r="L20" t="s">
        <v>235</v>
      </c>
      <c r="M20" t="s">
        <v>236</v>
      </c>
      <c r="N20" t="s">
        <v>258</v>
      </c>
      <c r="O20" t="s">
        <v>290</v>
      </c>
      <c r="P20" t="s">
        <v>291</v>
      </c>
      <c r="Q20" t="s">
        <v>240</v>
      </c>
      <c r="R20" t="s">
        <v>241</v>
      </c>
      <c r="S20" t="s">
        <v>240</v>
      </c>
      <c r="T20" t="s">
        <v>277</v>
      </c>
      <c r="U20" t="s">
        <v>243</v>
      </c>
      <c r="V20" t="s">
        <v>278</v>
      </c>
      <c r="W20" t="s">
        <v>245</v>
      </c>
      <c r="X20" t="s">
        <v>292</v>
      </c>
      <c r="Y20" t="s">
        <v>280</v>
      </c>
      <c r="Z20" t="s">
        <v>248</v>
      </c>
      <c r="AA20" t="s">
        <v>265</v>
      </c>
      <c r="AB20" t="s">
        <v>250</v>
      </c>
      <c r="AC20" t="s">
        <v>251</v>
      </c>
      <c r="AD20" t="s">
        <v>252</v>
      </c>
      <c r="AE20" t="s">
        <v>253</v>
      </c>
      <c r="AF20" t="s">
        <v>292</v>
      </c>
      <c r="AG20" t="s">
        <v>293</v>
      </c>
      <c r="AH20" t="s">
        <v>255</v>
      </c>
    </row>
    <row r="21" spans="1:34" x14ac:dyDescent="0.3">
      <c r="A21" t="s">
        <v>6</v>
      </c>
      <c r="B21" t="s">
        <v>294</v>
      </c>
      <c r="C21" t="s">
        <v>230</v>
      </c>
      <c r="D21">
        <v>252</v>
      </c>
      <c r="E21">
        <v>17746459164</v>
      </c>
      <c r="F21" t="s">
        <v>231</v>
      </c>
      <c r="G21" t="s">
        <v>295</v>
      </c>
      <c r="H21" t="s">
        <v>233</v>
      </c>
      <c r="I21">
        <v>6284057779</v>
      </c>
      <c r="J21" t="s">
        <v>234</v>
      </c>
      <c r="K21">
        <v>2015</v>
      </c>
      <c r="L21" t="s">
        <v>235</v>
      </c>
      <c r="M21" t="s">
        <v>269</v>
      </c>
      <c r="N21" t="s">
        <v>237</v>
      </c>
      <c r="O21" t="s">
        <v>296</v>
      </c>
      <c r="P21" t="s">
        <v>297</v>
      </c>
      <c r="Q21" t="s">
        <v>240</v>
      </c>
      <c r="R21" t="s">
        <v>241</v>
      </c>
      <c r="S21" t="s">
        <v>240</v>
      </c>
      <c r="T21" t="s">
        <v>277</v>
      </c>
      <c r="U21" t="s">
        <v>243</v>
      </c>
      <c r="V21" t="s">
        <v>278</v>
      </c>
      <c r="W21" t="s">
        <v>245</v>
      </c>
      <c r="X21" t="s">
        <v>298</v>
      </c>
      <c r="Y21" t="s">
        <v>280</v>
      </c>
      <c r="Z21" t="s">
        <v>248</v>
      </c>
      <c r="AA21" t="s">
        <v>265</v>
      </c>
      <c r="AB21" t="s">
        <v>250</v>
      </c>
      <c r="AC21" t="s">
        <v>251</v>
      </c>
      <c r="AD21" t="s">
        <v>252</v>
      </c>
      <c r="AE21" t="s">
        <v>253</v>
      </c>
      <c r="AF21" t="s">
        <v>298</v>
      </c>
      <c r="AG21" t="s">
        <v>299</v>
      </c>
      <c r="AH21" t="s">
        <v>255</v>
      </c>
    </row>
    <row r="22" spans="1:34" x14ac:dyDescent="0.3">
      <c r="A22" t="s">
        <v>7</v>
      </c>
      <c r="B22" t="s">
        <v>300</v>
      </c>
      <c r="C22" t="s">
        <v>230</v>
      </c>
      <c r="D22">
        <v>252</v>
      </c>
      <c r="E22">
        <v>16679861604</v>
      </c>
      <c r="F22" t="s">
        <v>231</v>
      </c>
      <c r="G22" t="s">
        <v>301</v>
      </c>
      <c r="H22" t="s">
        <v>233</v>
      </c>
      <c r="I22">
        <v>6048618605</v>
      </c>
      <c r="J22" t="s">
        <v>234</v>
      </c>
      <c r="K22">
        <v>2015</v>
      </c>
      <c r="L22" t="s">
        <v>235</v>
      </c>
      <c r="M22" t="s">
        <v>236</v>
      </c>
      <c r="N22" t="s">
        <v>302</v>
      </c>
      <c r="O22" t="s">
        <v>290</v>
      </c>
      <c r="P22" t="s">
        <v>303</v>
      </c>
      <c r="Q22" t="s">
        <v>240</v>
      </c>
      <c r="R22" t="s">
        <v>241</v>
      </c>
      <c r="S22" t="s">
        <v>240</v>
      </c>
      <c r="T22" t="s">
        <v>242</v>
      </c>
      <c r="U22" t="s">
        <v>243</v>
      </c>
      <c r="V22" t="s">
        <v>244</v>
      </c>
      <c r="W22" t="s">
        <v>245</v>
      </c>
      <c r="X22" t="s">
        <v>304</v>
      </c>
      <c r="Y22" t="s">
        <v>280</v>
      </c>
      <c r="Z22" t="s">
        <v>248</v>
      </c>
      <c r="AA22" t="s">
        <v>265</v>
      </c>
      <c r="AB22" t="s">
        <v>250</v>
      </c>
      <c r="AC22" t="s">
        <v>251</v>
      </c>
      <c r="AD22" t="s">
        <v>252</v>
      </c>
      <c r="AE22" t="s">
        <v>253</v>
      </c>
      <c r="AF22" t="s">
        <v>304</v>
      </c>
      <c r="AG22" t="s">
        <v>305</v>
      </c>
      <c r="AH22" t="s">
        <v>255</v>
      </c>
    </row>
    <row r="23" spans="1:34" x14ac:dyDescent="0.3">
      <c r="A23" t="s">
        <v>8</v>
      </c>
      <c r="B23" t="s">
        <v>306</v>
      </c>
      <c r="C23" t="s">
        <v>230</v>
      </c>
      <c r="D23">
        <v>252</v>
      </c>
      <c r="E23">
        <v>14477796648</v>
      </c>
      <c r="F23" t="s">
        <v>231</v>
      </c>
      <c r="G23" t="s">
        <v>307</v>
      </c>
      <c r="H23" t="s">
        <v>233</v>
      </c>
      <c r="I23">
        <v>5145231178</v>
      </c>
      <c r="J23" t="s">
        <v>234</v>
      </c>
      <c r="K23">
        <v>2015</v>
      </c>
      <c r="L23" t="s">
        <v>235</v>
      </c>
      <c r="M23" t="s">
        <v>236</v>
      </c>
      <c r="N23" t="s">
        <v>308</v>
      </c>
      <c r="O23" t="s">
        <v>259</v>
      </c>
      <c r="P23" t="s">
        <v>309</v>
      </c>
      <c r="Q23" t="s">
        <v>240</v>
      </c>
      <c r="R23" t="s">
        <v>241</v>
      </c>
      <c r="S23" t="s">
        <v>240</v>
      </c>
      <c r="T23" t="s">
        <v>242</v>
      </c>
      <c r="U23" t="s">
        <v>243</v>
      </c>
      <c r="V23" t="s">
        <v>244</v>
      </c>
      <c r="W23" t="s">
        <v>245</v>
      </c>
      <c r="X23" t="s">
        <v>310</v>
      </c>
      <c r="Y23" t="s">
        <v>280</v>
      </c>
      <c r="Z23" t="s">
        <v>248</v>
      </c>
      <c r="AA23" t="s">
        <v>265</v>
      </c>
      <c r="AB23" t="s">
        <v>250</v>
      </c>
      <c r="AC23" t="s">
        <v>251</v>
      </c>
      <c r="AD23" t="s">
        <v>252</v>
      </c>
      <c r="AE23" t="s">
        <v>253</v>
      </c>
      <c r="AF23" t="s">
        <v>310</v>
      </c>
      <c r="AG23" t="s">
        <v>311</v>
      </c>
      <c r="AH23" t="s">
        <v>255</v>
      </c>
    </row>
    <row r="24" spans="1:34" x14ac:dyDescent="0.3">
      <c r="A24" t="s">
        <v>9</v>
      </c>
      <c r="B24" t="s">
        <v>312</v>
      </c>
      <c r="C24" t="s">
        <v>230</v>
      </c>
      <c r="D24">
        <v>252</v>
      </c>
      <c r="E24">
        <v>16913681316</v>
      </c>
      <c r="F24" t="s">
        <v>231</v>
      </c>
      <c r="G24" t="s">
        <v>313</v>
      </c>
      <c r="H24" t="s">
        <v>233</v>
      </c>
      <c r="I24">
        <v>6106191859</v>
      </c>
      <c r="J24" t="s">
        <v>234</v>
      </c>
      <c r="K24">
        <v>2015</v>
      </c>
      <c r="L24" t="s">
        <v>235</v>
      </c>
      <c r="M24" t="s">
        <v>236</v>
      </c>
      <c r="N24" t="s">
        <v>284</v>
      </c>
      <c r="O24" t="s">
        <v>290</v>
      </c>
      <c r="P24" t="s">
        <v>314</v>
      </c>
      <c r="Q24" t="s">
        <v>240</v>
      </c>
      <c r="R24" t="s">
        <v>241</v>
      </c>
      <c r="S24" t="s">
        <v>240</v>
      </c>
      <c r="T24" t="s">
        <v>242</v>
      </c>
      <c r="U24" t="s">
        <v>243</v>
      </c>
      <c r="V24" t="s">
        <v>244</v>
      </c>
      <c r="W24" t="s">
        <v>245</v>
      </c>
      <c r="X24" t="s">
        <v>315</v>
      </c>
      <c r="Y24" t="s">
        <v>280</v>
      </c>
      <c r="Z24" t="s">
        <v>248</v>
      </c>
      <c r="AA24" t="s">
        <v>265</v>
      </c>
      <c r="AB24" t="s">
        <v>250</v>
      </c>
      <c r="AC24" t="s">
        <v>251</v>
      </c>
      <c r="AD24" t="s">
        <v>252</v>
      </c>
      <c r="AE24" t="s">
        <v>253</v>
      </c>
      <c r="AF24" t="s">
        <v>315</v>
      </c>
      <c r="AG24" t="s">
        <v>254</v>
      </c>
      <c r="AH24" t="s">
        <v>255</v>
      </c>
    </row>
    <row r="25" spans="1:34" x14ac:dyDescent="0.3">
      <c r="A25" t="s">
        <v>10</v>
      </c>
      <c r="B25" t="s">
        <v>316</v>
      </c>
      <c r="C25" t="s">
        <v>230</v>
      </c>
      <c r="D25">
        <v>252</v>
      </c>
      <c r="E25">
        <v>14841822996</v>
      </c>
      <c r="F25" t="s">
        <v>231</v>
      </c>
      <c r="G25" t="s">
        <v>317</v>
      </c>
      <c r="H25" t="s">
        <v>233</v>
      </c>
      <c r="I25">
        <v>5279937772</v>
      </c>
      <c r="J25" t="s">
        <v>234</v>
      </c>
      <c r="K25">
        <v>2015</v>
      </c>
      <c r="L25" t="s">
        <v>235</v>
      </c>
      <c r="M25" t="s">
        <v>236</v>
      </c>
      <c r="N25" t="s">
        <v>237</v>
      </c>
      <c r="O25" t="s">
        <v>259</v>
      </c>
      <c r="P25" t="s">
        <v>318</v>
      </c>
      <c r="Q25" t="s">
        <v>240</v>
      </c>
      <c r="R25" t="s">
        <v>241</v>
      </c>
      <c r="S25" t="s">
        <v>240</v>
      </c>
      <c r="T25" t="s">
        <v>242</v>
      </c>
      <c r="U25" t="s">
        <v>243</v>
      </c>
      <c r="V25" t="s">
        <v>244</v>
      </c>
      <c r="W25" t="s">
        <v>245</v>
      </c>
      <c r="X25" t="s">
        <v>319</v>
      </c>
      <c r="Y25" t="s">
        <v>280</v>
      </c>
      <c r="Z25" t="s">
        <v>248</v>
      </c>
      <c r="AA25" t="s">
        <v>265</v>
      </c>
      <c r="AB25" t="s">
        <v>250</v>
      </c>
      <c r="AC25" t="s">
        <v>251</v>
      </c>
      <c r="AD25" t="s">
        <v>252</v>
      </c>
      <c r="AE25" t="s">
        <v>253</v>
      </c>
      <c r="AF25" t="s">
        <v>319</v>
      </c>
      <c r="AG25" t="s">
        <v>320</v>
      </c>
      <c r="AH25" t="s">
        <v>255</v>
      </c>
    </row>
    <row r="26" spans="1:34" x14ac:dyDescent="0.3">
      <c r="A26" t="s">
        <v>54</v>
      </c>
      <c r="B26" t="s">
        <v>504</v>
      </c>
      <c r="C26" t="s">
        <v>230</v>
      </c>
      <c r="D26">
        <v>252</v>
      </c>
      <c r="E26">
        <v>16230456900</v>
      </c>
      <c r="F26" t="s">
        <v>231</v>
      </c>
      <c r="G26" t="s">
        <v>505</v>
      </c>
      <c r="H26" t="s">
        <v>233</v>
      </c>
      <c r="I26">
        <v>5860431939</v>
      </c>
      <c r="J26" t="s">
        <v>234</v>
      </c>
      <c r="K26">
        <v>2015</v>
      </c>
      <c r="L26" t="s">
        <v>235</v>
      </c>
      <c r="M26" t="s">
        <v>236</v>
      </c>
      <c r="N26" t="s">
        <v>258</v>
      </c>
      <c r="O26" t="s">
        <v>259</v>
      </c>
      <c r="P26" t="s">
        <v>506</v>
      </c>
      <c r="Q26" t="s">
        <v>240</v>
      </c>
      <c r="R26" t="s">
        <v>241</v>
      </c>
      <c r="S26" t="s">
        <v>240</v>
      </c>
      <c r="T26" t="s">
        <v>367</v>
      </c>
      <c r="U26" t="s">
        <v>243</v>
      </c>
      <c r="V26" t="s">
        <v>368</v>
      </c>
      <c r="W26" t="s">
        <v>245</v>
      </c>
      <c r="X26" t="s">
        <v>507</v>
      </c>
      <c r="Y26" t="s">
        <v>280</v>
      </c>
      <c r="Z26" t="s">
        <v>248</v>
      </c>
      <c r="AA26" t="s">
        <v>265</v>
      </c>
      <c r="AB26" t="s">
        <v>250</v>
      </c>
      <c r="AC26" t="s">
        <v>251</v>
      </c>
      <c r="AD26" t="s">
        <v>252</v>
      </c>
      <c r="AE26" t="s">
        <v>253</v>
      </c>
      <c r="AF26" t="s">
        <v>507</v>
      </c>
      <c r="AG26" t="s">
        <v>375</v>
      </c>
      <c r="AH26" t="s">
        <v>255</v>
      </c>
    </row>
    <row r="27" spans="1:34" x14ac:dyDescent="0.3">
      <c r="A27" t="s">
        <v>55</v>
      </c>
      <c r="B27" t="s">
        <v>508</v>
      </c>
      <c r="C27" t="s">
        <v>230</v>
      </c>
      <c r="D27">
        <v>252</v>
      </c>
      <c r="E27">
        <v>15195762792</v>
      </c>
      <c r="F27" t="s">
        <v>231</v>
      </c>
      <c r="G27" t="s">
        <v>509</v>
      </c>
      <c r="H27" t="s">
        <v>233</v>
      </c>
      <c r="I27">
        <v>5505988221</v>
      </c>
      <c r="J27" t="s">
        <v>234</v>
      </c>
      <c r="K27">
        <v>2015</v>
      </c>
      <c r="L27" t="s">
        <v>235</v>
      </c>
      <c r="M27" t="s">
        <v>269</v>
      </c>
      <c r="N27" t="s">
        <v>308</v>
      </c>
      <c r="O27" t="s">
        <v>259</v>
      </c>
      <c r="P27" t="s">
        <v>510</v>
      </c>
      <c r="Q27" t="s">
        <v>240</v>
      </c>
      <c r="R27" t="s">
        <v>241</v>
      </c>
      <c r="S27" t="s">
        <v>240</v>
      </c>
      <c r="T27" t="s">
        <v>367</v>
      </c>
      <c r="U27" t="s">
        <v>243</v>
      </c>
      <c r="V27" t="s">
        <v>368</v>
      </c>
      <c r="W27" t="s">
        <v>245</v>
      </c>
      <c r="X27" t="s">
        <v>511</v>
      </c>
      <c r="Y27" t="s">
        <v>280</v>
      </c>
      <c r="Z27" t="s">
        <v>248</v>
      </c>
      <c r="AA27" t="s">
        <v>265</v>
      </c>
      <c r="AB27" t="s">
        <v>250</v>
      </c>
      <c r="AC27" t="s">
        <v>251</v>
      </c>
      <c r="AD27" t="s">
        <v>252</v>
      </c>
      <c r="AE27" t="s">
        <v>253</v>
      </c>
      <c r="AF27" t="s">
        <v>511</v>
      </c>
      <c r="AG27" t="s">
        <v>370</v>
      </c>
      <c r="AH27" t="s">
        <v>255</v>
      </c>
    </row>
    <row r="28" spans="1:34" x14ac:dyDescent="0.3">
      <c r="A28" t="s">
        <v>56</v>
      </c>
      <c r="B28" t="s">
        <v>512</v>
      </c>
      <c r="C28" t="s">
        <v>230</v>
      </c>
      <c r="D28">
        <v>252</v>
      </c>
      <c r="E28">
        <v>16350303564</v>
      </c>
      <c r="F28" t="s">
        <v>231</v>
      </c>
      <c r="G28" t="s">
        <v>513</v>
      </c>
      <c r="H28" t="s">
        <v>233</v>
      </c>
      <c r="I28">
        <v>5845515683</v>
      </c>
      <c r="J28" t="s">
        <v>234</v>
      </c>
      <c r="K28">
        <v>2015</v>
      </c>
      <c r="L28" t="s">
        <v>235</v>
      </c>
      <c r="M28" t="s">
        <v>236</v>
      </c>
      <c r="N28" t="s">
        <v>258</v>
      </c>
      <c r="O28" t="s">
        <v>296</v>
      </c>
      <c r="P28" t="s">
        <v>514</v>
      </c>
      <c r="Q28" t="s">
        <v>240</v>
      </c>
      <c r="R28" t="s">
        <v>241</v>
      </c>
      <c r="S28" t="s">
        <v>240</v>
      </c>
      <c r="T28" t="s">
        <v>261</v>
      </c>
      <c r="U28" t="s">
        <v>243</v>
      </c>
      <c r="V28" t="s">
        <v>262</v>
      </c>
      <c r="W28" t="s">
        <v>245</v>
      </c>
      <c r="X28" t="s">
        <v>515</v>
      </c>
      <c r="Y28" t="s">
        <v>280</v>
      </c>
      <c r="Z28" t="s">
        <v>248</v>
      </c>
      <c r="AA28" t="s">
        <v>265</v>
      </c>
      <c r="AB28" t="s">
        <v>250</v>
      </c>
      <c r="AC28" t="s">
        <v>251</v>
      </c>
      <c r="AD28" t="s">
        <v>252</v>
      </c>
      <c r="AE28" t="s">
        <v>253</v>
      </c>
      <c r="AF28" t="s">
        <v>515</v>
      </c>
      <c r="AG28" t="s">
        <v>414</v>
      </c>
      <c r="AH28" t="s">
        <v>255</v>
      </c>
    </row>
    <row r="29" spans="1:34" x14ac:dyDescent="0.3">
      <c r="A29" t="s">
        <v>57</v>
      </c>
      <c r="B29" t="s">
        <v>516</v>
      </c>
      <c r="C29" t="s">
        <v>230</v>
      </c>
      <c r="D29">
        <v>252</v>
      </c>
      <c r="E29">
        <v>19413992052</v>
      </c>
      <c r="F29" t="s">
        <v>231</v>
      </c>
      <c r="G29" t="s">
        <v>517</v>
      </c>
      <c r="H29" t="s">
        <v>233</v>
      </c>
      <c r="I29">
        <v>6999838915</v>
      </c>
      <c r="J29" t="s">
        <v>234</v>
      </c>
      <c r="K29">
        <v>2015</v>
      </c>
      <c r="L29" t="s">
        <v>235</v>
      </c>
      <c r="M29" t="s">
        <v>236</v>
      </c>
      <c r="N29" t="s">
        <v>275</v>
      </c>
      <c r="O29" t="s">
        <v>259</v>
      </c>
      <c r="P29" t="s">
        <v>518</v>
      </c>
      <c r="Q29" t="s">
        <v>240</v>
      </c>
      <c r="R29" t="s">
        <v>241</v>
      </c>
      <c r="S29" t="s">
        <v>240</v>
      </c>
      <c r="T29" t="s">
        <v>261</v>
      </c>
      <c r="U29" t="s">
        <v>243</v>
      </c>
      <c r="V29" t="s">
        <v>262</v>
      </c>
      <c r="W29" t="s">
        <v>245</v>
      </c>
      <c r="X29" t="s">
        <v>519</v>
      </c>
      <c r="Y29" t="s">
        <v>280</v>
      </c>
      <c r="Z29" t="s">
        <v>248</v>
      </c>
      <c r="AA29" t="s">
        <v>265</v>
      </c>
      <c r="AB29" t="s">
        <v>250</v>
      </c>
      <c r="AC29" t="s">
        <v>251</v>
      </c>
      <c r="AD29" t="s">
        <v>252</v>
      </c>
      <c r="AE29" t="s">
        <v>253</v>
      </c>
      <c r="AF29" t="s">
        <v>519</v>
      </c>
      <c r="AG29" t="s">
        <v>419</v>
      </c>
      <c r="AH29" t="s">
        <v>255</v>
      </c>
    </row>
    <row r="30" spans="1:34" x14ac:dyDescent="0.3">
      <c r="A30" t="s">
        <v>58</v>
      </c>
      <c r="B30" t="s">
        <v>520</v>
      </c>
      <c r="C30" t="s">
        <v>230</v>
      </c>
      <c r="D30">
        <v>252</v>
      </c>
      <c r="E30">
        <v>17285504544</v>
      </c>
      <c r="F30" t="s">
        <v>231</v>
      </c>
      <c r="G30" t="s">
        <v>521</v>
      </c>
      <c r="H30" t="s">
        <v>233</v>
      </c>
      <c r="I30">
        <v>6107490779</v>
      </c>
      <c r="J30" t="s">
        <v>234</v>
      </c>
      <c r="K30">
        <v>2015</v>
      </c>
      <c r="L30" t="s">
        <v>235</v>
      </c>
      <c r="M30" t="s">
        <v>269</v>
      </c>
      <c r="N30" t="s">
        <v>275</v>
      </c>
      <c r="O30" t="s">
        <v>345</v>
      </c>
      <c r="P30" t="s">
        <v>522</v>
      </c>
      <c r="Q30" t="s">
        <v>240</v>
      </c>
      <c r="R30" t="s">
        <v>241</v>
      </c>
      <c r="S30" t="s">
        <v>240</v>
      </c>
      <c r="T30" t="s">
        <v>367</v>
      </c>
      <c r="U30" t="s">
        <v>243</v>
      </c>
      <c r="V30" t="s">
        <v>368</v>
      </c>
      <c r="W30" t="s">
        <v>245</v>
      </c>
      <c r="X30" t="s">
        <v>523</v>
      </c>
      <c r="Y30" t="s">
        <v>280</v>
      </c>
      <c r="Z30" t="s">
        <v>248</v>
      </c>
      <c r="AA30" t="s">
        <v>265</v>
      </c>
      <c r="AB30" t="s">
        <v>250</v>
      </c>
      <c r="AC30" t="s">
        <v>251</v>
      </c>
      <c r="AD30" t="s">
        <v>252</v>
      </c>
      <c r="AE30" t="s">
        <v>253</v>
      </c>
      <c r="AF30" t="s">
        <v>523</v>
      </c>
      <c r="AG30" t="s">
        <v>385</v>
      </c>
      <c r="AH30" t="s">
        <v>255</v>
      </c>
    </row>
    <row r="31" spans="1:34" x14ac:dyDescent="0.3">
      <c r="A31" t="s">
        <v>59</v>
      </c>
      <c r="B31" t="s">
        <v>524</v>
      </c>
      <c r="C31" t="s">
        <v>230</v>
      </c>
      <c r="D31">
        <v>252</v>
      </c>
      <c r="E31">
        <v>19929636216</v>
      </c>
      <c r="F31" t="s">
        <v>231</v>
      </c>
      <c r="G31" t="s">
        <v>525</v>
      </c>
      <c r="H31" t="s">
        <v>233</v>
      </c>
      <c r="I31">
        <v>7080744789</v>
      </c>
      <c r="J31" t="s">
        <v>234</v>
      </c>
      <c r="K31">
        <v>2015</v>
      </c>
      <c r="L31" t="s">
        <v>235</v>
      </c>
      <c r="M31" t="s">
        <v>269</v>
      </c>
      <c r="N31" t="s">
        <v>275</v>
      </c>
      <c r="O31" t="s">
        <v>238</v>
      </c>
      <c r="P31" t="s">
        <v>526</v>
      </c>
      <c r="Q31" t="s">
        <v>240</v>
      </c>
      <c r="R31" t="s">
        <v>241</v>
      </c>
      <c r="S31" t="s">
        <v>240</v>
      </c>
      <c r="T31" t="s">
        <v>367</v>
      </c>
      <c r="U31" t="s">
        <v>243</v>
      </c>
      <c r="V31" t="s">
        <v>368</v>
      </c>
      <c r="W31" t="s">
        <v>245</v>
      </c>
      <c r="X31" t="s">
        <v>527</v>
      </c>
      <c r="Y31" t="s">
        <v>280</v>
      </c>
      <c r="Z31" t="s">
        <v>248</v>
      </c>
      <c r="AA31" t="s">
        <v>265</v>
      </c>
      <c r="AB31" t="s">
        <v>250</v>
      </c>
      <c r="AC31" t="s">
        <v>251</v>
      </c>
      <c r="AD31" t="s">
        <v>252</v>
      </c>
      <c r="AE31" t="s">
        <v>253</v>
      </c>
      <c r="AF31" t="s">
        <v>527</v>
      </c>
      <c r="AG31" t="s">
        <v>380</v>
      </c>
      <c r="AH31" t="s">
        <v>255</v>
      </c>
    </row>
    <row r="32" spans="1:34" x14ac:dyDescent="0.3">
      <c r="A32" t="s">
        <v>62</v>
      </c>
      <c r="B32" t="s">
        <v>536</v>
      </c>
      <c r="C32" t="s">
        <v>230</v>
      </c>
      <c r="D32">
        <v>252</v>
      </c>
      <c r="E32">
        <v>16574808852</v>
      </c>
      <c r="F32" t="s">
        <v>231</v>
      </c>
      <c r="G32" t="s">
        <v>537</v>
      </c>
      <c r="H32" t="s">
        <v>233</v>
      </c>
      <c r="I32">
        <v>5995856719</v>
      </c>
      <c r="J32" t="s">
        <v>234</v>
      </c>
      <c r="K32">
        <v>2015</v>
      </c>
      <c r="L32" t="s">
        <v>235</v>
      </c>
      <c r="M32" t="s">
        <v>236</v>
      </c>
      <c r="N32" t="s">
        <v>275</v>
      </c>
      <c r="O32" t="s">
        <v>323</v>
      </c>
      <c r="P32" t="s">
        <v>538</v>
      </c>
      <c r="Q32" t="s">
        <v>240</v>
      </c>
      <c r="R32" t="s">
        <v>241</v>
      </c>
      <c r="S32" t="s">
        <v>240</v>
      </c>
      <c r="T32" t="s">
        <v>261</v>
      </c>
      <c r="U32" t="s">
        <v>243</v>
      </c>
      <c r="V32" t="s">
        <v>262</v>
      </c>
      <c r="W32" t="s">
        <v>245</v>
      </c>
      <c r="X32" t="s">
        <v>539</v>
      </c>
      <c r="Y32" t="s">
        <v>280</v>
      </c>
      <c r="Z32" t="s">
        <v>248</v>
      </c>
      <c r="AA32" t="s">
        <v>265</v>
      </c>
      <c r="AB32" t="s">
        <v>250</v>
      </c>
      <c r="AC32" t="s">
        <v>251</v>
      </c>
      <c r="AD32" t="s">
        <v>252</v>
      </c>
      <c r="AE32" t="s">
        <v>253</v>
      </c>
      <c r="AF32" t="s">
        <v>539</v>
      </c>
      <c r="AG32" t="s">
        <v>272</v>
      </c>
      <c r="AH32" t="s">
        <v>255</v>
      </c>
    </row>
    <row r="33" spans="1:34" x14ac:dyDescent="0.3">
      <c r="A33" t="s">
        <v>63</v>
      </c>
      <c r="B33" t="s">
        <v>540</v>
      </c>
      <c r="C33" t="s">
        <v>230</v>
      </c>
      <c r="D33">
        <v>252</v>
      </c>
      <c r="E33">
        <v>14460923484</v>
      </c>
      <c r="F33" t="s">
        <v>231</v>
      </c>
      <c r="G33" t="s">
        <v>541</v>
      </c>
      <c r="H33" t="s">
        <v>233</v>
      </c>
      <c r="I33">
        <v>5036247403</v>
      </c>
      <c r="J33" t="s">
        <v>234</v>
      </c>
      <c r="K33">
        <v>2015</v>
      </c>
      <c r="L33" t="s">
        <v>235</v>
      </c>
      <c r="M33" t="s">
        <v>236</v>
      </c>
      <c r="N33" t="s">
        <v>237</v>
      </c>
      <c r="O33" t="s">
        <v>323</v>
      </c>
      <c r="P33" t="s">
        <v>542</v>
      </c>
      <c r="Q33" t="s">
        <v>240</v>
      </c>
      <c r="R33" t="s">
        <v>241</v>
      </c>
      <c r="S33" t="s">
        <v>240</v>
      </c>
      <c r="T33" t="s">
        <v>261</v>
      </c>
      <c r="U33" t="s">
        <v>243</v>
      </c>
      <c r="V33" t="s">
        <v>262</v>
      </c>
      <c r="W33" t="s">
        <v>245</v>
      </c>
      <c r="X33" t="s">
        <v>543</v>
      </c>
      <c r="Y33" t="s">
        <v>280</v>
      </c>
      <c r="Z33" t="s">
        <v>248</v>
      </c>
      <c r="AA33" t="s">
        <v>265</v>
      </c>
      <c r="AB33" t="s">
        <v>250</v>
      </c>
      <c r="AC33" t="s">
        <v>251</v>
      </c>
      <c r="AD33" t="s">
        <v>252</v>
      </c>
      <c r="AE33" t="s">
        <v>253</v>
      </c>
      <c r="AF33" t="s">
        <v>543</v>
      </c>
      <c r="AG33" t="s">
        <v>266</v>
      </c>
      <c r="AH33" t="s">
        <v>255</v>
      </c>
    </row>
    <row r="34" spans="1:34" x14ac:dyDescent="0.3">
      <c r="A34" t="s">
        <v>0</v>
      </c>
      <c r="B34" t="s">
        <v>229</v>
      </c>
      <c r="C34" t="s">
        <v>230</v>
      </c>
      <c r="D34">
        <v>252</v>
      </c>
      <c r="E34">
        <v>9561021876</v>
      </c>
      <c r="F34" t="s">
        <v>231</v>
      </c>
      <c r="G34" t="s">
        <v>232</v>
      </c>
      <c r="H34" t="s">
        <v>233</v>
      </c>
      <c r="I34">
        <v>3447101664</v>
      </c>
      <c r="J34" t="s">
        <v>234</v>
      </c>
      <c r="K34">
        <v>2015</v>
      </c>
      <c r="L34" t="s">
        <v>235</v>
      </c>
      <c r="M34" t="s">
        <v>236</v>
      </c>
      <c r="N34" t="s">
        <v>237</v>
      </c>
      <c r="O34" t="s">
        <v>238</v>
      </c>
      <c r="P34" t="s">
        <v>239</v>
      </c>
      <c r="Q34" t="s">
        <v>240</v>
      </c>
      <c r="R34" t="s">
        <v>241</v>
      </c>
      <c r="S34" t="s">
        <v>240</v>
      </c>
      <c r="T34" t="s">
        <v>242</v>
      </c>
      <c r="U34" t="s">
        <v>243</v>
      </c>
      <c r="V34" t="s">
        <v>244</v>
      </c>
      <c r="W34" t="s">
        <v>245</v>
      </c>
      <c r="X34" t="s">
        <v>246</v>
      </c>
      <c r="Y34" t="s">
        <v>247</v>
      </c>
      <c r="Z34" t="s">
        <v>248</v>
      </c>
      <c r="AA34" t="s">
        <v>249</v>
      </c>
      <c r="AB34" t="s">
        <v>250</v>
      </c>
      <c r="AC34" t="s">
        <v>251</v>
      </c>
      <c r="AD34" t="s">
        <v>252</v>
      </c>
      <c r="AE34" t="s">
        <v>253</v>
      </c>
      <c r="AF34" t="s">
        <v>246</v>
      </c>
      <c r="AG34" t="s">
        <v>254</v>
      </c>
      <c r="AH34" t="s">
        <v>255</v>
      </c>
    </row>
    <row r="35" spans="1:34" x14ac:dyDescent="0.3">
      <c r="A35" t="s">
        <v>25</v>
      </c>
      <c r="B35" t="s">
        <v>386</v>
      </c>
      <c r="C35" t="s">
        <v>230</v>
      </c>
      <c r="D35">
        <v>252</v>
      </c>
      <c r="E35">
        <v>10732751316</v>
      </c>
      <c r="F35" t="s">
        <v>231</v>
      </c>
      <c r="G35" t="s">
        <v>387</v>
      </c>
      <c r="H35" t="s">
        <v>233</v>
      </c>
      <c r="I35">
        <v>3872876151</v>
      </c>
      <c r="J35" t="s">
        <v>234</v>
      </c>
      <c r="K35">
        <v>2015</v>
      </c>
      <c r="L35" t="s">
        <v>235</v>
      </c>
      <c r="M35" t="s">
        <v>269</v>
      </c>
      <c r="N35" t="s">
        <v>237</v>
      </c>
      <c r="O35" t="s">
        <v>238</v>
      </c>
      <c r="P35" t="s">
        <v>388</v>
      </c>
      <c r="Q35" t="s">
        <v>240</v>
      </c>
      <c r="R35" t="s">
        <v>241</v>
      </c>
      <c r="S35" t="s">
        <v>240</v>
      </c>
      <c r="T35" t="s">
        <v>277</v>
      </c>
      <c r="U35" t="s">
        <v>243</v>
      </c>
      <c r="V35" t="s">
        <v>278</v>
      </c>
      <c r="W35" t="s">
        <v>245</v>
      </c>
      <c r="X35" t="s">
        <v>389</v>
      </c>
      <c r="Y35" t="s">
        <v>247</v>
      </c>
      <c r="Z35" t="s">
        <v>248</v>
      </c>
      <c r="AA35" t="s">
        <v>249</v>
      </c>
      <c r="AB35" t="s">
        <v>250</v>
      </c>
      <c r="AC35" t="s">
        <v>251</v>
      </c>
      <c r="AD35" t="s">
        <v>252</v>
      </c>
      <c r="AE35" t="s">
        <v>253</v>
      </c>
      <c r="AF35" t="s">
        <v>389</v>
      </c>
      <c r="AG35" t="s">
        <v>287</v>
      </c>
      <c r="AH35" t="s">
        <v>255</v>
      </c>
    </row>
    <row r="36" spans="1:34" x14ac:dyDescent="0.3">
      <c r="A36" t="s">
        <v>26</v>
      </c>
      <c r="B36" t="s">
        <v>390</v>
      </c>
      <c r="C36" t="s">
        <v>230</v>
      </c>
      <c r="D36">
        <v>252</v>
      </c>
      <c r="E36">
        <v>13935127248</v>
      </c>
      <c r="F36" t="s">
        <v>231</v>
      </c>
      <c r="G36" t="s">
        <v>391</v>
      </c>
      <c r="H36" t="s">
        <v>233</v>
      </c>
      <c r="I36">
        <v>4970418801</v>
      </c>
      <c r="J36" t="s">
        <v>234</v>
      </c>
      <c r="K36">
        <v>2015</v>
      </c>
      <c r="L36" t="s">
        <v>235</v>
      </c>
      <c r="M36" t="s">
        <v>269</v>
      </c>
      <c r="N36" t="s">
        <v>284</v>
      </c>
      <c r="O36" t="s">
        <v>345</v>
      </c>
      <c r="P36" t="s">
        <v>392</v>
      </c>
      <c r="Q36" t="s">
        <v>240</v>
      </c>
      <c r="R36" t="s">
        <v>241</v>
      </c>
      <c r="S36" t="s">
        <v>240</v>
      </c>
      <c r="T36" t="s">
        <v>277</v>
      </c>
      <c r="U36" t="s">
        <v>243</v>
      </c>
      <c r="V36" t="s">
        <v>278</v>
      </c>
      <c r="W36" t="s">
        <v>245</v>
      </c>
      <c r="X36" t="s">
        <v>393</v>
      </c>
      <c r="Y36" t="s">
        <v>247</v>
      </c>
      <c r="Z36" t="s">
        <v>248</v>
      </c>
      <c r="AA36" t="s">
        <v>249</v>
      </c>
      <c r="AB36" t="s">
        <v>250</v>
      </c>
      <c r="AC36" t="s">
        <v>251</v>
      </c>
      <c r="AD36" t="s">
        <v>252</v>
      </c>
      <c r="AE36" t="s">
        <v>253</v>
      </c>
      <c r="AF36" t="s">
        <v>393</v>
      </c>
      <c r="AG36" t="s">
        <v>281</v>
      </c>
      <c r="AH36" t="s">
        <v>255</v>
      </c>
    </row>
    <row r="37" spans="1:34" x14ac:dyDescent="0.3">
      <c r="A37" t="s">
        <v>27</v>
      </c>
      <c r="B37" t="s">
        <v>394</v>
      </c>
      <c r="C37" t="s">
        <v>230</v>
      </c>
      <c r="D37">
        <v>252</v>
      </c>
      <c r="E37">
        <v>9169121808</v>
      </c>
      <c r="F37" t="s">
        <v>231</v>
      </c>
      <c r="G37" t="s">
        <v>395</v>
      </c>
      <c r="H37" t="s">
        <v>233</v>
      </c>
      <c r="I37">
        <v>3233316192</v>
      </c>
      <c r="J37" t="s">
        <v>234</v>
      </c>
      <c r="K37">
        <v>2015</v>
      </c>
      <c r="L37" t="s">
        <v>235</v>
      </c>
      <c r="M37" t="s">
        <v>236</v>
      </c>
      <c r="N37" t="s">
        <v>302</v>
      </c>
      <c r="O37" t="s">
        <v>345</v>
      </c>
      <c r="P37" t="s">
        <v>396</v>
      </c>
      <c r="Q37" t="s">
        <v>240</v>
      </c>
      <c r="R37" t="s">
        <v>241</v>
      </c>
      <c r="S37" t="s">
        <v>240</v>
      </c>
      <c r="T37" t="s">
        <v>367</v>
      </c>
      <c r="U37" t="s">
        <v>243</v>
      </c>
      <c r="V37" t="s">
        <v>368</v>
      </c>
      <c r="W37" t="s">
        <v>245</v>
      </c>
      <c r="X37" t="s">
        <v>397</v>
      </c>
      <c r="Y37" t="s">
        <v>247</v>
      </c>
      <c r="Z37" t="s">
        <v>248</v>
      </c>
      <c r="AA37" t="s">
        <v>249</v>
      </c>
      <c r="AB37" t="s">
        <v>250</v>
      </c>
      <c r="AC37" t="s">
        <v>251</v>
      </c>
      <c r="AD37" t="s">
        <v>252</v>
      </c>
      <c r="AE37" t="s">
        <v>253</v>
      </c>
      <c r="AF37" t="s">
        <v>397</v>
      </c>
      <c r="AG37" t="s">
        <v>375</v>
      </c>
      <c r="AH37" t="s">
        <v>255</v>
      </c>
    </row>
    <row r="38" spans="1:34" x14ac:dyDescent="0.3">
      <c r="A38" t="s">
        <v>28</v>
      </c>
      <c r="B38" t="s">
        <v>398</v>
      </c>
      <c r="C38" t="s">
        <v>230</v>
      </c>
      <c r="D38">
        <v>252</v>
      </c>
      <c r="E38">
        <v>10032808464</v>
      </c>
      <c r="F38" t="s">
        <v>231</v>
      </c>
      <c r="G38" t="s">
        <v>399</v>
      </c>
      <c r="H38" t="s">
        <v>233</v>
      </c>
      <c r="I38">
        <v>3492363175</v>
      </c>
      <c r="J38" t="s">
        <v>234</v>
      </c>
      <c r="K38">
        <v>2015</v>
      </c>
      <c r="L38" t="s">
        <v>235</v>
      </c>
      <c r="M38" t="s">
        <v>269</v>
      </c>
      <c r="N38" t="s">
        <v>258</v>
      </c>
      <c r="O38" t="s">
        <v>238</v>
      </c>
      <c r="P38" t="s">
        <v>400</v>
      </c>
      <c r="Q38" t="s">
        <v>240</v>
      </c>
      <c r="R38" t="s">
        <v>241</v>
      </c>
      <c r="S38" t="s">
        <v>240</v>
      </c>
      <c r="T38" t="s">
        <v>367</v>
      </c>
      <c r="U38" t="s">
        <v>243</v>
      </c>
      <c r="V38" t="s">
        <v>368</v>
      </c>
      <c r="W38" t="s">
        <v>245</v>
      </c>
      <c r="X38" t="s">
        <v>401</v>
      </c>
      <c r="Y38" t="s">
        <v>247</v>
      </c>
      <c r="Z38" t="s">
        <v>248</v>
      </c>
      <c r="AA38" t="s">
        <v>249</v>
      </c>
      <c r="AB38" t="s">
        <v>250</v>
      </c>
      <c r="AC38" t="s">
        <v>251</v>
      </c>
      <c r="AD38" t="s">
        <v>252</v>
      </c>
      <c r="AE38" t="s">
        <v>253</v>
      </c>
      <c r="AF38" t="s">
        <v>401</v>
      </c>
      <c r="AG38" t="s">
        <v>370</v>
      </c>
      <c r="AH38" t="s">
        <v>255</v>
      </c>
    </row>
    <row r="39" spans="1:34" x14ac:dyDescent="0.3">
      <c r="A39" t="s">
        <v>29</v>
      </c>
      <c r="B39" t="s">
        <v>402</v>
      </c>
      <c r="C39" t="s">
        <v>230</v>
      </c>
      <c r="D39">
        <v>252</v>
      </c>
      <c r="E39">
        <v>11313526644</v>
      </c>
      <c r="F39" t="s">
        <v>231</v>
      </c>
      <c r="G39" t="s">
        <v>403</v>
      </c>
      <c r="H39" t="s">
        <v>233</v>
      </c>
      <c r="I39">
        <v>3940619895</v>
      </c>
      <c r="J39" t="s">
        <v>234</v>
      </c>
      <c r="K39">
        <v>2015</v>
      </c>
      <c r="L39" t="s">
        <v>235</v>
      </c>
      <c r="M39" t="s">
        <v>269</v>
      </c>
      <c r="N39" t="s">
        <v>284</v>
      </c>
      <c r="O39" t="s">
        <v>290</v>
      </c>
      <c r="P39" t="s">
        <v>404</v>
      </c>
      <c r="Q39" t="s">
        <v>240</v>
      </c>
      <c r="R39" t="s">
        <v>241</v>
      </c>
      <c r="S39" t="s">
        <v>240</v>
      </c>
      <c r="T39" t="s">
        <v>367</v>
      </c>
      <c r="U39" t="s">
        <v>243</v>
      </c>
      <c r="V39" t="s">
        <v>368</v>
      </c>
      <c r="W39" t="s">
        <v>245</v>
      </c>
      <c r="X39" t="s">
        <v>405</v>
      </c>
      <c r="Y39" t="s">
        <v>247</v>
      </c>
      <c r="Z39" t="s">
        <v>248</v>
      </c>
      <c r="AA39" t="s">
        <v>249</v>
      </c>
      <c r="AB39" t="s">
        <v>250</v>
      </c>
      <c r="AC39" t="s">
        <v>251</v>
      </c>
      <c r="AD39" t="s">
        <v>252</v>
      </c>
      <c r="AE39" t="s">
        <v>253</v>
      </c>
      <c r="AF39" t="s">
        <v>405</v>
      </c>
      <c r="AG39" t="s">
        <v>385</v>
      </c>
      <c r="AH39" t="s">
        <v>255</v>
      </c>
    </row>
    <row r="40" spans="1:34" x14ac:dyDescent="0.3">
      <c r="A40" t="s">
        <v>30</v>
      </c>
      <c r="B40" t="s">
        <v>406</v>
      </c>
      <c r="C40" t="s">
        <v>230</v>
      </c>
      <c r="D40">
        <v>252</v>
      </c>
      <c r="E40">
        <v>12053724984</v>
      </c>
      <c r="F40" t="s">
        <v>231</v>
      </c>
      <c r="G40" t="s">
        <v>407</v>
      </c>
      <c r="H40" t="s">
        <v>233</v>
      </c>
      <c r="I40">
        <v>4319548862</v>
      </c>
      <c r="J40" t="s">
        <v>234</v>
      </c>
      <c r="K40">
        <v>2015</v>
      </c>
      <c r="L40" t="s">
        <v>235</v>
      </c>
      <c r="M40" t="s">
        <v>269</v>
      </c>
      <c r="N40" t="s">
        <v>237</v>
      </c>
      <c r="O40" t="s">
        <v>238</v>
      </c>
      <c r="P40" t="s">
        <v>408</v>
      </c>
      <c r="Q40" t="s">
        <v>240</v>
      </c>
      <c r="R40" t="s">
        <v>241</v>
      </c>
      <c r="S40" t="s">
        <v>240</v>
      </c>
      <c r="T40" t="s">
        <v>367</v>
      </c>
      <c r="U40" t="s">
        <v>243</v>
      </c>
      <c r="V40" t="s">
        <v>368</v>
      </c>
      <c r="W40" t="s">
        <v>245</v>
      </c>
      <c r="X40" t="s">
        <v>409</v>
      </c>
      <c r="Y40" t="s">
        <v>247</v>
      </c>
      <c r="Z40" t="s">
        <v>248</v>
      </c>
      <c r="AA40" t="s">
        <v>249</v>
      </c>
      <c r="AB40" t="s">
        <v>250</v>
      </c>
      <c r="AC40" t="s">
        <v>251</v>
      </c>
      <c r="AD40" t="s">
        <v>252</v>
      </c>
      <c r="AE40" t="s">
        <v>253</v>
      </c>
      <c r="AF40" t="s">
        <v>409</v>
      </c>
      <c r="AG40" t="s">
        <v>380</v>
      </c>
      <c r="AH40" t="s">
        <v>255</v>
      </c>
    </row>
    <row r="41" spans="1:34" x14ac:dyDescent="0.3">
      <c r="A41" t="s">
        <v>31</v>
      </c>
      <c r="B41" t="s">
        <v>410</v>
      </c>
      <c r="C41" t="s">
        <v>230</v>
      </c>
      <c r="D41">
        <v>252</v>
      </c>
      <c r="E41">
        <v>11929426992</v>
      </c>
      <c r="F41" t="s">
        <v>231</v>
      </c>
      <c r="G41" t="s">
        <v>411</v>
      </c>
      <c r="H41" t="s">
        <v>233</v>
      </c>
      <c r="I41">
        <v>4266907555</v>
      </c>
      <c r="J41" t="s">
        <v>234</v>
      </c>
      <c r="K41">
        <v>2015</v>
      </c>
      <c r="L41" t="s">
        <v>235</v>
      </c>
      <c r="M41" t="s">
        <v>269</v>
      </c>
      <c r="N41" t="s">
        <v>308</v>
      </c>
      <c r="O41" t="s">
        <v>290</v>
      </c>
      <c r="P41" t="s">
        <v>412</v>
      </c>
      <c r="Q41" t="s">
        <v>240</v>
      </c>
      <c r="R41" t="s">
        <v>241</v>
      </c>
      <c r="S41" t="s">
        <v>240</v>
      </c>
      <c r="T41" t="s">
        <v>261</v>
      </c>
      <c r="U41" t="s">
        <v>243</v>
      </c>
      <c r="V41" t="s">
        <v>262</v>
      </c>
      <c r="W41" t="s">
        <v>245</v>
      </c>
      <c r="X41" t="s">
        <v>413</v>
      </c>
      <c r="Y41" t="s">
        <v>247</v>
      </c>
      <c r="Z41" t="s">
        <v>248</v>
      </c>
      <c r="AA41" t="s">
        <v>249</v>
      </c>
      <c r="AB41" t="s">
        <v>250</v>
      </c>
      <c r="AC41" t="s">
        <v>251</v>
      </c>
      <c r="AD41" t="s">
        <v>252</v>
      </c>
      <c r="AE41" t="s">
        <v>253</v>
      </c>
      <c r="AF41" t="s">
        <v>413</v>
      </c>
      <c r="AG41" t="s">
        <v>414</v>
      </c>
      <c r="AH41" t="s">
        <v>255</v>
      </c>
    </row>
    <row r="42" spans="1:34" x14ac:dyDescent="0.3">
      <c r="A42" t="s">
        <v>32</v>
      </c>
      <c r="B42" t="s">
        <v>415</v>
      </c>
      <c r="C42" t="s">
        <v>230</v>
      </c>
      <c r="D42">
        <v>252</v>
      </c>
      <c r="E42">
        <v>3675760200</v>
      </c>
      <c r="F42" t="s">
        <v>231</v>
      </c>
      <c r="G42" t="s">
        <v>416</v>
      </c>
      <c r="H42" t="s">
        <v>233</v>
      </c>
      <c r="I42">
        <v>1200406060</v>
      </c>
      <c r="J42" t="s">
        <v>234</v>
      </c>
      <c r="K42">
        <v>2015</v>
      </c>
      <c r="L42" t="s">
        <v>235</v>
      </c>
      <c r="M42" t="s">
        <v>269</v>
      </c>
      <c r="N42" t="s">
        <v>308</v>
      </c>
      <c r="O42" t="s">
        <v>296</v>
      </c>
      <c r="P42" t="s">
        <v>417</v>
      </c>
      <c r="Q42" t="s">
        <v>240</v>
      </c>
      <c r="R42" t="s">
        <v>241</v>
      </c>
      <c r="S42" t="s">
        <v>240</v>
      </c>
      <c r="T42" t="s">
        <v>261</v>
      </c>
      <c r="U42" t="s">
        <v>243</v>
      </c>
      <c r="V42" t="s">
        <v>262</v>
      </c>
      <c r="W42" t="s">
        <v>245</v>
      </c>
      <c r="X42" t="s">
        <v>418</v>
      </c>
      <c r="Y42" t="s">
        <v>247</v>
      </c>
      <c r="Z42" t="s">
        <v>248</v>
      </c>
      <c r="AA42" t="s">
        <v>249</v>
      </c>
      <c r="AB42" t="s">
        <v>250</v>
      </c>
      <c r="AC42" t="s">
        <v>251</v>
      </c>
      <c r="AD42" t="s">
        <v>252</v>
      </c>
      <c r="AE42" t="s">
        <v>253</v>
      </c>
      <c r="AF42" t="s">
        <v>418</v>
      </c>
      <c r="AG42" t="s">
        <v>419</v>
      </c>
      <c r="AH42" t="s">
        <v>255</v>
      </c>
    </row>
    <row r="43" spans="1:34" x14ac:dyDescent="0.3">
      <c r="A43" t="s">
        <v>33</v>
      </c>
      <c r="B43" t="s">
        <v>420</v>
      </c>
      <c r="C43" t="s">
        <v>230</v>
      </c>
      <c r="D43">
        <v>252</v>
      </c>
      <c r="E43">
        <v>3575280240</v>
      </c>
      <c r="F43" t="s">
        <v>231</v>
      </c>
      <c r="G43" t="s">
        <v>421</v>
      </c>
      <c r="H43" t="s">
        <v>233</v>
      </c>
      <c r="I43">
        <v>1105931782</v>
      </c>
      <c r="J43" t="s">
        <v>234</v>
      </c>
      <c r="K43">
        <v>2015</v>
      </c>
      <c r="L43" t="s">
        <v>235</v>
      </c>
      <c r="M43" t="s">
        <v>236</v>
      </c>
      <c r="N43" t="s">
        <v>284</v>
      </c>
      <c r="O43" t="s">
        <v>290</v>
      </c>
      <c r="P43" t="s">
        <v>422</v>
      </c>
      <c r="Q43" t="s">
        <v>240</v>
      </c>
      <c r="R43" t="s">
        <v>241</v>
      </c>
      <c r="S43" t="s">
        <v>240</v>
      </c>
      <c r="T43" t="s">
        <v>261</v>
      </c>
      <c r="U43" t="s">
        <v>243</v>
      </c>
      <c r="V43" t="s">
        <v>262</v>
      </c>
      <c r="W43" t="s">
        <v>245</v>
      </c>
      <c r="X43" t="s">
        <v>423</v>
      </c>
      <c r="Y43" t="s">
        <v>247</v>
      </c>
      <c r="Z43" t="s">
        <v>248</v>
      </c>
      <c r="AA43" t="s">
        <v>249</v>
      </c>
      <c r="AB43" t="s">
        <v>250</v>
      </c>
      <c r="AC43" t="s">
        <v>251</v>
      </c>
      <c r="AD43" t="s">
        <v>252</v>
      </c>
      <c r="AE43" t="s">
        <v>253</v>
      </c>
      <c r="AF43" t="s">
        <v>423</v>
      </c>
      <c r="AG43" t="s">
        <v>272</v>
      </c>
      <c r="AH43" t="s">
        <v>255</v>
      </c>
    </row>
    <row r="44" spans="1:34" x14ac:dyDescent="0.3">
      <c r="A44" t="s">
        <v>34</v>
      </c>
      <c r="B44" t="s">
        <v>424</v>
      </c>
      <c r="C44" t="s">
        <v>230</v>
      </c>
      <c r="D44">
        <v>252</v>
      </c>
      <c r="E44">
        <v>10098794160</v>
      </c>
      <c r="F44" t="s">
        <v>231</v>
      </c>
      <c r="G44" t="s">
        <v>425</v>
      </c>
      <c r="H44" t="s">
        <v>233</v>
      </c>
      <c r="I44">
        <v>3564411236</v>
      </c>
      <c r="J44" t="s">
        <v>234</v>
      </c>
      <c r="K44">
        <v>2015</v>
      </c>
      <c r="L44" t="s">
        <v>235</v>
      </c>
      <c r="M44" t="s">
        <v>236</v>
      </c>
      <c r="N44" t="s">
        <v>284</v>
      </c>
      <c r="O44" t="s">
        <v>290</v>
      </c>
      <c r="P44" t="s">
        <v>426</v>
      </c>
      <c r="Q44" t="s">
        <v>240</v>
      </c>
      <c r="R44" t="s">
        <v>241</v>
      </c>
      <c r="S44" t="s">
        <v>240</v>
      </c>
      <c r="T44" t="s">
        <v>261</v>
      </c>
      <c r="U44" t="s">
        <v>243</v>
      </c>
      <c r="V44" t="s">
        <v>262</v>
      </c>
      <c r="W44" t="s">
        <v>245</v>
      </c>
      <c r="X44" t="s">
        <v>427</v>
      </c>
      <c r="Y44" t="s">
        <v>247</v>
      </c>
      <c r="Z44" t="s">
        <v>248</v>
      </c>
      <c r="AA44" t="s">
        <v>249</v>
      </c>
      <c r="AB44" t="s">
        <v>250</v>
      </c>
      <c r="AC44" t="s">
        <v>251</v>
      </c>
      <c r="AD44" t="s">
        <v>252</v>
      </c>
      <c r="AE44" t="s">
        <v>253</v>
      </c>
      <c r="AF44" t="s">
        <v>427</v>
      </c>
      <c r="AG44" t="s">
        <v>266</v>
      </c>
      <c r="AH44" t="s">
        <v>255</v>
      </c>
    </row>
    <row r="45" spans="1:34" x14ac:dyDescent="0.3">
      <c r="A45" t="s">
        <v>35</v>
      </c>
      <c r="B45" t="s">
        <v>428</v>
      </c>
      <c r="C45" t="s">
        <v>230</v>
      </c>
      <c r="D45">
        <v>252</v>
      </c>
      <c r="E45">
        <v>4248190044</v>
      </c>
      <c r="F45" t="s">
        <v>231</v>
      </c>
      <c r="G45" t="s">
        <v>429</v>
      </c>
      <c r="H45" t="s">
        <v>233</v>
      </c>
      <c r="I45">
        <v>1361502554</v>
      </c>
      <c r="J45" t="s">
        <v>234</v>
      </c>
      <c r="K45">
        <v>2015</v>
      </c>
      <c r="L45" t="s">
        <v>235</v>
      </c>
      <c r="M45" t="s">
        <v>269</v>
      </c>
      <c r="N45" t="s">
        <v>308</v>
      </c>
      <c r="O45" t="s">
        <v>296</v>
      </c>
      <c r="P45" t="s">
        <v>430</v>
      </c>
      <c r="Q45" t="s">
        <v>240</v>
      </c>
      <c r="R45" t="s">
        <v>241</v>
      </c>
      <c r="S45" t="s">
        <v>240</v>
      </c>
      <c r="T45" t="s">
        <v>242</v>
      </c>
      <c r="U45" t="s">
        <v>243</v>
      </c>
      <c r="V45" t="s">
        <v>244</v>
      </c>
      <c r="W45" t="s">
        <v>245</v>
      </c>
      <c r="X45" t="s">
        <v>431</v>
      </c>
      <c r="Y45" t="s">
        <v>247</v>
      </c>
      <c r="Z45" t="s">
        <v>248</v>
      </c>
      <c r="AA45" t="s">
        <v>249</v>
      </c>
      <c r="AB45" t="s">
        <v>250</v>
      </c>
      <c r="AC45" t="s">
        <v>251</v>
      </c>
      <c r="AD45" t="s">
        <v>252</v>
      </c>
      <c r="AE45" t="s">
        <v>253</v>
      </c>
      <c r="AF45" t="s">
        <v>431</v>
      </c>
      <c r="AG45" t="s">
        <v>311</v>
      </c>
      <c r="AH45" t="s">
        <v>255</v>
      </c>
    </row>
    <row r="46" spans="1:34" x14ac:dyDescent="0.3">
      <c r="A46" t="s">
        <v>36</v>
      </c>
      <c r="B46" t="s">
        <v>432</v>
      </c>
      <c r="C46" t="s">
        <v>230</v>
      </c>
      <c r="D46">
        <v>252</v>
      </c>
      <c r="E46">
        <v>10837249416</v>
      </c>
      <c r="F46" t="s">
        <v>231</v>
      </c>
      <c r="G46" t="s">
        <v>433</v>
      </c>
      <c r="H46" t="s">
        <v>233</v>
      </c>
      <c r="I46">
        <v>4025718163</v>
      </c>
      <c r="J46" t="s">
        <v>234</v>
      </c>
      <c r="K46">
        <v>2015</v>
      </c>
      <c r="L46" t="s">
        <v>235</v>
      </c>
      <c r="M46" t="s">
        <v>269</v>
      </c>
      <c r="N46" t="s">
        <v>275</v>
      </c>
      <c r="O46" t="s">
        <v>238</v>
      </c>
      <c r="P46" t="s">
        <v>434</v>
      </c>
      <c r="Q46" t="s">
        <v>240</v>
      </c>
      <c r="R46" t="s">
        <v>241</v>
      </c>
      <c r="S46" t="s">
        <v>240</v>
      </c>
      <c r="T46" t="s">
        <v>242</v>
      </c>
      <c r="U46" t="s">
        <v>243</v>
      </c>
      <c r="V46" t="s">
        <v>244</v>
      </c>
      <c r="W46" t="s">
        <v>245</v>
      </c>
      <c r="X46" t="s">
        <v>435</v>
      </c>
      <c r="Y46" t="s">
        <v>247</v>
      </c>
      <c r="Z46" t="s">
        <v>248</v>
      </c>
      <c r="AA46" t="s">
        <v>249</v>
      </c>
      <c r="AB46" t="s">
        <v>250</v>
      </c>
      <c r="AC46" t="s">
        <v>251</v>
      </c>
      <c r="AD46" t="s">
        <v>252</v>
      </c>
      <c r="AE46" t="s">
        <v>253</v>
      </c>
      <c r="AF46" t="s">
        <v>435</v>
      </c>
      <c r="AG46" t="s">
        <v>305</v>
      </c>
      <c r="AH46" t="s">
        <v>255</v>
      </c>
    </row>
    <row r="47" spans="1:34" x14ac:dyDescent="0.3">
      <c r="A47" t="s">
        <v>38</v>
      </c>
      <c r="B47" t="s">
        <v>440</v>
      </c>
      <c r="C47" t="s">
        <v>230</v>
      </c>
      <c r="D47">
        <v>252</v>
      </c>
      <c r="E47">
        <v>9440398800</v>
      </c>
      <c r="F47" t="s">
        <v>231</v>
      </c>
      <c r="G47" t="s">
        <v>441</v>
      </c>
      <c r="H47" t="s">
        <v>233</v>
      </c>
      <c r="I47">
        <v>3422379734</v>
      </c>
      <c r="J47" t="s">
        <v>234</v>
      </c>
      <c r="K47">
        <v>2015</v>
      </c>
      <c r="L47" t="s">
        <v>235</v>
      </c>
      <c r="M47" t="s">
        <v>236</v>
      </c>
      <c r="N47" t="s">
        <v>258</v>
      </c>
      <c r="O47" t="s">
        <v>259</v>
      </c>
      <c r="P47" t="s">
        <v>442</v>
      </c>
      <c r="Q47" t="s">
        <v>240</v>
      </c>
      <c r="R47" t="s">
        <v>241</v>
      </c>
      <c r="S47" t="s">
        <v>240</v>
      </c>
      <c r="T47" t="s">
        <v>242</v>
      </c>
      <c r="U47" t="s">
        <v>243</v>
      </c>
      <c r="V47" t="s">
        <v>244</v>
      </c>
      <c r="W47" t="s">
        <v>245</v>
      </c>
      <c r="X47" t="s">
        <v>443</v>
      </c>
      <c r="Y47" t="s">
        <v>247</v>
      </c>
      <c r="Z47" t="s">
        <v>248</v>
      </c>
      <c r="AA47" t="s">
        <v>249</v>
      </c>
      <c r="AB47" t="s">
        <v>250</v>
      </c>
      <c r="AC47" t="s">
        <v>251</v>
      </c>
      <c r="AD47" t="s">
        <v>252</v>
      </c>
      <c r="AE47" t="s">
        <v>253</v>
      </c>
      <c r="AF47" t="s">
        <v>443</v>
      </c>
      <c r="AG47" t="s">
        <v>320</v>
      </c>
      <c r="AH47" t="s">
        <v>255</v>
      </c>
    </row>
    <row r="48" spans="1:34" x14ac:dyDescent="0.3">
      <c r="A48" t="s">
        <v>39</v>
      </c>
      <c r="B48" t="s">
        <v>444</v>
      </c>
      <c r="C48" t="s">
        <v>230</v>
      </c>
      <c r="D48">
        <v>252</v>
      </c>
      <c r="E48">
        <v>4337480448</v>
      </c>
      <c r="F48" t="s">
        <v>231</v>
      </c>
      <c r="G48" t="s">
        <v>445</v>
      </c>
      <c r="H48" t="s">
        <v>233</v>
      </c>
      <c r="I48">
        <v>1360081204</v>
      </c>
      <c r="J48" t="s">
        <v>234</v>
      </c>
      <c r="K48">
        <v>2015</v>
      </c>
      <c r="L48" t="s">
        <v>235</v>
      </c>
      <c r="M48" t="s">
        <v>269</v>
      </c>
      <c r="N48" t="s">
        <v>237</v>
      </c>
      <c r="O48" t="s">
        <v>238</v>
      </c>
      <c r="P48" t="s">
        <v>446</v>
      </c>
      <c r="Q48" t="s">
        <v>240</v>
      </c>
      <c r="R48" t="s">
        <v>241</v>
      </c>
      <c r="S48" t="s">
        <v>240</v>
      </c>
      <c r="T48" t="s">
        <v>277</v>
      </c>
      <c r="U48" t="s">
        <v>243</v>
      </c>
      <c r="V48" t="s">
        <v>278</v>
      </c>
      <c r="W48" t="s">
        <v>245</v>
      </c>
      <c r="X48" t="s">
        <v>447</v>
      </c>
      <c r="Y48" t="s">
        <v>247</v>
      </c>
      <c r="Z48" t="s">
        <v>248</v>
      </c>
      <c r="AA48" t="s">
        <v>249</v>
      </c>
      <c r="AB48" t="s">
        <v>250</v>
      </c>
      <c r="AC48" t="s">
        <v>251</v>
      </c>
      <c r="AD48" t="s">
        <v>252</v>
      </c>
      <c r="AE48" t="s">
        <v>253</v>
      </c>
      <c r="AF48" t="s">
        <v>447</v>
      </c>
      <c r="AG48" t="s">
        <v>293</v>
      </c>
      <c r="AH48" t="s">
        <v>255</v>
      </c>
    </row>
    <row r="49" spans="1:34" x14ac:dyDescent="0.3">
      <c r="A49" t="s">
        <v>40</v>
      </c>
      <c r="B49" t="s">
        <v>448</v>
      </c>
      <c r="C49" t="s">
        <v>230</v>
      </c>
      <c r="D49">
        <v>252</v>
      </c>
      <c r="E49">
        <v>10394700120</v>
      </c>
      <c r="F49" t="s">
        <v>231</v>
      </c>
      <c r="G49" t="s">
        <v>449</v>
      </c>
      <c r="H49" t="s">
        <v>233</v>
      </c>
      <c r="I49">
        <v>3653514499</v>
      </c>
      <c r="J49" t="s">
        <v>234</v>
      </c>
      <c r="K49">
        <v>2015</v>
      </c>
      <c r="L49" t="s">
        <v>235</v>
      </c>
      <c r="M49" t="s">
        <v>236</v>
      </c>
      <c r="N49" t="s">
        <v>308</v>
      </c>
      <c r="O49" t="s">
        <v>290</v>
      </c>
      <c r="P49" t="s">
        <v>450</v>
      </c>
      <c r="Q49" t="s">
        <v>240</v>
      </c>
      <c r="R49" t="s">
        <v>241</v>
      </c>
      <c r="S49" t="s">
        <v>240</v>
      </c>
      <c r="T49" t="s">
        <v>277</v>
      </c>
      <c r="U49" t="s">
        <v>243</v>
      </c>
      <c r="V49" t="s">
        <v>278</v>
      </c>
      <c r="W49" t="s">
        <v>245</v>
      </c>
      <c r="X49" t="s">
        <v>451</v>
      </c>
      <c r="Y49" t="s">
        <v>247</v>
      </c>
      <c r="Z49" t="s">
        <v>248</v>
      </c>
      <c r="AA49" t="s">
        <v>249</v>
      </c>
      <c r="AB49" t="s">
        <v>250</v>
      </c>
      <c r="AC49" t="s">
        <v>251</v>
      </c>
      <c r="AD49" t="s">
        <v>252</v>
      </c>
      <c r="AE49" t="s">
        <v>253</v>
      </c>
      <c r="AF49" t="s">
        <v>451</v>
      </c>
      <c r="AG49" t="s">
        <v>299</v>
      </c>
      <c r="AH49" t="s">
        <v>255</v>
      </c>
    </row>
    <row r="50" spans="1:34" x14ac:dyDescent="0.3">
      <c r="A50" t="s">
        <v>15</v>
      </c>
      <c r="B50" t="s">
        <v>338</v>
      </c>
      <c r="C50" t="s">
        <v>230</v>
      </c>
      <c r="D50">
        <v>252</v>
      </c>
      <c r="E50">
        <v>11262342672</v>
      </c>
      <c r="F50" t="s">
        <v>231</v>
      </c>
      <c r="G50" t="s">
        <v>339</v>
      </c>
      <c r="H50" t="s">
        <v>233</v>
      </c>
      <c r="I50">
        <v>4087363507</v>
      </c>
      <c r="J50" t="s">
        <v>234</v>
      </c>
      <c r="K50">
        <v>2015</v>
      </c>
      <c r="L50" t="s">
        <v>235</v>
      </c>
      <c r="M50" t="s">
        <v>236</v>
      </c>
      <c r="N50" t="s">
        <v>308</v>
      </c>
      <c r="O50" t="s">
        <v>290</v>
      </c>
      <c r="P50" t="s">
        <v>340</v>
      </c>
      <c r="Q50" t="s">
        <v>240</v>
      </c>
      <c r="R50" t="s">
        <v>241</v>
      </c>
      <c r="S50" t="s">
        <v>240</v>
      </c>
      <c r="T50" t="s">
        <v>242</v>
      </c>
      <c r="U50" t="s">
        <v>243</v>
      </c>
      <c r="V50" t="s">
        <v>244</v>
      </c>
      <c r="W50" t="s">
        <v>245</v>
      </c>
      <c r="X50" t="s">
        <v>341</v>
      </c>
      <c r="Y50" t="s">
        <v>342</v>
      </c>
      <c r="Z50" t="s">
        <v>248</v>
      </c>
      <c r="AA50" t="s">
        <v>249</v>
      </c>
      <c r="AB50" t="s">
        <v>250</v>
      </c>
      <c r="AC50" t="s">
        <v>251</v>
      </c>
      <c r="AD50" t="s">
        <v>252</v>
      </c>
      <c r="AE50" t="s">
        <v>253</v>
      </c>
      <c r="AF50" t="s">
        <v>341</v>
      </c>
      <c r="AG50" t="s">
        <v>305</v>
      </c>
      <c r="AH50" t="s">
        <v>255</v>
      </c>
    </row>
    <row r="51" spans="1:34" x14ac:dyDescent="0.3">
      <c r="A51" t="s">
        <v>16</v>
      </c>
      <c r="B51" t="s">
        <v>343</v>
      </c>
      <c r="C51" t="s">
        <v>230</v>
      </c>
      <c r="D51">
        <v>252</v>
      </c>
      <c r="E51">
        <v>10956907080</v>
      </c>
      <c r="F51" t="s">
        <v>231</v>
      </c>
      <c r="G51" t="s">
        <v>344</v>
      </c>
      <c r="H51" t="s">
        <v>233</v>
      </c>
      <c r="I51">
        <v>3967893131</v>
      </c>
      <c r="J51" t="s">
        <v>234</v>
      </c>
      <c r="K51">
        <v>2015</v>
      </c>
      <c r="L51" t="s">
        <v>235</v>
      </c>
      <c r="M51" t="s">
        <v>236</v>
      </c>
      <c r="N51" t="s">
        <v>258</v>
      </c>
      <c r="O51" t="s">
        <v>345</v>
      </c>
      <c r="P51" t="s">
        <v>346</v>
      </c>
      <c r="Q51" t="s">
        <v>240</v>
      </c>
      <c r="R51" t="s">
        <v>241</v>
      </c>
      <c r="S51" t="s">
        <v>240</v>
      </c>
      <c r="T51" t="s">
        <v>242</v>
      </c>
      <c r="U51" t="s">
        <v>243</v>
      </c>
      <c r="V51" t="s">
        <v>244</v>
      </c>
      <c r="W51" t="s">
        <v>245</v>
      </c>
      <c r="X51" t="s">
        <v>347</v>
      </c>
      <c r="Y51" t="s">
        <v>342</v>
      </c>
      <c r="Z51" t="s">
        <v>248</v>
      </c>
      <c r="AA51" t="s">
        <v>249</v>
      </c>
      <c r="AB51" t="s">
        <v>250</v>
      </c>
      <c r="AC51" t="s">
        <v>251</v>
      </c>
      <c r="AD51" t="s">
        <v>252</v>
      </c>
      <c r="AE51" t="s">
        <v>253</v>
      </c>
      <c r="AF51" t="s">
        <v>347</v>
      </c>
      <c r="AG51" t="s">
        <v>311</v>
      </c>
      <c r="AH51" t="s">
        <v>255</v>
      </c>
    </row>
    <row r="52" spans="1:34" x14ac:dyDescent="0.3">
      <c r="A52" t="s">
        <v>17</v>
      </c>
      <c r="B52" t="s">
        <v>348</v>
      </c>
      <c r="C52" t="s">
        <v>230</v>
      </c>
      <c r="D52">
        <v>252</v>
      </c>
      <c r="E52">
        <v>13273388604</v>
      </c>
      <c r="F52" t="s">
        <v>231</v>
      </c>
      <c r="G52" t="s">
        <v>349</v>
      </c>
      <c r="H52" t="s">
        <v>233</v>
      </c>
      <c r="I52">
        <v>4769201329</v>
      </c>
      <c r="J52" t="s">
        <v>234</v>
      </c>
      <c r="K52">
        <v>2015</v>
      </c>
      <c r="L52" t="s">
        <v>235</v>
      </c>
      <c r="M52" t="s">
        <v>269</v>
      </c>
      <c r="N52" t="s">
        <v>302</v>
      </c>
      <c r="O52" t="s">
        <v>296</v>
      </c>
      <c r="P52" t="s">
        <v>350</v>
      </c>
      <c r="Q52" t="s">
        <v>240</v>
      </c>
      <c r="R52" t="s">
        <v>241</v>
      </c>
      <c r="S52" t="s">
        <v>240</v>
      </c>
      <c r="T52" t="s">
        <v>277</v>
      </c>
      <c r="U52" t="s">
        <v>243</v>
      </c>
      <c r="V52" t="s">
        <v>278</v>
      </c>
      <c r="W52" t="s">
        <v>245</v>
      </c>
      <c r="X52" t="s">
        <v>351</v>
      </c>
      <c r="Y52" t="s">
        <v>342</v>
      </c>
      <c r="Z52" t="s">
        <v>248</v>
      </c>
      <c r="AA52" t="s">
        <v>249</v>
      </c>
      <c r="AB52" t="s">
        <v>250</v>
      </c>
      <c r="AC52" t="s">
        <v>251</v>
      </c>
      <c r="AD52" t="s">
        <v>252</v>
      </c>
      <c r="AE52" t="s">
        <v>253</v>
      </c>
      <c r="AF52" t="s">
        <v>351</v>
      </c>
      <c r="AG52" t="s">
        <v>293</v>
      </c>
      <c r="AH52" t="s">
        <v>255</v>
      </c>
    </row>
    <row r="53" spans="1:34" x14ac:dyDescent="0.3">
      <c r="A53" t="s">
        <v>18</v>
      </c>
      <c r="B53" t="s">
        <v>352</v>
      </c>
      <c r="C53" t="s">
        <v>230</v>
      </c>
      <c r="D53">
        <v>252</v>
      </c>
      <c r="E53">
        <v>11281632516</v>
      </c>
      <c r="F53" t="s">
        <v>231</v>
      </c>
      <c r="G53" t="s">
        <v>353</v>
      </c>
      <c r="H53" t="s">
        <v>233</v>
      </c>
      <c r="I53">
        <v>4073378434</v>
      </c>
      <c r="J53" t="s">
        <v>234</v>
      </c>
      <c r="K53">
        <v>2015</v>
      </c>
      <c r="L53" t="s">
        <v>235</v>
      </c>
      <c r="M53" t="s">
        <v>236</v>
      </c>
      <c r="N53" t="s">
        <v>284</v>
      </c>
      <c r="O53" t="s">
        <v>259</v>
      </c>
      <c r="P53" t="s">
        <v>354</v>
      </c>
      <c r="Q53" t="s">
        <v>240</v>
      </c>
      <c r="R53" t="s">
        <v>241</v>
      </c>
      <c r="S53" t="s">
        <v>240</v>
      </c>
      <c r="T53" t="s">
        <v>277</v>
      </c>
      <c r="U53" t="s">
        <v>243</v>
      </c>
      <c r="V53" t="s">
        <v>278</v>
      </c>
      <c r="W53" t="s">
        <v>245</v>
      </c>
      <c r="X53" t="s">
        <v>355</v>
      </c>
      <c r="Y53" t="s">
        <v>342</v>
      </c>
      <c r="Z53" t="s">
        <v>248</v>
      </c>
      <c r="AA53" t="s">
        <v>249</v>
      </c>
      <c r="AB53" t="s">
        <v>250</v>
      </c>
      <c r="AC53" t="s">
        <v>251</v>
      </c>
      <c r="AD53" t="s">
        <v>252</v>
      </c>
      <c r="AE53" t="s">
        <v>253</v>
      </c>
      <c r="AF53" t="s">
        <v>355</v>
      </c>
      <c r="AG53" t="s">
        <v>299</v>
      </c>
      <c r="AH53" t="s">
        <v>255</v>
      </c>
    </row>
    <row r="54" spans="1:34" x14ac:dyDescent="0.3">
      <c r="A54" t="s">
        <v>19</v>
      </c>
      <c r="B54" t="s">
        <v>356</v>
      </c>
      <c r="C54" t="s">
        <v>230</v>
      </c>
      <c r="D54">
        <v>252</v>
      </c>
      <c r="E54">
        <v>13045833108</v>
      </c>
      <c r="F54" t="s">
        <v>231</v>
      </c>
      <c r="G54" t="s">
        <v>357</v>
      </c>
      <c r="H54" t="s">
        <v>233</v>
      </c>
      <c r="I54">
        <v>4764783155</v>
      </c>
      <c r="J54" t="s">
        <v>234</v>
      </c>
      <c r="K54">
        <v>2015</v>
      </c>
      <c r="L54" t="s">
        <v>235</v>
      </c>
      <c r="M54" t="s">
        <v>269</v>
      </c>
      <c r="N54" t="s">
        <v>308</v>
      </c>
      <c r="O54" t="s">
        <v>323</v>
      </c>
      <c r="P54" t="s">
        <v>358</v>
      </c>
      <c r="Q54" t="s">
        <v>240</v>
      </c>
      <c r="R54" t="s">
        <v>241</v>
      </c>
      <c r="S54" t="s">
        <v>240</v>
      </c>
      <c r="T54" t="s">
        <v>277</v>
      </c>
      <c r="U54" t="s">
        <v>243</v>
      </c>
      <c r="V54" t="s">
        <v>278</v>
      </c>
      <c r="W54" t="s">
        <v>245</v>
      </c>
      <c r="X54" t="s">
        <v>359</v>
      </c>
      <c r="Y54" t="s">
        <v>342</v>
      </c>
      <c r="Z54" t="s">
        <v>248</v>
      </c>
      <c r="AA54" t="s">
        <v>249</v>
      </c>
      <c r="AB54" t="s">
        <v>250</v>
      </c>
      <c r="AC54" t="s">
        <v>251</v>
      </c>
      <c r="AD54" t="s">
        <v>252</v>
      </c>
      <c r="AE54" t="s">
        <v>253</v>
      </c>
      <c r="AF54" t="s">
        <v>359</v>
      </c>
      <c r="AG54" t="s">
        <v>281</v>
      </c>
      <c r="AH54" t="s">
        <v>255</v>
      </c>
    </row>
    <row r="55" spans="1:34" x14ac:dyDescent="0.3">
      <c r="A55" t="s">
        <v>20</v>
      </c>
      <c r="B55" t="s">
        <v>360</v>
      </c>
      <c r="C55" t="s">
        <v>230</v>
      </c>
      <c r="D55">
        <v>252</v>
      </c>
      <c r="E55">
        <v>15867244764</v>
      </c>
      <c r="F55" t="s">
        <v>231</v>
      </c>
      <c r="G55" t="s">
        <v>361</v>
      </c>
      <c r="H55" t="s">
        <v>233</v>
      </c>
      <c r="I55">
        <v>5692588888</v>
      </c>
      <c r="J55" t="s">
        <v>234</v>
      </c>
      <c r="K55">
        <v>2015</v>
      </c>
      <c r="L55" t="s">
        <v>235</v>
      </c>
      <c r="M55" t="s">
        <v>269</v>
      </c>
      <c r="N55" t="s">
        <v>275</v>
      </c>
      <c r="O55" t="s">
        <v>323</v>
      </c>
      <c r="P55" t="s">
        <v>362</v>
      </c>
      <c r="Q55" t="s">
        <v>240</v>
      </c>
      <c r="R55" t="s">
        <v>241</v>
      </c>
      <c r="S55" t="s">
        <v>240</v>
      </c>
      <c r="T55" t="s">
        <v>277</v>
      </c>
      <c r="U55" t="s">
        <v>243</v>
      </c>
      <c r="V55" t="s">
        <v>278</v>
      </c>
      <c r="W55" t="s">
        <v>245</v>
      </c>
      <c r="X55" t="s">
        <v>363</v>
      </c>
      <c r="Y55" t="s">
        <v>342</v>
      </c>
      <c r="Z55" t="s">
        <v>248</v>
      </c>
      <c r="AA55" t="s">
        <v>249</v>
      </c>
      <c r="AB55" t="s">
        <v>250</v>
      </c>
      <c r="AC55" t="s">
        <v>251</v>
      </c>
      <c r="AD55" t="s">
        <v>252</v>
      </c>
      <c r="AE55" t="s">
        <v>253</v>
      </c>
      <c r="AF55" t="s">
        <v>363</v>
      </c>
      <c r="AG55" t="s">
        <v>287</v>
      </c>
      <c r="AH55" t="s">
        <v>255</v>
      </c>
    </row>
    <row r="56" spans="1:34" x14ac:dyDescent="0.3">
      <c r="A56" t="s">
        <v>21</v>
      </c>
      <c r="B56" t="s">
        <v>364</v>
      </c>
      <c r="C56" t="s">
        <v>230</v>
      </c>
      <c r="D56">
        <v>252</v>
      </c>
      <c r="E56">
        <v>9751069692</v>
      </c>
      <c r="F56" t="s">
        <v>231</v>
      </c>
      <c r="G56" t="s">
        <v>365</v>
      </c>
      <c r="H56" t="s">
        <v>233</v>
      </c>
      <c r="I56">
        <v>3579458175</v>
      </c>
      <c r="J56" t="s">
        <v>234</v>
      </c>
      <c r="K56">
        <v>2015</v>
      </c>
      <c r="L56" t="s">
        <v>235</v>
      </c>
      <c r="M56" t="s">
        <v>269</v>
      </c>
      <c r="N56" t="s">
        <v>302</v>
      </c>
      <c r="O56" t="s">
        <v>296</v>
      </c>
      <c r="P56" t="s">
        <v>366</v>
      </c>
      <c r="Q56" t="s">
        <v>240</v>
      </c>
      <c r="R56" t="s">
        <v>241</v>
      </c>
      <c r="S56" t="s">
        <v>240</v>
      </c>
      <c r="T56" t="s">
        <v>367</v>
      </c>
      <c r="U56" t="s">
        <v>243</v>
      </c>
      <c r="V56" t="s">
        <v>368</v>
      </c>
      <c r="W56" t="s">
        <v>245</v>
      </c>
      <c r="X56" t="s">
        <v>369</v>
      </c>
      <c r="Y56" t="s">
        <v>342</v>
      </c>
      <c r="Z56" t="s">
        <v>248</v>
      </c>
      <c r="AA56" t="s">
        <v>249</v>
      </c>
      <c r="AB56" t="s">
        <v>250</v>
      </c>
      <c r="AC56" t="s">
        <v>251</v>
      </c>
      <c r="AD56" t="s">
        <v>252</v>
      </c>
      <c r="AE56" t="s">
        <v>253</v>
      </c>
      <c r="AF56" t="s">
        <v>369</v>
      </c>
      <c r="AG56" t="s">
        <v>370</v>
      </c>
      <c r="AH56" t="s">
        <v>255</v>
      </c>
    </row>
    <row r="57" spans="1:34" x14ac:dyDescent="0.3">
      <c r="A57" t="s">
        <v>22</v>
      </c>
      <c r="B57" t="s">
        <v>371</v>
      </c>
      <c r="C57" t="s">
        <v>230</v>
      </c>
      <c r="D57">
        <v>252</v>
      </c>
      <c r="E57">
        <v>9212071176</v>
      </c>
      <c r="F57" t="s">
        <v>231</v>
      </c>
      <c r="G57" t="s">
        <v>372</v>
      </c>
      <c r="H57" t="s">
        <v>233</v>
      </c>
      <c r="I57">
        <v>3352940782</v>
      </c>
      <c r="J57" t="s">
        <v>234</v>
      </c>
      <c r="K57">
        <v>2015</v>
      </c>
      <c r="L57" t="s">
        <v>235</v>
      </c>
      <c r="M57" t="s">
        <v>269</v>
      </c>
      <c r="N57" t="s">
        <v>284</v>
      </c>
      <c r="O57" t="s">
        <v>238</v>
      </c>
      <c r="P57" t="s">
        <v>373</v>
      </c>
      <c r="Q57" t="s">
        <v>240</v>
      </c>
      <c r="R57" t="s">
        <v>241</v>
      </c>
      <c r="S57" t="s">
        <v>240</v>
      </c>
      <c r="T57" t="s">
        <v>367</v>
      </c>
      <c r="U57" t="s">
        <v>243</v>
      </c>
      <c r="V57" t="s">
        <v>368</v>
      </c>
      <c r="W57" t="s">
        <v>245</v>
      </c>
      <c r="X57" t="s">
        <v>374</v>
      </c>
      <c r="Y57" t="s">
        <v>342</v>
      </c>
      <c r="Z57" t="s">
        <v>248</v>
      </c>
      <c r="AA57" t="s">
        <v>249</v>
      </c>
      <c r="AB57" t="s">
        <v>250</v>
      </c>
      <c r="AC57" t="s">
        <v>251</v>
      </c>
      <c r="AD57" t="s">
        <v>252</v>
      </c>
      <c r="AE57" t="s">
        <v>253</v>
      </c>
      <c r="AF57" t="s">
        <v>374</v>
      </c>
      <c r="AG57" t="s">
        <v>375</v>
      </c>
      <c r="AH57" t="s">
        <v>255</v>
      </c>
    </row>
    <row r="58" spans="1:34" x14ac:dyDescent="0.3">
      <c r="A58" t="s">
        <v>23</v>
      </c>
      <c r="B58" t="s">
        <v>376</v>
      </c>
      <c r="C58" t="s">
        <v>230</v>
      </c>
      <c r="D58">
        <v>252</v>
      </c>
      <c r="E58">
        <v>8392365576</v>
      </c>
      <c r="F58" t="s">
        <v>231</v>
      </c>
      <c r="G58" t="s">
        <v>377</v>
      </c>
      <c r="H58" t="s">
        <v>233</v>
      </c>
      <c r="I58">
        <v>3038159795</v>
      </c>
      <c r="J58" t="s">
        <v>234</v>
      </c>
      <c r="K58">
        <v>2015</v>
      </c>
      <c r="L58" t="s">
        <v>235</v>
      </c>
      <c r="M58" t="s">
        <v>236</v>
      </c>
      <c r="N58" t="s">
        <v>275</v>
      </c>
      <c r="O58" t="s">
        <v>290</v>
      </c>
      <c r="P58" t="s">
        <v>378</v>
      </c>
      <c r="Q58" t="s">
        <v>240</v>
      </c>
      <c r="R58" t="s">
        <v>241</v>
      </c>
      <c r="S58" t="s">
        <v>240</v>
      </c>
      <c r="T58" t="s">
        <v>367</v>
      </c>
      <c r="U58" t="s">
        <v>243</v>
      </c>
      <c r="V58" t="s">
        <v>368</v>
      </c>
      <c r="W58" t="s">
        <v>245</v>
      </c>
      <c r="X58" t="s">
        <v>379</v>
      </c>
      <c r="Y58" t="s">
        <v>342</v>
      </c>
      <c r="Z58" t="s">
        <v>248</v>
      </c>
      <c r="AA58" t="s">
        <v>249</v>
      </c>
      <c r="AB58" t="s">
        <v>250</v>
      </c>
      <c r="AC58" t="s">
        <v>251</v>
      </c>
      <c r="AD58" t="s">
        <v>252</v>
      </c>
      <c r="AE58" t="s">
        <v>253</v>
      </c>
      <c r="AF58" t="s">
        <v>379</v>
      </c>
      <c r="AG58" t="s">
        <v>380</v>
      </c>
      <c r="AH58" t="s">
        <v>255</v>
      </c>
    </row>
    <row r="59" spans="1:34" x14ac:dyDescent="0.3">
      <c r="A59" t="s">
        <v>24</v>
      </c>
      <c r="B59" t="s">
        <v>381</v>
      </c>
      <c r="C59" t="s">
        <v>230</v>
      </c>
      <c r="D59">
        <v>252</v>
      </c>
      <c r="E59">
        <v>10961345052</v>
      </c>
      <c r="F59" t="s">
        <v>231</v>
      </c>
      <c r="G59" t="s">
        <v>382</v>
      </c>
      <c r="H59" t="s">
        <v>233</v>
      </c>
      <c r="I59">
        <v>3997549524</v>
      </c>
      <c r="J59" t="s">
        <v>234</v>
      </c>
      <c r="K59">
        <v>2015</v>
      </c>
      <c r="L59" t="s">
        <v>235</v>
      </c>
      <c r="M59" t="s">
        <v>236</v>
      </c>
      <c r="N59" t="s">
        <v>284</v>
      </c>
      <c r="O59" t="s">
        <v>259</v>
      </c>
      <c r="P59" t="s">
        <v>383</v>
      </c>
      <c r="Q59" t="s">
        <v>240</v>
      </c>
      <c r="R59" t="s">
        <v>241</v>
      </c>
      <c r="S59" t="s">
        <v>240</v>
      </c>
      <c r="T59" t="s">
        <v>367</v>
      </c>
      <c r="U59" t="s">
        <v>243</v>
      </c>
      <c r="V59" t="s">
        <v>368</v>
      </c>
      <c r="W59" t="s">
        <v>245</v>
      </c>
      <c r="X59" t="s">
        <v>384</v>
      </c>
      <c r="Y59" t="s">
        <v>342</v>
      </c>
      <c r="Z59" t="s">
        <v>248</v>
      </c>
      <c r="AA59" t="s">
        <v>249</v>
      </c>
      <c r="AB59" t="s">
        <v>250</v>
      </c>
      <c r="AC59" t="s">
        <v>251</v>
      </c>
      <c r="AD59" t="s">
        <v>252</v>
      </c>
      <c r="AE59" t="s">
        <v>253</v>
      </c>
      <c r="AF59" t="s">
        <v>384</v>
      </c>
      <c r="AG59" t="s">
        <v>385</v>
      </c>
      <c r="AH59" t="s">
        <v>255</v>
      </c>
    </row>
    <row r="60" spans="1:34" x14ac:dyDescent="0.3">
      <c r="A60" t="s">
        <v>37</v>
      </c>
      <c r="B60" t="s">
        <v>436</v>
      </c>
      <c r="C60" t="s">
        <v>230</v>
      </c>
      <c r="D60">
        <v>252</v>
      </c>
      <c r="E60">
        <v>10930202892</v>
      </c>
      <c r="F60" t="s">
        <v>231</v>
      </c>
      <c r="G60" t="s">
        <v>437</v>
      </c>
      <c r="H60" t="s">
        <v>233</v>
      </c>
      <c r="I60">
        <v>3951278145</v>
      </c>
      <c r="J60" t="s">
        <v>234</v>
      </c>
      <c r="K60">
        <v>2015</v>
      </c>
      <c r="L60" t="s">
        <v>235</v>
      </c>
      <c r="M60" t="s">
        <v>269</v>
      </c>
      <c r="N60" t="s">
        <v>258</v>
      </c>
      <c r="O60" t="s">
        <v>296</v>
      </c>
      <c r="P60" t="s">
        <v>438</v>
      </c>
      <c r="Q60" t="s">
        <v>240</v>
      </c>
      <c r="R60" t="s">
        <v>241</v>
      </c>
      <c r="S60" t="s">
        <v>240</v>
      </c>
      <c r="T60" t="s">
        <v>261</v>
      </c>
      <c r="U60" t="s">
        <v>243</v>
      </c>
      <c r="V60" t="s">
        <v>262</v>
      </c>
      <c r="W60" t="s">
        <v>245</v>
      </c>
      <c r="X60" t="s">
        <v>439</v>
      </c>
      <c r="Y60" t="s">
        <v>342</v>
      </c>
      <c r="Z60" t="s">
        <v>248</v>
      </c>
      <c r="AA60" t="s">
        <v>249</v>
      </c>
      <c r="AB60" t="s">
        <v>250</v>
      </c>
      <c r="AC60" t="s">
        <v>251</v>
      </c>
      <c r="AD60" t="s">
        <v>252</v>
      </c>
      <c r="AE60" t="s">
        <v>253</v>
      </c>
      <c r="AF60" t="s">
        <v>439</v>
      </c>
      <c r="AG60" t="s">
        <v>272</v>
      </c>
      <c r="AH60" t="s">
        <v>255</v>
      </c>
    </row>
    <row r="61" spans="1:34" x14ac:dyDescent="0.3">
      <c r="A61" t="s">
        <v>51</v>
      </c>
      <c r="B61" t="s">
        <v>492</v>
      </c>
      <c r="C61" t="s">
        <v>230</v>
      </c>
      <c r="D61">
        <v>252</v>
      </c>
      <c r="E61">
        <v>16474942008</v>
      </c>
      <c r="F61" t="s">
        <v>231</v>
      </c>
      <c r="G61" t="s">
        <v>493</v>
      </c>
      <c r="H61" t="s">
        <v>233</v>
      </c>
      <c r="I61">
        <v>5902438042</v>
      </c>
      <c r="J61" t="s">
        <v>234</v>
      </c>
      <c r="K61">
        <v>2015</v>
      </c>
      <c r="L61" t="s">
        <v>235</v>
      </c>
      <c r="M61" t="s">
        <v>236</v>
      </c>
      <c r="N61" t="s">
        <v>302</v>
      </c>
      <c r="O61" t="s">
        <v>290</v>
      </c>
      <c r="P61" t="s">
        <v>494</v>
      </c>
      <c r="Q61" t="s">
        <v>240</v>
      </c>
      <c r="R61" t="s">
        <v>241</v>
      </c>
      <c r="S61" t="s">
        <v>240</v>
      </c>
      <c r="T61" t="s">
        <v>261</v>
      </c>
      <c r="U61" t="s">
        <v>243</v>
      </c>
      <c r="V61" t="s">
        <v>262</v>
      </c>
      <c r="W61" t="s">
        <v>245</v>
      </c>
      <c r="X61" t="s">
        <v>495</v>
      </c>
      <c r="Y61" t="s">
        <v>342</v>
      </c>
      <c r="Z61" t="s">
        <v>248</v>
      </c>
      <c r="AA61" t="s">
        <v>249</v>
      </c>
      <c r="AB61" t="s">
        <v>250</v>
      </c>
      <c r="AC61" t="s">
        <v>251</v>
      </c>
      <c r="AD61" t="s">
        <v>252</v>
      </c>
      <c r="AE61" t="s">
        <v>253</v>
      </c>
      <c r="AF61" t="s">
        <v>495</v>
      </c>
      <c r="AG61" t="s">
        <v>266</v>
      </c>
      <c r="AH61" t="s">
        <v>255</v>
      </c>
    </row>
    <row r="62" spans="1:34" x14ac:dyDescent="0.3">
      <c r="A62" t="s">
        <v>52</v>
      </c>
      <c r="B62" t="s">
        <v>496</v>
      </c>
      <c r="C62" t="s">
        <v>230</v>
      </c>
      <c r="D62">
        <v>252</v>
      </c>
      <c r="E62">
        <v>10771593840</v>
      </c>
      <c r="F62" t="s">
        <v>231</v>
      </c>
      <c r="G62" t="s">
        <v>497</v>
      </c>
      <c r="H62" t="s">
        <v>233</v>
      </c>
      <c r="I62">
        <v>3867179953</v>
      </c>
      <c r="J62" t="s">
        <v>234</v>
      </c>
      <c r="K62">
        <v>2015</v>
      </c>
      <c r="L62" t="s">
        <v>235</v>
      </c>
      <c r="M62" t="s">
        <v>236</v>
      </c>
      <c r="N62" t="s">
        <v>308</v>
      </c>
      <c r="O62" t="s">
        <v>345</v>
      </c>
      <c r="P62" t="s">
        <v>498</v>
      </c>
      <c r="Q62" t="s">
        <v>240</v>
      </c>
      <c r="R62" t="s">
        <v>241</v>
      </c>
      <c r="S62" t="s">
        <v>240</v>
      </c>
      <c r="T62" t="s">
        <v>261</v>
      </c>
      <c r="U62" t="s">
        <v>243</v>
      </c>
      <c r="V62" t="s">
        <v>262</v>
      </c>
      <c r="W62" t="s">
        <v>245</v>
      </c>
      <c r="X62" t="s">
        <v>499</v>
      </c>
      <c r="Y62" t="s">
        <v>342</v>
      </c>
      <c r="Z62" t="s">
        <v>248</v>
      </c>
      <c r="AA62" t="s">
        <v>249</v>
      </c>
      <c r="AB62" t="s">
        <v>250</v>
      </c>
      <c r="AC62" t="s">
        <v>251</v>
      </c>
      <c r="AD62" t="s">
        <v>252</v>
      </c>
      <c r="AE62" t="s">
        <v>253</v>
      </c>
      <c r="AF62" t="s">
        <v>499</v>
      </c>
      <c r="AG62" t="s">
        <v>414</v>
      </c>
      <c r="AH62" t="s">
        <v>255</v>
      </c>
    </row>
    <row r="63" spans="1:34" x14ac:dyDescent="0.3">
      <c r="A63" t="s">
        <v>53</v>
      </c>
      <c r="B63" t="s">
        <v>500</v>
      </c>
      <c r="C63" t="s">
        <v>230</v>
      </c>
      <c r="D63">
        <v>252</v>
      </c>
      <c r="E63">
        <v>13724626860</v>
      </c>
      <c r="F63" t="s">
        <v>231</v>
      </c>
      <c r="G63" t="s">
        <v>501</v>
      </c>
      <c r="H63" t="s">
        <v>233</v>
      </c>
      <c r="I63">
        <v>4875765947</v>
      </c>
      <c r="J63" t="s">
        <v>234</v>
      </c>
      <c r="K63">
        <v>2015</v>
      </c>
      <c r="L63" t="s">
        <v>235</v>
      </c>
      <c r="M63" t="s">
        <v>269</v>
      </c>
      <c r="N63" t="s">
        <v>284</v>
      </c>
      <c r="O63" t="s">
        <v>323</v>
      </c>
      <c r="P63" t="s">
        <v>502</v>
      </c>
      <c r="Q63" t="s">
        <v>240</v>
      </c>
      <c r="R63" t="s">
        <v>241</v>
      </c>
      <c r="S63" t="s">
        <v>240</v>
      </c>
      <c r="T63" t="s">
        <v>261</v>
      </c>
      <c r="U63" t="s">
        <v>243</v>
      </c>
      <c r="V63" t="s">
        <v>262</v>
      </c>
      <c r="W63" t="s">
        <v>245</v>
      </c>
      <c r="X63" t="s">
        <v>503</v>
      </c>
      <c r="Y63" t="s">
        <v>342</v>
      </c>
      <c r="Z63" t="s">
        <v>248</v>
      </c>
      <c r="AA63" t="s">
        <v>249</v>
      </c>
      <c r="AB63" t="s">
        <v>250</v>
      </c>
      <c r="AC63" t="s">
        <v>251</v>
      </c>
      <c r="AD63" t="s">
        <v>252</v>
      </c>
      <c r="AE63" t="s">
        <v>253</v>
      </c>
      <c r="AF63" t="s">
        <v>503</v>
      </c>
      <c r="AG63" t="s">
        <v>419</v>
      </c>
      <c r="AH63" t="s">
        <v>255</v>
      </c>
    </row>
    <row r="64" spans="1:34" x14ac:dyDescent="0.3">
      <c r="A64" t="s">
        <v>60</v>
      </c>
      <c r="B64" t="s">
        <v>528</v>
      </c>
      <c r="C64" t="s">
        <v>230</v>
      </c>
      <c r="D64">
        <v>252</v>
      </c>
      <c r="E64">
        <v>10047504348</v>
      </c>
      <c r="F64" t="s">
        <v>231</v>
      </c>
      <c r="G64" t="s">
        <v>529</v>
      </c>
      <c r="H64" t="s">
        <v>233</v>
      </c>
      <c r="I64">
        <v>3726044330</v>
      </c>
      <c r="J64" t="s">
        <v>234</v>
      </c>
      <c r="K64">
        <v>2015</v>
      </c>
      <c r="L64" t="s">
        <v>235</v>
      </c>
      <c r="M64" t="s">
        <v>269</v>
      </c>
      <c r="N64" t="s">
        <v>258</v>
      </c>
      <c r="O64" t="s">
        <v>345</v>
      </c>
      <c r="P64" t="s">
        <v>530</v>
      </c>
      <c r="Q64" t="s">
        <v>240</v>
      </c>
      <c r="R64" t="s">
        <v>241</v>
      </c>
      <c r="S64" t="s">
        <v>240</v>
      </c>
      <c r="T64" t="s">
        <v>242</v>
      </c>
      <c r="U64" t="s">
        <v>243</v>
      </c>
      <c r="V64" t="s">
        <v>244</v>
      </c>
      <c r="W64" t="s">
        <v>245</v>
      </c>
      <c r="X64" t="s">
        <v>531</v>
      </c>
      <c r="Y64" t="s">
        <v>342</v>
      </c>
      <c r="Z64" t="s">
        <v>248</v>
      </c>
      <c r="AA64" t="s">
        <v>249</v>
      </c>
      <c r="AB64" t="s">
        <v>250</v>
      </c>
      <c r="AC64" t="s">
        <v>251</v>
      </c>
      <c r="AD64" t="s">
        <v>252</v>
      </c>
      <c r="AE64" t="s">
        <v>253</v>
      </c>
      <c r="AF64" t="s">
        <v>531</v>
      </c>
      <c r="AG64" t="s">
        <v>320</v>
      </c>
      <c r="AH64" t="s">
        <v>255</v>
      </c>
    </row>
    <row r="65" spans="1:34" x14ac:dyDescent="0.3">
      <c r="A65" t="s">
        <v>61</v>
      </c>
      <c r="B65" t="s">
        <v>532</v>
      </c>
      <c r="C65" t="s">
        <v>230</v>
      </c>
      <c r="D65">
        <v>252</v>
      </c>
      <c r="E65">
        <v>10924156404</v>
      </c>
      <c r="F65" t="s">
        <v>231</v>
      </c>
      <c r="G65" t="s">
        <v>533</v>
      </c>
      <c r="H65" t="s">
        <v>233</v>
      </c>
      <c r="I65">
        <v>3994899854</v>
      </c>
      <c r="J65" t="s">
        <v>234</v>
      </c>
      <c r="K65">
        <v>2015</v>
      </c>
      <c r="L65" t="s">
        <v>235</v>
      </c>
      <c r="M65" t="s">
        <v>236</v>
      </c>
      <c r="N65" t="s">
        <v>275</v>
      </c>
      <c r="O65" t="s">
        <v>290</v>
      </c>
      <c r="P65" t="s">
        <v>534</v>
      </c>
      <c r="Q65" t="s">
        <v>240</v>
      </c>
      <c r="R65" t="s">
        <v>241</v>
      </c>
      <c r="S65" t="s">
        <v>240</v>
      </c>
      <c r="T65" t="s">
        <v>242</v>
      </c>
      <c r="U65" t="s">
        <v>243</v>
      </c>
      <c r="V65" t="s">
        <v>244</v>
      </c>
      <c r="W65" t="s">
        <v>245</v>
      </c>
      <c r="X65" t="s">
        <v>535</v>
      </c>
      <c r="Y65" t="s">
        <v>342</v>
      </c>
      <c r="Z65" t="s">
        <v>248</v>
      </c>
      <c r="AA65" t="s">
        <v>249</v>
      </c>
      <c r="AB65" t="s">
        <v>250</v>
      </c>
      <c r="AC65" t="s">
        <v>251</v>
      </c>
      <c r="AD65" t="s">
        <v>252</v>
      </c>
      <c r="AE65" t="s">
        <v>253</v>
      </c>
      <c r="AF65" t="s">
        <v>535</v>
      </c>
      <c r="AG65" t="s">
        <v>254</v>
      </c>
      <c r="AH65" t="s">
        <v>255</v>
      </c>
    </row>
  </sheetData>
  <sortState xmlns:xlrd2="http://schemas.microsoft.com/office/spreadsheetml/2017/richdata2" ref="A2:AH65">
    <sortCondition ref="Y2:Y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2196-8A83-4293-B957-3D3D290E7F2D}">
  <dimension ref="A1:AH17"/>
  <sheetViews>
    <sheetView workbookViewId="0">
      <selection activeCell="X13" sqref="X13"/>
    </sheetView>
  </sheetViews>
  <sheetFormatPr defaultRowHeight="14.4" x14ac:dyDescent="0.3"/>
  <cols>
    <col min="1" max="1" width="14.77734375" customWidth="1"/>
    <col min="24" max="24" width="20.44140625" customWidth="1"/>
  </cols>
  <sheetData>
    <row r="1" spans="1:34" x14ac:dyDescent="0.3">
      <c r="A1" t="s">
        <v>196</v>
      </c>
      <c r="B1" t="s">
        <v>544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</row>
    <row r="2" spans="1:34" x14ac:dyDescent="0.3">
      <c r="A2" t="s">
        <v>3</v>
      </c>
      <c r="B2" t="s">
        <v>273</v>
      </c>
      <c r="C2" t="s">
        <v>230</v>
      </c>
      <c r="D2">
        <v>252</v>
      </c>
      <c r="E2">
        <v>19428995880</v>
      </c>
      <c r="F2" t="s">
        <v>231</v>
      </c>
      <c r="G2" t="s">
        <v>274</v>
      </c>
      <c r="H2" t="s">
        <v>233</v>
      </c>
      <c r="I2">
        <v>7058670074</v>
      </c>
      <c r="J2" t="s">
        <v>234</v>
      </c>
      <c r="K2">
        <v>2015</v>
      </c>
      <c r="L2" t="s">
        <v>235</v>
      </c>
      <c r="M2" t="s">
        <v>236</v>
      </c>
      <c r="N2" t="s">
        <v>275</v>
      </c>
      <c r="O2" t="s">
        <v>259</v>
      </c>
      <c r="P2" t="s">
        <v>276</v>
      </c>
      <c r="Q2" t="s">
        <v>240</v>
      </c>
      <c r="R2" t="s">
        <v>241</v>
      </c>
      <c r="S2" t="s">
        <v>240</v>
      </c>
      <c r="T2" t="s">
        <v>277</v>
      </c>
      <c r="U2" t="s">
        <v>243</v>
      </c>
      <c r="V2" t="s">
        <v>278</v>
      </c>
      <c r="W2" t="s">
        <v>245</v>
      </c>
      <c r="X2" t="s">
        <v>279</v>
      </c>
      <c r="Y2" t="s">
        <v>280</v>
      </c>
      <c r="Z2" t="s">
        <v>248</v>
      </c>
      <c r="AA2" t="s">
        <v>265</v>
      </c>
      <c r="AB2" t="s">
        <v>250</v>
      </c>
      <c r="AC2" t="s">
        <v>251</v>
      </c>
      <c r="AD2" t="s">
        <v>252</v>
      </c>
      <c r="AE2" t="s">
        <v>253</v>
      </c>
      <c r="AF2" t="s">
        <v>279</v>
      </c>
      <c r="AG2" t="s">
        <v>281</v>
      </c>
      <c r="AH2" t="s">
        <v>255</v>
      </c>
    </row>
    <row r="3" spans="1:34" x14ac:dyDescent="0.3">
      <c r="A3" t="s">
        <v>4</v>
      </c>
      <c r="B3" t="s">
        <v>282</v>
      </c>
      <c r="C3" t="s">
        <v>230</v>
      </c>
      <c r="D3">
        <v>252</v>
      </c>
      <c r="E3">
        <v>15138066384</v>
      </c>
      <c r="F3" t="s">
        <v>231</v>
      </c>
      <c r="G3" t="s">
        <v>283</v>
      </c>
      <c r="H3" t="s">
        <v>233</v>
      </c>
      <c r="I3">
        <v>5417512144</v>
      </c>
      <c r="J3" t="s">
        <v>234</v>
      </c>
      <c r="K3">
        <v>2015</v>
      </c>
      <c r="L3" t="s">
        <v>235</v>
      </c>
      <c r="M3" t="s">
        <v>236</v>
      </c>
      <c r="N3" t="s">
        <v>284</v>
      </c>
      <c r="O3" t="s">
        <v>238</v>
      </c>
      <c r="P3" t="s">
        <v>285</v>
      </c>
      <c r="Q3" t="s">
        <v>240</v>
      </c>
      <c r="R3" t="s">
        <v>241</v>
      </c>
      <c r="S3" t="s">
        <v>240</v>
      </c>
      <c r="T3" t="s">
        <v>277</v>
      </c>
      <c r="U3" t="s">
        <v>243</v>
      </c>
      <c r="V3" t="s">
        <v>278</v>
      </c>
      <c r="W3" t="s">
        <v>245</v>
      </c>
      <c r="X3" t="s">
        <v>286</v>
      </c>
      <c r="Y3" t="s">
        <v>280</v>
      </c>
      <c r="Z3" t="s">
        <v>248</v>
      </c>
      <c r="AA3" t="s">
        <v>265</v>
      </c>
      <c r="AB3" t="s">
        <v>250</v>
      </c>
      <c r="AC3" t="s">
        <v>251</v>
      </c>
      <c r="AD3" t="s">
        <v>252</v>
      </c>
      <c r="AE3" t="s">
        <v>253</v>
      </c>
      <c r="AF3" t="s">
        <v>286</v>
      </c>
      <c r="AG3" t="s">
        <v>287</v>
      </c>
      <c r="AH3" t="s">
        <v>255</v>
      </c>
    </row>
    <row r="4" spans="1:34" x14ac:dyDescent="0.3">
      <c r="A4" t="s">
        <v>5</v>
      </c>
      <c r="B4" t="s">
        <v>288</v>
      </c>
      <c r="C4" t="s">
        <v>230</v>
      </c>
      <c r="D4">
        <v>252</v>
      </c>
      <c r="E4">
        <v>13788956664</v>
      </c>
      <c r="F4" t="s">
        <v>231</v>
      </c>
      <c r="G4" t="s">
        <v>289</v>
      </c>
      <c r="H4" t="s">
        <v>233</v>
      </c>
      <c r="I4">
        <v>4921637720</v>
      </c>
      <c r="J4" t="s">
        <v>234</v>
      </c>
      <c r="K4">
        <v>2015</v>
      </c>
      <c r="L4" t="s">
        <v>235</v>
      </c>
      <c r="M4" t="s">
        <v>236</v>
      </c>
      <c r="N4" t="s">
        <v>258</v>
      </c>
      <c r="O4" t="s">
        <v>290</v>
      </c>
      <c r="P4" t="s">
        <v>291</v>
      </c>
      <c r="Q4" t="s">
        <v>240</v>
      </c>
      <c r="R4" t="s">
        <v>241</v>
      </c>
      <c r="S4" t="s">
        <v>240</v>
      </c>
      <c r="T4" t="s">
        <v>277</v>
      </c>
      <c r="U4" t="s">
        <v>243</v>
      </c>
      <c r="V4" t="s">
        <v>278</v>
      </c>
      <c r="W4" t="s">
        <v>245</v>
      </c>
      <c r="X4" t="s">
        <v>292</v>
      </c>
      <c r="Y4" t="s">
        <v>280</v>
      </c>
      <c r="Z4" t="s">
        <v>248</v>
      </c>
      <c r="AA4" t="s">
        <v>265</v>
      </c>
      <c r="AB4" t="s">
        <v>250</v>
      </c>
      <c r="AC4" t="s">
        <v>251</v>
      </c>
      <c r="AD4" t="s">
        <v>252</v>
      </c>
      <c r="AE4" t="s">
        <v>253</v>
      </c>
      <c r="AF4" t="s">
        <v>292</v>
      </c>
      <c r="AG4" t="s">
        <v>293</v>
      </c>
      <c r="AH4" t="s">
        <v>255</v>
      </c>
    </row>
    <row r="5" spans="1:34" x14ac:dyDescent="0.3">
      <c r="A5" t="s">
        <v>6</v>
      </c>
      <c r="B5" t="s">
        <v>294</v>
      </c>
      <c r="C5" t="s">
        <v>230</v>
      </c>
      <c r="D5">
        <v>252</v>
      </c>
      <c r="E5">
        <v>17746459164</v>
      </c>
      <c r="F5" t="s">
        <v>231</v>
      </c>
      <c r="G5" t="s">
        <v>295</v>
      </c>
      <c r="H5" t="s">
        <v>233</v>
      </c>
      <c r="I5">
        <v>6284057779</v>
      </c>
      <c r="J5" t="s">
        <v>234</v>
      </c>
      <c r="K5">
        <v>2015</v>
      </c>
      <c r="L5" t="s">
        <v>235</v>
      </c>
      <c r="M5" t="s">
        <v>269</v>
      </c>
      <c r="N5" t="s">
        <v>237</v>
      </c>
      <c r="O5" t="s">
        <v>296</v>
      </c>
      <c r="P5" t="s">
        <v>297</v>
      </c>
      <c r="Q5" t="s">
        <v>240</v>
      </c>
      <c r="R5" t="s">
        <v>241</v>
      </c>
      <c r="S5" t="s">
        <v>240</v>
      </c>
      <c r="T5" t="s">
        <v>277</v>
      </c>
      <c r="U5" t="s">
        <v>243</v>
      </c>
      <c r="V5" t="s">
        <v>278</v>
      </c>
      <c r="W5" t="s">
        <v>245</v>
      </c>
      <c r="X5" t="s">
        <v>298</v>
      </c>
      <c r="Y5" t="s">
        <v>280</v>
      </c>
      <c r="Z5" t="s">
        <v>248</v>
      </c>
      <c r="AA5" t="s">
        <v>265</v>
      </c>
      <c r="AB5" t="s">
        <v>250</v>
      </c>
      <c r="AC5" t="s">
        <v>251</v>
      </c>
      <c r="AD5" t="s">
        <v>252</v>
      </c>
      <c r="AE5" t="s">
        <v>253</v>
      </c>
      <c r="AF5" t="s">
        <v>298</v>
      </c>
      <c r="AG5" t="s">
        <v>299</v>
      </c>
      <c r="AH5" t="s">
        <v>255</v>
      </c>
    </row>
    <row r="6" spans="1:34" x14ac:dyDescent="0.3">
      <c r="A6" t="s">
        <v>7</v>
      </c>
      <c r="B6" t="s">
        <v>300</v>
      </c>
      <c r="C6" t="s">
        <v>230</v>
      </c>
      <c r="D6">
        <v>252</v>
      </c>
      <c r="E6">
        <v>16679861604</v>
      </c>
      <c r="F6" t="s">
        <v>231</v>
      </c>
      <c r="G6" t="s">
        <v>301</v>
      </c>
      <c r="H6" t="s">
        <v>233</v>
      </c>
      <c r="I6">
        <v>6048618605</v>
      </c>
      <c r="J6" t="s">
        <v>234</v>
      </c>
      <c r="K6">
        <v>2015</v>
      </c>
      <c r="L6" t="s">
        <v>235</v>
      </c>
      <c r="M6" t="s">
        <v>236</v>
      </c>
      <c r="N6" t="s">
        <v>302</v>
      </c>
      <c r="O6" t="s">
        <v>290</v>
      </c>
      <c r="P6" t="s">
        <v>303</v>
      </c>
      <c r="Q6" t="s">
        <v>240</v>
      </c>
      <c r="R6" t="s">
        <v>241</v>
      </c>
      <c r="S6" t="s">
        <v>240</v>
      </c>
      <c r="T6" t="s">
        <v>242</v>
      </c>
      <c r="U6" t="s">
        <v>243</v>
      </c>
      <c r="V6" t="s">
        <v>244</v>
      </c>
      <c r="W6" t="s">
        <v>245</v>
      </c>
      <c r="X6" t="s">
        <v>304</v>
      </c>
      <c r="Y6" t="s">
        <v>280</v>
      </c>
      <c r="Z6" t="s">
        <v>248</v>
      </c>
      <c r="AA6" t="s">
        <v>265</v>
      </c>
      <c r="AB6" t="s">
        <v>250</v>
      </c>
      <c r="AC6" t="s">
        <v>251</v>
      </c>
      <c r="AD6" t="s">
        <v>252</v>
      </c>
      <c r="AE6" t="s">
        <v>253</v>
      </c>
      <c r="AF6" t="s">
        <v>304</v>
      </c>
      <c r="AG6" t="s">
        <v>305</v>
      </c>
      <c r="AH6" t="s">
        <v>255</v>
      </c>
    </row>
    <row r="7" spans="1:34" x14ac:dyDescent="0.3">
      <c r="A7" t="s">
        <v>8</v>
      </c>
      <c r="B7" t="s">
        <v>306</v>
      </c>
      <c r="C7" t="s">
        <v>230</v>
      </c>
      <c r="D7">
        <v>252</v>
      </c>
      <c r="E7">
        <v>14477796648</v>
      </c>
      <c r="F7" t="s">
        <v>231</v>
      </c>
      <c r="G7" t="s">
        <v>307</v>
      </c>
      <c r="H7" t="s">
        <v>233</v>
      </c>
      <c r="I7">
        <v>5145231178</v>
      </c>
      <c r="J7" t="s">
        <v>234</v>
      </c>
      <c r="K7">
        <v>2015</v>
      </c>
      <c r="L7" t="s">
        <v>235</v>
      </c>
      <c r="M7" t="s">
        <v>236</v>
      </c>
      <c r="N7" t="s">
        <v>308</v>
      </c>
      <c r="O7" t="s">
        <v>259</v>
      </c>
      <c r="P7" t="s">
        <v>309</v>
      </c>
      <c r="Q7" t="s">
        <v>240</v>
      </c>
      <c r="R7" t="s">
        <v>241</v>
      </c>
      <c r="S7" t="s">
        <v>240</v>
      </c>
      <c r="T7" t="s">
        <v>242</v>
      </c>
      <c r="U7" t="s">
        <v>243</v>
      </c>
      <c r="V7" t="s">
        <v>244</v>
      </c>
      <c r="W7" t="s">
        <v>245</v>
      </c>
      <c r="X7" t="s">
        <v>310</v>
      </c>
      <c r="Y7" t="s">
        <v>280</v>
      </c>
      <c r="Z7" t="s">
        <v>248</v>
      </c>
      <c r="AA7" t="s">
        <v>265</v>
      </c>
      <c r="AB7" t="s">
        <v>250</v>
      </c>
      <c r="AC7" t="s">
        <v>251</v>
      </c>
      <c r="AD7" t="s">
        <v>252</v>
      </c>
      <c r="AE7" t="s">
        <v>253</v>
      </c>
      <c r="AF7" t="s">
        <v>310</v>
      </c>
      <c r="AG7" t="s">
        <v>311</v>
      </c>
      <c r="AH7" t="s">
        <v>255</v>
      </c>
    </row>
    <row r="8" spans="1:34" x14ac:dyDescent="0.3">
      <c r="A8" t="s">
        <v>9</v>
      </c>
      <c r="B8" t="s">
        <v>312</v>
      </c>
      <c r="C8" t="s">
        <v>230</v>
      </c>
      <c r="D8">
        <v>252</v>
      </c>
      <c r="E8">
        <v>16913681316</v>
      </c>
      <c r="F8" t="s">
        <v>231</v>
      </c>
      <c r="G8" t="s">
        <v>313</v>
      </c>
      <c r="H8" t="s">
        <v>233</v>
      </c>
      <c r="I8">
        <v>6106191859</v>
      </c>
      <c r="J8" t="s">
        <v>234</v>
      </c>
      <c r="K8">
        <v>2015</v>
      </c>
      <c r="L8" t="s">
        <v>235</v>
      </c>
      <c r="M8" t="s">
        <v>236</v>
      </c>
      <c r="N8" t="s">
        <v>284</v>
      </c>
      <c r="O8" t="s">
        <v>290</v>
      </c>
      <c r="P8" t="s">
        <v>314</v>
      </c>
      <c r="Q8" t="s">
        <v>240</v>
      </c>
      <c r="R8" t="s">
        <v>241</v>
      </c>
      <c r="S8" t="s">
        <v>240</v>
      </c>
      <c r="T8" t="s">
        <v>242</v>
      </c>
      <c r="U8" t="s">
        <v>243</v>
      </c>
      <c r="V8" t="s">
        <v>244</v>
      </c>
      <c r="W8" t="s">
        <v>245</v>
      </c>
      <c r="X8" t="s">
        <v>315</v>
      </c>
      <c r="Y8" t="s">
        <v>280</v>
      </c>
      <c r="Z8" t="s">
        <v>248</v>
      </c>
      <c r="AA8" t="s">
        <v>265</v>
      </c>
      <c r="AB8" t="s">
        <v>250</v>
      </c>
      <c r="AC8" t="s">
        <v>251</v>
      </c>
      <c r="AD8" t="s">
        <v>252</v>
      </c>
      <c r="AE8" t="s">
        <v>253</v>
      </c>
      <c r="AF8" t="s">
        <v>315</v>
      </c>
      <c r="AG8" t="s">
        <v>254</v>
      </c>
      <c r="AH8" t="s">
        <v>255</v>
      </c>
    </row>
    <row r="9" spans="1:34" x14ac:dyDescent="0.3">
      <c r="A9" t="s">
        <v>10</v>
      </c>
      <c r="B9" t="s">
        <v>316</v>
      </c>
      <c r="C9" t="s">
        <v>230</v>
      </c>
      <c r="D9">
        <v>252</v>
      </c>
      <c r="E9">
        <v>14841822996</v>
      </c>
      <c r="F9" t="s">
        <v>231</v>
      </c>
      <c r="G9" t="s">
        <v>317</v>
      </c>
      <c r="H9" t="s">
        <v>233</v>
      </c>
      <c r="I9">
        <v>5279937772</v>
      </c>
      <c r="J9" t="s">
        <v>234</v>
      </c>
      <c r="K9">
        <v>2015</v>
      </c>
      <c r="L9" t="s">
        <v>235</v>
      </c>
      <c r="M9" t="s">
        <v>236</v>
      </c>
      <c r="N9" t="s">
        <v>237</v>
      </c>
      <c r="O9" t="s">
        <v>259</v>
      </c>
      <c r="P9" t="s">
        <v>318</v>
      </c>
      <c r="Q9" t="s">
        <v>240</v>
      </c>
      <c r="R9" t="s">
        <v>241</v>
      </c>
      <c r="S9" t="s">
        <v>240</v>
      </c>
      <c r="T9" t="s">
        <v>242</v>
      </c>
      <c r="U9" t="s">
        <v>243</v>
      </c>
      <c r="V9" t="s">
        <v>244</v>
      </c>
      <c r="W9" t="s">
        <v>245</v>
      </c>
      <c r="X9" t="s">
        <v>319</v>
      </c>
      <c r="Y9" t="s">
        <v>280</v>
      </c>
      <c r="Z9" t="s">
        <v>248</v>
      </c>
      <c r="AA9" t="s">
        <v>265</v>
      </c>
      <c r="AB9" t="s">
        <v>250</v>
      </c>
      <c r="AC9" t="s">
        <v>251</v>
      </c>
      <c r="AD9" t="s">
        <v>252</v>
      </c>
      <c r="AE9" t="s">
        <v>253</v>
      </c>
      <c r="AF9" t="s">
        <v>319</v>
      </c>
      <c r="AG9" t="s">
        <v>320</v>
      </c>
      <c r="AH9" t="s">
        <v>255</v>
      </c>
    </row>
    <row r="10" spans="1:34" x14ac:dyDescent="0.3">
      <c r="A10" t="s">
        <v>54</v>
      </c>
      <c r="B10" t="s">
        <v>504</v>
      </c>
      <c r="C10" t="s">
        <v>230</v>
      </c>
      <c r="D10">
        <v>252</v>
      </c>
      <c r="E10">
        <v>16230456900</v>
      </c>
      <c r="F10" t="s">
        <v>231</v>
      </c>
      <c r="G10" t="s">
        <v>505</v>
      </c>
      <c r="H10" t="s">
        <v>233</v>
      </c>
      <c r="I10">
        <v>5860431939</v>
      </c>
      <c r="J10" t="s">
        <v>234</v>
      </c>
      <c r="K10">
        <v>2015</v>
      </c>
      <c r="L10" t="s">
        <v>235</v>
      </c>
      <c r="M10" t="s">
        <v>236</v>
      </c>
      <c r="N10" t="s">
        <v>258</v>
      </c>
      <c r="O10" t="s">
        <v>259</v>
      </c>
      <c r="P10" t="s">
        <v>506</v>
      </c>
      <c r="Q10" t="s">
        <v>240</v>
      </c>
      <c r="R10" t="s">
        <v>241</v>
      </c>
      <c r="S10" t="s">
        <v>240</v>
      </c>
      <c r="T10" t="s">
        <v>367</v>
      </c>
      <c r="U10" t="s">
        <v>243</v>
      </c>
      <c r="V10" t="s">
        <v>368</v>
      </c>
      <c r="W10" t="s">
        <v>245</v>
      </c>
      <c r="X10" t="s">
        <v>507</v>
      </c>
      <c r="Y10" t="s">
        <v>280</v>
      </c>
      <c r="Z10" t="s">
        <v>248</v>
      </c>
      <c r="AA10" t="s">
        <v>265</v>
      </c>
      <c r="AB10" t="s">
        <v>250</v>
      </c>
      <c r="AC10" t="s">
        <v>251</v>
      </c>
      <c r="AD10" t="s">
        <v>252</v>
      </c>
      <c r="AE10" t="s">
        <v>253</v>
      </c>
      <c r="AF10" t="s">
        <v>507</v>
      </c>
      <c r="AG10" t="s">
        <v>375</v>
      </c>
      <c r="AH10" t="s">
        <v>255</v>
      </c>
    </row>
    <row r="11" spans="1:34" x14ac:dyDescent="0.3">
      <c r="A11" t="s">
        <v>55</v>
      </c>
      <c r="B11" t="s">
        <v>508</v>
      </c>
      <c r="C11" t="s">
        <v>230</v>
      </c>
      <c r="D11">
        <v>252</v>
      </c>
      <c r="E11">
        <v>15195762792</v>
      </c>
      <c r="F11" t="s">
        <v>231</v>
      </c>
      <c r="G11" t="s">
        <v>509</v>
      </c>
      <c r="H11" t="s">
        <v>233</v>
      </c>
      <c r="I11">
        <v>5505988221</v>
      </c>
      <c r="J11" t="s">
        <v>234</v>
      </c>
      <c r="K11">
        <v>2015</v>
      </c>
      <c r="L11" t="s">
        <v>235</v>
      </c>
      <c r="M11" t="s">
        <v>269</v>
      </c>
      <c r="N11" t="s">
        <v>308</v>
      </c>
      <c r="O11" t="s">
        <v>259</v>
      </c>
      <c r="P11" t="s">
        <v>510</v>
      </c>
      <c r="Q11" t="s">
        <v>240</v>
      </c>
      <c r="R11" t="s">
        <v>241</v>
      </c>
      <c r="S11" t="s">
        <v>240</v>
      </c>
      <c r="T11" t="s">
        <v>367</v>
      </c>
      <c r="U11" t="s">
        <v>243</v>
      </c>
      <c r="V11" t="s">
        <v>368</v>
      </c>
      <c r="W11" t="s">
        <v>245</v>
      </c>
      <c r="X11" t="s">
        <v>511</v>
      </c>
      <c r="Y11" t="s">
        <v>280</v>
      </c>
      <c r="Z11" t="s">
        <v>248</v>
      </c>
      <c r="AA11" t="s">
        <v>265</v>
      </c>
      <c r="AB11" t="s">
        <v>250</v>
      </c>
      <c r="AC11" t="s">
        <v>251</v>
      </c>
      <c r="AD11" t="s">
        <v>252</v>
      </c>
      <c r="AE11" t="s">
        <v>253</v>
      </c>
      <c r="AF11" t="s">
        <v>511</v>
      </c>
      <c r="AG11" t="s">
        <v>370</v>
      </c>
      <c r="AH11" t="s">
        <v>255</v>
      </c>
    </row>
    <row r="12" spans="1:34" x14ac:dyDescent="0.3">
      <c r="A12" t="s">
        <v>56</v>
      </c>
      <c r="B12" t="s">
        <v>512</v>
      </c>
      <c r="C12" t="s">
        <v>230</v>
      </c>
      <c r="D12">
        <v>252</v>
      </c>
      <c r="E12">
        <v>16350303564</v>
      </c>
      <c r="F12" t="s">
        <v>231</v>
      </c>
      <c r="G12" t="s">
        <v>513</v>
      </c>
      <c r="H12" t="s">
        <v>233</v>
      </c>
      <c r="I12">
        <v>5845515683</v>
      </c>
      <c r="J12" t="s">
        <v>234</v>
      </c>
      <c r="K12">
        <v>2015</v>
      </c>
      <c r="L12" t="s">
        <v>235</v>
      </c>
      <c r="M12" t="s">
        <v>236</v>
      </c>
      <c r="N12" t="s">
        <v>258</v>
      </c>
      <c r="O12" t="s">
        <v>296</v>
      </c>
      <c r="P12" t="s">
        <v>514</v>
      </c>
      <c r="Q12" t="s">
        <v>240</v>
      </c>
      <c r="R12" t="s">
        <v>241</v>
      </c>
      <c r="S12" t="s">
        <v>240</v>
      </c>
      <c r="T12" t="s">
        <v>261</v>
      </c>
      <c r="U12" t="s">
        <v>243</v>
      </c>
      <c r="V12" t="s">
        <v>262</v>
      </c>
      <c r="W12" t="s">
        <v>245</v>
      </c>
      <c r="X12" t="s">
        <v>515</v>
      </c>
      <c r="Y12" t="s">
        <v>280</v>
      </c>
      <c r="Z12" t="s">
        <v>248</v>
      </c>
      <c r="AA12" t="s">
        <v>265</v>
      </c>
      <c r="AB12" t="s">
        <v>250</v>
      </c>
      <c r="AC12" t="s">
        <v>251</v>
      </c>
      <c r="AD12" t="s">
        <v>252</v>
      </c>
      <c r="AE12" t="s">
        <v>253</v>
      </c>
      <c r="AF12" t="s">
        <v>515</v>
      </c>
      <c r="AG12" t="s">
        <v>414</v>
      </c>
      <c r="AH12" t="s">
        <v>255</v>
      </c>
    </row>
    <row r="13" spans="1:34" x14ac:dyDescent="0.3">
      <c r="A13" t="s">
        <v>57</v>
      </c>
      <c r="B13" t="s">
        <v>516</v>
      </c>
      <c r="C13" t="s">
        <v>230</v>
      </c>
      <c r="D13">
        <v>252</v>
      </c>
      <c r="E13">
        <v>19413992052</v>
      </c>
      <c r="F13" t="s">
        <v>231</v>
      </c>
      <c r="G13" t="s">
        <v>517</v>
      </c>
      <c r="H13" t="s">
        <v>233</v>
      </c>
      <c r="I13">
        <v>6999838915</v>
      </c>
      <c r="J13" t="s">
        <v>234</v>
      </c>
      <c r="K13">
        <v>2015</v>
      </c>
      <c r="L13" t="s">
        <v>235</v>
      </c>
      <c r="M13" t="s">
        <v>236</v>
      </c>
      <c r="N13" t="s">
        <v>275</v>
      </c>
      <c r="O13" t="s">
        <v>259</v>
      </c>
      <c r="P13" t="s">
        <v>518</v>
      </c>
      <c r="Q13" t="s">
        <v>240</v>
      </c>
      <c r="R13" t="s">
        <v>241</v>
      </c>
      <c r="S13" t="s">
        <v>240</v>
      </c>
      <c r="T13" t="s">
        <v>261</v>
      </c>
      <c r="U13" t="s">
        <v>243</v>
      </c>
      <c r="V13" t="s">
        <v>262</v>
      </c>
      <c r="W13" t="s">
        <v>245</v>
      </c>
      <c r="X13" t="s">
        <v>519</v>
      </c>
      <c r="Y13" t="s">
        <v>280</v>
      </c>
      <c r="Z13" t="s">
        <v>248</v>
      </c>
      <c r="AA13" t="s">
        <v>265</v>
      </c>
      <c r="AB13" t="s">
        <v>250</v>
      </c>
      <c r="AC13" t="s">
        <v>251</v>
      </c>
      <c r="AD13" t="s">
        <v>252</v>
      </c>
      <c r="AE13" t="s">
        <v>253</v>
      </c>
      <c r="AF13" t="s">
        <v>519</v>
      </c>
      <c r="AG13" t="s">
        <v>419</v>
      </c>
      <c r="AH13" t="s">
        <v>255</v>
      </c>
    </row>
    <row r="14" spans="1:34" x14ac:dyDescent="0.3">
      <c r="A14" t="s">
        <v>58</v>
      </c>
      <c r="B14" t="s">
        <v>520</v>
      </c>
      <c r="C14" t="s">
        <v>230</v>
      </c>
      <c r="D14">
        <v>252</v>
      </c>
      <c r="E14">
        <v>17285504544</v>
      </c>
      <c r="F14" t="s">
        <v>231</v>
      </c>
      <c r="G14" t="s">
        <v>521</v>
      </c>
      <c r="H14" t="s">
        <v>233</v>
      </c>
      <c r="I14">
        <v>6107490779</v>
      </c>
      <c r="J14" t="s">
        <v>234</v>
      </c>
      <c r="K14">
        <v>2015</v>
      </c>
      <c r="L14" t="s">
        <v>235</v>
      </c>
      <c r="M14" t="s">
        <v>269</v>
      </c>
      <c r="N14" t="s">
        <v>275</v>
      </c>
      <c r="O14" t="s">
        <v>345</v>
      </c>
      <c r="P14" t="s">
        <v>522</v>
      </c>
      <c r="Q14" t="s">
        <v>240</v>
      </c>
      <c r="R14" t="s">
        <v>241</v>
      </c>
      <c r="S14" t="s">
        <v>240</v>
      </c>
      <c r="T14" t="s">
        <v>367</v>
      </c>
      <c r="U14" t="s">
        <v>243</v>
      </c>
      <c r="V14" t="s">
        <v>368</v>
      </c>
      <c r="W14" t="s">
        <v>245</v>
      </c>
      <c r="X14" t="s">
        <v>523</v>
      </c>
      <c r="Y14" t="s">
        <v>280</v>
      </c>
      <c r="Z14" t="s">
        <v>248</v>
      </c>
      <c r="AA14" t="s">
        <v>265</v>
      </c>
      <c r="AB14" t="s">
        <v>250</v>
      </c>
      <c r="AC14" t="s">
        <v>251</v>
      </c>
      <c r="AD14" t="s">
        <v>252</v>
      </c>
      <c r="AE14" t="s">
        <v>253</v>
      </c>
      <c r="AF14" t="s">
        <v>523</v>
      </c>
      <c r="AG14" t="s">
        <v>385</v>
      </c>
      <c r="AH14" t="s">
        <v>255</v>
      </c>
    </row>
    <row r="15" spans="1:34" x14ac:dyDescent="0.3">
      <c r="A15" t="s">
        <v>59</v>
      </c>
      <c r="B15" t="s">
        <v>524</v>
      </c>
      <c r="C15" t="s">
        <v>230</v>
      </c>
      <c r="D15">
        <v>252</v>
      </c>
      <c r="E15">
        <v>19929636216</v>
      </c>
      <c r="F15" t="s">
        <v>231</v>
      </c>
      <c r="G15" t="s">
        <v>525</v>
      </c>
      <c r="H15" t="s">
        <v>233</v>
      </c>
      <c r="I15">
        <v>7080744789</v>
      </c>
      <c r="J15" t="s">
        <v>234</v>
      </c>
      <c r="K15">
        <v>2015</v>
      </c>
      <c r="L15" t="s">
        <v>235</v>
      </c>
      <c r="M15" t="s">
        <v>269</v>
      </c>
      <c r="N15" t="s">
        <v>275</v>
      </c>
      <c r="O15" t="s">
        <v>238</v>
      </c>
      <c r="P15" t="s">
        <v>526</v>
      </c>
      <c r="Q15" t="s">
        <v>240</v>
      </c>
      <c r="R15" t="s">
        <v>241</v>
      </c>
      <c r="S15" t="s">
        <v>240</v>
      </c>
      <c r="T15" t="s">
        <v>367</v>
      </c>
      <c r="U15" t="s">
        <v>243</v>
      </c>
      <c r="V15" t="s">
        <v>368</v>
      </c>
      <c r="W15" t="s">
        <v>245</v>
      </c>
      <c r="X15" t="s">
        <v>527</v>
      </c>
      <c r="Y15" t="s">
        <v>280</v>
      </c>
      <c r="Z15" t="s">
        <v>248</v>
      </c>
      <c r="AA15" t="s">
        <v>265</v>
      </c>
      <c r="AB15" t="s">
        <v>250</v>
      </c>
      <c r="AC15" t="s">
        <v>251</v>
      </c>
      <c r="AD15" t="s">
        <v>252</v>
      </c>
      <c r="AE15" t="s">
        <v>253</v>
      </c>
      <c r="AF15" t="s">
        <v>527</v>
      </c>
      <c r="AG15" t="s">
        <v>380</v>
      </c>
      <c r="AH15" t="s">
        <v>255</v>
      </c>
    </row>
    <row r="16" spans="1:34" x14ac:dyDescent="0.3">
      <c r="A16" t="s">
        <v>62</v>
      </c>
      <c r="B16" t="s">
        <v>536</v>
      </c>
      <c r="C16" t="s">
        <v>230</v>
      </c>
      <c r="D16">
        <v>252</v>
      </c>
      <c r="E16">
        <v>16574808852</v>
      </c>
      <c r="F16" t="s">
        <v>231</v>
      </c>
      <c r="G16" t="s">
        <v>537</v>
      </c>
      <c r="H16" t="s">
        <v>233</v>
      </c>
      <c r="I16">
        <v>5995856719</v>
      </c>
      <c r="J16" t="s">
        <v>234</v>
      </c>
      <c r="K16">
        <v>2015</v>
      </c>
      <c r="L16" t="s">
        <v>235</v>
      </c>
      <c r="M16" t="s">
        <v>236</v>
      </c>
      <c r="N16" t="s">
        <v>275</v>
      </c>
      <c r="O16" t="s">
        <v>323</v>
      </c>
      <c r="P16" t="s">
        <v>538</v>
      </c>
      <c r="Q16" t="s">
        <v>240</v>
      </c>
      <c r="R16" t="s">
        <v>241</v>
      </c>
      <c r="S16" t="s">
        <v>240</v>
      </c>
      <c r="T16" t="s">
        <v>261</v>
      </c>
      <c r="U16" t="s">
        <v>243</v>
      </c>
      <c r="V16" t="s">
        <v>262</v>
      </c>
      <c r="W16" t="s">
        <v>245</v>
      </c>
      <c r="X16" t="s">
        <v>539</v>
      </c>
      <c r="Y16" t="s">
        <v>280</v>
      </c>
      <c r="Z16" t="s">
        <v>248</v>
      </c>
      <c r="AA16" t="s">
        <v>265</v>
      </c>
      <c r="AB16" t="s">
        <v>250</v>
      </c>
      <c r="AC16" t="s">
        <v>251</v>
      </c>
      <c r="AD16" t="s">
        <v>252</v>
      </c>
      <c r="AE16" t="s">
        <v>253</v>
      </c>
      <c r="AF16" t="s">
        <v>539</v>
      </c>
      <c r="AG16" t="s">
        <v>272</v>
      </c>
      <c r="AH16" t="s">
        <v>255</v>
      </c>
    </row>
    <row r="17" spans="1:34" x14ac:dyDescent="0.3">
      <c r="A17" t="s">
        <v>63</v>
      </c>
      <c r="B17" t="s">
        <v>540</v>
      </c>
      <c r="C17" t="s">
        <v>230</v>
      </c>
      <c r="D17">
        <v>252</v>
      </c>
      <c r="E17">
        <v>14460923484</v>
      </c>
      <c r="F17" t="s">
        <v>231</v>
      </c>
      <c r="G17" t="s">
        <v>541</v>
      </c>
      <c r="H17" t="s">
        <v>233</v>
      </c>
      <c r="I17">
        <v>5036247403</v>
      </c>
      <c r="J17" t="s">
        <v>234</v>
      </c>
      <c r="K17">
        <v>2015</v>
      </c>
      <c r="L17" t="s">
        <v>235</v>
      </c>
      <c r="M17" t="s">
        <v>236</v>
      </c>
      <c r="N17" t="s">
        <v>237</v>
      </c>
      <c r="O17" t="s">
        <v>323</v>
      </c>
      <c r="P17" t="s">
        <v>542</v>
      </c>
      <c r="Q17" t="s">
        <v>240</v>
      </c>
      <c r="R17" t="s">
        <v>241</v>
      </c>
      <c r="S17" t="s">
        <v>240</v>
      </c>
      <c r="T17" t="s">
        <v>261</v>
      </c>
      <c r="U17" t="s">
        <v>243</v>
      </c>
      <c r="V17" t="s">
        <v>262</v>
      </c>
      <c r="W17" t="s">
        <v>245</v>
      </c>
      <c r="X17" t="s">
        <v>543</v>
      </c>
      <c r="Y17" t="s">
        <v>280</v>
      </c>
      <c r="Z17" t="s">
        <v>248</v>
      </c>
      <c r="AA17" t="s">
        <v>265</v>
      </c>
      <c r="AB17" t="s">
        <v>250</v>
      </c>
      <c r="AC17" t="s">
        <v>251</v>
      </c>
      <c r="AD17" t="s">
        <v>252</v>
      </c>
      <c r="AE17" t="s">
        <v>253</v>
      </c>
      <c r="AF17" t="s">
        <v>543</v>
      </c>
      <c r="AG17" t="s">
        <v>266</v>
      </c>
      <c r="AH17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E327-3C4A-4898-87B6-266BF13A5DC2}">
  <dimension ref="A1:W65"/>
  <sheetViews>
    <sheetView tabSelected="1" workbookViewId="0">
      <selection activeCell="O4" sqref="O4"/>
    </sheetView>
  </sheetViews>
  <sheetFormatPr defaultRowHeight="14.4" x14ac:dyDescent="0.3"/>
  <cols>
    <col min="2" max="2" width="18.21875" customWidth="1"/>
    <col min="11" max="11" width="26" customWidth="1"/>
  </cols>
  <sheetData>
    <row r="1" spans="1:23" x14ac:dyDescent="0.3">
      <c r="B1" t="s">
        <v>545</v>
      </c>
      <c r="C1" t="s">
        <v>733</v>
      </c>
      <c r="D1" t="s">
        <v>733</v>
      </c>
      <c r="E1" t="s">
        <v>733</v>
      </c>
      <c r="F1" t="s">
        <v>730</v>
      </c>
      <c r="G1" t="s">
        <v>997</v>
      </c>
      <c r="H1" t="s">
        <v>998</v>
      </c>
      <c r="I1" t="s">
        <v>990</v>
      </c>
      <c r="J1" t="s">
        <v>730</v>
      </c>
      <c r="K1" t="s">
        <v>990</v>
      </c>
      <c r="L1" t="s">
        <v>732</v>
      </c>
      <c r="M1" t="s">
        <v>735</v>
      </c>
      <c r="N1" s="3" t="s">
        <v>736</v>
      </c>
      <c r="O1" s="3" t="s">
        <v>737</v>
      </c>
      <c r="P1" s="4" t="s">
        <v>736</v>
      </c>
      <c r="Q1" s="4" t="s">
        <v>737</v>
      </c>
      <c r="R1" t="s">
        <v>734</v>
      </c>
      <c r="V1" t="s">
        <v>738</v>
      </c>
      <c r="W1" t="s">
        <v>739</v>
      </c>
    </row>
    <row r="2" spans="1:23" x14ac:dyDescent="0.3">
      <c r="A2" t="s">
        <v>731</v>
      </c>
      <c r="B2" t="s">
        <v>3</v>
      </c>
      <c r="C2" t="s">
        <v>64</v>
      </c>
      <c r="D2" t="s">
        <v>65</v>
      </c>
      <c r="E2" t="str">
        <f t="shared" ref="E2:E31" si="0">CONCATENATE(C2,B2,".amr.alignment.sam.mapped",D2,B2,"_mapped.fastq")</f>
        <v>awk -F "\t" '{if ($1!="@SQ" &amp;&amp; $1!="@RG" &amp;&amp; $1!="@PG"  ) {print "@"$1"\n"$10"\n+\n"$11}}' SRR4425659.amr.alignment.sam.mapped| tr -d '"'  &gt; SRR4425659_mapped.fastq</v>
      </c>
      <c r="F2" t="s">
        <v>128</v>
      </c>
      <c r="G2">
        <v>90000</v>
      </c>
      <c r="H2">
        <v>400000</v>
      </c>
      <c r="I2">
        <f>G2+H2</f>
        <v>490000</v>
      </c>
      <c r="J2" t="str">
        <f t="shared" ref="J2:J31" si="1">CONCATENATE(F2,B2,"_1.fastq.gz ",G2,"  &gt; ", B2,"_raw_",G2,"ksubset_1.fastq")</f>
        <v>seqtk sample -s100 SRR4425659_1.fastq.gz 90000  &gt; SRR4425659_raw_90000ksubset_1.fastq</v>
      </c>
      <c r="K2" t="str">
        <f>CONCATENATE(F2,B2,"_1.fastq.gz ",I2,"  &gt; ", B2,"_raw_",I2,"ksubset_xtra_large_1.fastq")</f>
        <v>seqtk sample -s100 SRR4425659_1.fastq.gz 490000  &gt; SRR4425659_raw_490000ksubset_xtra_large_1.fastq</v>
      </c>
      <c r="L2" t="s">
        <v>69</v>
      </c>
      <c r="M2" t="s">
        <v>132</v>
      </c>
      <c r="N2" t="s">
        <v>742</v>
      </c>
      <c r="O2" t="s">
        <v>806</v>
      </c>
      <c r="P2" t="s">
        <v>1013</v>
      </c>
      <c r="Q2" t="s">
        <v>1022</v>
      </c>
      <c r="R2" t="str">
        <f t="shared" ref="R2:R63" si="2">CONCATENATE("cat /s/angus/i/nobackup/AMR++_workshop/raw_reads/target_enriched/",B2,"_raw_",G2,"ksubset_1.fastq.gz ", "/s/angus/i/nobackup/AMR++_workshop/amrplusplus_v2/only_AMR++_results/AlignToAMR/subset_reads/",B2,"_mapped_10ksubset.fastq.gz ","&gt; ",B2,".subset.reads.R1.fastq.gz")</f>
        <v>cat /s/angus/i/nobackup/AMR++_workshop/raw_reads/target_enriched/SRR4425659_raw_90000ksubset_1.fastq.gz /s/angus/i/nobackup/AMR++_workshop/amrplusplus_v2/only_AMR++_results/AlignToAMR/subset_reads/SRR4425659_mapped_10ksubset.fastq.gz &gt; SRR4425659.subset.reads.R1.fastq.gz</v>
      </c>
      <c r="V2" t="s">
        <v>870</v>
      </c>
      <c r="W2" t="s">
        <v>934</v>
      </c>
    </row>
    <row r="3" spans="1:23" x14ac:dyDescent="0.3">
      <c r="A3" t="s">
        <v>731</v>
      </c>
      <c r="B3" t="s">
        <v>4</v>
      </c>
      <c r="C3" t="s">
        <v>64</v>
      </c>
      <c r="D3" t="s">
        <v>65</v>
      </c>
      <c r="E3" t="str">
        <f t="shared" si="0"/>
        <v>awk -F "\t" '{if ($1!="@SQ" &amp;&amp; $1!="@RG" &amp;&amp; $1!="@PG"  ) {print "@"$1"\n"$10"\n+\n"$11}}' SRR4425660.amr.alignment.sam.mapped| tr -d '"'  &gt; SRR4425660_mapped.fastq</v>
      </c>
      <c r="F3" t="s">
        <v>128</v>
      </c>
      <c r="G3">
        <v>80000</v>
      </c>
      <c r="H3">
        <v>400000</v>
      </c>
      <c r="I3">
        <f t="shared" ref="I3:I63" si="3">G3+H3</f>
        <v>480000</v>
      </c>
      <c r="J3" t="str">
        <f t="shared" si="1"/>
        <v>seqtk sample -s100 SRR4425660_1.fastq.gz 80000  &gt; SRR4425660_raw_80000ksubset_1.fastq</v>
      </c>
      <c r="K3" t="str">
        <f t="shared" ref="K3:K65" si="4">CONCATENATE(F3,B3,"_1.fastq.gz ",I3,"  &gt; ", B3,"_raw_",I3,"ksubset_xtra_large_1.fastq")</f>
        <v>seqtk sample -s100 SRR4425660_1.fastq.gz 480000  &gt; SRR4425660_raw_480000ksubset_xtra_large_1.fastq</v>
      </c>
      <c r="L3" t="s">
        <v>70</v>
      </c>
      <c r="M3" t="s">
        <v>133</v>
      </c>
      <c r="N3" t="s">
        <v>743</v>
      </c>
      <c r="O3" t="s">
        <v>807</v>
      </c>
      <c r="P3" t="s">
        <v>1014</v>
      </c>
      <c r="Q3" t="s">
        <v>1023</v>
      </c>
      <c r="R3" t="str">
        <f t="shared" si="2"/>
        <v>cat /s/angus/i/nobackup/AMR++_workshop/raw_reads/target_enriched/SRR4425660_raw_80000ksubset_1.fastq.gz /s/angus/i/nobackup/AMR++_workshop/amrplusplus_v2/only_AMR++_results/AlignToAMR/subset_reads/SRR4425660_mapped_10ksubset.fastq.gz &gt; SRR4425660.subset.reads.R1.fastq.gz</v>
      </c>
      <c r="V3" t="s">
        <v>871</v>
      </c>
      <c r="W3" t="s">
        <v>935</v>
      </c>
    </row>
    <row r="4" spans="1:23" x14ac:dyDescent="0.3">
      <c r="A4" t="s">
        <v>731</v>
      </c>
      <c r="B4" t="s">
        <v>5</v>
      </c>
      <c r="C4" t="s">
        <v>64</v>
      </c>
      <c r="D4" t="s">
        <v>65</v>
      </c>
      <c r="E4" t="str">
        <f t="shared" si="0"/>
        <v>awk -F "\t" '{if ($1!="@SQ" &amp;&amp; $1!="@RG" &amp;&amp; $1!="@PG"  ) {print "@"$1"\n"$10"\n+\n"$11}}' SRR4425661.amr.alignment.sam.mapped| tr -d '"'  &gt; SRR4425661_mapped.fastq</v>
      </c>
      <c r="F4" t="s">
        <v>128</v>
      </c>
      <c r="G4">
        <v>70000</v>
      </c>
      <c r="H4">
        <v>400000</v>
      </c>
      <c r="I4">
        <f t="shared" si="3"/>
        <v>470000</v>
      </c>
      <c r="J4" t="str">
        <f t="shared" si="1"/>
        <v>seqtk sample -s100 SRR4425661_1.fastq.gz 70000  &gt; SRR4425661_raw_70000ksubset_1.fastq</v>
      </c>
      <c r="K4" t="str">
        <f t="shared" si="4"/>
        <v>seqtk sample -s100 SRR4425661_1.fastq.gz 470000  &gt; SRR4425661_raw_470000ksubset_xtra_large_1.fastq</v>
      </c>
      <c r="L4" t="s">
        <v>71</v>
      </c>
      <c r="M4" t="s">
        <v>134</v>
      </c>
      <c r="N4" t="s">
        <v>744</v>
      </c>
      <c r="O4" t="s">
        <v>808</v>
      </c>
      <c r="P4" t="s">
        <v>1015</v>
      </c>
      <c r="Q4" t="s">
        <v>1024</v>
      </c>
      <c r="R4" t="str">
        <f t="shared" si="2"/>
        <v>cat /s/angus/i/nobackup/AMR++_workshop/raw_reads/target_enriched/SRR4425661_raw_70000ksubset_1.fastq.gz /s/angus/i/nobackup/AMR++_workshop/amrplusplus_v2/only_AMR++_results/AlignToAMR/subset_reads/SRR4425661_mapped_10ksubset.fastq.gz &gt; SRR4425661.subset.reads.R1.fastq.gz</v>
      </c>
      <c r="V4" t="s">
        <v>872</v>
      </c>
      <c r="W4" t="s">
        <v>991</v>
      </c>
    </row>
    <row r="5" spans="1:23" x14ac:dyDescent="0.3">
      <c r="A5" t="s">
        <v>731</v>
      </c>
      <c r="B5" t="s">
        <v>6</v>
      </c>
      <c r="C5" t="s">
        <v>64</v>
      </c>
      <c r="D5" t="s">
        <v>65</v>
      </c>
      <c r="E5" t="str">
        <f t="shared" si="0"/>
        <v>awk -F "\t" '{if ($1!="@SQ" &amp;&amp; $1!="@RG" &amp;&amp; $1!="@PG"  ) {print "@"$1"\n"$10"\n+\n"$11}}' SRR4425662.amr.alignment.sam.mapped| tr -d '"'  &gt; SRR4425662_mapped.fastq</v>
      </c>
      <c r="F5" t="s">
        <v>128</v>
      </c>
      <c r="G5">
        <v>60000</v>
      </c>
      <c r="H5">
        <v>400000</v>
      </c>
      <c r="I5">
        <f t="shared" si="3"/>
        <v>460000</v>
      </c>
      <c r="J5" t="str">
        <f t="shared" si="1"/>
        <v>seqtk sample -s100 SRR4425662_1.fastq.gz 60000  &gt; SRR4425662_raw_60000ksubset_1.fastq</v>
      </c>
      <c r="K5" t="str">
        <f t="shared" si="4"/>
        <v>seqtk sample -s100 SRR4425662_1.fastq.gz 460000  &gt; SRR4425662_raw_460000ksubset_xtra_large_1.fastq</v>
      </c>
      <c r="L5" t="s">
        <v>72</v>
      </c>
      <c r="M5" t="s">
        <v>135</v>
      </c>
      <c r="N5" t="s">
        <v>745</v>
      </c>
      <c r="O5" t="s">
        <v>809</v>
      </c>
      <c r="P5" t="s">
        <v>1016</v>
      </c>
      <c r="Q5" t="s">
        <v>1025</v>
      </c>
      <c r="R5" t="str">
        <f t="shared" si="2"/>
        <v>cat /s/angus/i/nobackup/AMR++_workshop/raw_reads/target_enriched/SRR4425662_raw_60000ksubset_1.fastq.gz /s/angus/i/nobackup/AMR++_workshop/amrplusplus_v2/only_AMR++_results/AlignToAMR/subset_reads/SRR4425662_mapped_10ksubset.fastq.gz &gt; SRR4425662.subset.reads.R1.fastq.gz</v>
      </c>
      <c r="V5" t="s">
        <v>873</v>
      </c>
      <c r="W5" t="s">
        <v>936</v>
      </c>
    </row>
    <row r="6" spans="1:23" x14ac:dyDescent="0.3">
      <c r="A6" t="s">
        <v>731</v>
      </c>
      <c r="B6" t="s">
        <v>7</v>
      </c>
      <c r="C6" t="s">
        <v>64</v>
      </c>
      <c r="D6" t="s">
        <v>65</v>
      </c>
      <c r="E6" t="str">
        <f t="shared" si="0"/>
        <v>awk -F "\t" '{if ($1!="@SQ" &amp;&amp; $1!="@RG" &amp;&amp; $1!="@PG"  ) {print "@"$1"\n"$10"\n+\n"$11}}' SRR4425663.amr.alignment.sam.mapped| tr -d '"'  &gt; SRR4425663_mapped.fastq</v>
      </c>
      <c r="F6" t="s">
        <v>128</v>
      </c>
      <c r="G6">
        <v>90000</v>
      </c>
      <c r="H6">
        <v>400000</v>
      </c>
      <c r="I6">
        <f t="shared" si="3"/>
        <v>490000</v>
      </c>
      <c r="J6" t="str">
        <f t="shared" si="1"/>
        <v>seqtk sample -s100 SRR4425663_1.fastq.gz 90000  &gt; SRR4425663_raw_90000ksubset_1.fastq</v>
      </c>
      <c r="K6" t="str">
        <f t="shared" si="4"/>
        <v>seqtk sample -s100 SRR4425663_1.fastq.gz 490000  &gt; SRR4425663_raw_490000ksubset_xtra_large_1.fastq</v>
      </c>
      <c r="L6" t="s">
        <v>73</v>
      </c>
      <c r="M6" t="s">
        <v>136</v>
      </c>
      <c r="N6" t="s">
        <v>746</v>
      </c>
      <c r="O6" t="s">
        <v>810</v>
      </c>
      <c r="P6" t="s">
        <v>1017</v>
      </c>
      <c r="Q6" t="s">
        <v>1026</v>
      </c>
      <c r="R6" t="str">
        <f t="shared" si="2"/>
        <v>cat /s/angus/i/nobackup/AMR++_workshop/raw_reads/target_enriched/SRR4425663_raw_90000ksubset_1.fastq.gz /s/angus/i/nobackup/AMR++_workshop/amrplusplus_v2/only_AMR++_results/AlignToAMR/subset_reads/SRR4425663_mapped_10ksubset.fastq.gz &gt; SRR4425663.subset.reads.R1.fastq.gz</v>
      </c>
      <c r="V6" t="s">
        <v>874</v>
      </c>
      <c r="W6" t="s">
        <v>937</v>
      </c>
    </row>
    <row r="7" spans="1:23" x14ac:dyDescent="0.3">
      <c r="A7" t="s">
        <v>731</v>
      </c>
      <c r="B7" t="s">
        <v>8</v>
      </c>
      <c r="C7" t="s">
        <v>64</v>
      </c>
      <c r="D7" t="s">
        <v>65</v>
      </c>
      <c r="E7" t="str">
        <f t="shared" si="0"/>
        <v>awk -F "\t" '{if ($1!="@SQ" &amp;&amp; $1!="@RG" &amp;&amp; $1!="@PG"  ) {print "@"$1"\n"$10"\n+\n"$11}}' SRR4425664.amr.alignment.sam.mapped| tr -d '"'  &gt; SRR4425664_mapped.fastq</v>
      </c>
      <c r="F7" t="s">
        <v>128</v>
      </c>
      <c r="G7">
        <v>80000</v>
      </c>
      <c r="H7">
        <v>400000</v>
      </c>
      <c r="I7">
        <f t="shared" si="3"/>
        <v>480000</v>
      </c>
      <c r="J7" t="str">
        <f t="shared" si="1"/>
        <v>seqtk sample -s100 SRR4425664_1.fastq.gz 80000  &gt; SRR4425664_raw_80000ksubset_1.fastq</v>
      </c>
      <c r="K7" t="str">
        <f t="shared" si="4"/>
        <v>seqtk sample -s100 SRR4425664_1.fastq.gz 480000  &gt; SRR4425664_raw_480000ksubset_xtra_large_1.fastq</v>
      </c>
      <c r="L7" t="s">
        <v>74</v>
      </c>
      <c r="M7" t="s">
        <v>137</v>
      </c>
      <c r="N7" t="s">
        <v>747</v>
      </c>
      <c r="O7" t="s">
        <v>811</v>
      </c>
      <c r="P7" t="s">
        <v>1018</v>
      </c>
      <c r="Q7" t="s">
        <v>1027</v>
      </c>
      <c r="R7" t="str">
        <f t="shared" si="2"/>
        <v>cat /s/angus/i/nobackup/AMR++_workshop/raw_reads/target_enriched/SRR4425664_raw_80000ksubset_1.fastq.gz /s/angus/i/nobackup/AMR++_workshop/amrplusplus_v2/only_AMR++_results/AlignToAMR/subset_reads/SRR4425664_mapped_10ksubset.fastq.gz &gt; SRR4425664.subset.reads.R1.fastq.gz</v>
      </c>
      <c r="V7" t="s">
        <v>875</v>
      </c>
      <c r="W7" t="s">
        <v>938</v>
      </c>
    </row>
    <row r="8" spans="1:23" x14ac:dyDescent="0.3">
      <c r="A8" t="s">
        <v>731</v>
      </c>
      <c r="B8" t="s">
        <v>9</v>
      </c>
      <c r="C8" t="s">
        <v>64</v>
      </c>
      <c r="D8" t="s">
        <v>65</v>
      </c>
      <c r="E8" t="str">
        <f t="shared" si="0"/>
        <v>awk -F "\t" '{if ($1!="@SQ" &amp;&amp; $1!="@RG" &amp;&amp; $1!="@PG"  ) {print "@"$1"\n"$10"\n+\n"$11}}' SRR4425665.amr.alignment.sam.mapped| tr -d '"'  &gt; SRR4425665_mapped.fastq</v>
      </c>
      <c r="F8" t="s">
        <v>128</v>
      </c>
      <c r="G8">
        <v>70000</v>
      </c>
      <c r="H8">
        <v>400000</v>
      </c>
      <c r="I8">
        <f t="shared" si="3"/>
        <v>470000</v>
      </c>
      <c r="J8" t="str">
        <f t="shared" si="1"/>
        <v>seqtk sample -s100 SRR4425665_1.fastq.gz 70000  &gt; SRR4425665_raw_70000ksubset_1.fastq</v>
      </c>
      <c r="K8" t="str">
        <f t="shared" si="4"/>
        <v>seqtk sample -s100 SRR4425665_1.fastq.gz 470000  &gt; SRR4425665_raw_470000ksubset_xtra_large_1.fastq</v>
      </c>
      <c r="L8" t="s">
        <v>75</v>
      </c>
      <c r="M8" t="s">
        <v>138</v>
      </c>
      <c r="N8" t="s">
        <v>748</v>
      </c>
      <c r="O8" t="s">
        <v>812</v>
      </c>
      <c r="P8" t="s">
        <v>1019</v>
      </c>
      <c r="Q8" t="s">
        <v>1028</v>
      </c>
      <c r="R8" t="str">
        <f t="shared" si="2"/>
        <v>cat /s/angus/i/nobackup/AMR++_workshop/raw_reads/target_enriched/SRR4425665_raw_70000ksubset_1.fastq.gz /s/angus/i/nobackup/AMR++_workshop/amrplusplus_v2/only_AMR++_results/AlignToAMR/subset_reads/SRR4425665_mapped_10ksubset.fastq.gz &gt; SRR4425665.subset.reads.R1.fastq.gz</v>
      </c>
      <c r="V8" t="s">
        <v>876</v>
      </c>
      <c r="W8" t="s">
        <v>939</v>
      </c>
    </row>
    <row r="9" spans="1:23" x14ac:dyDescent="0.3">
      <c r="A9" t="s">
        <v>731</v>
      </c>
      <c r="B9" t="s">
        <v>10</v>
      </c>
      <c r="C9" t="s">
        <v>64</v>
      </c>
      <c r="D9" t="s">
        <v>65</v>
      </c>
      <c r="E9" t="str">
        <f t="shared" si="0"/>
        <v>awk -F "\t" '{if ($1!="@SQ" &amp;&amp; $1!="@RG" &amp;&amp; $1!="@PG"  ) {print "@"$1"\n"$10"\n+\n"$11}}' SRR4425666.amr.alignment.sam.mapped| tr -d '"'  &gt; SRR4425666_mapped.fastq</v>
      </c>
      <c r="F9" t="s">
        <v>128</v>
      </c>
      <c r="G9">
        <v>60000</v>
      </c>
      <c r="H9">
        <v>400000</v>
      </c>
      <c r="I9">
        <f t="shared" si="3"/>
        <v>460000</v>
      </c>
      <c r="J9" t="str">
        <f t="shared" si="1"/>
        <v>seqtk sample -s100 SRR4425666_1.fastq.gz 60000  &gt; SRR4425666_raw_60000ksubset_1.fastq</v>
      </c>
      <c r="K9" t="str">
        <f t="shared" si="4"/>
        <v>seqtk sample -s100 SRR4425666_1.fastq.gz 460000  &gt; SRR4425666_raw_460000ksubset_xtra_large_1.fastq</v>
      </c>
      <c r="L9" t="s">
        <v>76</v>
      </c>
      <c r="M9" t="s">
        <v>139</v>
      </c>
      <c r="N9" t="s">
        <v>749</v>
      </c>
      <c r="O9" t="s">
        <v>813</v>
      </c>
      <c r="P9" t="s">
        <v>1020</v>
      </c>
      <c r="Q9" t="s">
        <v>1029</v>
      </c>
      <c r="R9" t="str">
        <f t="shared" si="2"/>
        <v>cat /s/angus/i/nobackup/AMR++_workshop/raw_reads/target_enriched/SRR4425666_raw_60000ksubset_1.fastq.gz /s/angus/i/nobackup/AMR++_workshop/amrplusplus_v2/only_AMR++_results/AlignToAMR/subset_reads/SRR4425666_mapped_10ksubset.fastq.gz &gt; SRR4425666.subset.reads.R1.fastq.gz</v>
      </c>
      <c r="V9" t="s">
        <v>877</v>
      </c>
      <c r="W9" t="s">
        <v>940</v>
      </c>
    </row>
    <row r="10" spans="1:23" x14ac:dyDescent="0.3">
      <c r="A10" t="s">
        <v>731</v>
      </c>
      <c r="B10" t="s">
        <v>54</v>
      </c>
      <c r="C10" t="s">
        <v>64</v>
      </c>
      <c r="D10" t="s">
        <v>65</v>
      </c>
      <c r="E10" t="str">
        <f t="shared" si="0"/>
        <v>awk -F "\t" '{if ($1!="@SQ" &amp;&amp; $1!="@RG" &amp;&amp; $1!="@PG"  ) {print "@"$1"\n"$10"\n+\n"$11}}' SRR4425710.amr.alignment.sam.mapped| tr -d '"'  &gt; SRR4425710_mapped.fastq</v>
      </c>
      <c r="F10" t="s">
        <v>128</v>
      </c>
      <c r="G10">
        <v>90000</v>
      </c>
      <c r="H10">
        <v>400000</v>
      </c>
      <c r="I10">
        <f t="shared" si="3"/>
        <v>490000</v>
      </c>
      <c r="J10" t="str">
        <f t="shared" si="1"/>
        <v>seqtk sample -s100 SRR4425710_1.fastq.gz 90000  &gt; SRR4425710_raw_90000ksubset_1.fastq</v>
      </c>
      <c r="K10" t="str">
        <f t="shared" si="4"/>
        <v>seqtk sample -s100 SRR4425710_1.fastq.gz 490000  &gt; SRR4425710_raw_490000ksubset_xtra_large_1.fastq</v>
      </c>
      <c r="L10" t="s">
        <v>118</v>
      </c>
      <c r="M10" t="s">
        <v>184</v>
      </c>
      <c r="N10" t="s">
        <v>750</v>
      </c>
      <c r="O10" t="s">
        <v>814</v>
      </c>
      <c r="P10" t="s">
        <v>1021</v>
      </c>
      <c r="Q10" t="s">
        <v>1030</v>
      </c>
      <c r="R10" t="str">
        <f t="shared" si="2"/>
        <v>cat /s/angus/i/nobackup/AMR++_workshop/raw_reads/target_enriched/SRR4425710_raw_90000ksubset_1.fastq.gz /s/angus/i/nobackup/AMR++_workshop/amrplusplus_v2/only_AMR++_results/AlignToAMR/subset_reads/SRR4425710_mapped_10ksubset.fastq.gz &gt; SRR4425710.subset.reads.R1.fastq.gz</v>
      </c>
      <c r="V10" t="s">
        <v>878</v>
      </c>
      <c r="W10" t="s">
        <v>941</v>
      </c>
    </row>
    <row r="11" spans="1:23" x14ac:dyDescent="0.3">
      <c r="A11" t="s">
        <v>731</v>
      </c>
      <c r="B11" t="s">
        <v>55</v>
      </c>
      <c r="C11" t="s">
        <v>64</v>
      </c>
      <c r="D11" t="s">
        <v>65</v>
      </c>
      <c r="E11" t="str">
        <f t="shared" si="0"/>
        <v>awk -F "\t" '{if ($1!="@SQ" &amp;&amp; $1!="@RG" &amp;&amp; $1!="@PG"  ) {print "@"$1"\n"$10"\n+\n"$11}}' SRR4425711.amr.alignment.sam.mapped| tr -d '"'  &gt; SRR4425711_mapped.fastq</v>
      </c>
      <c r="F11" t="s">
        <v>128</v>
      </c>
      <c r="G11">
        <v>80000</v>
      </c>
      <c r="H11">
        <v>300000</v>
      </c>
      <c r="I11">
        <f t="shared" si="3"/>
        <v>380000</v>
      </c>
      <c r="J11" t="str">
        <f t="shared" si="1"/>
        <v>seqtk sample -s100 SRR4425711_1.fastq.gz 80000  &gt; SRR4425711_raw_80000ksubset_1.fastq</v>
      </c>
      <c r="K11" t="str">
        <f t="shared" si="4"/>
        <v>seqtk sample -s100 SRR4425711_1.fastq.gz 380000  &gt; SRR4425711_raw_380000ksubset_xtra_large_1.fastq</v>
      </c>
      <c r="L11" t="s">
        <v>119</v>
      </c>
      <c r="M11" t="s">
        <v>185</v>
      </c>
      <c r="N11" t="s">
        <v>751</v>
      </c>
      <c r="O11" t="s">
        <v>815</v>
      </c>
      <c r="P11" t="s">
        <v>999</v>
      </c>
      <c r="Q11" t="s">
        <v>1006</v>
      </c>
      <c r="R11" t="str">
        <f t="shared" si="2"/>
        <v>cat /s/angus/i/nobackup/AMR++_workshop/raw_reads/target_enriched/SRR4425711_raw_80000ksubset_1.fastq.gz /s/angus/i/nobackup/AMR++_workshop/amrplusplus_v2/only_AMR++_results/AlignToAMR/subset_reads/SRR4425711_mapped_10ksubset.fastq.gz &gt; SRR4425711.subset.reads.R1.fastq.gz</v>
      </c>
      <c r="V11" t="s">
        <v>879</v>
      </c>
      <c r="W11" t="s">
        <v>992</v>
      </c>
    </row>
    <row r="12" spans="1:23" x14ac:dyDescent="0.3">
      <c r="A12" t="s">
        <v>731</v>
      </c>
      <c r="B12" t="s">
        <v>56</v>
      </c>
      <c r="C12" t="s">
        <v>64</v>
      </c>
      <c r="D12" t="s">
        <v>65</v>
      </c>
      <c r="E12" t="str">
        <f t="shared" si="0"/>
        <v>awk -F "\t" '{if ($1!="@SQ" &amp;&amp; $1!="@RG" &amp;&amp; $1!="@PG"  ) {print "@"$1"\n"$10"\n+\n"$11}}' SRR4425712.amr.alignment.sam.mapped| tr -d '"'  &gt; SRR4425712_mapped.fastq</v>
      </c>
      <c r="F12" t="s">
        <v>128</v>
      </c>
      <c r="G12">
        <v>70000</v>
      </c>
      <c r="H12">
        <v>300000</v>
      </c>
      <c r="I12">
        <f t="shared" si="3"/>
        <v>370000</v>
      </c>
      <c r="J12" t="str">
        <f t="shared" si="1"/>
        <v>seqtk sample -s100 SRR4425712_1.fastq.gz 70000  &gt; SRR4425712_raw_70000ksubset_1.fastq</v>
      </c>
      <c r="K12" t="str">
        <f t="shared" si="4"/>
        <v>seqtk sample -s100 SRR4425712_1.fastq.gz 370000  &gt; SRR4425712_raw_370000ksubset_xtra_large_1.fastq</v>
      </c>
      <c r="L12" t="s">
        <v>120</v>
      </c>
      <c r="M12" t="s">
        <v>186</v>
      </c>
      <c r="N12" t="s">
        <v>752</v>
      </c>
      <c r="O12" t="s">
        <v>816</v>
      </c>
      <c r="P12" t="s">
        <v>1000</v>
      </c>
      <c r="Q12" t="s">
        <v>1007</v>
      </c>
      <c r="R12" t="str">
        <f t="shared" si="2"/>
        <v>cat /s/angus/i/nobackup/AMR++_workshop/raw_reads/target_enriched/SRR4425712_raw_70000ksubset_1.fastq.gz /s/angus/i/nobackup/AMR++_workshop/amrplusplus_v2/only_AMR++_results/AlignToAMR/subset_reads/SRR4425712_mapped_10ksubset.fastq.gz &gt; SRR4425712.subset.reads.R1.fastq.gz</v>
      </c>
      <c r="V12" t="s">
        <v>880</v>
      </c>
      <c r="W12" t="s">
        <v>942</v>
      </c>
    </row>
    <row r="13" spans="1:23" x14ac:dyDescent="0.3">
      <c r="A13" t="s">
        <v>731</v>
      </c>
      <c r="B13" t="s">
        <v>57</v>
      </c>
      <c r="C13" t="s">
        <v>64</v>
      </c>
      <c r="D13" t="s">
        <v>65</v>
      </c>
      <c r="E13" t="str">
        <f t="shared" si="0"/>
        <v>awk -F "\t" '{if ($1!="@SQ" &amp;&amp; $1!="@RG" &amp;&amp; $1!="@PG"  ) {print "@"$1"\n"$10"\n+\n"$11}}' SRR4425713.amr.alignment.sam.mapped| tr -d '"'  &gt; SRR4425713_mapped.fastq</v>
      </c>
      <c r="F13" t="s">
        <v>128</v>
      </c>
      <c r="G13">
        <v>60000</v>
      </c>
      <c r="H13">
        <v>300000</v>
      </c>
      <c r="I13">
        <f t="shared" si="3"/>
        <v>360000</v>
      </c>
      <c r="J13" t="str">
        <f t="shared" si="1"/>
        <v>seqtk sample -s100 SRR4425713_1.fastq.gz 60000  &gt; SRR4425713_raw_60000ksubset_1.fastq</v>
      </c>
      <c r="K13" t="str">
        <f t="shared" si="4"/>
        <v>seqtk sample -s100 SRR4425713_1.fastq.gz 360000  &gt; SRR4425713_raw_360000ksubset_xtra_large_1.fastq</v>
      </c>
      <c r="L13" t="s">
        <v>121</v>
      </c>
      <c r="M13" t="s">
        <v>187</v>
      </c>
      <c r="N13" t="s">
        <v>753</v>
      </c>
      <c r="O13" t="s">
        <v>817</v>
      </c>
      <c r="P13" t="s">
        <v>1001</v>
      </c>
      <c r="Q13" t="s">
        <v>1008</v>
      </c>
      <c r="R13" t="str">
        <f t="shared" si="2"/>
        <v>cat /s/angus/i/nobackup/AMR++_workshop/raw_reads/target_enriched/SRR4425713_raw_60000ksubset_1.fastq.gz /s/angus/i/nobackup/AMR++_workshop/amrplusplus_v2/only_AMR++_results/AlignToAMR/subset_reads/SRR4425713_mapped_10ksubset.fastq.gz &gt; SRR4425713.subset.reads.R1.fastq.gz</v>
      </c>
      <c r="V13" t="s">
        <v>881</v>
      </c>
      <c r="W13" t="s">
        <v>943</v>
      </c>
    </row>
    <row r="14" spans="1:23" x14ac:dyDescent="0.3">
      <c r="A14" t="s">
        <v>731</v>
      </c>
      <c r="B14" t="s">
        <v>58</v>
      </c>
      <c r="C14" t="s">
        <v>64</v>
      </c>
      <c r="D14" t="s">
        <v>65</v>
      </c>
      <c r="E14" t="str">
        <f t="shared" si="0"/>
        <v>awk -F "\t" '{if ($1!="@SQ" &amp;&amp; $1!="@RG" &amp;&amp; $1!="@PG"  ) {print "@"$1"\n"$10"\n+\n"$11}}' SRR4425714.amr.alignment.sam.mapped| tr -d '"'  &gt; SRR4425714_mapped.fastq</v>
      </c>
      <c r="F14" t="s">
        <v>128</v>
      </c>
      <c r="G14">
        <v>90000</v>
      </c>
      <c r="H14">
        <v>300000</v>
      </c>
      <c r="I14">
        <f t="shared" si="3"/>
        <v>390000</v>
      </c>
      <c r="J14" t="str">
        <f t="shared" si="1"/>
        <v>seqtk sample -s100 SRR4425714_1.fastq.gz 90000  &gt; SRR4425714_raw_90000ksubset_1.fastq</v>
      </c>
      <c r="K14" t="str">
        <f t="shared" si="4"/>
        <v>seqtk sample -s100 SRR4425714_1.fastq.gz 390000  &gt; SRR4425714_raw_390000ksubset_xtra_large_1.fastq</v>
      </c>
      <c r="L14" t="s">
        <v>122</v>
      </c>
      <c r="M14" t="s">
        <v>188</v>
      </c>
      <c r="N14" t="s">
        <v>754</v>
      </c>
      <c r="O14" t="s">
        <v>818</v>
      </c>
      <c r="P14" t="s">
        <v>1002</v>
      </c>
      <c r="Q14" t="s">
        <v>1009</v>
      </c>
      <c r="R14" t="str">
        <f t="shared" si="2"/>
        <v>cat /s/angus/i/nobackup/AMR++_workshop/raw_reads/target_enriched/SRR4425714_raw_90000ksubset_1.fastq.gz /s/angus/i/nobackup/AMR++_workshop/amrplusplus_v2/only_AMR++_results/AlignToAMR/subset_reads/SRR4425714_mapped_10ksubset.fastq.gz &gt; SRR4425714.subset.reads.R1.fastq.gz</v>
      </c>
      <c r="V14" t="s">
        <v>882</v>
      </c>
      <c r="W14" t="s">
        <v>944</v>
      </c>
    </row>
    <row r="15" spans="1:23" x14ac:dyDescent="0.3">
      <c r="A15" t="s">
        <v>731</v>
      </c>
      <c r="B15" t="s">
        <v>59</v>
      </c>
      <c r="C15" t="s">
        <v>64</v>
      </c>
      <c r="D15" t="s">
        <v>65</v>
      </c>
      <c r="E15" t="str">
        <f t="shared" si="0"/>
        <v>awk -F "\t" '{if ($1!="@SQ" &amp;&amp; $1!="@RG" &amp;&amp; $1!="@PG"  ) {print "@"$1"\n"$10"\n+\n"$11}}' SRR4425715.amr.alignment.sam.mapped| tr -d '"'  &gt; SRR4425715_mapped.fastq</v>
      </c>
      <c r="F15" t="s">
        <v>128</v>
      </c>
      <c r="G15">
        <v>80000</v>
      </c>
      <c r="H15">
        <v>300000</v>
      </c>
      <c r="I15">
        <f t="shared" si="3"/>
        <v>380000</v>
      </c>
      <c r="J15" t="str">
        <f t="shared" si="1"/>
        <v>seqtk sample -s100 SRR4425715_1.fastq.gz 80000  &gt; SRR4425715_raw_80000ksubset_1.fastq</v>
      </c>
      <c r="K15" t="str">
        <f t="shared" si="4"/>
        <v>seqtk sample -s100 SRR4425715_1.fastq.gz 380000  &gt; SRR4425715_raw_380000ksubset_xtra_large_1.fastq</v>
      </c>
      <c r="L15" t="s">
        <v>123</v>
      </c>
      <c r="M15" t="s">
        <v>189</v>
      </c>
      <c r="N15" t="s">
        <v>755</v>
      </c>
      <c r="O15" t="s">
        <v>819</v>
      </c>
      <c r="P15" t="s">
        <v>1003</v>
      </c>
      <c r="Q15" t="s">
        <v>1010</v>
      </c>
      <c r="R15" t="str">
        <f t="shared" si="2"/>
        <v>cat /s/angus/i/nobackup/AMR++_workshop/raw_reads/target_enriched/SRR4425715_raw_80000ksubset_1.fastq.gz /s/angus/i/nobackup/AMR++_workshop/amrplusplus_v2/only_AMR++_results/AlignToAMR/subset_reads/SRR4425715_mapped_10ksubset.fastq.gz &gt; SRR4425715.subset.reads.R1.fastq.gz</v>
      </c>
      <c r="V15" t="s">
        <v>883</v>
      </c>
      <c r="W15" t="s">
        <v>945</v>
      </c>
    </row>
    <row r="16" spans="1:23" x14ac:dyDescent="0.3">
      <c r="A16" t="s">
        <v>731</v>
      </c>
      <c r="B16" t="s">
        <v>62</v>
      </c>
      <c r="C16" t="s">
        <v>64</v>
      </c>
      <c r="D16" t="s">
        <v>65</v>
      </c>
      <c r="E16" t="str">
        <f t="shared" si="0"/>
        <v>awk -F "\t" '{if ($1!="@SQ" &amp;&amp; $1!="@RG" &amp;&amp; $1!="@PG"  ) {print "@"$1"\n"$10"\n+\n"$11}}' SRR4425718.amr.alignment.sam.mapped| tr -d '"'  &gt; SRR4425718_mapped.fastq</v>
      </c>
      <c r="F16" t="s">
        <v>128</v>
      </c>
      <c r="G16">
        <v>70000</v>
      </c>
      <c r="H16">
        <v>300000</v>
      </c>
      <c r="I16">
        <f t="shared" si="3"/>
        <v>370000</v>
      </c>
      <c r="J16" t="str">
        <f t="shared" si="1"/>
        <v>seqtk sample -s100 SRR4425718_1.fastq.gz 70000  &gt; SRR4425718_raw_70000ksubset_1.fastq</v>
      </c>
      <c r="K16" t="str">
        <f t="shared" si="4"/>
        <v>seqtk sample -s100 SRR4425718_1.fastq.gz 370000  &gt; SRR4425718_raw_370000ksubset_xtra_large_1.fastq</v>
      </c>
      <c r="L16" t="s">
        <v>126</v>
      </c>
      <c r="M16" t="s">
        <v>192</v>
      </c>
      <c r="N16" t="s">
        <v>756</v>
      </c>
      <c r="O16" t="s">
        <v>820</v>
      </c>
      <c r="P16" t="s">
        <v>1004</v>
      </c>
      <c r="Q16" t="s">
        <v>1011</v>
      </c>
      <c r="R16" t="str">
        <f t="shared" si="2"/>
        <v>cat /s/angus/i/nobackup/AMR++_workshop/raw_reads/target_enriched/SRR4425718_raw_70000ksubset_1.fastq.gz /s/angus/i/nobackup/AMR++_workshop/amrplusplus_v2/only_AMR++_results/AlignToAMR/subset_reads/SRR4425718_mapped_10ksubset.fastq.gz &gt; SRR4425718.subset.reads.R1.fastq.gz</v>
      </c>
      <c r="V16" t="s">
        <v>884</v>
      </c>
      <c r="W16" t="s">
        <v>946</v>
      </c>
    </row>
    <row r="17" spans="1:23" x14ac:dyDescent="0.3">
      <c r="A17" t="s">
        <v>731</v>
      </c>
      <c r="B17" t="s">
        <v>63</v>
      </c>
      <c r="C17" t="s">
        <v>64</v>
      </c>
      <c r="D17" t="s">
        <v>65</v>
      </c>
      <c r="E17" t="str">
        <f t="shared" si="0"/>
        <v>awk -F "\t" '{if ($1!="@SQ" &amp;&amp; $1!="@RG" &amp;&amp; $1!="@PG"  ) {print "@"$1"\n"$10"\n+\n"$11}}' SRR4425719.amr.alignment.sam.mapped| tr -d '"'  &gt; SRR4425719_mapped.fastq</v>
      </c>
      <c r="F17" t="s">
        <v>128</v>
      </c>
      <c r="G17">
        <v>60000</v>
      </c>
      <c r="H17">
        <v>300000</v>
      </c>
      <c r="I17">
        <f t="shared" si="3"/>
        <v>360000</v>
      </c>
      <c r="J17" t="str">
        <f t="shared" si="1"/>
        <v>seqtk sample -s100 SRR4425719_1.fastq.gz 60000  &gt; SRR4425719_raw_60000ksubset_1.fastq</v>
      </c>
      <c r="K17" t="str">
        <f t="shared" si="4"/>
        <v>seqtk sample -s100 SRR4425719_1.fastq.gz 360000  &gt; SRR4425719_raw_360000ksubset_xtra_large_1.fastq</v>
      </c>
      <c r="L17" t="s">
        <v>127</v>
      </c>
      <c r="M17" t="s">
        <v>193</v>
      </c>
      <c r="N17" t="s">
        <v>757</v>
      </c>
      <c r="O17" t="s">
        <v>821</v>
      </c>
      <c r="P17" t="s">
        <v>1005</v>
      </c>
      <c r="Q17" t="s">
        <v>1012</v>
      </c>
      <c r="R17" t="str">
        <f t="shared" si="2"/>
        <v>cat /s/angus/i/nobackup/AMR++_workshop/raw_reads/target_enriched/SRR4425719_raw_60000ksubset_1.fastq.gz /s/angus/i/nobackup/AMR++_workshop/amrplusplus_v2/only_AMR++_results/AlignToAMR/subset_reads/SRR4425719_mapped_10ksubset.fastq.gz &gt; SRR4425719.subset.reads.R1.fastq.gz</v>
      </c>
      <c r="V17" t="s">
        <v>885</v>
      </c>
      <c r="W17" t="s">
        <v>947</v>
      </c>
    </row>
    <row r="18" spans="1:23" x14ac:dyDescent="0.3">
      <c r="B18" t="s">
        <v>0</v>
      </c>
      <c r="C18" t="s">
        <v>64</v>
      </c>
      <c r="D18" t="s">
        <v>65</v>
      </c>
      <c r="E18" t="str">
        <f t="shared" si="0"/>
        <v>awk -F "\t" '{if ($1!="@SQ" &amp;&amp; $1!="@RG" &amp;&amp; $1!="@PG"  ) {print "@"$1"\n"$10"\n+\n"$11}}' SRR4425656.amr.alignment.sam.mapped| tr -d '"'  &gt; SRR4425656_mapped.fastq</v>
      </c>
      <c r="F18" t="s">
        <v>128</v>
      </c>
      <c r="I18">
        <f t="shared" si="3"/>
        <v>0</v>
      </c>
      <c r="J18" t="str">
        <f t="shared" si="1"/>
        <v>seqtk sample -s100 SRR4425656_1.fastq.gz   &gt; SRR4425656_raw_ksubset_1.fastq</v>
      </c>
      <c r="K18" t="str">
        <f t="shared" si="4"/>
        <v>seqtk sample -s100 SRR4425656_1.fastq.gz 0  &gt; SRR4425656_raw_0ksubset_xtra_large_1.fastq</v>
      </c>
      <c r="L18" t="s">
        <v>66</v>
      </c>
      <c r="M18" t="s">
        <v>129</v>
      </c>
      <c r="N18" t="s">
        <v>758</v>
      </c>
      <c r="O18" t="s">
        <v>822</v>
      </c>
      <c r="R18" t="str">
        <f t="shared" si="2"/>
        <v>cat /s/angus/i/nobackup/AMR++_workshop/raw_reads/target_enriched/SRR4425656_raw_ksubset_1.fastq.gz /s/angus/i/nobackup/AMR++_workshop/amrplusplus_v2/only_AMR++_results/AlignToAMR/subset_reads/SRR4425656_mapped_10ksubset.fastq.gz &gt; SRR4425656.subset.reads.R1.fastq.gz</v>
      </c>
      <c r="V18" t="s">
        <v>886</v>
      </c>
      <c r="W18" t="s">
        <v>948</v>
      </c>
    </row>
    <row r="19" spans="1:23" x14ac:dyDescent="0.3">
      <c r="B19" t="s">
        <v>1</v>
      </c>
      <c r="C19" t="s">
        <v>64</v>
      </c>
      <c r="D19" t="s">
        <v>65</v>
      </c>
      <c r="E19" t="str">
        <f t="shared" si="0"/>
        <v>awk -F "\t" '{if ($1!="@SQ" &amp;&amp; $1!="@RG" &amp;&amp; $1!="@PG"  ) {print "@"$1"\n"$10"\n+\n"$11}}' SRR4425657.amr.alignment.sam.mapped| tr -d '"'  &gt; SRR4425657_mapped.fastq</v>
      </c>
      <c r="F19" t="s">
        <v>128</v>
      </c>
      <c r="I19">
        <f t="shared" si="3"/>
        <v>0</v>
      </c>
      <c r="J19" t="str">
        <f t="shared" si="1"/>
        <v>seqtk sample -s100 SRR4425657_1.fastq.gz   &gt; SRR4425657_raw_ksubset_1.fastq</v>
      </c>
      <c r="K19" t="str">
        <f t="shared" si="4"/>
        <v>seqtk sample -s100 SRR4425657_1.fastq.gz 0  &gt; SRR4425657_raw_0ksubset_xtra_large_1.fastq</v>
      </c>
      <c r="L19" t="s">
        <v>67</v>
      </c>
      <c r="M19" t="s">
        <v>130</v>
      </c>
      <c r="N19" t="s">
        <v>759</v>
      </c>
      <c r="O19" t="s">
        <v>823</v>
      </c>
      <c r="R19" t="str">
        <f t="shared" si="2"/>
        <v>cat /s/angus/i/nobackup/AMR++_workshop/raw_reads/target_enriched/SRR4425657_raw_ksubset_1.fastq.gz /s/angus/i/nobackup/AMR++_workshop/amrplusplus_v2/only_AMR++_results/AlignToAMR/subset_reads/SRR4425657_mapped_10ksubset.fastq.gz &gt; SRR4425657.subset.reads.R1.fastq.gz</v>
      </c>
      <c r="V19" t="s">
        <v>887</v>
      </c>
      <c r="W19" t="s">
        <v>949</v>
      </c>
    </row>
    <row r="20" spans="1:23" x14ac:dyDescent="0.3">
      <c r="B20" t="s">
        <v>2</v>
      </c>
      <c r="C20" t="s">
        <v>64</v>
      </c>
      <c r="D20" t="s">
        <v>65</v>
      </c>
      <c r="E20" t="str">
        <f t="shared" si="0"/>
        <v>awk -F "\t" '{if ($1!="@SQ" &amp;&amp; $1!="@RG" &amp;&amp; $1!="@PG"  ) {print "@"$1"\n"$10"\n+\n"$11}}' SRR4425658.amr.alignment.sam.mapped| tr -d '"'  &gt; SRR4425658_mapped.fastq</v>
      </c>
      <c r="F20" t="s">
        <v>128</v>
      </c>
      <c r="I20">
        <f t="shared" si="3"/>
        <v>0</v>
      </c>
      <c r="J20" t="str">
        <f t="shared" si="1"/>
        <v>seqtk sample -s100 SRR4425658_1.fastq.gz   &gt; SRR4425658_raw_ksubset_1.fastq</v>
      </c>
      <c r="K20" t="str">
        <f t="shared" si="4"/>
        <v>seqtk sample -s100 SRR4425658_1.fastq.gz 0  &gt; SRR4425658_raw_0ksubset_xtra_large_1.fastq</v>
      </c>
      <c r="L20" t="s">
        <v>68</v>
      </c>
      <c r="M20" t="s">
        <v>131</v>
      </c>
      <c r="N20" t="s">
        <v>760</v>
      </c>
      <c r="O20" t="s">
        <v>824</v>
      </c>
      <c r="R20" t="str">
        <f t="shared" si="2"/>
        <v>cat /s/angus/i/nobackup/AMR++_workshop/raw_reads/target_enriched/SRR4425658_raw_ksubset_1.fastq.gz /s/angus/i/nobackup/AMR++_workshop/amrplusplus_v2/only_AMR++_results/AlignToAMR/subset_reads/SRR4425658_mapped_10ksubset.fastq.gz &gt; SRR4425658.subset.reads.R1.fastq.gz</v>
      </c>
      <c r="V20" t="s">
        <v>888</v>
      </c>
      <c r="W20" t="s">
        <v>950</v>
      </c>
    </row>
    <row r="21" spans="1:23" x14ac:dyDescent="0.3">
      <c r="B21" t="s">
        <v>11</v>
      </c>
      <c r="C21" t="s">
        <v>64</v>
      </c>
      <c r="D21" t="s">
        <v>65</v>
      </c>
      <c r="E21" t="str">
        <f t="shared" si="0"/>
        <v>awk -F "\t" '{if ($1!="@SQ" &amp;&amp; $1!="@RG" &amp;&amp; $1!="@PG"  ) {print "@"$1"\n"$10"\n+\n"$11}}' SRR4425667.amr.alignment.sam.mapped| tr -d '"'  &gt; SRR4425667_mapped.fastq</v>
      </c>
      <c r="F21" t="s">
        <v>128</v>
      </c>
      <c r="I21">
        <f t="shared" si="3"/>
        <v>0</v>
      </c>
      <c r="J21" t="str">
        <f t="shared" si="1"/>
        <v>seqtk sample -s100 SRR4425667_1.fastq.gz   &gt; SRR4425667_raw_ksubset_1.fastq</v>
      </c>
      <c r="K21" t="str">
        <f t="shared" si="4"/>
        <v>seqtk sample -s100 SRR4425667_1.fastq.gz 0  &gt; SRR4425667_raw_0ksubset_xtra_large_1.fastq</v>
      </c>
      <c r="L21" t="s">
        <v>77</v>
      </c>
      <c r="M21" t="s">
        <v>140</v>
      </c>
      <c r="N21" t="s">
        <v>761</v>
      </c>
      <c r="O21" t="s">
        <v>825</v>
      </c>
      <c r="R21" t="str">
        <f t="shared" si="2"/>
        <v>cat /s/angus/i/nobackup/AMR++_workshop/raw_reads/target_enriched/SRR4425667_raw_ksubset_1.fastq.gz /s/angus/i/nobackup/AMR++_workshop/amrplusplus_v2/only_AMR++_results/AlignToAMR/subset_reads/SRR4425667_mapped_10ksubset.fastq.gz &gt; SRR4425667.subset.reads.R1.fastq.gz</v>
      </c>
      <c r="V21" t="s">
        <v>889</v>
      </c>
      <c r="W21" t="s">
        <v>951</v>
      </c>
    </row>
    <row r="22" spans="1:23" x14ac:dyDescent="0.3">
      <c r="B22" t="s">
        <v>12</v>
      </c>
      <c r="C22" t="s">
        <v>64</v>
      </c>
      <c r="D22" t="s">
        <v>65</v>
      </c>
      <c r="E22" t="str">
        <f t="shared" si="0"/>
        <v>awk -F "\t" '{if ($1!="@SQ" &amp;&amp; $1!="@RG" &amp;&amp; $1!="@PG"  ) {print "@"$1"\n"$10"\n+\n"$11}}' SRR4425668.amr.alignment.sam.mapped| tr -d '"'  &gt; SRR4425668_mapped.fastq</v>
      </c>
      <c r="F22" t="s">
        <v>128</v>
      </c>
      <c r="I22">
        <f t="shared" si="3"/>
        <v>0</v>
      </c>
      <c r="J22" t="str">
        <f t="shared" si="1"/>
        <v>seqtk sample -s100 SRR4425668_1.fastq.gz   &gt; SRR4425668_raw_ksubset_1.fastq</v>
      </c>
      <c r="K22" t="str">
        <f t="shared" si="4"/>
        <v>seqtk sample -s100 SRR4425668_1.fastq.gz 0  &gt; SRR4425668_raw_0ksubset_xtra_large_1.fastq</v>
      </c>
      <c r="L22" t="s">
        <v>78</v>
      </c>
      <c r="M22" t="s">
        <v>141</v>
      </c>
      <c r="N22" t="s">
        <v>762</v>
      </c>
      <c r="O22" t="s">
        <v>826</v>
      </c>
      <c r="R22" t="str">
        <f t="shared" si="2"/>
        <v>cat /s/angus/i/nobackup/AMR++_workshop/raw_reads/target_enriched/SRR4425668_raw_ksubset_1.fastq.gz /s/angus/i/nobackup/AMR++_workshop/amrplusplus_v2/only_AMR++_results/AlignToAMR/subset_reads/SRR4425668_mapped_10ksubset.fastq.gz &gt; SRR4425668.subset.reads.R1.fastq.gz</v>
      </c>
      <c r="V22" t="s">
        <v>890</v>
      </c>
      <c r="W22" t="s">
        <v>952</v>
      </c>
    </row>
    <row r="23" spans="1:23" x14ac:dyDescent="0.3">
      <c r="B23" t="s">
        <v>13</v>
      </c>
      <c r="C23" t="s">
        <v>64</v>
      </c>
      <c r="D23" t="s">
        <v>65</v>
      </c>
      <c r="E23" t="str">
        <f t="shared" si="0"/>
        <v>awk -F "\t" '{if ($1!="@SQ" &amp;&amp; $1!="@RG" &amp;&amp; $1!="@PG"  ) {print "@"$1"\n"$10"\n+\n"$11}}' SRR4425669.amr.alignment.sam.mapped| tr -d '"'  &gt; SRR4425669_mapped.fastq</v>
      </c>
      <c r="F23" t="s">
        <v>128</v>
      </c>
      <c r="I23">
        <f t="shared" si="3"/>
        <v>0</v>
      </c>
      <c r="J23" t="str">
        <f t="shared" si="1"/>
        <v>seqtk sample -s100 SRR4425669_1.fastq.gz   &gt; SRR4425669_raw_ksubset_1.fastq</v>
      </c>
      <c r="K23" t="str">
        <f t="shared" si="4"/>
        <v>seqtk sample -s100 SRR4425669_1.fastq.gz 0  &gt; SRR4425669_raw_0ksubset_xtra_large_1.fastq</v>
      </c>
      <c r="L23" t="s">
        <v>79</v>
      </c>
      <c r="M23" t="s">
        <v>142</v>
      </c>
      <c r="N23" t="s">
        <v>763</v>
      </c>
      <c r="O23" t="s">
        <v>827</v>
      </c>
      <c r="R23" t="str">
        <f t="shared" si="2"/>
        <v>cat /s/angus/i/nobackup/AMR++_workshop/raw_reads/target_enriched/SRR4425669_raw_ksubset_1.fastq.gz /s/angus/i/nobackup/AMR++_workshop/amrplusplus_v2/only_AMR++_results/AlignToAMR/subset_reads/SRR4425669_mapped_10ksubset.fastq.gz &gt; SRR4425669.subset.reads.R1.fastq.gz</v>
      </c>
      <c r="V23" t="s">
        <v>891</v>
      </c>
      <c r="W23" t="s">
        <v>953</v>
      </c>
    </row>
    <row r="24" spans="1:23" x14ac:dyDescent="0.3">
      <c r="B24" t="s">
        <v>14</v>
      </c>
      <c r="C24" t="s">
        <v>64</v>
      </c>
      <c r="D24" t="s">
        <v>65</v>
      </c>
      <c r="E24" t="str">
        <f t="shared" si="0"/>
        <v>awk -F "\t" '{if ($1!="@SQ" &amp;&amp; $1!="@RG" &amp;&amp; $1!="@PG"  ) {print "@"$1"\n"$10"\n+\n"$11}}' SRR4425670.amr.alignment.sam.mapped| tr -d '"'  &gt; SRR4425670_mapped.fastq</v>
      </c>
      <c r="F24" t="s">
        <v>128</v>
      </c>
      <c r="I24">
        <f t="shared" si="3"/>
        <v>0</v>
      </c>
      <c r="J24" t="str">
        <f t="shared" si="1"/>
        <v>seqtk sample -s100 SRR4425670_1.fastq.gz   &gt; SRR4425670_raw_ksubset_1.fastq</v>
      </c>
      <c r="K24" t="str">
        <f t="shared" si="4"/>
        <v>seqtk sample -s100 SRR4425670_1.fastq.gz 0  &gt; SRR4425670_raw_0ksubset_xtra_large_1.fastq</v>
      </c>
      <c r="L24" t="s">
        <v>80</v>
      </c>
      <c r="M24" t="s">
        <v>143</v>
      </c>
      <c r="N24" t="s">
        <v>764</v>
      </c>
      <c r="O24" t="s">
        <v>828</v>
      </c>
      <c r="R24" t="str">
        <f t="shared" si="2"/>
        <v>cat /s/angus/i/nobackup/AMR++_workshop/raw_reads/target_enriched/SRR4425670_raw_ksubset_1.fastq.gz /s/angus/i/nobackup/AMR++_workshop/amrplusplus_v2/only_AMR++_results/AlignToAMR/subset_reads/SRR4425670_mapped_10ksubset.fastq.gz &gt; SRR4425670.subset.reads.R1.fastq.gz</v>
      </c>
      <c r="V24" t="s">
        <v>892</v>
      </c>
      <c r="W24" t="s">
        <v>954</v>
      </c>
    </row>
    <row r="25" spans="1:23" x14ac:dyDescent="0.3">
      <c r="B25" t="s">
        <v>15</v>
      </c>
      <c r="C25" t="s">
        <v>64</v>
      </c>
      <c r="D25" t="s">
        <v>65</v>
      </c>
      <c r="E25" t="str">
        <f t="shared" si="0"/>
        <v>awk -F "\t" '{if ($1!="@SQ" &amp;&amp; $1!="@RG" &amp;&amp; $1!="@PG"  ) {print "@"$1"\n"$10"\n+\n"$11}}' SRR4425671.amr.alignment.sam.mapped| tr -d '"'  &gt; SRR4425671_mapped.fastq</v>
      </c>
      <c r="F25" t="s">
        <v>128</v>
      </c>
      <c r="I25">
        <f t="shared" si="3"/>
        <v>0</v>
      </c>
      <c r="J25" t="str">
        <f t="shared" si="1"/>
        <v>seqtk sample -s100 SRR4425671_1.fastq.gz   &gt; SRR4425671_raw_ksubset_1.fastq</v>
      </c>
      <c r="K25" t="str">
        <f t="shared" si="4"/>
        <v>seqtk sample -s100 SRR4425671_1.fastq.gz 0  &gt; SRR4425671_raw_0ksubset_xtra_large_1.fastq</v>
      </c>
      <c r="L25" t="s">
        <v>81</v>
      </c>
      <c r="M25" t="s">
        <v>144</v>
      </c>
      <c r="N25" t="s">
        <v>765</v>
      </c>
      <c r="O25" t="s">
        <v>829</v>
      </c>
      <c r="R25" t="str">
        <f t="shared" si="2"/>
        <v>cat /s/angus/i/nobackup/AMR++_workshop/raw_reads/target_enriched/SRR4425671_raw_ksubset_1.fastq.gz /s/angus/i/nobackup/AMR++_workshop/amrplusplus_v2/only_AMR++_results/AlignToAMR/subset_reads/SRR4425671_mapped_10ksubset.fastq.gz &gt; SRR4425671.subset.reads.R1.fastq.gz</v>
      </c>
      <c r="V25" t="s">
        <v>893</v>
      </c>
      <c r="W25" t="s">
        <v>993</v>
      </c>
    </row>
    <row r="26" spans="1:23" x14ac:dyDescent="0.3">
      <c r="B26" t="s">
        <v>16</v>
      </c>
      <c r="C26" t="s">
        <v>64</v>
      </c>
      <c r="D26" t="s">
        <v>65</v>
      </c>
      <c r="E26" t="str">
        <f t="shared" si="0"/>
        <v>awk -F "\t" '{if ($1!="@SQ" &amp;&amp; $1!="@RG" &amp;&amp; $1!="@PG"  ) {print "@"$1"\n"$10"\n+\n"$11}}' SRR4425672.amr.alignment.sam.mapped| tr -d '"'  &gt; SRR4425672_mapped.fastq</v>
      </c>
      <c r="F26" t="s">
        <v>128</v>
      </c>
      <c r="I26">
        <f t="shared" si="3"/>
        <v>0</v>
      </c>
      <c r="J26" t="str">
        <f t="shared" si="1"/>
        <v>seqtk sample -s100 SRR4425672_1.fastq.gz   &gt; SRR4425672_raw_ksubset_1.fastq</v>
      </c>
      <c r="K26" t="str">
        <f t="shared" si="4"/>
        <v>seqtk sample -s100 SRR4425672_1.fastq.gz 0  &gt; SRR4425672_raw_0ksubset_xtra_large_1.fastq</v>
      </c>
      <c r="L26" t="s">
        <v>82</v>
      </c>
      <c r="M26" t="s">
        <v>145</v>
      </c>
      <c r="N26" t="s">
        <v>766</v>
      </c>
      <c r="O26" t="s">
        <v>830</v>
      </c>
      <c r="R26" t="str">
        <f t="shared" si="2"/>
        <v>cat /s/angus/i/nobackup/AMR++_workshop/raw_reads/target_enriched/SRR4425672_raw_ksubset_1.fastq.gz /s/angus/i/nobackup/AMR++_workshop/amrplusplus_v2/only_AMR++_results/AlignToAMR/subset_reads/SRR4425672_mapped_10ksubset.fastq.gz &gt; SRR4425672.subset.reads.R1.fastq.gz</v>
      </c>
      <c r="V26" t="s">
        <v>894</v>
      </c>
      <c r="W26" t="s">
        <v>955</v>
      </c>
    </row>
    <row r="27" spans="1:23" x14ac:dyDescent="0.3">
      <c r="B27" t="s">
        <v>17</v>
      </c>
      <c r="C27" t="s">
        <v>64</v>
      </c>
      <c r="D27" t="s">
        <v>65</v>
      </c>
      <c r="E27" t="str">
        <f t="shared" si="0"/>
        <v>awk -F "\t" '{if ($1!="@SQ" &amp;&amp; $1!="@RG" &amp;&amp; $1!="@PG"  ) {print "@"$1"\n"$10"\n+\n"$11}}' SRR4425673.amr.alignment.sam.mapped| tr -d '"'  &gt; SRR4425673_mapped.fastq</v>
      </c>
      <c r="F27" t="s">
        <v>128</v>
      </c>
      <c r="I27">
        <f t="shared" si="3"/>
        <v>0</v>
      </c>
      <c r="J27" t="str">
        <f t="shared" si="1"/>
        <v>seqtk sample -s100 SRR4425673_1.fastq.gz   &gt; SRR4425673_raw_ksubset_1.fastq</v>
      </c>
      <c r="K27" t="str">
        <f t="shared" si="4"/>
        <v>seqtk sample -s100 SRR4425673_1.fastq.gz 0  &gt; SRR4425673_raw_0ksubset_xtra_large_1.fastq</v>
      </c>
      <c r="L27" t="s">
        <v>83</v>
      </c>
      <c r="M27" t="s">
        <v>146</v>
      </c>
      <c r="N27" t="s">
        <v>767</v>
      </c>
      <c r="O27" t="s">
        <v>831</v>
      </c>
      <c r="R27" t="str">
        <f t="shared" si="2"/>
        <v>cat /s/angus/i/nobackup/AMR++_workshop/raw_reads/target_enriched/SRR4425673_raw_ksubset_1.fastq.gz /s/angus/i/nobackup/AMR++_workshop/amrplusplus_v2/only_AMR++_results/AlignToAMR/subset_reads/SRR4425673_mapped_10ksubset.fastq.gz &gt; SRR4425673.subset.reads.R1.fastq.gz</v>
      </c>
      <c r="V27" t="s">
        <v>895</v>
      </c>
      <c r="W27" t="s">
        <v>956</v>
      </c>
    </row>
    <row r="28" spans="1:23" x14ac:dyDescent="0.3">
      <c r="B28" t="s">
        <v>18</v>
      </c>
      <c r="C28" t="s">
        <v>64</v>
      </c>
      <c r="D28" t="s">
        <v>65</v>
      </c>
      <c r="E28" t="str">
        <f t="shared" si="0"/>
        <v>awk -F "\t" '{if ($1!="@SQ" &amp;&amp; $1!="@RG" &amp;&amp; $1!="@PG"  ) {print "@"$1"\n"$10"\n+\n"$11}}' SRR4425674.amr.alignment.sam.mapped| tr -d '"'  &gt; SRR4425674_mapped.fastq</v>
      </c>
      <c r="F28" t="s">
        <v>128</v>
      </c>
      <c r="I28">
        <f t="shared" si="3"/>
        <v>0</v>
      </c>
      <c r="J28" t="str">
        <f t="shared" si="1"/>
        <v>seqtk sample -s100 SRR4425674_1.fastq.gz   &gt; SRR4425674_raw_ksubset_1.fastq</v>
      </c>
      <c r="K28" t="str">
        <f t="shared" si="4"/>
        <v>seqtk sample -s100 SRR4425674_1.fastq.gz 0  &gt; SRR4425674_raw_0ksubset_xtra_large_1.fastq</v>
      </c>
      <c r="L28" t="s">
        <v>84</v>
      </c>
      <c r="M28" t="s">
        <v>147</v>
      </c>
      <c r="N28" t="s">
        <v>768</v>
      </c>
      <c r="O28" t="s">
        <v>832</v>
      </c>
      <c r="R28" t="str">
        <f t="shared" si="2"/>
        <v>cat /s/angus/i/nobackup/AMR++_workshop/raw_reads/target_enriched/SRR4425674_raw_ksubset_1.fastq.gz /s/angus/i/nobackup/AMR++_workshop/amrplusplus_v2/only_AMR++_results/AlignToAMR/subset_reads/SRR4425674_mapped_10ksubset.fastq.gz &gt; SRR4425674.subset.reads.R1.fastq.gz</v>
      </c>
      <c r="V28" t="s">
        <v>896</v>
      </c>
      <c r="W28" t="s">
        <v>957</v>
      </c>
    </row>
    <row r="29" spans="1:23" x14ac:dyDescent="0.3">
      <c r="B29" t="s">
        <v>19</v>
      </c>
      <c r="C29" t="s">
        <v>64</v>
      </c>
      <c r="D29" t="s">
        <v>65</v>
      </c>
      <c r="E29" t="str">
        <f t="shared" si="0"/>
        <v>awk -F "\t" '{if ($1!="@SQ" &amp;&amp; $1!="@RG" &amp;&amp; $1!="@PG"  ) {print "@"$1"\n"$10"\n+\n"$11}}' SRR4425675.amr.alignment.sam.mapped| tr -d '"'  &gt; SRR4425675_mapped.fastq</v>
      </c>
      <c r="F29" t="s">
        <v>128</v>
      </c>
      <c r="I29">
        <f t="shared" si="3"/>
        <v>0</v>
      </c>
      <c r="J29" t="str">
        <f t="shared" si="1"/>
        <v>seqtk sample -s100 SRR4425675_1.fastq.gz   &gt; SRR4425675_raw_ksubset_1.fastq</v>
      </c>
      <c r="K29" t="str">
        <f t="shared" si="4"/>
        <v>seqtk sample -s100 SRR4425675_1.fastq.gz 0  &gt; SRR4425675_raw_0ksubset_xtra_large_1.fastq</v>
      </c>
      <c r="L29" t="s">
        <v>85</v>
      </c>
      <c r="M29" t="s">
        <v>148</v>
      </c>
      <c r="N29" t="s">
        <v>769</v>
      </c>
      <c r="O29" t="s">
        <v>833</v>
      </c>
      <c r="R29" t="str">
        <f t="shared" si="2"/>
        <v>cat /s/angus/i/nobackup/AMR++_workshop/raw_reads/target_enriched/SRR4425675_raw_ksubset_1.fastq.gz /s/angus/i/nobackup/AMR++_workshop/amrplusplus_v2/only_AMR++_results/AlignToAMR/subset_reads/SRR4425675_mapped_10ksubset.fastq.gz &gt; SRR4425675.subset.reads.R1.fastq.gz</v>
      </c>
      <c r="V29" t="s">
        <v>897</v>
      </c>
      <c r="W29" t="s">
        <v>958</v>
      </c>
    </row>
    <row r="30" spans="1:23" x14ac:dyDescent="0.3">
      <c r="B30" t="s">
        <v>20</v>
      </c>
      <c r="C30" t="s">
        <v>64</v>
      </c>
      <c r="D30" t="s">
        <v>65</v>
      </c>
      <c r="E30" t="str">
        <f t="shared" si="0"/>
        <v>awk -F "\t" '{if ($1!="@SQ" &amp;&amp; $1!="@RG" &amp;&amp; $1!="@PG"  ) {print "@"$1"\n"$10"\n+\n"$11}}' SRR4425676.amr.alignment.sam.mapped| tr -d '"'  &gt; SRR4425676_mapped.fastq</v>
      </c>
      <c r="F30" t="s">
        <v>128</v>
      </c>
      <c r="I30">
        <f t="shared" si="3"/>
        <v>0</v>
      </c>
      <c r="J30" t="str">
        <f t="shared" si="1"/>
        <v>seqtk sample -s100 SRR4425676_1.fastq.gz   &gt; SRR4425676_raw_ksubset_1.fastq</v>
      </c>
      <c r="K30" t="str">
        <f t="shared" si="4"/>
        <v>seqtk sample -s100 SRR4425676_1.fastq.gz 0  &gt; SRR4425676_raw_0ksubset_xtra_large_1.fastq</v>
      </c>
      <c r="L30" t="s">
        <v>86</v>
      </c>
      <c r="M30" t="s">
        <v>149</v>
      </c>
      <c r="N30" t="s">
        <v>770</v>
      </c>
      <c r="O30" t="s">
        <v>834</v>
      </c>
      <c r="R30" t="str">
        <f t="shared" si="2"/>
        <v>cat /s/angus/i/nobackup/AMR++_workshop/raw_reads/target_enriched/SRR4425676_raw_ksubset_1.fastq.gz /s/angus/i/nobackup/AMR++_workshop/amrplusplus_v2/only_AMR++_results/AlignToAMR/subset_reads/SRR4425676_mapped_10ksubset.fastq.gz &gt; SRR4425676.subset.reads.R1.fastq.gz</v>
      </c>
      <c r="V30" t="s">
        <v>898</v>
      </c>
      <c r="W30" t="s">
        <v>959</v>
      </c>
    </row>
    <row r="31" spans="1:23" x14ac:dyDescent="0.3">
      <c r="B31" t="s">
        <v>21</v>
      </c>
      <c r="C31" t="s">
        <v>64</v>
      </c>
      <c r="D31" t="s">
        <v>65</v>
      </c>
      <c r="E31" t="str">
        <f t="shared" si="0"/>
        <v>awk -F "\t" '{if ($1!="@SQ" &amp;&amp; $1!="@RG" &amp;&amp; $1!="@PG"  ) {print "@"$1"\n"$10"\n+\n"$11}}' SRR4425677.amr.alignment.sam.mapped| tr -d '"'  &gt; SRR4425677_mapped.fastq</v>
      </c>
      <c r="F31" t="s">
        <v>128</v>
      </c>
      <c r="I31">
        <f t="shared" si="3"/>
        <v>0</v>
      </c>
      <c r="J31" t="str">
        <f t="shared" si="1"/>
        <v>seqtk sample -s100 SRR4425677_1.fastq.gz   &gt; SRR4425677_raw_ksubset_1.fastq</v>
      </c>
      <c r="K31" t="str">
        <f t="shared" si="4"/>
        <v>seqtk sample -s100 SRR4425677_1.fastq.gz 0  &gt; SRR4425677_raw_0ksubset_xtra_large_1.fastq</v>
      </c>
      <c r="L31" t="s">
        <v>87</v>
      </c>
      <c r="M31" t="s">
        <v>150</v>
      </c>
      <c r="N31" t="s">
        <v>771</v>
      </c>
      <c r="O31" t="s">
        <v>835</v>
      </c>
      <c r="R31" t="str">
        <f t="shared" si="2"/>
        <v>cat /s/angus/i/nobackup/AMR++_workshop/raw_reads/target_enriched/SRR4425677_raw_ksubset_1.fastq.gz /s/angus/i/nobackup/AMR++_workshop/amrplusplus_v2/only_AMR++_results/AlignToAMR/subset_reads/SRR4425677_mapped_10ksubset.fastq.gz &gt; SRR4425677.subset.reads.R1.fastq.gz</v>
      </c>
      <c r="V31" t="s">
        <v>899</v>
      </c>
      <c r="W31" t="s">
        <v>960</v>
      </c>
    </row>
    <row r="32" spans="1:23" x14ac:dyDescent="0.3">
      <c r="B32" t="s">
        <v>22</v>
      </c>
      <c r="C32" t="s">
        <v>64</v>
      </c>
      <c r="D32" t="s">
        <v>65</v>
      </c>
      <c r="E32" t="str">
        <f t="shared" ref="E32:E63" si="5">CONCATENATE(C32,B32,".amr.alignment.sam.mapped",D32,B32,"_mapped.fastq")</f>
        <v>awk -F "\t" '{if ($1!="@SQ" &amp;&amp; $1!="@RG" &amp;&amp; $1!="@PG"  ) {print "@"$1"\n"$10"\n+\n"$11}}' SRR4425678.amr.alignment.sam.mapped| tr -d '"'  &gt; SRR4425678_mapped.fastq</v>
      </c>
      <c r="F32" t="s">
        <v>128</v>
      </c>
      <c r="I32">
        <f t="shared" si="3"/>
        <v>0</v>
      </c>
      <c r="J32" t="str">
        <f t="shared" ref="J32:J63" si="6">CONCATENATE(F32,B32,"_1.fastq.gz ",G32,"  &gt; ", B32,"_raw_",G32,"ksubset_1.fastq")</f>
        <v>seqtk sample -s100 SRR4425678_1.fastq.gz   &gt; SRR4425678_raw_ksubset_1.fastq</v>
      </c>
      <c r="K32" t="str">
        <f t="shared" si="4"/>
        <v>seqtk sample -s100 SRR4425678_1.fastq.gz 0  &gt; SRR4425678_raw_0ksubset_xtra_large_1.fastq</v>
      </c>
      <c r="L32" t="s">
        <v>88</v>
      </c>
      <c r="M32" t="s">
        <v>151</v>
      </c>
      <c r="N32" t="s">
        <v>772</v>
      </c>
      <c r="O32" t="s">
        <v>836</v>
      </c>
      <c r="R32" t="str">
        <f t="shared" si="2"/>
        <v>cat /s/angus/i/nobackup/AMR++_workshop/raw_reads/target_enriched/SRR4425678_raw_ksubset_1.fastq.gz /s/angus/i/nobackup/AMR++_workshop/amrplusplus_v2/only_AMR++_results/AlignToAMR/subset_reads/SRR4425678_mapped_10ksubset.fastq.gz &gt; SRR4425678.subset.reads.R1.fastq.gz</v>
      </c>
      <c r="V32" t="s">
        <v>900</v>
      </c>
      <c r="W32" t="s">
        <v>961</v>
      </c>
    </row>
    <row r="33" spans="2:23" x14ac:dyDescent="0.3">
      <c r="B33" t="s">
        <v>23</v>
      </c>
      <c r="C33" t="s">
        <v>64</v>
      </c>
      <c r="D33" t="s">
        <v>65</v>
      </c>
      <c r="E33" t="str">
        <f t="shared" si="5"/>
        <v>awk -F "\t" '{if ($1!="@SQ" &amp;&amp; $1!="@RG" &amp;&amp; $1!="@PG"  ) {print "@"$1"\n"$10"\n+\n"$11}}' SRR4425679.amr.alignment.sam.mapped| tr -d '"'  &gt; SRR4425679_mapped.fastq</v>
      </c>
      <c r="F33" t="s">
        <v>128</v>
      </c>
      <c r="I33">
        <f t="shared" si="3"/>
        <v>0</v>
      </c>
      <c r="J33" t="str">
        <f t="shared" si="6"/>
        <v>seqtk sample -s100 SRR4425679_1.fastq.gz   &gt; SRR4425679_raw_ksubset_1.fastq</v>
      </c>
      <c r="K33" t="str">
        <f t="shared" si="4"/>
        <v>seqtk sample -s100 SRR4425679_1.fastq.gz 0  &gt; SRR4425679_raw_0ksubset_xtra_large_1.fastq</v>
      </c>
      <c r="L33" t="s">
        <v>89</v>
      </c>
      <c r="M33" t="s">
        <v>152</v>
      </c>
      <c r="N33" t="s">
        <v>773</v>
      </c>
      <c r="O33" t="s">
        <v>837</v>
      </c>
      <c r="R33" t="str">
        <f t="shared" si="2"/>
        <v>cat /s/angus/i/nobackup/AMR++_workshop/raw_reads/target_enriched/SRR4425679_raw_ksubset_1.fastq.gz /s/angus/i/nobackup/AMR++_workshop/amrplusplus_v2/only_AMR++_results/AlignToAMR/subset_reads/SRR4425679_mapped_10ksubset.fastq.gz &gt; SRR4425679.subset.reads.R1.fastq.gz</v>
      </c>
      <c r="V33" t="s">
        <v>901</v>
      </c>
      <c r="W33" t="s">
        <v>962</v>
      </c>
    </row>
    <row r="34" spans="2:23" x14ac:dyDescent="0.3">
      <c r="B34" t="s">
        <v>24</v>
      </c>
      <c r="C34" t="s">
        <v>64</v>
      </c>
      <c r="D34" t="s">
        <v>65</v>
      </c>
      <c r="E34" t="str">
        <f t="shared" si="5"/>
        <v>awk -F "\t" '{if ($1!="@SQ" &amp;&amp; $1!="@RG" &amp;&amp; $1!="@PG"  ) {print "@"$1"\n"$10"\n+\n"$11}}' SRR4425680.amr.alignment.sam.mapped| tr -d '"'  &gt; SRR4425680_mapped.fastq</v>
      </c>
      <c r="F34" t="s">
        <v>128</v>
      </c>
      <c r="I34">
        <f t="shared" si="3"/>
        <v>0</v>
      </c>
      <c r="J34" t="str">
        <f t="shared" si="6"/>
        <v>seqtk sample -s100 SRR4425680_1.fastq.gz   &gt; SRR4425680_raw_ksubset_1.fastq</v>
      </c>
      <c r="K34" t="str">
        <f t="shared" si="4"/>
        <v>seqtk sample -s100 SRR4425680_1.fastq.gz 0  &gt; SRR4425680_raw_0ksubset_xtra_large_1.fastq</v>
      </c>
      <c r="L34" t="s">
        <v>90</v>
      </c>
      <c r="M34" t="s">
        <v>153</v>
      </c>
      <c r="N34" t="s">
        <v>774</v>
      </c>
      <c r="O34" t="s">
        <v>838</v>
      </c>
      <c r="R34" t="str">
        <f t="shared" si="2"/>
        <v>cat /s/angus/i/nobackup/AMR++_workshop/raw_reads/target_enriched/SRR4425680_raw_ksubset_1.fastq.gz /s/angus/i/nobackup/AMR++_workshop/amrplusplus_v2/only_AMR++_results/AlignToAMR/subset_reads/SRR4425680_mapped_10ksubset.fastq.gz &gt; SRR4425680.subset.reads.R1.fastq.gz</v>
      </c>
      <c r="V34" t="s">
        <v>902</v>
      </c>
      <c r="W34" t="s">
        <v>963</v>
      </c>
    </row>
    <row r="35" spans="2:23" x14ac:dyDescent="0.3">
      <c r="B35" t="s">
        <v>25</v>
      </c>
      <c r="C35" t="s">
        <v>64</v>
      </c>
      <c r="D35" t="s">
        <v>65</v>
      </c>
      <c r="E35" t="str">
        <f t="shared" si="5"/>
        <v>awk -F "\t" '{if ($1!="@SQ" &amp;&amp; $1!="@RG" &amp;&amp; $1!="@PG"  ) {print "@"$1"\n"$10"\n+\n"$11}}' SRR4425681.amr.alignment.sam.mapped| tr -d '"'  &gt; SRR4425681_mapped.fastq</v>
      </c>
      <c r="F35" t="s">
        <v>128</v>
      </c>
      <c r="I35">
        <f t="shared" si="3"/>
        <v>0</v>
      </c>
      <c r="J35" t="str">
        <f t="shared" si="6"/>
        <v>seqtk sample -s100 SRR4425681_1.fastq.gz   &gt; SRR4425681_raw_ksubset_1.fastq</v>
      </c>
      <c r="K35" t="str">
        <f t="shared" si="4"/>
        <v>seqtk sample -s100 SRR4425681_1.fastq.gz 0  &gt; SRR4425681_raw_0ksubset_xtra_large_1.fastq</v>
      </c>
      <c r="L35" t="s">
        <v>91</v>
      </c>
      <c r="M35" t="s">
        <v>154</v>
      </c>
      <c r="N35" t="s">
        <v>775</v>
      </c>
      <c r="O35" t="s">
        <v>839</v>
      </c>
      <c r="R35" t="str">
        <f t="shared" si="2"/>
        <v>cat /s/angus/i/nobackup/AMR++_workshop/raw_reads/target_enriched/SRR4425681_raw_ksubset_1.fastq.gz /s/angus/i/nobackup/AMR++_workshop/amrplusplus_v2/only_AMR++_results/AlignToAMR/subset_reads/SRR4425681_mapped_10ksubset.fastq.gz &gt; SRR4425681.subset.reads.R1.fastq.gz</v>
      </c>
      <c r="V35" t="s">
        <v>903</v>
      </c>
      <c r="W35" t="s">
        <v>994</v>
      </c>
    </row>
    <row r="36" spans="2:23" x14ac:dyDescent="0.3">
      <c r="B36" t="s">
        <v>26</v>
      </c>
      <c r="C36" t="s">
        <v>64</v>
      </c>
      <c r="D36" t="s">
        <v>65</v>
      </c>
      <c r="E36" t="str">
        <f t="shared" si="5"/>
        <v>awk -F "\t" '{if ($1!="@SQ" &amp;&amp; $1!="@RG" &amp;&amp; $1!="@PG"  ) {print "@"$1"\n"$10"\n+\n"$11}}' SRR4425682.amr.alignment.sam.mapped| tr -d '"'  &gt; SRR4425682_mapped.fastq</v>
      </c>
      <c r="F36" t="s">
        <v>128</v>
      </c>
      <c r="I36">
        <f t="shared" si="3"/>
        <v>0</v>
      </c>
      <c r="J36" t="str">
        <f t="shared" si="6"/>
        <v>seqtk sample -s100 SRR4425682_1.fastq.gz   &gt; SRR4425682_raw_ksubset_1.fastq</v>
      </c>
      <c r="K36" t="str">
        <f t="shared" si="4"/>
        <v>seqtk sample -s100 SRR4425682_1.fastq.gz 0  &gt; SRR4425682_raw_0ksubset_xtra_large_1.fastq</v>
      </c>
      <c r="L36" t="s">
        <v>92</v>
      </c>
      <c r="M36" t="s">
        <v>155</v>
      </c>
      <c r="N36" t="s">
        <v>776</v>
      </c>
      <c r="O36" t="s">
        <v>840</v>
      </c>
      <c r="R36" t="str">
        <f t="shared" si="2"/>
        <v>cat /s/angus/i/nobackup/AMR++_workshop/raw_reads/target_enriched/SRR4425682_raw_ksubset_1.fastq.gz /s/angus/i/nobackup/AMR++_workshop/amrplusplus_v2/only_AMR++_results/AlignToAMR/subset_reads/SRR4425682_mapped_10ksubset.fastq.gz &gt; SRR4425682.subset.reads.R1.fastq.gz</v>
      </c>
      <c r="V36" t="s">
        <v>904</v>
      </c>
      <c r="W36" t="s">
        <v>964</v>
      </c>
    </row>
    <row r="37" spans="2:23" x14ac:dyDescent="0.3">
      <c r="B37" t="s">
        <v>27</v>
      </c>
      <c r="C37" t="s">
        <v>64</v>
      </c>
      <c r="D37" t="s">
        <v>65</v>
      </c>
      <c r="E37" t="str">
        <f t="shared" si="5"/>
        <v>awk -F "\t" '{if ($1!="@SQ" &amp;&amp; $1!="@RG" &amp;&amp; $1!="@PG"  ) {print "@"$1"\n"$10"\n+\n"$11}}' SRR4425683.amr.alignment.sam.mapped| tr -d '"'  &gt; SRR4425683_mapped.fastq</v>
      </c>
      <c r="F37" t="s">
        <v>128</v>
      </c>
      <c r="I37">
        <f t="shared" si="3"/>
        <v>0</v>
      </c>
      <c r="J37" t="str">
        <f t="shared" si="6"/>
        <v>seqtk sample -s100 SRR4425683_1.fastq.gz   &gt; SRR4425683_raw_ksubset_1.fastq</v>
      </c>
      <c r="K37" t="str">
        <f t="shared" si="4"/>
        <v>seqtk sample -s100 SRR4425683_1.fastq.gz 0  &gt; SRR4425683_raw_0ksubset_xtra_large_1.fastq</v>
      </c>
      <c r="L37" t="s">
        <v>93</v>
      </c>
      <c r="M37" t="s">
        <v>156</v>
      </c>
      <c r="N37" t="s">
        <v>777</v>
      </c>
      <c r="O37" t="s">
        <v>841</v>
      </c>
      <c r="R37" t="str">
        <f t="shared" si="2"/>
        <v>cat /s/angus/i/nobackup/AMR++_workshop/raw_reads/target_enriched/SRR4425683_raw_ksubset_1.fastq.gz /s/angus/i/nobackup/AMR++_workshop/amrplusplus_v2/only_AMR++_results/AlignToAMR/subset_reads/SRR4425683_mapped_10ksubset.fastq.gz &gt; SRR4425683.subset.reads.R1.fastq.gz</v>
      </c>
      <c r="V37" t="s">
        <v>905</v>
      </c>
      <c r="W37" t="s">
        <v>965</v>
      </c>
    </row>
    <row r="38" spans="2:23" x14ac:dyDescent="0.3">
      <c r="B38" t="s">
        <v>28</v>
      </c>
      <c r="C38" t="s">
        <v>64</v>
      </c>
      <c r="D38" t="s">
        <v>65</v>
      </c>
      <c r="E38" t="str">
        <f t="shared" si="5"/>
        <v>awk -F "\t" '{if ($1!="@SQ" &amp;&amp; $1!="@RG" &amp;&amp; $1!="@PG"  ) {print "@"$1"\n"$10"\n+\n"$11}}' SRR4425684.amr.alignment.sam.mapped| tr -d '"'  &gt; SRR4425684_mapped.fastq</v>
      </c>
      <c r="F38" t="s">
        <v>128</v>
      </c>
      <c r="I38">
        <f t="shared" si="3"/>
        <v>0</v>
      </c>
      <c r="J38" t="str">
        <f t="shared" si="6"/>
        <v>seqtk sample -s100 SRR4425684_1.fastq.gz   &gt; SRR4425684_raw_ksubset_1.fastq</v>
      </c>
      <c r="K38" t="str">
        <f t="shared" si="4"/>
        <v>seqtk sample -s100 SRR4425684_1.fastq.gz 0  &gt; SRR4425684_raw_0ksubset_xtra_large_1.fastq</v>
      </c>
      <c r="L38" t="s">
        <v>94</v>
      </c>
      <c r="M38" t="s">
        <v>157</v>
      </c>
      <c r="N38" t="s">
        <v>778</v>
      </c>
      <c r="O38" t="s">
        <v>842</v>
      </c>
      <c r="R38" t="str">
        <f t="shared" si="2"/>
        <v>cat /s/angus/i/nobackup/AMR++_workshop/raw_reads/target_enriched/SRR4425684_raw_ksubset_1.fastq.gz /s/angus/i/nobackup/AMR++_workshop/amrplusplus_v2/only_AMR++_results/AlignToAMR/subset_reads/SRR4425684_mapped_10ksubset.fastq.gz &gt; SRR4425684.subset.reads.R1.fastq.gz</v>
      </c>
      <c r="V38" t="s">
        <v>906</v>
      </c>
      <c r="W38" t="s">
        <v>966</v>
      </c>
    </row>
    <row r="39" spans="2:23" x14ac:dyDescent="0.3">
      <c r="B39" t="s">
        <v>29</v>
      </c>
      <c r="C39" t="s">
        <v>64</v>
      </c>
      <c r="D39" t="s">
        <v>65</v>
      </c>
      <c r="E39" t="str">
        <f t="shared" si="5"/>
        <v>awk -F "\t" '{if ($1!="@SQ" &amp;&amp; $1!="@RG" &amp;&amp; $1!="@PG"  ) {print "@"$1"\n"$10"\n+\n"$11}}' SRR4425685.amr.alignment.sam.mapped| tr -d '"'  &gt; SRR4425685_mapped.fastq</v>
      </c>
      <c r="F39" t="s">
        <v>128</v>
      </c>
      <c r="I39">
        <f t="shared" si="3"/>
        <v>0</v>
      </c>
      <c r="J39" t="str">
        <f t="shared" si="6"/>
        <v>seqtk sample -s100 SRR4425685_1.fastq.gz   &gt; SRR4425685_raw_ksubset_1.fastq</v>
      </c>
      <c r="K39" t="str">
        <f t="shared" si="4"/>
        <v>seqtk sample -s100 SRR4425685_1.fastq.gz 0  &gt; SRR4425685_raw_0ksubset_xtra_large_1.fastq</v>
      </c>
      <c r="L39" t="s">
        <v>95</v>
      </c>
      <c r="M39" t="s">
        <v>158</v>
      </c>
      <c r="N39" t="s">
        <v>779</v>
      </c>
      <c r="O39" t="s">
        <v>843</v>
      </c>
      <c r="R39" t="str">
        <f t="shared" si="2"/>
        <v>cat /s/angus/i/nobackup/AMR++_workshop/raw_reads/target_enriched/SRR4425685_raw_ksubset_1.fastq.gz /s/angus/i/nobackup/AMR++_workshop/amrplusplus_v2/only_AMR++_results/AlignToAMR/subset_reads/SRR4425685_mapped_10ksubset.fastq.gz &gt; SRR4425685.subset.reads.R1.fastq.gz</v>
      </c>
      <c r="V39" t="s">
        <v>907</v>
      </c>
      <c r="W39" t="s">
        <v>967</v>
      </c>
    </row>
    <row r="40" spans="2:23" x14ac:dyDescent="0.3">
      <c r="B40" t="s">
        <v>30</v>
      </c>
      <c r="C40" t="s">
        <v>64</v>
      </c>
      <c r="D40" t="s">
        <v>65</v>
      </c>
      <c r="E40" t="str">
        <f t="shared" si="5"/>
        <v>awk -F "\t" '{if ($1!="@SQ" &amp;&amp; $1!="@RG" &amp;&amp; $1!="@PG"  ) {print "@"$1"\n"$10"\n+\n"$11}}' SRR4425686.amr.alignment.sam.mapped| tr -d '"'  &gt; SRR4425686_mapped.fastq</v>
      </c>
      <c r="F40" t="s">
        <v>128</v>
      </c>
      <c r="I40">
        <f t="shared" si="3"/>
        <v>0</v>
      </c>
      <c r="J40" t="str">
        <f t="shared" si="6"/>
        <v>seqtk sample -s100 SRR4425686_1.fastq.gz   &gt; SRR4425686_raw_ksubset_1.fastq</v>
      </c>
      <c r="K40" t="str">
        <f t="shared" si="4"/>
        <v>seqtk sample -s100 SRR4425686_1.fastq.gz 0  &gt; SRR4425686_raw_0ksubset_xtra_large_1.fastq</v>
      </c>
      <c r="L40" t="s">
        <v>96</v>
      </c>
      <c r="M40" t="s">
        <v>159</v>
      </c>
      <c r="N40" t="s">
        <v>780</v>
      </c>
      <c r="O40" t="s">
        <v>844</v>
      </c>
      <c r="R40" t="str">
        <f t="shared" si="2"/>
        <v>cat /s/angus/i/nobackup/AMR++_workshop/raw_reads/target_enriched/SRR4425686_raw_ksubset_1.fastq.gz /s/angus/i/nobackup/AMR++_workshop/amrplusplus_v2/only_AMR++_results/AlignToAMR/subset_reads/SRR4425686_mapped_10ksubset.fastq.gz &gt; SRR4425686.subset.reads.R1.fastq.gz</v>
      </c>
      <c r="V40" t="s">
        <v>908</v>
      </c>
      <c r="W40" t="s">
        <v>968</v>
      </c>
    </row>
    <row r="41" spans="2:23" x14ac:dyDescent="0.3">
      <c r="B41" t="s">
        <v>31</v>
      </c>
      <c r="C41" t="s">
        <v>64</v>
      </c>
      <c r="D41" t="s">
        <v>65</v>
      </c>
      <c r="E41" t="str">
        <f t="shared" si="5"/>
        <v>awk -F "\t" '{if ($1!="@SQ" &amp;&amp; $1!="@RG" &amp;&amp; $1!="@PG"  ) {print "@"$1"\n"$10"\n+\n"$11}}' SRR4425687.amr.alignment.sam.mapped| tr -d '"'  &gt; SRR4425687_mapped.fastq</v>
      </c>
      <c r="F41" t="s">
        <v>128</v>
      </c>
      <c r="I41">
        <f t="shared" si="3"/>
        <v>0</v>
      </c>
      <c r="J41" t="str">
        <f t="shared" si="6"/>
        <v>seqtk sample -s100 SRR4425687_1.fastq.gz   &gt; SRR4425687_raw_ksubset_1.fastq</v>
      </c>
      <c r="K41" t="str">
        <f t="shared" si="4"/>
        <v>seqtk sample -s100 SRR4425687_1.fastq.gz 0  &gt; SRR4425687_raw_0ksubset_xtra_large_1.fastq</v>
      </c>
      <c r="L41" t="s">
        <v>97</v>
      </c>
      <c r="M41" t="s">
        <v>160</v>
      </c>
      <c r="N41" t="s">
        <v>781</v>
      </c>
      <c r="O41" t="s">
        <v>845</v>
      </c>
      <c r="R41" t="str">
        <f t="shared" si="2"/>
        <v>cat /s/angus/i/nobackup/AMR++_workshop/raw_reads/target_enriched/SRR4425687_raw_ksubset_1.fastq.gz /s/angus/i/nobackup/AMR++_workshop/amrplusplus_v2/only_AMR++_results/AlignToAMR/subset_reads/SRR4425687_mapped_10ksubset.fastq.gz &gt; SRR4425687.subset.reads.R1.fastq.gz</v>
      </c>
      <c r="V41" t="s">
        <v>909</v>
      </c>
      <c r="W41" t="s">
        <v>969</v>
      </c>
    </row>
    <row r="42" spans="2:23" x14ac:dyDescent="0.3">
      <c r="B42" t="s">
        <v>34</v>
      </c>
      <c r="C42" t="s">
        <v>64</v>
      </c>
      <c r="D42" t="s">
        <v>65</v>
      </c>
      <c r="E42" t="str">
        <f t="shared" si="5"/>
        <v>awk -F "\t" '{if ($1!="@SQ" &amp;&amp; $1!="@RG" &amp;&amp; $1!="@PG"  ) {print "@"$1"\n"$10"\n+\n"$11}}' SRR4425690.amr.alignment.sam.mapped| tr -d '"'  &gt; SRR4425690_mapped.fastq</v>
      </c>
      <c r="F42" t="s">
        <v>128</v>
      </c>
      <c r="I42">
        <f t="shared" si="3"/>
        <v>0</v>
      </c>
      <c r="J42" t="str">
        <f t="shared" si="6"/>
        <v>seqtk sample -s100 SRR4425690_1.fastq.gz   &gt; SRR4425690_raw_ksubset_1.fastq</v>
      </c>
      <c r="K42" t="str">
        <f t="shared" si="4"/>
        <v>seqtk sample -s100 SRR4425690_1.fastq.gz 0  &gt; SRR4425690_raw_0ksubset_xtra_large_1.fastq</v>
      </c>
      <c r="L42" t="s">
        <v>98</v>
      </c>
      <c r="M42" t="s">
        <v>161</v>
      </c>
      <c r="N42" t="s">
        <v>782</v>
      </c>
      <c r="O42" t="s">
        <v>846</v>
      </c>
      <c r="R42" t="str">
        <f t="shared" si="2"/>
        <v>cat /s/angus/i/nobackup/AMR++_workshop/raw_reads/target_enriched/SRR4425690_raw_ksubset_1.fastq.gz /s/angus/i/nobackup/AMR++_workshop/amrplusplus_v2/only_AMR++_results/AlignToAMR/subset_reads/SRR4425690_mapped_10ksubset.fastq.gz &gt; SRR4425690.subset.reads.R1.fastq.gz</v>
      </c>
      <c r="V42" t="s">
        <v>910</v>
      </c>
      <c r="W42" t="s">
        <v>970</v>
      </c>
    </row>
    <row r="43" spans="2:23" x14ac:dyDescent="0.3">
      <c r="B43" t="s">
        <v>35</v>
      </c>
      <c r="C43" t="s">
        <v>64</v>
      </c>
      <c r="D43" t="s">
        <v>65</v>
      </c>
      <c r="E43" t="str">
        <f t="shared" si="5"/>
        <v>awk -F "\t" '{if ($1!="@SQ" &amp;&amp; $1!="@RG" &amp;&amp; $1!="@PG"  ) {print "@"$1"\n"$10"\n+\n"$11}}' SRR4425691.amr.alignment.sam.mapped| tr -d '"'  &gt; SRR4425691_mapped.fastq</v>
      </c>
      <c r="F43" t="s">
        <v>128</v>
      </c>
      <c r="I43">
        <f t="shared" si="3"/>
        <v>0</v>
      </c>
      <c r="J43" t="str">
        <f t="shared" si="6"/>
        <v>seqtk sample -s100 SRR4425691_1.fastq.gz   &gt; SRR4425691_raw_ksubset_1.fastq</v>
      </c>
      <c r="K43" t="str">
        <f t="shared" si="4"/>
        <v>seqtk sample -s100 SRR4425691_1.fastq.gz 0  &gt; SRR4425691_raw_0ksubset_xtra_large_1.fastq</v>
      </c>
      <c r="L43" t="s">
        <v>99</v>
      </c>
      <c r="M43" t="s">
        <v>162</v>
      </c>
      <c r="N43" t="s">
        <v>783</v>
      </c>
      <c r="O43" t="s">
        <v>847</v>
      </c>
      <c r="R43" t="str">
        <f t="shared" si="2"/>
        <v>cat /s/angus/i/nobackup/AMR++_workshop/raw_reads/target_enriched/SRR4425691_raw_ksubset_1.fastq.gz /s/angus/i/nobackup/AMR++_workshop/amrplusplus_v2/only_AMR++_results/AlignToAMR/subset_reads/SRR4425691_mapped_10ksubset.fastq.gz &gt; SRR4425691.subset.reads.R1.fastq.gz</v>
      </c>
      <c r="V43" t="s">
        <v>911</v>
      </c>
      <c r="W43" t="s">
        <v>995</v>
      </c>
    </row>
    <row r="44" spans="2:23" x14ac:dyDescent="0.3">
      <c r="B44" t="s">
        <v>36</v>
      </c>
      <c r="C44" t="s">
        <v>64</v>
      </c>
      <c r="D44" t="s">
        <v>65</v>
      </c>
      <c r="E44" t="str">
        <f t="shared" si="5"/>
        <v>awk -F "\t" '{if ($1!="@SQ" &amp;&amp; $1!="@RG" &amp;&amp; $1!="@PG"  ) {print "@"$1"\n"$10"\n+\n"$11}}' SRR4425692.amr.alignment.sam.mapped| tr -d '"'  &gt; SRR4425692_mapped.fastq</v>
      </c>
      <c r="F44" t="s">
        <v>128</v>
      </c>
      <c r="I44">
        <f t="shared" si="3"/>
        <v>0</v>
      </c>
      <c r="J44" t="str">
        <f t="shared" si="6"/>
        <v>seqtk sample -s100 SRR4425692_1.fastq.gz   &gt; SRR4425692_raw_ksubset_1.fastq</v>
      </c>
      <c r="K44" t="str">
        <f t="shared" si="4"/>
        <v>seqtk sample -s100 SRR4425692_1.fastq.gz 0  &gt; SRR4425692_raw_0ksubset_xtra_large_1.fastq</v>
      </c>
      <c r="L44" t="s">
        <v>100</v>
      </c>
      <c r="M44" t="s">
        <v>163</v>
      </c>
      <c r="N44" t="s">
        <v>784</v>
      </c>
      <c r="O44" t="s">
        <v>848</v>
      </c>
      <c r="R44" t="str">
        <f t="shared" si="2"/>
        <v>cat /s/angus/i/nobackup/AMR++_workshop/raw_reads/target_enriched/SRR4425692_raw_ksubset_1.fastq.gz /s/angus/i/nobackup/AMR++_workshop/amrplusplus_v2/only_AMR++_results/AlignToAMR/subset_reads/SRR4425692_mapped_10ksubset.fastq.gz &gt; SRR4425692.subset.reads.R1.fastq.gz</v>
      </c>
      <c r="V44" t="s">
        <v>912</v>
      </c>
      <c r="W44" t="s">
        <v>971</v>
      </c>
    </row>
    <row r="45" spans="2:23" x14ac:dyDescent="0.3">
      <c r="B45" t="s">
        <v>37</v>
      </c>
      <c r="C45" t="s">
        <v>64</v>
      </c>
      <c r="D45" t="s">
        <v>65</v>
      </c>
      <c r="E45" t="str">
        <f t="shared" si="5"/>
        <v>awk -F "\t" '{if ($1!="@SQ" &amp;&amp; $1!="@RG" &amp;&amp; $1!="@PG"  ) {print "@"$1"\n"$10"\n+\n"$11}}' SRR4425693.amr.alignment.sam.mapped| tr -d '"'  &gt; SRR4425693_mapped.fastq</v>
      </c>
      <c r="F45" t="s">
        <v>128</v>
      </c>
      <c r="I45">
        <f t="shared" si="3"/>
        <v>0</v>
      </c>
      <c r="J45" t="str">
        <f t="shared" si="6"/>
        <v>seqtk sample -s100 SRR4425693_1.fastq.gz   &gt; SRR4425693_raw_ksubset_1.fastq</v>
      </c>
      <c r="K45" t="str">
        <f t="shared" si="4"/>
        <v>seqtk sample -s100 SRR4425693_1.fastq.gz 0  &gt; SRR4425693_raw_0ksubset_xtra_large_1.fastq</v>
      </c>
      <c r="L45" t="s">
        <v>101</v>
      </c>
      <c r="M45" t="s">
        <v>164</v>
      </c>
      <c r="N45" t="s">
        <v>785</v>
      </c>
      <c r="O45" t="s">
        <v>849</v>
      </c>
      <c r="R45" t="str">
        <f t="shared" si="2"/>
        <v>cat /s/angus/i/nobackup/AMR++_workshop/raw_reads/target_enriched/SRR4425693_raw_ksubset_1.fastq.gz /s/angus/i/nobackup/AMR++_workshop/amrplusplus_v2/only_AMR++_results/AlignToAMR/subset_reads/SRR4425693_mapped_10ksubset.fastq.gz &gt; SRR4425693.subset.reads.R1.fastq.gz</v>
      </c>
      <c r="V45" t="s">
        <v>913</v>
      </c>
      <c r="W45" t="s">
        <v>972</v>
      </c>
    </row>
    <row r="46" spans="2:23" x14ac:dyDescent="0.3">
      <c r="B46" t="s">
        <v>38</v>
      </c>
      <c r="C46" t="s">
        <v>64</v>
      </c>
      <c r="D46" t="s">
        <v>65</v>
      </c>
      <c r="E46" t="str">
        <f t="shared" si="5"/>
        <v>awk -F "\t" '{if ($1!="@SQ" &amp;&amp; $1!="@RG" &amp;&amp; $1!="@PG"  ) {print "@"$1"\n"$10"\n+\n"$11}}' SRR4425694.amr.alignment.sam.mapped| tr -d '"'  &gt; SRR4425694_mapped.fastq</v>
      </c>
      <c r="F46" t="s">
        <v>128</v>
      </c>
      <c r="I46">
        <f t="shared" si="3"/>
        <v>0</v>
      </c>
      <c r="J46" t="str">
        <f t="shared" si="6"/>
        <v>seqtk sample -s100 SRR4425694_1.fastq.gz   &gt; SRR4425694_raw_ksubset_1.fastq</v>
      </c>
      <c r="K46" t="str">
        <f t="shared" si="4"/>
        <v>seqtk sample -s100 SRR4425694_1.fastq.gz 0  &gt; SRR4425694_raw_0ksubset_xtra_large_1.fastq</v>
      </c>
      <c r="L46" t="s">
        <v>102</v>
      </c>
      <c r="M46" t="s">
        <v>165</v>
      </c>
      <c r="N46" t="s">
        <v>786</v>
      </c>
      <c r="O46" t="s">
        <v>850</v>
      </c>
      <c r="R46" t="str">
        <f t="shared" si="2"/>
        <v>cat /s/angus/i/nobackup/AMR++_workshop/raw_reads/target_enriched/SRR4425694_raw_ksubset_1.fastq.gz /s/angus/i/nobackup/AMR++_workshop/amrplusplus_v2/only_AMR++_results/AlignToAMR/subset_reads/SRR4425694_mapped_10ksubset.fastq.gz &gt; SRR4425694.subset.reads.R1.fastq.gz</v>
      </c>
      <c r="V46" t="s">
        <v>914</v>
      </c>
      <c r="W46" t="s">
        <v>973</v>
      </c>
    </row>
    <row r="47" spans="2:23" x14ac:dyDescent="0.3">
      <c r="B47" t="s">
        <v>39</v>
      </c>
      <c r="C47" t="s">
        <v>64</v>
      </c>
      <c r="D47" t="s">
        <v>65</v>
      </c>
      <c r="E47" t="str">
        <f t="shared" si="5"/>
        <v>awk -F "\t" '{if ($1!="@SQ" &amp;&amp; $1!="@RG" &amp;&amp; $1!="@PG"  ) {print "@"$1"\n"$10"\n+\n"$11}}' SRR4425695.amr.alignment.sam.mapped| tr -d '"'  &gt; SRR4425695_mapped.fastq</v>
      </c>
      <c r="F47" t="s">
        <v>128</v>
      </c>
      <c r="I47">
        <f t="shared" si="3"/>
        <v>0</v>
      </c>
      <c r="J47" t="str">
        <f t="shared" si="6"/>
        <v>seqtk sample -s100 SRR4425695_1.fastq.gz   &gt; SRR4425695_raw_ksubset_1.fastq</v>
      </c>
      <c r="K47" t="str">
        <f t="shared" si="4"/>
        <v>seqtk sample -s100 SRR4425695_1.fastq.gz 0  &gt; SRR4425695_raw_0ksubset_xtra_large_1.fastq</v>
      </c>
      <c r="L47" t="s">
        <v>103</v>
      </c>
      <c r="M47" t="s">
        <v>169</v>
      </c>
      <c r="N47" t="s">
        <v>787</v>
      </c>
      <c r="O47" t="s">
        <v>851</v>
      </c>
      <c r="R47" t="str">
        <f t="shared" si="2"/>
        <v>cat /s/angus/i/nobackup/AMR++_workshop/raw_reads/target_enriched/SRR4425695_raw_ksubset_1.fastq.gz /s/angus/i/nobackup/AMR++_workshop/amrplusplus_v2/only_AMR++_results/AlignToAMR/subset_reads/SRR4425695_mapped_10ksubset.fastq.gz &gt; SRR4425695.subset.reads.R1.fastq.gz</v>
      </c>
      <c r="V47" t="s">
        <v>915</v>
      </c>
      <c r="W47" t="s">
        <v>974</v>
      </c>
    </row>
    <row r="48" spans="2:23" x14ac:dyDescent="0.3">
      <c r="B48" t="s">
        <v>40</v>
      </c>
      <c r="C48" t="s">
        <v>64</v>
      </c>
      <c r="D48" t="s">
        <v>65</v>
      </c>
      <c r="E48" t="str">
        <f t="shared" si="5"/>
        <v>awk -F "\t" '{if ($1!="@SQ" &amp;&amp; $1!="@RG" &amp;&amp; $1!="@PG"  ) {print "@"$1"\n"$10"\n+\n"$11}}' SRR4425696.amr.alignment.sam.mapped| tr -d '"'  &gt; SRR4425696_mapped.fastq</v>
      </c>
      <c r="F48" t="s">
        <v>128</v>
      </c>
      <c r="I48">
        <f t="shared" si="3"/>
        <v>0</v>
      </c>
      <c r="J48" t="str">
        <f t="shared" si="6"/>
        <v>seqtk sample -s100 SRR4425696_1.fastq.gz   &gt; SRR4425696_raw_ksubset_1.fastq</v>
      </c>
      <c r="K48" t="str">
        <f t="shared" si="4"/>
        <v>seqtk sample -s100 SRR4425696_1.fastq.gz 0  &gt; SRR4425696_raw_0ksubset_xtra_large_1.fastq</v>
      </c>
      <c r="L48" t="s">
        <v>104</v>
      </c>
      <c r="M48" t="s">
        <v>170</v>
      </c>
      <c r="N48" t="s">
        <v>788</v>
      </c>
      <c r="O48" t="s">
        <v>852</v>
      </c>
      <c r="R48" t="str">
        <f t="shared" si="2"/>
        <v>cat /s/angus/i/nobackup/AMR++_workshop/raw_reads/target_enriched/SRR4425696_raw_ksubset_1.fastq.gz /s/angus/i/nobackup/AMR++_workshop/amrplusplus_v2/only_AMR++_results/AlignToAMR/subset_reads/SRR4425696_mapped_10ksubset.fastq.gz &gt; SRR4425696.subset.reads.R1.fastq.gz</v>
      </c>
      <c r="V48" t="s">
        <v>916</v>
      </c>
      <c r="W48" t="s">
        <v>975</v>
      </c>
    </row>
    <row r="49" spans="1:23" x14ac:dyDescent="0.3">
      <c r="B49" t="s">
        <v>41</v>
      </c>
      <c r="C49" t="s">
        <v>64</v>
      </c>
      <c r="D49" t="s">
        <v>65</v>
      </c>
      <c r="E49" t="str">
        <f t="shared" si="5"/>
        <v>awk -F "\t" '{if ($1!="@SQ" &amp;&amp; $1!="@RG" &amp;&amp; $1!="@PG"  ) {print "@"$1"\n"$10"\n+\n"$11}}' SRR4425697.amr.alignment.sam.mapped| tr -d '"'  &gt; SRR4425697_mapped.fastq</v>
      </c>
      <c r="F49" t="s">
        <v>128</v>
      </c>
      <c r="I49">
        <f t="shared" si="3"/>
        <v>0</v>
      </c>
      <c r="J49" t="str">
        <f t="shared" si="6"/>
        <v>seqtk sample -s100 SRR4425697_1.fastq.gz   &gt; SRR4425697_raw_ksubset_1.fastq</v>
      </c>
      <c r="K49" t="str">
        <f t="shared" si="4"/>
        <v>seqtk sample -s100 SRR4425697_1.fastq.gz 0  &gt; SRR4425697_raw_0ksubset_xtra_large_1.fastq</v>
      </c>
      <c r="L49" t="s">
        <v>105</v>
      </c>
      <c r="M49" t="s">
        <v>171</v>
      </c>
      <c r="N49" t="s">
        <v>789</v>
      </c>
      <c r="O49" t="s">
        <v>853</v>
      </c>
      <c r="R49" t="str">
        <f t="shared" si="2"/>
        <v>cat /s/angus/i/nobackup/AMR++_workshop/raw_reads/target_enriched/SRR4425697_raw_ksubset_1.fastq.gz /s/angus/i/nobackup/AMR++_workshop/amrplusplus_v2/only_AMR++_results/AlignToAMR/subset_reads/SRR4425697_mapped_10ksubset.fastq.gz &gt; SRR4425697.subset.reads.R1.fastq.gz</v>
      </c>
      <c r="V49" t="s">
        <v>917</v>
      </c>
      <c r="W49" t="s">
        <v>976</v>
      </c>
    </row>
    <row r="50" spans="1:23" x14ac:dyDescent="0.3">
      <c r="B50" t="s">
        <v>42</v>
      </c>
      <c r="C50" t="s">
        <v>64</v>
      </c>
      <c r="D50" t="s">
        <v>65</v>
      </c>
      <c r="E50" t="str">
        <f t="shared" si="5"/>
        <v>awk -F "\t" '{if ($1!="@SQ" &amp;&amp; $1!="@RG" &amp;&amp; $1!="@PG"  ) {print "@"$1"\n"$10"\n+\n"$11}}' SRR4425698.amr.alignment.sam.mapped| tr -d '"'  &gt; SRR4425698_mapped.fastq</v>
      </c>
      <c r="F50" t="s">
        <v>128</v>
      </c>
      <c r="I50">
        <f t="shared" si="3"/>
        <v>0</v>
      </c>
      <c r="J50" t="str">
        <f t="shared" si="6"/>
        <v>seqtk sample -s100 SRR4425698_1.fastq.gz   &gt; SRR4425698_raw_ksubset_1.fastq</v>
      </c>
      <c r="K50" t="str">
        <f t="shared" si="4"/>
        <v>seqtk sample -s100 SRR4425698_1.fastq.gz 0  &gt; SRR4425698_raw_0ksubset_xtra_large_1.fastq</v>
      </c>
      <c r="L50" t="s">
        <v>106</v>
      </c>
      <c r="M50" t="s">
        <v>172</v>
      </c>
      <c r="N50" t="s">
        <v>790</v>
      </c>
      <c r="O50" t="s">
        <v>854</v>
      </c>
      <c r="R50" t="str">
        <f t="shared" si="2"/>
        <v>cat /s/angus/i/nobackup/AMR++_workshop/raw_reads/target_enriched/SRR4425698_raw_ksubset_1.fastq.gz /s/angus/i/nobackup/AMR++_workshop/amrplusplus_v2/only_AMR++_results/AlignToAMR/subset_reads/SRR4425698_mapped_10ksubset.fastq.gz &gt; SRR4425698.subset.reads.R1.fastq.gz</v>
      </c>
      <c r="V50" t="s">
        <v>918</v>
      </c>
      <c r="W50" t="s">
        <v>977</v>
      </c>
    </row>
    <row r="51" spans="1:23" x14ac:dyDescent="0.3">
      <c r="B51" t="s">
        <v>43</v>
      </c>
      <c r="C51" t="s">
        <v>64</v>
      </c>
      <c r="D51" t="s">
        <v>65</v>
      </c>
      <c r="E51" t="str">
        <f t="shared" si="5"/>
        <v>awk -F "\t" '{if ($1!="@SQ" &amp;&amp; $1!="@RG" &amp;&amp; $1!="@PG"  ) {print "@"$1"\n"$10"\n+\n"$11}}' SRR4425699.amr.alignment.sam.mapped| tr -d '"'  &gt; SRR4425699_mapped.fastq</v>
      </c>
      <c r="F51" t="s">
        <v>128</v>
      </c>
      <c r="I51">
        <f t="shared" si="3"/>
        <v>0</v>
      </c>
      <c r="J51" t="str">
        <f t="shared" si="6"/>
        <v>seqtk sample -s100 SRR4425699_1.fastq.gz   &gt; SRR4425699_raw_ksubset_1.fastq</v>
      </c>
      <c r="K51" t="str">
        <f t="shared" si="4"/>
        <v>seqtk sample -s100 SRR4425699_1.fastq.gz 0  &gt; SRR4425699_raw_0ksubset_xtra_large_1.fastq</v>
      </c>
      <c r="L51" t="s">
        <v>107</v>
      </c>
      <c r="M51" t="s">
        <v>173</v>
      </c>
      <c r="N51" t="s">
        <v>791</v>
      </c>
      <c r="O51" t="s">
        <v>855</v>
      </c>
      <c r="R51" t="str">
        <f t="shared" si="2"/>
        <v>cat /s/angus/i/nobackup/AMR++_workshop/raw_reads/target_enriched/SRR4425699_raw_ksubset_1.fastq.gz /s/angus/i/nobackup/AMR++_workshop/amrplusplus_v2/only_AMR++_results/AlignToAMR/subset_reads/SRR4425699_mapped_10ksubset.fastq.gz &gt; SRR4425699.subset.reads.R1.fastq.gz</v>
      </c>
      <c r="V51" t="s">
        <v>919</v>
      </c>
      <c r="W51" t="s">
        <v>978</v>
      </c>
    </row>
    <row r="52" spans="1:23" x14ac:dyDescent="0.3">
      <c r="B52" t="s">
        <v>44</v>
      </c>
      <c r="C52" t="s">
        <v>64</v>
      </c>
      <c r="D52" t="s">
        <v>65</v>
      </c>
      <c r="E52" t="str">
        <f t="shared" si="5"/>
        <v>awk -F "\t" '{if ($1!="@SQ" &amp;&amp; $1!="@RG" &amp;&amp; $1!="@PG"  ) {print "@"$1"\n"$10"\n+\n"$11}}' SRR4425700.amr.alignment.sam.mapped| tr -d '"'  &gt; SRR4425700_mapped.fastq</v>
      </c>
      <c r="F52" t="s">
        <v>128</v>
      </c>
      <c r="I52">
        <f t="shared" si="3"/>
        <v>0</v>
      </c>
      <c r="J52" t="str">
        <f t="shared" si="6"/>
        <v>seqtk sample -s100 SRR4425700_1.fastq.gz   &gt; SRR4425700_raw_ksubset_1.fastq</v>
      </c>
      <c r="K52" t="str">
        <f t="shared" si="4"/>
        <v>seqtk sample -s100 SRR4425700_1.fastq.gz 0  &gt; SRR4425700_raw_0ksubset_xtra_large_1.fastq</v>
      </c>
      <c r="L52" t="s">
        <v>108</v>
      </c>
      <c r="M52" t="s">
        <v>174</v>
      </c>
      <c r="N52" t="s">
        <v>792</v>
      </c>
      <c r="O52" t="s">
        <v>856</v>
      </c>
      <c r="R52" t="str">
        <f t="shared" si="2"/>
        <v>cat /s/angus/i/nobackup/AMR++_workshop/raw_reads/target_enriched/SRR4425700_raw_ksubset_1.fastq.gz /s/angus/i/nobackup/AMR++_workshop/amrplusplus_v2/only_AMR++_results/AlignToAMR/subset_reads/SRR4425700_mapped_10ksubset.fastq.gz &gt; SRR4425700.subset.reads.R1.fastq.gz</v>
      </c>
      <c r="V52" t="s">
        <v>920</v>
      </c>
      <c r="W52" t="s">
        <v>979</v>
      </c>
    </row>
    <row r="53" spans="1:23" x14ac:dyDescent="0.3">
      <c r="B53" t="s">
        <v>45</v>
      </c>
      <c r="C53" t="s">
        <v>64</v>
      </c>
      <c r="D53" t="s">
        <v>65</v>
      </c>
      <c r="E53" t="str">
        <f t="shared" si="5"/>
        <v>awk -F "\t" '{if ($1!="@SQ" &amp;&amp; $1!="@RG" &amp;&amp; $1!="@PG"  ) {print "@"$1"\n"$10"\n+\n"$11}}' SRR4425701.amr.alignment.sam.mapped| tr -d '"'  &gt; SRR4425701_mapped.fastq</v>
      </c>
      <c r="F53" t="s">
        <v>128</v>
      </c>
      <c r="I53">
        <f t="shared" si="3"/>
        <v>0</v>
      </c>
      <c r="J53" t="str">
        <f t="shared" si="6"/>
        <v>seqtk sample -s100 SRR4425701_1.fastq.gz   &gt; SRR4425701_raw_ksubset_1.fastq</v>
      </c>
      <c r="K53" t="str">
        <f t="shared" si="4"/>
        <v>seqtk sample -s100 SRR4425701_1.fastq.gz 0  &gt; SRR4425701_raw_0ksubset_xtra_large_1.fastq</v>
      </c>
      <c r="L53" t="s">
        <v>109</v>
      </c>
      <c r="M53" t="s">
        <v>175</v>
      </c>
      <c r="N53" t="s">
        <v>793</v>
      </c>
      <c r="O53" t="s">
        <v>857</v>
      </c>
      <c r="R53" t="str">
        <f t="shared" si="2"/>
        <v>cat /s/angus/i/nobackup/AMR++_workshop/raw_reads/target_enriched/SRR4425701_raw_ksubset_1.fastq.gz /s/angus/i/nobackup/AMR++_workshop/amrplusplus_v2/only_AMR++_results/AlignToAMR/subset_reads/SRR4425701_mapped_10ksubset.fastq.gz &gt; SRR4425701.subset.reads.R1.fastq.gz</v>
      </c>
      <c r="V53" t="s">
        <v>921</v>
      </c>
      <c r="W53" t="s">
        <v>996</v>
      </c>
    </row>
    <row r="54" spans="1:23" x14ac:dyDescent="0.3">
      <c r="B54" t="s">
        <v>46</v>
      </c>
      <c r="C54" t="s">
        <v>64</v>
      </c>
      <c r="D54" t="s">
        <v>65</v>
      </c>
      <c r="E54" t="str">
        <f t="shared" si="5"/>
        <v>awk -F "\t" '{if ($1!="@SQ" &amp;&amp; $1!="@RG" &amp;&amp; $1!="@PG"  ) {print "@"$1"\n"$10"\n+\n"$11}}' SRR4425702.amr.alignment.sam.mapped| tr -d '"'  &gt; SRR4425702_mapped.fastq</v>
      </c>
      <c r="F54" t="s">
        <v>128</v>
      </c>
      <c r="I54">
        <f t="shared" si="3"/>
        <v>0</v>
      </c>
      <c r="J54" t="str">
        <f t="shared" si="6"/>
        <v>seqtk sample -s100 SRR4425702_1.fastq.gz   &gt; SRR4425702_raw_ksubset_1.fastq</v>
      </c>
      <c r="K54" t="str">
        <f t="shared" si="4"/>
        <v>seqtk sample -s100 SRR4425702_1.fastq.gz 0  &gt; SRR4425702_raw_0ksubset_xtra_large_1.fastq</v>
      </c>
      <c r="L54" t="s">
        <v>110</v>
      </c>
      <c r="M54" t="s">
        <v>176</v>
      </c>
      <c r="N54" t="s">
        <v>794</v>
      </c>
      <c r="O54" t="s">
        <v>858</v>
      </c>
      <c r="R54" t="str">
        <f t="shared" si="2"/>
        <v>cat /s/angus/i/nobackup/AMR++_workshop/raw_reads/target_enriched/SRR4425702_raw_ksubset_1.fastq.gz /s/angus/i/nobackup/AMR++_workshop/amrplusplus_v2/only_AMR++_results/AlignToAMR/subset_reads/SRR4425702_mapped_10ksubset.fastq.gz &gt; SRR4425702.subset.reads.R1.fastq.gz</v>
      </c>
      <c r="V54" t="s">
        <v>922</v>
      </c>
      <c r="W54" t="s">
        <v>980</v>
      </c>
    </row>
    <row r="55" spans="1:23" x14ac:dyDescent="0.3">
      <c r="B55" t="s">
        <v>47</v>
      </c>
      <c r="C55" t="s">
        <v>64</v>
      </c>
      <c r="D55" t="s">
        <v>65</v>
      </c>
      <c r="E55" t="str">
        <f t="shared" si="5"/>
        <v>awk -F "\t" '{if ($1!="@SQ" &amp;&amp; $1!="@RG" &amp;&amp; $1!="@PG"  ) {print "@"$1"\n"$10"\n+\n"$11}}' SRR4425703.amr.alignment.sam.mapped| tr -d '"'  &gt; SRR4425703_mapped.fastq</v>
      </c>
      <c r="F55" t="s">
        <v>128</v>
      </c>
      <c r="I55">
        <f t="shared" si="3"/>
        <v>0</v>
      </c>
      <c r="J55" t="str">
        <f t="shared" si="6"/>
        <v>seqtk sample -s100 SRR4425703_1.fastq.gz   &gt; SRR4425703_raw_ksubset_1.fastq</v>
      </c>
      <c r="K55" t="str">
        <f t="shared" si="4"/>
        <v>seqtk sample -s100 SRR4425703_1.fastq.gz 0  &gt; SRR4425703_raw_0ksubset_xtra_large_1.fastq</v>
      </c>
      <c r="L55" t="s">
        <v>111</v>
      </c>
      <c r="M55" t="s">
        <v>177</v>
      </c>
      <c r="N55" t="s">
        <v>795</v>
      </c>
      <c r="O55" t="s">
        <v>859</v>
      </c>
      <c r="R55" t="str">
        <f t="shared" si="2"/>
        <v>cat /s/angus/i/nobackup/AMR++_workshop/raw_reads/target_enriched/SRR4425703_raw_ksubset_1.fastq.gz /s/angus/i/nobackup/AMR++_workshop/amrplusplus_v2/only_AMR++_results/AlignToAMR/subset_reads/SRR4425703_mapped_10ksubset.fastq.gz &gt; SRR4425703.subset.reads.R1.fastq.gz</v>
      </c>
      <c r="V55" t="s">
        <v>923</v>
      </c>
      <c r="W55" t="s">
        <v>981</v>
      </c>
    </row>
    <row r="56" spans="1:23" x14ac:dyDescent="0.3">
      <c r="B56" t="s">
        <v>48</v>
      </c>
      <c r="C56" t="s">
        <v>64</v>
      </c>
      <c r="D56" t="s">
        <v>65</v>
      </c>
      <c r="E56" t="str">
        <f t="shared" si="5"/>
        <v>awk -F "\t" '{if ($1!="@SQ" &amp;&amp; $1!="@RG" &amp;&amp; $1!="@PG"  ) {print "@"$1"\n"$10"\n+\n"$11}}' SRR4425704.amr.alignment.sam.mapped| tr -d '"'  &gt; SRR4425704_mapped.fastq</v>
      </c>
      <c r="F56" t="s">
        <v>128</v>
      </c>
      <c r="I56">
        <f t="shared" si="3"/>
        <v>0</v>
      </c>
      <c r="J56" t="str">
        <f t="shared" si="6"/>
        <v>seqtk sample -s100 SRR4425704_1.fastq.gz   &gt; SRR4425704_raw_ksubset_1.fastq</v>
      </c>
      <c r="K56" t="str">
        <f t="shared" si="4"/>
        <v>seqtk sample -s100 SRR4425704_1.fastq.gz 0  &gt; SRR4425704_raw_0ksubset_xtra_large_1.fastq</v>
      </c>
      <c r="L56" t="s">
        <v>112</v>
      </c>
      <c r="M56" t="s">
        <v>178</v>
      </c>
      <c r="N56" t="s">
        <v>796</v>
      </c>
      <c r="O56" t="s">
        <v>860</v>
      </c>
      <c r="R56" t="str">
        <f t="shared" si="2"/>
        <v>cat /s/angus/i/nobackup/AMR++_workshop/raw_reads/target_enriched/SRR4425704_raw_ksubset_1.fastq.gz /s/angus/i/nobackup/AMR++_workshop/amrplusplus_v2/only_AMR++_results/AlignToAMR/subset_reads/SRR4425704_mapped_10ksubset.fastq.gz &gt; SRR4425704.subset.reads.R1.fastq.gz</v>
      </c>
      <c r="V56" t="s">
        <v>924</v>
      </c>
      <c r="W56" t="s">
        <v>982</v>
      </c>
    </row>
    <row r="57" spans="1:23" x14ac:dyDescent="0.3">
      <c r="B57" t="s">
        <v>49</v>
      </c>
      <c r="C57" t="s">
        <v>64</v>
      </c>
      <c r="D57" t="s">
        <v>65</v>
      </c>
      <c r="E57" t="str">
        <f t="shared" si="5"/>
        <v>awk -F "\t" '{if ($1!="@SQ" &amp;&amp; $1!="@RG" &amp;&amp; $1!="@PG"  ) {print "@"$1"\n"$10"\n+\n"$11}}' SRR4425705.amr.alignment.sam.mapped| tr -d '"'  &gt; SRR4425705_mapped.fastq</v>
      </c>
      <c r="F57" t="s">
        <v>128</v>
      </c>
      <c r="I57">
        <f t="shared" si="3"/>
        <v>0</v>
      </c>
      <c r="J57" t="str">
        <f t="shared" si="6"/>
        <v>seqtk sample -s100 SRR4425705_1.fastq.gz   &gt; SRR4425705_raw_ksubset_1.fastq</v>
      </c>
      <c r="K57" t="str">
        <f t="shared" si="4"/>
        <v>seqtk sample -s100 SRR4425705_1.fastq.gz 0  &gt; SRR4425705_raw_0ksubset_xtra_large_1.fastq</v>
      </c>
      <c r="L57" t="s">
        <v>113</v>
      </c>
      <c r="M57" t="s">
        <v>179</v>
      </c>
      <c r="N57" t="s">
        <v>797</v>
      </c>
      <c r="O57" t="s">
        <v>861</v>
      </c>
      <c r="R57" t="str">
        <f t="shared" si="2"/>
        <v>cat /s/angus/i/nobackup/AMR++_workshop/raw_reads/target_enriched/SRR4425705_raw_ksubset_1.fastq.gz /s/angus/i/nobackup/AMR++_workshop/amrplusplus_v2/only_AMR++_results/AlignToAMR/subset_reads/SRR4425705_mapped_10ksubset.fastq.gz &gt; SRR4425705.subset.reads.R1.fastq.gz</v>
      </c>
      <c r="V57" t="s">
        <v>925</v>
      </c>
      <c r="W57" t="s">
        <v>983</v>
      </c>
    </row>
    <row r="58" spans="1:23" x14ac:dyDescent="0.3">
      <c r="B58" t="s">
        <v>50</v>
      </c>
      <c r="C58" t="s">
        <v>64</v>
      </c>
      <c r="D58" t="s">
        <v>65</v>
      </c>
      <c r="E58" t="str">
        <f t="shared" si="5"/>
        <v>awk -F "\t" '{if ($1!="@SQ" &amp;&amp; $1!="@RG" &amp;&amp; $1!="@PG"  ) {print "@"$1"\n"$10"\n+\n"$11}}' SRR4425706.amr.alignment.sam.mapped| tr -d '"'  &gt; SRR4425706_mapped.fastq</v>
      </c>
      <c r="F58" t="s">
        <v>128</v>
      </c>
      <c r="I58">
        <f t="shared" si="3"/>
        <v>0</v>
      </c>
      <c r="J58" t="str">
        <f t="shared" si="6"/>
        <v>seqtk sample -s100 SRR4425706_1.fastq.gz   &gt; SRR4425706_raw_ksubset_1.fastq</v>
      </c>
      <c r="K58" t="str">
        <f t="shared" si="4"/>
        <v>seqtk sample -s100 SRR4425706_1.fastq.gz 0  &gt; SRR4425706_raw_0ksubset_xtra_large_1.fastq</v>
      </c>
      <c r="L58" t="s">
        <v>114</v>
      </c>
      <c r="M58" t="s">
        <v>180</v>
      </c>
      <c r="N58" t="s">
        <v>798</v>
      </c>
      <c r="O58" t="s">
        <v>862</v>
      </c>
      <c r="R58" t="str">
        <f t="shared" si="2"/>
        <v>cat /s/angus/i/nobackup/AMR++_workshop/raw_reads/target_enriched/SRR4425706_raw_ksubset_1.fastq.gz /s/angus/i/nobackup/AMR++_workshop/amrplusplus_v2/only_AMR++_results/AlignToAMR/subset_reads/SRR4425706_mapped_10ksubset.fastq.gz &gt; SRR4425706.subset.reads.R1.fastq.gz</v>
      </c>
      <c r="V58" t="s">
        <v>926</v>
      </c>
      <c r="W58" t="s">
        <v>984</v>
      </c>
    </row>
    <row r="59" spans="1:23" x14ac:dyDescent="0.3">
      <c r="B59" t="s">
        <v>51</v>
      </c>
      <c r="C59" t="s">
        <v>64</v>
      </c>
      <c r="D59" t="s">
        <v>65</v>
      </c>
      <c r="E59" t="str">
        <f t="shared" si="5"/>
        <v>awk -F "\t" '{if ($1!="@SQ" &amp;&amp; $1!="@RG" &amp;&amp; $1!="@PG"  ) {print "@"$1"\n"$10"\n+\n"$11}}' SRR4425707.amr.alignment.sam.mapped| tr -d '"'  &gt; SRR4425707_mapped.fastq</v>
      </c>
      <c r="F59" t="s">
        <v>128</v>
      </c>
      <c r="I59">
        <f t="shared" si="3"/>
        <v>0</v>
      </c>
      <c r="J59" t="str">
        <f t="shared" si="6"/>
        <v>seqtk sample -s100 SRR4425707_1.fastq.gz   &gt; SRR4425707_raw_ksubset_1.fastq</v>
      </c>
      <c r="K59" t="str">
        <f t="shared" si="4"/>
        <v>seqtk sample -s100 SRR4425707_1.fastq.gz 0  &gt; SRR4425707_raw_0ksubset_xtra_large_1.fastq</v>
      </c>
      <c r="L59" t="s">
        <v>115</v>
      </c>
      <c r="M59" t="s">
        <v>181</v>
      </c>
      <c r="N59" t="s">
        <v>799</v>
      </c>
      <c r="O59" t="s">
        <v>863</v>
      </c>
      <c r="R59" t="str">
        <f t="shared" si="2"/>
        <v>cat /s/angus/i/nobackup/AMR++_workshop/raw_reads/target_enriched/SRR4425707_raw_ksubset_1.fastq.gz /s/angus/i/nobackup/AMR++_workshop/amrplusplus_v2/only_AMR++_results/AlignToAMR/subset_reads/SRR4425707_mapped_10ksubset.fastq.gz &gt; SRR4425707.subset.reads.R1.fastq.gz</v>
      </c>
      <c r="V59" t="s">
        <v>927</v>
      </c>
      <c r="W59" t="s">
        <v>985</v>
      </c>
    </row>
    <row r="60" spans="1:23" x14ac:dyDescent="0.3">
      <c r="B60" t="s">
        <v>52</v>
      </c>
      <c r="C60" t="s">
        <v>64</v>
      </c>
      <c r="D60" t="s">
        <v>65</v>
      </c>
      <c r="E60" t="str">
        <f t="shared" si="5"/>
        <v>awk -F "\t" '{if ($1!="@SQ" &amp;&amp; $1!="@RG" &amp;&amp; $1!="@PG"  ) {print "@"$1"\n"$10"\n+\n"$11}}' SRR4425708.amr.alignment.sam.mapped| tr -d '"'  &gt; SRR4425708_mapped.fastq</v>
      </c>
      <c r="F60" t="s">
        <v>128</v>
      </c>
      <c r="I60">
        <f t="shared" si="3"/>
        <v>0</v>
      </c>
      <c r="J60" t="str">
        <f t="shared" si="6"/>
        <v>seqtk sample -s100 SRR4425708_1.fastq.gz   &gt; SRR4425708_raw_ksubset_1.fastq</v>
      </c>
      <c r="K60" t="str">
        <f t="shared" si="4"/>
        <v>seqtk sample -s100 SRR4425708_1.fastq.gz 0  &gt; SRR4425708_raw_0ksubset_xtra_large_1.fastq</v>
      </c>
      <c r="L60" t="s">
        <v>116</v>
      </c>
      <c r="M60" t="s">
        <v>182</v>
      </c>
      <c r="N60" t="s">
        <v>800</v>
      </c>
      <c r="O60" t="s">
        <v>864</v>
      </c>
      <c r="R60" t="str">
        <f t="shared" si="2"/>
        <v>cat /s/angus/i/nobackup/AMR++_workshop/raw_reads/target_enriched/SRR4425708_raw_ksubset_1.fastq.gz /s/angus/i/nobackup/AMR++_workshop/amrplusplus_v2/only_AMR++_results/AlignToAMR/subset_reads/SRR4425708_mapped_10ksubset.fastq.gz &gt; SRR4425708.subset.reads.R1.fastq.gz</v>
      </c>
      <c r="V60" t="s">
        <v>928</v>
      </c>
      <c r="W60" t="s">
        <v>986</v>
      </c>
    </row>
    <row r="61" spans="1:23" x14ac:dyDescent="0.3">
      <c r="B61" t="s">
        <v>53</v>
      </c>
      <c r="C61" t="s">
        <v>64</v>
      </c>
      <c r="D61" t="s">
        <v>65</v>
      </c>
      <c r="E61" t="str">
        <f t="shared" si="5"/>
        <v>awk -F "\t" '{if ($1!="@SQ" &amp;&amp; $1!="@RG" &amp;&amp; $1!="@PG"  ) {print "@"$1"\n"$10"\n+\n"$11}}' SRR4425709.amr.alignment.sam.mapped| tr -d '"'  &gt; SRR4425709_mapped.fastq</v>
      </c>
      <c r="F61" t="s">
        <v>128</v>
      </c>
      <c r="I61">
        <f t="shared" si="3"/>
        <v>0</v>
      </c>
      <c r="J61" t="str">
        <f t="shared" si="6"/>
        <v>seqtk sample -s100 SRR4425709_1.fastq.gz   &gt; SRR4425709_raw_ksubset_1.fastq</v>
      </c>
      <c r="K61" t="str">
        <f t="shared" si="4"/>
        <v>seqtk sample -s100 SRR4425709_1.fastq.gz 0  &gt; SRR4425709_raw_0ksubset_xtra_large_1.fastq</v>
      </c>
      <c r="L61" t="s">
        <v>117</v>
      </c>
      <c r="M61" t="s">
        <v>183</v>
      </c>
      <c r="N61" t="s">
        <v>801</v>
      </c>
      <c r="O61" t="s">
        <v>865</v>
      </c>
      <c r="R61" t="str">
        <f t="shared" si="2"/>
        <v>cat /s/angus/i/nobackup/AMR++_workshop/raw_reads/target_enriched/SRR4425709_raw_ksubset_1.fastq.gz /s/angus/i/nobackup/AMR++_workshop/amrplusplus_v2/only_AMR++_results/AlignToAMR/subset_reads/SRR4425709_mapped_10ksubset.fastq.gz &gt; SRR4425709.subset.reads.R1.fastq.gz</v>
      </c>
      <c r="V61" t="s">
        <v>929</v>
      </c>
      <c r="W61" t="s">
        <v>987</v>
      </c>
    </row>
    <row r="62" spans="1:23" x14ac:dyDescent="0.3">
      <c r="B62" t="s">
        <v>60</v>
      </c>
      <c r="C62" t="s">
        <v>64</v>
      </c>
      <c r="D62" t="s">
        <v>65</v>
      </c>
      <c r="E62" t="str">
        <f t="shared" si="5"/>
        <v>awk -F "\t" '{if ($1!="@SQ" &amp;&amp; $1!="@RG" &amp;&amp; $1!="@PG"  ) {print "@"$1"\n"$10"\n+\n"$11}}' SRR4425716.amr.alignment.sam.mapped| tr -d '"'  &gt; SRR4425716_mapped.fastq</v>
      </c>
      <c r="F62" t="s">
        <v>128</v>
      </c>
      <c r="I62">
        <f t="shared" si="3"/>
        <v>0</v>
      </c>
      <c r="J62" t="str">
        <f t="shared" si="6"/>
        <v>seqtk sample -s100 SRR4425716_1.fastq.gz   &gt; SRR4425716_raw_ksubset_1.fastq</v>
      </c>
      <c r="K62" t="str">
        <f t="shared" si="4"/>
        <v>seqtk sample -s100 SRR4425716_1.fastq.gz 0  &gt; SRR4425716_raw_0ksubset_xtra_large_1.fastq</v>
      </c>
      <c r="L62" t="s">
        <v>124</v>
      </c>
      <c r="M62" t="s">
        <v>190</v>
      </c>
      <c r="N62" t="s">
        <v>802</v>
      </c>
      <c r="O62" t="s">
        <v>866</v>
      </c>
      <c r="R62" t="str">
        <f t="shared" si="2"/>
        <v>cat /s/angus/i/nobackup/AMR++_workshop/raw_reads/target_enriched/SRR4425716_raw_ksubset_1.fastq.gz /s/angus/i/nobackup/AMR++_workshop/amrplusplus_v2/only_AMR++_results/AlignToAMR/subset_reads/SRR4425716_mapped_10ksubset.fastq.gz &gt; SRR4425716.subset.reads.R1.fastq.gz</v>
      </c>
      <c r="V62" t="s">
        <v>930</v>
      </c>
      <c r="W62" t="s">
        <v>988</v>
      </c>
    </row>
    <row r="63" spans="1:23" x14ac:dyDescent="0.3">
      <c r="B63" t="s">
        <v>61</v>
      </c>
      <c r="C63" t="s">
        <v>64</v>
      </c>
      <c r="D63" t="s">
        <v>65</v>
      </c>
      <c r="E63" t="str">
        <f t="shared" si="5"/>
        <v>awk -F "\t" '{if ($1!="@SQ" &amp;&amp; $1!="@RG" &amp;&amp; $1!="@PG"  ) {print "@"$1"\n"$10"\n+\n"$11}}' SRR4425717.amr.alignment.sam.mapped| tr -d '"'  &gt; SRR4425717_mapped.fastq</v>
      </c>
      <c r="F63" t="s">
        <v>128</v>
      </c>
      <c r="I63">
        <f t="shared" si="3"/>
        <v>0</v>
      </c>
      <c r="J63" t="str">
        <f t="shared" si="6"/>
        <v>seqtk sample -s100 SRR4425717_1.fastq.gz   &gt; SRR4425717_raw_ksubset_1.fastq</v>
      </c>
      <c r="K63" t="str">
        <f t="shared" si="4"/>
        <v>seqtk sample -s100 SRR4425717_1.fastq.gz 0  &gt; SRR4425717_raw_0ksubset_xtra_large_1.fastq</v>
      </c>
      <c r="L63" t="s">
        <v>125</v>
      </c>
      <c r="M63" t="s">
        <v>191</v>
      </c>
      <c r="N63" t="s">
        <v>803</v>
      </c>
      <c r="O63" t="s">
        <v>867</v>
      </c>
      <c r="R63" t="str">
        <f t="shared" si="2"/>
        <v>cat /s/angus/i/nobackup/AMR++_workshop/raw_reads/target_enriched/SRR4425717_raw_ksubset_1.fastq.gz /s/angus/i/nobackup/AMR++_workshop/amrplusplus_v2/only_AMR++_results/AlignToAMR/subset_reads/SRR4425717_mapped_10ksubset.fastq.gz &gt; SRR4425717.subset.reads.R1.fastq.gz</v>
      </c>
      <c r="V63" t="s">
        <v>931</v>
      </c>
      <c r="W63" t="s">
        <v>989</v>
      </c>
    </row>
    <row r="64" spans="1:23" x14ac:dyDescent="0.3">
      <c r="A64" t="s">
        <v>166</v>
      </c>
      <c r="B64" t="s">
        <v>32</v>
      </c>
      <c r="C64" t="s">
        <v>64</v>
      </c>
      <c r="D64" t="s">
        <v>65</v>
      </c>
      <c r="E64" t="str">
        <f>CONCATENATE(C64,B64,".amr.alignment.sam.mapped",D64,B64,"_mapped.fastq")</f>
        <v>awk -F "\t" '{if ($1!="@SQ" &amp;&amp; $1!="@RG" &amp;&amp; $1!="@PG"  ) {print "@"$1"\n"$10"\n+\n"$11}}' SRR4425688.amr.alignment.sam.mapped| tr -d '"'  &gt; SRR4425688_mapped.fastq</v>
      </c>
      <c r="F64" t="s">
        <v>128</v>
      </c>
      <c r="H64">
        <v>200000</v>
      </c>
      <c r="I64">
        <f>G64+H64</f>
        <v>200000</v>
      </c>
      <c r="J64" t="str">
        <f>CONCATENATE(F64,B64,"_1.fastq.gz ",G64,"  &gt; ", B64,"_raw_",G64,"ksubset_1.fastq")</f>
        <v>seqtk sample -s100 SRR4425688_1.fastq.gz   &gt; SRR4425688_raw_ksubset_1.fastq</v>
      </c>
      <c r="K64" t="str">
        <f t="shared" si="4"/>
        <v>seqtk sample -s100 SRR4425688_1.fastq.gz 200000  &gt; SRR4425688_raw_200000ksubset_xtra_large_1.fastq</v>
      </c>
      <c r="L64" t="s">
        <v>167</v>
      </c>
      <c r="M64" t="s">
        <v>194</v>
      </c>
      <c r="N64" t="s">
        <v>740</v>
      </c>
      <c r="O64" t="s">
        <v>804</v>
      </c>
      <c r="R64" t="str">
        <f>CONCATENATE("cat /s/angus/i/nobackup/AMR++_workshop/raw_reads/target_enriched/",B64,"_raw_",G64,"ksubset_1.fastq.gz ", "/s/angus/i/nobackup/AMR++_workshop/amrplusplus_v2/only_AMR++_results/AlignToAMR/subset_reads/",B64,"_mapped_10ksubset.fastq.gz ","&gt; ",B64,".subset.reads.R1.fastq.gz")</f>
        <v>cat /s/angus/i/nobackup/AMR++_workshop/raw_reads/target_enriched/SRR4425688_raw_ksubset_1.fastq.gz /s/angus/i/nobackup/AMR++_workshop/amrplusplus_v2/only_AMR++_results/AlignToAMR/subset_reads/SRR4425688_mapped_10ksubset.fastq.gz &gt; SRR4425688.subset.reads.R1.fastq.gz</v>
      </c>
      <c r="V64" t="s">
        <v>868</v>
      </c>
      <c r="W64" t="s">
        <v>932</v>
      </c>
    </row>
    <row r="65" spans="1:23" x14ac:dyDescent="0.3">
      <c r="A65" t="s">
        <v>166</v>
      </c>
      <c r="B65" t="s">
        <v>33</v>
      </c>
      <c r="C65" t="s">
        <v>64</v>
      </c>
      <c r="D65" t="s">
        <v>65</v>
      </c>
      <c r="E65" t="str">
        <f>CONCATENATE(C65,B65,".amr.alignment.sam.mapped",D65,B65,"_mapped.fastq")</f>
        <v>awk -F "\t" '{if ($1!="@SQ" &amp;&amp; $1!="@RG" &amp;&amp; $1!="@PG"  ) {print "@"$1"\n"$10"\n+\n"$11}}' SRR4425689.amr.alignment.sam.mapped| tr -d '"'  &gt; SRR4425689_mapped.fastq</v>
      </c>
      <c r="F65" t="s">
        <v>128</v>
      </c>
      <c r="H65">
        <v>200000</v>
      </c>
      <c r="I65">
        <f>G65+H65</f>
        <v>200000</v>
      </c>
      <c r="J65" t="str">
        <f>CONCATENATE(F65,B65,"_1.fastq.gz ",G65,"  &gt; ", B65,"_raw_",G65,"ksubset_1.fastq")</f>
        <v>seqtk sample -s100 SRR4425689_1.fastq.gz   &gt; SRR4425689_raw_ksubset_1.fastq</v>
      </c>
      <c r="K65" t="str">
        <f t="shared" si="4"/>
        <v>seqtk sample -s100 SRR4425689_1.fastq.gz 200000  &gt; SRR4425689_raw_200000ksubset_xtra_large_1.fastq</v>
      </c>
      <c r="L65" t="s">
        <v>168</v>
      </c>
      <c r="M65" t="s">
        <v>195</v>
      </c>
      <c r="N65" t="s">
        <v>741</v>
      </c>
      <c r="O65" t="s">
        <v>805</v>
      </c>
      <c r="R65" t="str">
        <f>CONCATENATE("cat /s/angus/i/nobackup/AMR++_workshop/raw_reads/target_enriched/",B65,"_raw_",G65,"ksubset_1.fastq.gz ", "/s/angus/i/nobackup/AMR++_workshop/amrplusplus_v2/only_AMR++_results/AlignToAMR/subset_reads/",B65,"_mapped_10ksubset.fastq.gz ","&gt; ",B65,".subset.reads.R1.fastq.gz")</f>
        <v>cat /s/angus/i/nobackup/AMR++_workshop/raw_reads/target_enriched/SRR4425689_raw_ksubset_1.fastq.gz /s/angus/i/nobackup/AMR++_workshop/amrplusplus_v2/only_AMR++_results/AlignToAMR/subset_reads/SRR4425689_mapped_10ksubset.fastq.gz &gt; SRR4425689.subset.reads.R1.fastq.gz</v>
      </c>
      <c r="V65" t="s">
        <v>869</v>
      </c>
      <c r="W65" t="s">
        <v>933</v>
      </c>
    </row>
  </sheetData>
  <sortState xmlns:xlrd2="http://schemas.microsoft.com/office/spreadsheetml/2017/richdata2" ref="A2:O63">
    <sortCondition ref="A2:A63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BA46-A434-49CE-85EA-F4FB39598550}">
  <dimension ref="A1:AJ17"/>
  <sheetViews>
    <sheetView workbookViewId="0">
      <selection activeCell="B1" sqref="B1:B1048576"/>
    </sheetView>
  </sheetViews>
  <sheetFormatPr defaultRowHeight="14.4" x14ac:dyDescent="0.3"/>
  <cols>
    <col min="1" max="1" width="25.21875" customWidth="1"/>
    <col min="3" max="3" width="14.5546875" customWidth="1"/>
    <col min="4" max="4" width="9.109375" customWidth="1"/>
    <col min="5" max="5" width="17.88671875" customWidth="1"/>
    <col min="13" max="13" width="17.5546875" customWidth="1"/>
    <col min="17" max="17" width="16.44140625" customWidth="1"/>
  </cols>
  <sheetData>
    <row r="1" spans="1:36" x14ac:dyDescent="0.3">
      <c r="A1" t="s">
        <v>728</v>
      </c>
      <c r="B1" t="s">
        <v>729</v>
      </c>
      <c r="C1" t="s">
        <v>546</v>
      </c>
      <c r="D1" t="s">
        <v>547</v>
      </c>
      <c r="E1" t="s">
        <v>223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617</v>
      </c>
      <c r="O1" t="s">
        <v>227</v>
      </c>
      <c r="P1" t="s">
        <v>727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  <c r="AB1" t="s">
        <v>629</v>
      </c>
      <c r="AC1" t="s">
        <v>630</v>
      </c>
      <c r="AD1" t="s">
        <v>631</v>
      </c>
      <c r="AE1" t="s">
        <v>632</v>
      </c>
      <c r="AF1" t="s">
        <v>633</v>
      </c>
      <c r="AG1" t="s">
        <v>634</v>
      </c>
      <c r="AH1" t="s">
        <v>635</v>
      </c>
      <c r="AI1" t="s">
        <v>636</v>
      </c>
      <c r="AJ1" t="s">
        <v>637</v>
      </c>
    </row>
    <row r="2" spans="1:36" x14ac:dyDescent="0.3">
      <c r="A2" t="s">
        <v>660</v>
      </c>
      <c r="B2" t="s">
        <v>556</v>
      </c>
      <c r="C2" t="s">
        <v>557</v>
      </c>
      <c r="D2" t="s">
        <v>558</v>
      </c>
      <c r="E2" t="s">
        <v>559</v>
      </c>
      <c r="F2" s="1">
        <v>42178</v>
      </c>
      <c r="G2" t="s">
        <v>560</v>
      </c>
      <c r="H2" t="s">
        <v>561</v>
      </c>
      <c r="I2" t="s">
        <v>562</v>
      </c>
      <c r="J2">
        <v>2633</v>
      </c>
      <c r="K2">
        <v>10</v>
      </c>
      <c r="L2" t="s">
        <v>563</v>
      </c>
      <c r="M2" t="s">
        <v>564</v>
      </c>
      <c r="N2" t="s">
        <v>660</v>
      </c>
      <c r="O2" t="s">
        <v>661</v>
      </c>
      <c r="P2" t="s">
        <v>661</v>
      </c>
      <c r="Q2" t="s">
        <v>655</v>
      </c>
      <c r="R2" t="s">
        <v>641</v>
      </c>
      <c r="S2">
        <v>35.01</v>
      </c>
      <c r="T2">
        <v>48723273</v>
      </c>
      <c r="U2">
        <v>34780527</v>
      </c>
      <c r="V2">
        <v>24355596</v>
      </c>
      <c r="W2">
        <v>46556063</v>
      </c>
      <c r="X2">
        <v>33211569</v>
      </c>
      <c r="Y2" s="2">
        <v>4.4999999999999998E-2</v>
      </c>
      <c r="Z2">
        <v>46504910</v>
      </c>
      <c r="AA2">
        <v>33174318</v>
      </c>
      <c r="AB2" s="2">
        <v>1.1199999999999999E-3</v>
      </c>
      <c r="AC2">
        <v>353</v>
      </c>
      <c r="AD2" s="2">
        <v>0.5</v>
      </c>
      <c r="AE2">
        <v>526270</v>
      </c>
      <c r="AF2">
        <v>6698941</v>
      </c>
      <c r="AG2">
        <v>5075066</v>
      </c>
      <c r="AH2" s="2">
        <v>6.9000000000000006E-2</v>
      </c>
      <c r="AI2">
        <v>758</v>
      </c>
      <c r="AJ2">
        <v>694</v>
      </c>
    </row>
    <row r="3" spans="1:36" x14ac:dyDescent="0.3">
      <c r="A3" t="s">
        <v>647</v>
      </c>
      <c r="B3" t="s">
        <v>587</v>
      </c>
      <c r="C3" t="s">
        <v>588</v>
      </c>
      <c r="D3" t="s">
        <v>573</v>
      </c>
      <c r="E3" t="s">
        <v>574</v>
      </c>
      <c r="F3" s="1">
        <v>42146</v>
      </c>
      <c r="G3" t="s">
        <v>575</v>
      </c>
      <c r="H3" t="s">
        <v>576</v>
      </c>
      <c r="I3" t="s">
        <v>577</v>
      </c>
      <c r="J3" t="s">
        <v>589</v>
      </c>
      <c r="K3">
        <v>10</v>
      </c>
      <c r="L3" t="s">
        <v>579</v>
      </c>
      <c r="M3" t="s">
        <v>564</v>
      </c>
      <c r="N3" t="s">
        <v>647</v>
      </c>
      <c r="O3" t="s">
        <v>648</v>
      </c>
      <c r="P3" t="s">
        <v>661</v>
      </c>
      <c r="Q3" t="s">
        <v>640</v>
      </c>
      <c r="R3" t="s">
        <v>641</v>
      </c>
      <c r="S3">
        <v>34.18</v>
      </c>
      <c r="T3">
        <v>56029729</v>
      </c>
      <c r="U3">
        <v>51332983</v>
      </c>
      <c r="V3">
        <v>47056678</v>
      </c>
      <c r="W3">
        <v>52070951</v>
      </c>
      <c r="X3">
        <v>47650971</v>
      </c>
      <c r="Y3" s="2">
        <v>7.1999999999999995E-2</v>
      </c>
      <c r="Z3">
        <v>52021008</v>
      </c>
      <c r="AA3">
        <v>47604966</v>
      </c>
      <c r="AB3" s="2">
        <v>9.7000000000000005E-4</v>
      </c>
      <c r="AC3">
        <v>330</v>
      </c>
      <c r="AD3" s="2">
        <v>0.84</v>
      </c>
      <c r="AE3">
        <v>860899</v>
      </c>
      <c r="AF3">
        <v>8563050</v>
      </c>
      <c r="AG3">
        <v>7839499</v>
      </c>
      <c r="AH3" s="2">
        <v>7.5999999999999998E-2</v>
      </c>
      <c r="AI3">
        <v>1245</v>
      </c>
      <c r="AJ3">
        <v>691</v>
      </c>
    </row>
    <row r="4" spans="1:36" x14ac:dyDescent="0.3">
      <c r="A4" t="s">
        <v>644</v>
      </c>
      <c r="B4" t="s">
        <v>584</v>
      </c>
      <c r="C4" t="s">
        <v>585</v>
      </c>
      <c r="D4" t="s">
        <v>573</v>
      </c>
      <c r="E4" t="s">
        <v>574</v>
      </c>
      <c r="F4" s="1">
        <v>42146</v>
      </c>
      <c r="G4" t="s">
        <v>582</v>
      </c>
      <c r="H4" t="s">
        <v>576</v>
      </c>
      <c r="I4" t="s">
        <v>577</v>
      </c>
      <c r="J4" t="s">
        <v>586</v>
      </c>
      <c r="K4">
        <v>10</v>
      </c>
      <c r="L4" t="s">
        <v>579</v>
      </c>
      <c r="M4" t="s">
        <v>564</v>
      </c>
      <c r="N4" t="s">
        <v>644</v>
      </c>
      <c r="O4" t="s">
        <v>645</v>
      </c>
      <c r="P4" t="s">
        <v>648</v>
      </c>
      <c r="Q4" t="s">
        <v>640</v>
      </c>
      <c r="R4" t="s">
        <v>641</v>
      </c>
      <c r="S4">
        <v>34.549999999999997</v>
      </c>
      <c r="T4">
        <v>50853119</v>
      </c>
      <c r="U4">
        <v>27112604</v>
      </c>
      <c r="V4">
        <v>13448611</v>
      </c>
      <c r="W4">
        <v>47721201</v>
      </c>
      <c r="X4">
        <v>25406599</v>
      </c>
      <c r="Y4" s="2">
        <v>6.3E-2</v>
      </c>
      <c r="Z4">
        <v>47688415</v>
      </c>
      <c r="AA4">
        <v>25389259</v>
      </c>
      <c r="AB4" s="2">
        <v>6.8000000000000005E-4</v>
      </c>
      <c r="AC4">
        <v>319</v>
      </c>
      <c r="AD4" s="2">
        <v>0.26400000000000001</v>
      </c>
      <c r="AE4">
        <v>558208</v>
      </c>
      <c r="AF4">
        <v>7292110</v>
      </c>
      <c r="AG4">
        <v>4138367</v>
      </c>
      <c r="AH4" s="2">
        <v>7.1999999999999995E-2</v>
      </c>
      <c r="AI4">
        <v>1026</v>
      </c>
      <c r="AJ4">
        <v>544</v>
      </c>
    </row>
    <row r="5" spans="1:36" x14ac:dyDescent="0.3">
      <c r="A5" t="s">
        <v>650</v>
      </c>
      <c r="B5" t="s">
        <v>580</v>
      </c>
      <c r="C5" t="s">
        <v>581</v>
      </c>
      <c r="D5" t="s">
        <v>573</v>
      </c>
      <c r="E5" t="s">
        <v>574</v>
      </c>
      <c r="F5" s="1">
        <v>42146</v>
      </c>
      <c r="G5" t="s">
        <v>582</v>
      </c>
      <c r="H5" t="s">
        <v>576</v>
      </c>
      <c r="I5" t="s">
        <v>577</v>
      </c>
      <c r="J5" t="s">
        <v>583</v>
      </c>
      <c r="K5">
        <v>10</v>
      </c>
      <c r="L5" t="s">
        <v>579</v>
      </c>
      <c r="M5" t="s">
        <v>564</v>
      </c>
      <c r="N5" t="s">
        <v>650</v>
      </c>
      <c r="O5" t="s">
        <v>651</v>
      </c>
      <c r="P5" t="s">
        <v>645</v>
      </c>
      <c r="Q5" t="s">
        <v>640</v>
      </c>
      <c r="R5" t="s">
        <v>641</v>
      </c>
      <c r="S5">
        <v>34.49</v>
      </c>
      <c r="T5">
        <v>46644905</v>
      </c>
      <c r="U5">
        <v>17420586</v>
      </c>
      <c r="V5">
        <v>6040737</v>
      </c>
      <c r="W5">
        <v>42653810</v>
      </c>
      <c r="X5">
        <v>15884388</v>
      </c>
      <c r="Y5" s="2">
        <v>8.7999999999999995E-2</v>
      </c>
      <c r="Z5">
        <v>42641799</v>
      </c>
      <c r="AA5">
        <v>15879800</v>
      </c>
      <c r="AB5" s="2">
        <v>2.9E-4</v>
      </c>
      <c r="AC5">
        <v>318</v>
      </c>
      <c r="AD5" s="2">
        <v>0.13</v>
      </c>
      <c r="AE5">
        <v>1036549</v>
      </c>
      <c r="AF5">
        <v>18833566</v>
      </c>
      <c r="AG5">
        <v>7355497</v>
      </c>
      <c r="AH5" s="2">
        <v>0.20200000000000001</v>
      </c>
      <c r="AI5">
        <v>774</v>
      </c>
      <c r="AJ5">
        <v>1339</v>
      </c>
    </row>
    <row r="6" spans="1:36" x14ac:dyDescent="0.3">
      <c r="A6" t="s">
        <v>638</v>
      </c>
      <c r="B6" t="s">
        <v>571</v>
      </c>
      <c r="C6" t="s">
        <v>572</v>
      </c>
      <c r="D6" t="s">
        <v>573</v>
      </c>
      <c r="E6" t="s">
        <v>574</v>
      </c>
      <c r="F6" s="1">
        <v>42146</v>
      </c>
      <c r="G6" t="s">
        <v>575</v>
      </c>
      <c r="H6" t="s">
        <v>576</v>
      </c>
      <c r="I6" t="s">
        <v>577</v>
      </c>
      <c r="J6" t="s">
        <v>578</v>
      </c>
      <c r="K6">
        <v>10</v>
      </c>
      <c r="L6" t="s">
        <v>579</v>
      </c>
      <c r="M6" t="s">
        <v>564</v>
      </c>
      <c r="N6" t="s">
        <v>638</v>
      </c>
      <c r="O6" t="s">
        <v>639</v>
      </c>
      <c r="P6" t="s">
        <v>651</v>
      </c>
      <c r="Q6" t="s">
        <v>640</v>
      </c>
      <c r="R6" t="s">
        <v>641</v>
      </c>
      <c r="S6">
        <v>34</v>
      </c>
      <c r="T6">
        <v>52774147</v>
      </c>
      <c r="U6">
        <v>44069786</v>
      </c>
      <c r="V6">
        <v>36681596</v>
      </c>
      <c r="W6">
        <v>48089402</v>
      </c>
      <c r="X6">
        <v>39883326</v>
      </c>
      <c r="Y6" s="2">
        <v>9.5000000000000001E-2</v>
      </c>
      <c r="Z6">
        <v>48073028</v>
      </c>
      <c r="AA6">
        <v>39869210</v>
      </c>
      <c r="AB6" s="2">
        <v>3.5E-4</v>
      </c>
      <c r="AC6">
        <v>337</v>
      </c>
      <c r="AD6" s="2">
        <v>0.69499999999999995</v>
      </c>
      <c r="AE6">
        <v>1081335</v>
      </c>
      <c r="AF6">
        <v>11683849</v>
      </c>
      <c r="AG6">
        <v>9675616</v>
      </c>
      <c r="AH6" s="2">
        <v>0.111</v>
      </c>
      <c r="AI6">
        <v>1265</v>
      </c>
      <c r="AJ6">
        <v>855</v>
      </c>
    </row>
    <row r="7" spans="1:36" x14ac:dyDescent="0.3">
      <c r="A7" t="s">
        <v>666</v>
      </c>
      <c r="B7" t="s">
        <v>606</v>
      </c>
      <c r="C7" t="s">
        <v>607</v>
      </c>
      <c r="D7" t="s">
        <v>608</v>
      </c>
      <c r="E7" t="s">
        <v>609</v>
      </c>
      <c r="F7" s="1">
        <v>42179</v>
      </c>
      <c r="G7" t="s">
        <v>610</v>
      </c>
      <c r="H7" t="s">
        <v>611</v>
      </c>
      <c r="I7" t="s">
        <v>612</v>
      </c>
      <c r="J7" t="s">
        <v>613</v>
      </c>
      <c r="K7">
        <v>10</v>
      </c>
      <c r="L7" t="s">
        <v>579</v>
      </c>
      <c r="M7" t="s">
        <v>564</v>
      </c>
      <c r="N7" t="s">
        <v>666</v>
      </c>
      <c r="O7" t="s">
        <v>667</v>
      </c>
      <c r="P7" t="s">
        <v>661</v>
      </c>
      <c r="Q7" t="s">
        <v>668</v>
      </c>
      <c r="R7" t="s">
        <v>641</v>
      </c>
      <c r="S7">
        <v>35.01</v>
      </c>
      <c r="T7">
        <v>55980454</v>
      </c>
      <c r="U7">
        <v>43076786</v>
      </c>
      <c r="V7">
        <v>32694509</v>
      </c>
      <c r="W7">
        <v>53793926</v>
      </c>
      <c r="X7">
        <v>41421601</v>
      </c>
      <c r="Y7" s="2">
        <v>3.7999999999999999E-2</v>
      </c>
      <c r="Z7">
        <v>53792965</v>
      </c>
      <c r="AA7">
        <v>41420729</v>
      </c>
      <c r="AB7" s="2">
        <v>2.0000000000000002E-5</v>
      </c>
      <c r="AC7">
        <v>315</v>
      </c>
      <c r="AD7" s="2">
        <v>0.58399999999999996</v>
      </c>
      <c r="AE7">
        <v>63849</v>
      </c>
      <c r="AF7">
        <v>840824</v>
      </c>
      <c r="AG7">
        <v>649542</v>
      </c>
      <c r="AH7" s="2">
        <v>8.0000000000000002E-3</v>
      </c>
      <c r="AI7">
        <v>628</v>
      </c>
      <c r="AJ7">
        <v>102</v>
      </c>
    </row>
    <row r="8" spans="1:36" x14ac:dyDescent="0.3">
      <c r="A8" t="s">
        <v>670</v>
      </c>
      <c r="B8" t="s">
        <v>614</v>
      </c>
      <c r="C8" t="s">
        <v>607</v>
      </c>
      <c r="D8" t="s">
        <v>608</v>
      </c>
      <c r="E8" t="s">
        <v>609</v>
      </c>
      <c r="F8" s="1">
        <v>42179</v>
      </c>
      <c r="G8" t="s">
        <v>610</v>
      </c>
      <c r="H8" t="s">
        <v>611</v>
      </c>
      <c r="I8" t="s">
        <v>612</v>
      </c>
      <c r="J8" t="s">
        <v>613</v>
      </c>
      <c r="K8">
        <v>10</v>
      </c>
      <c r="L8" t="s">
        <v>579</v>
      </c>
      <c r="M8" t="s">
        <v>564</v>
      </c>
      <c r="N8" t="s">
        <v>670</v>
      </c>
      <c r="O8" t="s">
        <v>671</v>
      </c>
      <c r="P8" t="s">
        <v>648</v>
      </c>
      <c r="Q8" t="s">
        <v>668</v>
      </c>
      <c r="R8" t="s">
        <v>641</v>
      </c>
      <c r="S8">
        <v>34.67</v>
      </c>
      <c r="T8">
        <v>44037424</v>
      </c>
      <c r="U8">
        <v>36681468</v>
      </c>
      <c r="V8">
        <v>30417598</v>
      </c>
      <c r="W8">
        <v>42158294</v>
      </c>
      <c r="X8">
        <v>35138085</v>
      </c>
      <c r="Y8" s="2">
        <v>4.2000000000000003E-2</v>
      </c>
      <c r="Z8">
        <v>42157442</v>
      </c>
      <c r="AA8">
        <v>35137315</v>
      </c>
      <c r="AB8" s="2">
        <v>2.0000000000000002E-5</v>
      </c>
      <c r="AC8">
        <v>316</v>
      </c>
      <c r="AD8" s="2">
        <v>0.69099999999999995</v>
      </c>
      <c r="AE8">
        <v>21558</v>
      </c>
      <c r="AF8">
        <v>242647</v>
      </c>
      <c r="AG8">
        <v>182114</v>
      </c>
      <c r="AH8" s="2">
        <v>3.0000000000000001E-3</v>
      </c>
      <c r="AI8">
        <v>493</v>
      </c>
      <c r="AJ8">
        <v>44</v>
      </c>
    </row>
    <row r="9" spans="1:36" x14ac:dyDescent="0.3">
      <c r="A9" t="s">
        <v>673</v>
      </c>
      <c r="B9" t="s">
        <v>615</v>
      </c>
      <c r="C9" t="s">
        <v>607</v>
      </c>
      <c r="D9" t="s">
        <v>608</v>
      </c>
      <c r="E9" t="s">
        <v>609</v>
      </c>
      <c r="F9" s="1">
        <v>42179</v>
      </c>
      <c r="G9" t="s">
        <v>610</v>
      </c>
      <c r="H9" t="s">
        <v>611</v>
      </c>
      <c r="I9" t="s">
        <v>612</v>
      </c>
      <c r="J9" t="s">
        <v>613</v>
      </c>
      <c r="K9">
        <v>10</v>
      </c>
      <c r="L9" t="s">
        <v>579</v>
      </c>
      <c r="M9" t="s">
        <v>564</v>
      </c>
      <c r="N9" t="s">
        <v>673</v>
      </c>
      <c r="O9" t="s">
        <v>674</v>
      </c>
      <c r="P9" t="s">
        <v>645</v>
      </c>
      <c r="Q9" t="s">
        <v>668</v>
      </c>
      <c r="R9" t="s">
        <v>641</v>
      </c>
      <c r="S9">
        <v>34.54</v>
      </c>
      <c r="T9">
        <v>27572607</v>
      </c>
      <c r="U9">
        <v>7869112</v>
      </c>
      <c r="V9">
        <v>2098592</v>
      </c>
      <c r="W9">
        <v>24448725</v>
      </c>
      <c r="X9">
        <v>6943963</v>
      </c>
      <c r="Y9" s="2">
        <v>0.11799999999999999</v>
      </c>
      <c r="Z9">
        <v>24448241</v>
      </c>
      <c r="AA9">
        <v>6943639</v>
      </c>
      <c r="AB9" s="2">
        <v>5.0000000000000002E-5</v>
      </c>
      <c r="AC9">
        <v>338</v>
      </c>
      <c r="AD9" s="2">
        <v>7.5999999999999998E-2</v>
      </c>
      <c r="AE9">
        <v>105300</v>
      </c>
      <c r="AF9">
        <v>2160166</v>
      </c>
      <c r="AG9">
        <v>717847</v>
      </c>
      <c r="AH9" s="2">
        <v>3.9E-2</v>
      </c>
      <c r="AI9">
        <v>620</v>
      </c>
      <c r="AJ9">
        <v>170</v>
      </c>
    </row>
    <row r="10" spans="1:36" x14ac:dyDescent="0.3">
      <c r="A10" t="s">
        <v>676</v>
      </c>
      <c r="B10" t="s">
        <v>616</v>
      </c>
      <c r="C10" t="s">
        <v>607</v>
      </c>
      <c r="D10" t="s">
        <v>608</v>
      </c>
      <c r="E10" t="s">
        <v>609</v>
      </c>
      <c r="F10" s="1">
        <v>42179</v>
      </c>
      <c r="G10" t="s">
        <v>610</v>
      </c>
      <c r="H10" t="s">
        <v>611</v>
      </c>
      <c r="I10" t="s">
        <v>612</v>
      </c>
      <c r="J10" t="s">
        <v>613</v>
      </c>
      <c r="K10">
        <v>10</v>
      </c>
      <c r="L10" t="s">
        <v>579</v>
      </c>
      <c r="M10" t="s">
        <v>564</v>
      </c>
      <c r="N10" t="s">
        <v>676</v>
      </c>
      <c r="O10" t="s">
        <v>677</v>
      </c>
      <c r="P10" t="s">
        <v>651</v>
      </c>
      <c r="Q10" t="s">
        <v>668</v>
      </c>
      <c r="R10" t="s">
        <v>641</v>
      </c>
      <c r="S10">
        <v>34.65</v>
      </c>
      <c r="T10">
        <v>41860765</v>
      </c>
      <c r="U10">
        <v>29348080</v>
      </c>
      <c r="V10">
        <v>20095394</v>
      </c>
      <c r="W10">
        <v>39866910</v>
      </c>
      <c r="X10">
        <v>27947010</v>
      </c>
      <c r="Y10" s="2">
        <v>4.8000000000000001E-2</v>
      </c>
      <c r="Z10">
        <v>39866279</v>
      </c>
      <c r="AA10">
        <v>27946494</v>
      </c>
      <c r="AB10" s="2">
        <v>2.0000000000000002E-5</v>
      </c>
      <c r="AC10">
        <v>326</v>
      </c>
      <c r="AD10" s="2">
        <v>0.48</v>
      </c>
      <c r="AE10">
        <v>46439</v>
      </c>
      <c r="AF10">
        <v>601574</v>
      </c>
      <c r="AG10">
        <v>437068</v>
      </c>
      <c r="AH10" s="2">
        <v>7.0000000000000001E-3</v>
      </c>
      <c r="AI10">
        <v>587</v>
      </c>
      <c r="AJ10">
        <v>79</v>
      </c>
    </row>
    <row r="11" spans="1:36" x14ac:dyDescent="0.3">
      <c r="A11" t="s">
        <v>663</v>
      </c>
      <c r="B11" t="s">
        <v>569</v>
      </c>
      <c r="C11" t="s">
        <v>570</v>
      </c>
      <c r="D11" t="s">
        <v>558</v>
      </c>
      <c r="E11" t="s">
        <v>559</v>
      </c>
      <c r="F11" s="1">
        <v>42178</v>
      </c>
      <c r="G11" t="s">
        <v>560</v>
      </c>
      <c r="H11" t="s">
        <v>561</v>
      </c>
      <c r="I11" t="s">
        <v>562</v>
      </c>
      <c r="J11">
        <v>2530</v>
      </c>
      <c r="K11">
        <v>10</v>
      </c>
      <c r="L11" t="s">
        <v>563</v>
      </c>
      <c r="M11" t="s">
        <v>564</v>
      </c>
      <c r="N11" t="s">
        <v>663</v>
      </c>
      <c r="O11" t="s">
        <v>664</v>
      </c>
      <c r="P11" t="s">
        <v>648</v>
      </c>
      <c r="Q11" t="s">
        <v>655</v>
      </c>
      <c r="R11" t="s">
        <v>641</v>
      </c>
      <c r="S11">
        <v>34.78</v>
      </c>
      <c r="T11">
        <v>44122611</v>
      </c>
      <c r="U11">
        <v>15243885</v>
      </c>
      <c r="V11">
        <v>5051827</v>
      </c>
      <c r="W11">
        <v>40293213</v>
      </c>
      <c r="X11">
        <v>13805281</v>
      </c>
      <c r="Y11" s="2">
        <v>9.4E-2</v>
      </c>
      <c r="Z11">
        <v>40228417</v>
      </c>
      <c r="AA11">
        <v>13782258</v>
      </c>
      <c r="AB11" s="2">
        <v>1.67E-3</v>
      </c>
      <c r="AC11">
        <v>332</v>
      </c>
      <c r="AD11" s="2">
        <v>0.114</v>
      </c>
      <c r="AE11">
        <v>654963</v>
      </c>
      <c r="AF11">
        <v>13045865</v>
      </c>
      <c r="AG11">
        <v>5162071</v>
      </c>
      <c r="AH11" s="2">
        <v>0.14799999999999999</v>
      </c>
      <c r="AI11">
        <v>535</v>
      </c>
      <c r="AJ11">
        <v>1224</v>
      </c>
    </row>
    <row r="12" spans="1:36" x14ac:dyDescent="0.3">
      <c r="A12" t="s">
        <v>653</v>
      </c>
      <c r="B12" t="s">
        <v>565</v>
      </c>
      <c r="C12" t="s">
        <v>566</v>
      </c>
      <c r="D12" t="s">
        <v>558</v>
      </c>
      <c r="E12" t="s">
        <v>559</v>
      </c>
      <c r="F12" s="1">
        <v>42178</v>
      </c>
      <c r="G12" t="s">
        <v>560</v>
      </c>
      <c r="H12" t="s">
        <v>561</v>
      </c>
      <c r="I12" t="s">
        <v>562</v>
      </c>
      <c r="J12">
        <v>2419</v>
      </c>
      <c r="K12">
        <v>10</v>
      </c>
      <c r="L12" t="s">
        <v>563</v>
      </c>
      <c r="M12" t="s">
        <v>564</v>
      </c>
      <c r="N12" t="s">
        <v>653</v>
      </c>
      <c r="O12" t="s">
        <v>654</v>
      </c>
      <c r="P12" t="s">
        <v>645</v>
      </c>
      <c r="Q12" t="s">
        <v>655</v>
      </c>
      <c r="R12" t="s">
        <v>641</v>
      </c>
      <c r="S12">
        <v>34.630000000000003</v>
      </c>
      <c r="T12">
        <v>55103006</v>
      </c>
      <c r="U12">
        <v>39550438</v>
      </c>
      <c r="V12">
        <v>27865905</v>
      </c>
      <c r="W12">
        <v>52398347</v>
      </c>
      <c r="X12">
        <v>37571349</v>
      </c>
      <c r="Y12" s="2">
        <v>0.05</v>
      </c>
      <c r="Z12">
        <v>52378158</v>
      </c>
      <c r="AA12">
        <v>37556398</v>
      </c>
      <c r="AB12" s="2">
        <v>4.0000000000000002E-4</v>
      </c>
      <c r="AC12">
        <v>332</v>
      </c>
      <c r="AD12" s="2">
        <v>0.50600000000000001</v>
      </c>
      <c r="AE12">
        <v>544482</v>
      </c>
      <c r="AF12">
        <v>7606116</v>
      </c>
      <c r="AG12">
        <v>5723851</v>
      </c>
      <c r="AH12" s="2">
        <v>6.9000000000000006E-2</v>
      </c>
      <c r="AI12">
        <v>740</v>
      </c>
      <c r="AJ12">
        <v>736</v>
      </c>
    </row>
    <row r="13" spans="1:36" x14ac:dyDescent="0.3">
      <c r="A13" t="s">
        <v>657</v>
      </c>
      <c r="B13" t="s">
        <v>567</v>
      </c>
      <c r="C13" t="s">
        <v>568</v>
      </c>
      <c r="D13" t="s">
        <v>558</v>
      </c>
      <c r="E13" t="s">
        <v>559</v>
      </c>
      <c r="F13" s="1">
        <v>42178</v>
      </c>
      <c r="G13" t="s">
        <v>560</v>
      </c>
      <c r="H13" t="s">
        <v>561</v>
      </c>
      <c r="I13" t="s">
        <v>562</v>
      </c>
      <c r="J13">
        <v>2339</v>
      </c>
      <c r="K13">
        <v>10</v>
      </c>
      <c r="L13" t="s">
        <v>563</v>
      </c>
      <c r="M13" t="s">
        <v>564</v>
      </c>
      <c r="N13" t="s">
        <v>657</v>
      </c>
      <c r="O13" t="s">
        <v>658</v>
      </c>
      <c r="P13" t="s">
        <v>651</v>
      </c>
      <c r="Q13" t="s">
        <v>655</v>
      </c>
      <c r="R13" t="s">
        <v>641</v>
      </c>
      <c r="S13">
        <v>34.630000000000003</v>
      </c>
      <c r="T13">
        <v>57645408</v>
      </c>
      <c r="U13">
        <v>49036032</v>
      </c>
      <c r="V13">
        <v>41585363</v>
      </c>
      <c r="W13">
        <v>55179771</v>
      </c>
      <c r="X13">
        <v>46963718</v>
      </c>
      <c r="Y13" s="2">
        <v>4.2000000000000003E-2</v>
      </c>
      <c r="Z13">
        <v>55084532</v>
      </c>
      <c r="AA13">
        <v>46881421</v>
      </c>
      <c r="AB13" s="2">
        <v>1.75E-3</v>
      </c>
      <c r="AC13">
        <v>346</v>
      </c>
      <c r="AD13" s="2">
        <v>0.72099999999999997</v>
      </c>
      <c r="AE13">
        <v>1002326</v>
      </c>
      <c r="AF13">
        <v>11872845</v>
      </c>
      <c r="AG13">
        <v>10312144</v>
      </c>
      <c r="AH13" s="2">
        <v>0.10299999999999999</v>
      </c>
      <c r="AI13">
        <v>721</v>
      </c>
      <c r="AJ13">
        <v>1390</v>
      </c>
    </row>
    <row r="14" spans="1:36" x14ac:dyDescent="0.3">
      <c r="A14" t="s">
        <v>704</v>
      </c>
      <c r="B14" t="s">
        <v>597</v>
      </c>
      <c r="C14" t="s">
        <v>598</v>
      </c>
      <c r="D14" t="s">
        <v>558</v>
      </c>
      <c r="E14" t="s">
        <v>592</v>
      </c>
      <c r="F14" s="1">
        <v>42191</v>
      </c>
      <c r="G14" t="s">
        <v>593</v>
      </c>
      <c r="H14" t="s">
        <v>594</v>
      </c>
      <c r="I14" t="s">
        <v>595</v>
      </c>
      <c r="J14" t="s">
        <v>599</v>
      </c>
      <c r="K14">
        <v>10</v>
      </c>
      <c r="L14" t="s">
        <v>563</v>
      </c>
      <c r="M14" t="s">
        <v>564</v>
      </c>
      <c r="N14" t="s">
        <v>704</v>
      </c>
      <c r="O14" t="s">
        <v>694</v>
      </c>
      <c r="P14" t="s">
        <v>661</v>
      </c>
      <c r="Q14" t="s">
        <v>695</v>
      </c>
      <c r="R14" t="s">
        <v>641</v>
      </c>
      <c r="S14">
        <v>33.880000000000003</v>
      </c>
      <c r="T14">
        <v>43358181</v>
      </c>
      <c r="U14">
        <v>31255306</v>
      </c>
      <c r="V14">
        <v>22251006</v>
      </c>
      <c r="W14">
        <v>39882120</v>
      </c>
      <c r="X14">
        <v>28488432</v>
      </c>
      <c r="Y14" s="2">
        <v>8.8999999999999996E-2</v>
      </c>
      <c r="Z14">
        <v>39196685</v>
      </c>
      <c r="AA14">
        <v>28001603</v>
      </c>
      <c r="AB14" s="2">
        <v>1.7090000000000001E-2</v>
      </c>
      <c r="AC14">
        <v>317</v>
      </c>
      <c r="AD14" s="2">
        <v>0.51300000000000001</v>
      </c>
      <c r="AE14">
        <v>695692</v>
      </c>
      <c r="AF14">
        <v>9681359</v>
      </c>
      <c r="AG14">
        <v>7210439</v>
      </c>
      <c r="AH14" s="2">
        <v>0.112</v>
      </c>
      <c r="AI14">
        <v>938</v>
      </c>
      <c r="AJ14">
        <v>742</v>
      </c>
    </row>
    <row r="15" spans="1:36" x14ac:dyDescent="0.3">
      <c r="A15" t="s">
        <v>708</v>
      </c>
      <c r="B15" t="s">
        <v>603</v>
      </c>
      <c r="C15" t="s">
        <v>604</v>
      </c>
      <c r="D15" t="s">
        <v>558</v>
      </c>
      <c r="E15" t="s">
        <v>592</v>
      </c>
      <c r="F15" s="1">
        <v>42191</v>
      </c>
      <c r="G15" t="s">
        <v>593</v>
      </c>
      <c r="H15" t="s">
        <v>594</v>
      </c>
      <c r="I15" t="s">
        <v>595</v>
      </c>
      <c r="J15" t="s">
        <v>605</v>
      </c>
      <c r="K15">
        <v>10</v>
      </c>
      <c r="L15" t="s">
        <v>563</v>
      </c>
      <c r="M15" t="s">
        <v>564</v>
      </c>
      <c r="N15" t="s">
        <v>708</v>
      </c>
      <c r="O15" t="s">
        <v>697</v>
      </c>
      <c r="P15" t="s">
        <v>648</v>
      </c>
      <c r="Q15" t="s">
        <v>695</v>
      </c>
      <c r="R15" t="s">
        <v>641</v>
      </c>
      <c r="S15">
        <v>34.75</v>
      </c>
      <c r="T15">
        <v>49384187</v>
      </c>
      <c r="U15">
        <v>34316608</v>
      </c>
      <c r="V15">
        <v>23320471</v>
      </c>
      <c r="W15">
        <v>47148078</v>
      </c>
      <c r="X15">
        <v>32726193</v>
      </c>
      <c r="Y15" s="2">
        <v>4.5999999999999999E-2</v>
      </c>
      <c r="Z15">
        <v>46407162</v>
      </c>
      <c r="AA15">
        <v>32212704</v>
      </c>
      <c r="AB15" s="2">
        <v>1.5689999999999999E-2</v>
      </c>
      <c r="AC15">
        <v>317</v>
      </c>
      <c r="AD15" s="2">
        <v>0.47199999999999998</v>
      </c>
      <c r="AE15">
        <v>631318</v>
      </c>
      <c r="AF15">
        <v>9123558</v>
      </c>
      <c r="AG15">
        <v>6611603</v>
      </c>
      <c r="AH15" s="2">
        <v>9.1999999999999998E-2</v>
      </c>
      <c r="AI15">
        <v>896</v>
      </c>
      <c r="AJ15">
        <v>705</v>
      </c>
    </row>
    <row r="16" spans="1:36" x14ac:dyDescent="0.3">
      <c r="A16" t="s">
        <v>702</v>
      </c>
      <c r="B16" t="s">
        <v>590</v>
      </c>
      <c r="C16" t="s">
        <v>591</v>
      </c>
      <c r="D16" t="s">
        <v>558</v>
      </c>
      <c r="E16" t="s">
        <v>592</v>
      </c>
      <c r="F16" s="1">
        <v>42191</v>
      </c>
      <c r="G16" t="s">
        <v>593</v>
      </c>
      <c r="H16" t="s">
        <v>594</v>
      </c>
      <c r="I16" t="s">
        <v>595</v>
      </c>
      <c r="J16" t="s">
        <v>596</v>
      </c>
      <c r="K16">
        <v>10</v>
      </c>
      <c r="L16" t="s">
        <v>563</v>
      </c>
      <c r="M16" t="s">
        <v>564</v>
      </c>
      <c r="N16" t="s">
        <v>702</v>
      </c>
      <c r="O16" t="s">
        <v>699</v>
      </c>
      <c r="P16" t="s">
        <v>645</v>
      </c>
      <c r="Q16" t="s">
        <v>695</v>
      </c>
      <c r="R16" t="s">
        <v>641</v>
      </c>
      <c r="S16">
        <v>34.799999999999997</v>
      </c>
      <c r="T16">
        <v>30968128</v>
      </c>
      <c r="U16">
        <v>17348150</v>
      </c>
      <c r="V16">
        <v>9286801</v>
      </c>
      <c r="W16">
        <v>29260207</v>
      </c>
      <c r="X16">
        <v>16350210</v>
      </c>
      <c r="Y16" s="2">
        <v>5.8000000000000003E-2</v>
      </c>
      <c r="Z16">
        <v>29007457</v>
      </c>
      <c r="AA16">
        <v>16215207</v>
      </c>
      <c r="AB16" s="2">
        <v>8.26E-3</v>
      </c>
      <c r="AC16">
        <v>328</v>
      </c>
      <c r="AD16" s="2">
        <v>0.3</v>
      </c>
      <c r="AE16">
        <v>1105455</v>
      </c>
      <c r="AF16">
        <v>18168173</v>
      </c>
      <c r="AG16">
        <v>10542913</v>
      </c>
      <c r="AH16" s="2">
        <v>0.29299999999999998</v>
      </c>
      <c r="AI16">
        <v>898</v>
      </c>
      <c r="AJ16">
        <v>1231</v>
      </c>
    </row>
    <row r="17" spans="1:36" x14ac:dyDescent="0.3">
      <c r="A17" t="s">
        <v>706</v>
      </c>
      <c r="B17" t="s">
        <v>600</v>
      </c>
      <c r="C17" t="s">
        <v>601</v>
      </c>
      <c r="D17" t="s">
        <v>558</v>
      </c>
      <c r="E17" t="s">
        <v>592</v>
      </c>
      <c r="F17" s="1">
        <v>42191</v>
      </c>
      <c r="G17" t="s">
        <v>593</v>
      </c>
      <c r="H17" t="s">
        <v>594</v>
      </c>
      <c r="I17" t="s">
        <v>595</v>
      </c>
      <c r="J17" t="s">
        <v>602</v>
      </c>
      <c r="K17">
        <v>10</v>
      </c>
      <c r="L17" t="s">
        <v>563</v>
      </c>
      <c r="M17" t="s">
        <v>564</v>
      </c>
      <c r="N17" t="s">
        <v>706</v>
      </c>
      <c r="O17" t="s">
        <v>699</v>
      </c>
      <c r="P17" t="s">
        <v>651</v>
      </c>
      <c r="Q17" t="s">
        <v>695</v>
      </c>
      <c r="R17" t="s">
        <v>641</v>
      </c>
      <c r="S17">
        <v>34.57</v>
      </c>
      <c r="T17">
        <v>55302270</v>
      </c>
      <c r="U17">
        <v>29790799</v>
      </c>
      <c r="V17">
        <v>14918469</v>
      </c>
      <c r="W17">
        <v>51882541</v>
      </c>
      <c r="X17">
        <v>27900429</v>
      </c>
      <c r="Y17" s="2">
        <v>6.3E-2</v>
      </c>
      <c r="Z17">
        <v>51549792</v>
      </c>
      <c r="AA17">
        <v>27720839</v>
      </c>
      <c r="AB17" s="2">
        <v>6.4400000000000004E-3</v>
      </c>
      <c r="AC17">
        <v>328</v>
      </c>
      <c r="AD17" s="2">
        <v>0.27</v>
      </c>
      <c r="AE17">
        <v>2045324</v>
      </c>
      <c r="AF17">
        <v>39172244</v>
      </c>
      <c r="AG17">
        <v>21234620</v>
      </c>
      <c r="AH17" s="2">
        <v>0.35399999999999998</v>
      </c>
      <c r="AI17">
        <v>893</v>
      </c>
      <c r="AJ17">
        <v>2290</v>
      </c>
    </row>
  </sheetData>
  <sortState xmlns:xlrd2="http://schemas.microsoft.com/office/spreadsheetml/2017/richdata2" ref="A2:AJ17">
    <sortCondition ref="O2:O1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0757-25CD-4E17-AF2D-2838E1394DA3}">
  <dimension ref="A1:V65"/>
  <sheetViews>
    <sheetView topLeftCell="A9" workbookViewId="0">
      <selection activeCell="H37" sqref="H37"/>
    </sheetView>
  </sheetViews>
  <sheetFormatPr defaultRowHeight="14.4" x14ac:dyDescent="0.3"/>
  <cols>
    <col min="1" max="1" width="9" customWidth="1"/>
    <col min="2" max="2" width="7" customWidth="1"/>
    <col min="4" max="4" width="19.77734375" customWidth="1"/>
  </cols>
  <sheetData>
    <row r="1" spans="1:22" x14ac:dyDescent="0.3">
      <c r="A1" t="s">
        <v>617</v>
      </c>
      <c r="B1" t="s">
        <v>227</v>
      </c>
      <c r="C1" t="s">
        <v>618</v>
      </c>
      <c r="D1" t="s">
        <v>619</v>
      </c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626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632</v>
      </c>
      <c r="R1" t="s">
        <v>633</v>
      </c>
      <c r="S1" t="s">
        <v>634</v>
      </c>
      <c r="T1" t="s">
        <v>635</v>
      </c>
      <c r="U1" t="s">
        <v>636</v>
      </c>
      <c r="V1" t="s">
        <v>637</v>
      </c>
    </row>
    <row r="2" spans="1:22" x14ac:dyDescent="0.3">
      <c r="A2" t="s">
        <v>723</v>
      </c>
      <c r="B2" t="s">
        <v>661</v>
      </c>
      <c r="C2" t="s">
        <v>655</v>
      </c>
      <c r="D2" t="s">
        <v>711</v>
      </c>
      <c r="E2">
        <v>35.76</v>
      </c>
      <c r="F2">
        <v>14586350</v>
      </c>
      <c r="G2">
        <v>14586350</v>
      </c>
      <c r="H2" t="s">
        <v>681</v>
      </c>
      <c r="I2">
        <v>14463348</v>
      </c>
      <c r="J2">
        <v>14463348</v>
      </c>
      <c r="K2" s="2">
        <v>8.0000000000000002E-3</v>
      </c>
      <c r="L2">
        <v>14459602</v>
      </c>
      <c r="M2">
        <v>14459602</v>
      </c>
      <c r="N2" s="2">
        <v>2.5999999999999998E-4</v>
      </c>
      <c r="O2">
        <v>322</v>
      </c>
      <c r="P2" t="s">
        <v>681</v>
      </c>
      <c r="Q2">
        <v>5601</v>
      </c>
      <c r="R2">
        <v>27998</v>
      </c>
      <c r="S2">
        <v>27998</v>
      </c>
      <c r="T2" s="2">
        <v>1E-3</v>
      </c>
      <c r="U2">
        <v>90</v>
      </c>
      <c r="V2">
        <v>62</v>
      </c>
    </row>
    <row r="3" spans="1:22" x14ac:dyDescent="0.3">
      <c r="A3" t="s">
        <v>715</v>
      </c>
      <c r="B3" t="s">
        <v>648</v>
      </c>
      <c r="C3" t="s">
        <v>640</v>
      </c>
      <c r="D3" t="s">
        <v>711</v>
      </c>
      <c r="E3">
        <v>35.01</v>
      </c>
      <c r="F3">
        <v>47832242</v>
      </c>
      <c r="G3">
        <v>47832242</v>
      </c>
      <c r="H3" t="s">
        <v>681</v>
      </c>
      <c r="I3">
        <v>46517050</v>
      </c>
      <c r="J3">
        <v>46517050</v>
      </c>
      <c r="K3" s="2">
        <v>2.7E-2</v>
      </c>
      <c r="L3">
        <v>46496019</v>
      </c>
      <c r="M3">
        <v>46496019</v>
      </c>
      <c r="N3" s="2">
        <v>4.4999999999999999E-4</v>
      </c>
      <c r="O3">
        <v>350</v>
      </c>
      <c r="P3" t="s">
        <v>681</v>
      </c>
      <c r="Q3">
        <v>54668</v>
      </c>
      <c r="R3">
        <v>274803</v>
      </c>
      <c r="S3">
        <v>274803</v>
      </c>
      <c r="T3" s="2">
        <v>3.0000000000000001E-3</v>
      </c>
      <c r="U3">
        <v>685</v>
      </c>
      <c r="V3">
        <v>80</v>
      </c>
    </row>
    <row r="4" spans="1:22" x14ac:dyDescent="0.3">
      <c r="A4" t="s">
        <v>717</v>
      </c>
      <c r="B4" t="s">
        <v>645</v>
      </c>
      <c r="C4" t="s">
        <v>640</v>
      </c>
      <c r="D4" t="s">
        <v>711</v>
      </c>
      <c r="E4">
        <v>35.15</v>
      </c>
      <c r="F4">
        <v>44894947</v>
      </c>
      <c r="G4">
        <v>44894947</v>
      </c>
      <c r="H4" t="s">
        <v>681</v>
      </c>
      <c r="I4">
        <v>43532337</v>
      </c>
      <c r="J4">
        <v>43532337</v>
      </c>
      <c r="K4" s="2">
        <v>0.03</v>
      </c>
      <c r="L4">
        <v>43314778</v>
      </c>
      <c r="M4">
        <v>43314778</v>
      </c>
      <c r="N4" s="2">
        <v>5.0000000000000001E-3</v>
      </c>
      <c r="O4">
        <v>351</v>
      </c>
      <c r="P4" t="s">
        <v>681</v>
      </c>
      <c r="Q4">
        <v>20979</v>
      </c>
      <c r="R4">
        <v>163303</v>
      </c>
      <c r="S4">
        <v>163303</v>
      </c>
      <c r="T4" s="2">
        <v>2E-3</v>
      </c>
      <c r="U4">
        <v>529</v>
      </c>
      <c r="V4">
        <v>40</v>
      </c>
    </row>
    <row r="5" spans="1:22" x14ac:dyDescent="0.3">
      <c r="A5" t="s">
        <v>720</v>
      </c>
      <c r="B5" t="s">
        <v>651</v>
      </c>
      <c r="C5" t="s">
        <v>640</v>
      </c>
      <c r="D5" t="s">
        <v>711</v>
      </c>
      <c r="E5">
        <v>34.89</v>
      </c>
      <c r="F5">
        <v>39812732</v>
      </c>
      <c r="G5">
        <v>39812732</v>
      </c>
      <c r="H5" t="s">
        <v>681</v>
      </c>
      <c r="I5">
        <v>38695051</v>
      </c>
      <c r="J5">
        <v>38695051</v>
      </c>
      <c r="K5" s="2">
        <v>2.8000000000000001E-2</v>
      </c>
      <c r="L5">
        <v>38681122</v>
      </c>
      <c r="M5">
        <v>38681122</v>
      </c>
      <c r="N5" s="2">
        <v>3.6000000000000002E-4</v>
      </c>
      <c r="O5">
        <v>354</v>
      </c>
      <c r="P5" t="s">
        <v>681</v>
      </c>
      <c r="Q5">
        <v>30312</v>
      </c>
      <c r="R5">
        <v>189493</v>
      </c>
      <c r="S5">
        <v>189493</v>
      </c>
      <c r="T5" s="2">
        <v>2E-3</v>
      </c>
      <c r="U5">
        <v>541</v>
      </c>
      <c r="V5">
        <v>56</v>
      </c>
    </row>
    <row r="6" spans="1:22" x14ac:dyDescent="0.3">
      <c r="A6" t="s">
        <v>725</v>
      </c>
      <c r="B6" t="s">
        <v>639</v>
      </c>
      <c r="C6" t="s">
        <v>640</v>
      </c>
      <c r="D6" t="s">
        <v>711</v>
      </c>
      <c r="E6">
        <v>35.01</v>
      </c>
      <c r="F6">
        <v>36385404</v>
      </c>
      <c r="G6">
        <v>36385404</v>
      </c>
      <c r="H6" t="s">
        <v>681</v>
      </c>
      <c r="I6">
        <v>35222214</v>
      </c>
      <c r="J6">
        <v>35222214</v>
      </c>
      <c r="K6" s="2">
        <v>3.2000000000000001E-2</v>
      </c>
      <c r="L6">
        <v>35202343</v>
      </c>
      <c r="M6">
        <v>35202343</v>
      </c>
      <c r="N6" s="2">
        <v>5.5999999999999995E-4</v>
      </c>
      <c r="O6">
        <v>354</v>
      </c>
      <c r="P6" t="s">
        <v>681</v>
      </c>
      <c r="Q6">
        <v>26169</v>
      </c>
      <c r="R6">
        <v>123346</v>
      </c>
      <c r="S6">
        <v>123346</v>
      </c>
      <c r="T6" s="2">
        <v>2E-3</v>
      </c>
      <c r="U6">
        <v>588</v>
      </c>
      <c r="V6">
        <v>45</v>
      </c>
    </row>
    <row r="7" spans="1:22" x14ac:dyDescent="0.3">
      <c r="A7" t="s">
        <v>712</v>
      </c>
      <c r="B7" t="s">
        <v>667</v>
      </c>
      <c r="C7" t="s">
        <v>668</v>
      </c>
      <c r="D7" t="s">
        <v>711</v>
      </c>
      <c r="E7">
        <v>34.549999999999997</v>
      </c>
      <c r="F7">
        <v>43004958</v>
      </c>
      <c r="G7">
        <v>43004958</v>
      </c>
      <c r="H7" t="s">
        <v>681</v>
      </c>
      <c r="I7">
        <v>41328982</v>
      </c>
      <c r="J7">
        <v>41328982</v>
      </c>
      <c r="K7" s="2">
        <v>3.9E-2</v>
      </c>
      <c r="L7">
        <v>41328045</v>
      </c>
      <c r="M7">
        <v>41328045</v>
      </c>
      <c r="N7" s="2">
        <v>2.0000000000000002E-5</v>
      </c>
      <c r="O7">
        <v>342</v>
      </c>
      <c r="P7" t="s">
        <v>681</v>
      </c>
      <c r="Q7">
        <v>568</v>
      </c>
      <c r="R7">
        <v>2388</v>
      </c>
      <c r="S7">
        <v>2388</v>
      </c>
      <c r="T7" s="2">
        <v>0</v>
      </c>
      <c r="U7">
        <v>58</v>
      </c>
      <c r="V7">
        <v>10</v>
      </c>
    </row>
    <row r="8" spans="1:22" x14ac:dyDescent="0.3">
      <c r="A8" t="s">
        <v>721</v>
      </c>
      <c r="B8" t="s">
        <v>671</v>
      </c>
      <c r="C8" t="s">
        <v>668</v>
      </c>
      <c r="D8" t="s">
        <v>711</v>
      </c>
      <c r="E8">
        <v>35.94</v>
      </c>
      <c r="F8">
        <v>16857897</v>
      </c>
      <c r="G8">
        <v>16857897</v>
      </c>
      <c r="H8" t="s">
        <v>681</v>
      </c>
      <c r="I8">
        <v>16666909</v>
      </c>
      <c r="J8">
        <v>16666909</v>
      </c>
      <c r="K8" s="2">
        <v>1.0999999999999999E-2</v>
      </c>
      <c r="L8">
        <v>16666615</v>
      </c>
      <c r="M8">
        <v>16666615</v>
      </c>
      <c r="N8" s="2">
        <v>2.0000000000000002E-5</v>
      </c>
      <c r="O8">
        <v>332</v>
      </c>
      <c r="P8" t="s">
        <v>681</v>
      </c>
      <c r="Q8">
        <v>212</v>
      </c>
      <c r="R8">
        <v>702</v>
      </c>
      <c r="S8">
        <v>702</v>
      </c>
      <c r="T8" s="2">
        <v>0</v>
      </c>
      <c r="U8">
        <v>23</v>
      </c>
      <c r="V8">
        <v>9</v>
      </c>
    </row>
    <row r="9" spans="1:22" x14ac:dyDescent="0.3">
      <c r="A9" t="s">
        <v>726</v>
      </c>
      <c r="B9" t="s">
        <v>674</v>
      </c>
      <c r="C9" t="s">
        <v>668</v>
      </c>
      <c r="D9" t="s">
        <v>711</v>
      </c>
      <c r="E9">
        <v>34.99</v>
      </c>
      <c r="F9">
        <v>37940563</v>
      </c>
      <c r="G9">
        <v>37940563</v>
      </c>
      <c r="H9" t="s">
        <v>681</v>
      </c>
      <c r="I9">
        <v>36999996</v>
      </c>
      <c r="J9">
        <v>36999996</v>
      </c>
      <c r="K9" s="2">
        <v>2.5000000000000001E-2</v>
      </c>
      <c r="L9">
        <v>36999268</v>
      </c>
      <c r="M9">
        <v>36999268</v>
      </c>
      <c r="N9" s="2">
        <v>2.0000000000000002E-5</v>
      </c>
      <c r="O9">
        <v>341</v>
      </c>
      <c r="P9" t="s">
        <v>681</v>
      </c>
      <c r="Q9">
        <v>494</v>
      </c>
      <c r="R9">
        <v>2232</v>
      </c>
      <c r="S9">
        <v>2232</v>
      </c>
      <c r="T9" s="2">
        <v>0</v>
      </c>
      <c r="U9">
        <v>38</v>
      </c>
      <c r="V9">
        <v>13</v>
      </c>
    </row>
    <row r="10" spans="1:22" x14ac:dyDescent="0.3">
      <c r="A10" t="s">
        <v>718</v>
      </c>
      <c r="B10" t="s">
        <v>677</v>
      </c>
      <c r="C10" t="s">
        <v>668</v>
      </c>
      <c r="D10" t="s">
        <v>711</v>
      </c>
      <c r="E10">
        <v>34.700000000000003</v>
      </c>
      <c r="F10">
        <v>37461900</v>
      </c>
      <c r="G10">
        <v>37461900</v>
      </c>
      <c r="H10" t="s">
        <v>681</v>
      </c>
      <c r="I10">
        <v>36225422</v>
      </c>
      <c r="J10">
        <v>36225422</v>
      </c>
      <c r="K10" s="2">
        <v>3.3000000000000002E-2</v>
      </c>
      <c r="L10">
        <v>36224639</v>
      </c>
      <c r="M10">
        <v>36224639</v>
      </c>
      <c r="N10" s="2">
        <v>2.0000000000000002E-5</v>
      </c>
      <c r="O10">
        <v>344</v>
      </c>
      <c r="P10" t="s">
        <v>681</v>
      </c>
      <c r="Q10">
        <v>505</v>
      </c>
      <c r="R10">
        <v>2376</v>
      </c>
      <c r="S10">
        <v>2376</v>
      </c>
      <c r="T10" s="2">
        <v>0</v>
      </c>
      <c r="U10">
        <v>48</v>
      </c>
      <c r="V10">
        <v>11</v>
      </c>
    </row>
    <row r="11" spans="1:22" x14ac:dyDescent="0.3">
      <c r="A11" t="s">
        <v>714</v>
      </c>
      <c r="B11" t="s">
        <v>664</v>
      </c>
      <c r="C11" t="s">
        <v>655</v>
      </c>
      <c r="D11" t="s">
        <v>711</v>
      </c>
      <c r="E11">
        <v>34.86</v>
      </c>
      <c r="F11">
        <v>47338996</v>
      </c>
      <c r="G11">
        <v>47338996</v>
      </c>
      <c r="H11" t="s">
        <v>681</v>
      </c>
      <c r="I11">
        <v>45617783</v>
      </c>
      <c r="J11">
        <v>45617783</v>
      </c>
      <c r="K11" s="2">
        <v>3.5999999999999997E-2</v>
      </c>
      <c r="L11">
        <v>45586051</v>
      </c>
      <c r="M11">
        <v>45586051</v>
      </c>
      <c r="N11" s="2">
        <v>6.9999999999999999E-4</v>
      </c>
      <c r="O11">
        <v>370</v>
      </c>
      <c r="P11" t="s">
        <v>681</v>
      </c>
      <c r="Q11">
        <v>13267</v>
      </c>
      <c r="R11">
        <v>86567</v>
      </c>
      <c r="S11">
        <v>86567</v>
      </c>
      <c r="T11" s="2">
        <v>1E-3</v>
      </c>
      <c r="U11">
        <v>79</v>
      </c>
      <c r="V11">
        <v>168</v>
      </c>
    </row>
    <row r="12" spans="1:22" x14ac:dyDescent="0.3">
      <c r="A12" t="s">
        <v>724</v>
      </c>
      <c r="B12" t="s">
        <v>654</v>
      </c>
      <c r="C12" t="s">
        <v>655</v>
      </c>
      <c r="D12" t="s">
        <v>711</v>
      </c>
      <c r="E12">
        <v>34.94</v>
      </c>
      <c r="F12">
        <v>40074580</v>
      </c>
      <c r="G12">
        <v>40074580</v>
      </c>
      <c r="H12" t="s">
        <v>681</v>
      </c>
      <c r="I12">
        <v>38931871</v>
      </c>
      <c r="J12">
        <v>38931871</v>
      </c>
      <c r="K12" s="2">
        <v>2.9000000000000001E-2</v>
      </c>
      <c r="L12">
        <v>38907447</v>
      </c>
      <c r="M12">
        <v>38907447</v>
      </c>
      <c r="N12" s="2">
        <v>6.3000000000000003E-4</v>
      </c>
      <c r="O12">
        <v>338</v>
      </c>
      <c r="P12" t="s">
        <v>681</v>
      </c>
      <c r="Q12">
        <v>14210</v>
      </c>
      <c r="R12">
        <v>87288</v>
      </c>
      <c r="S12">
        <v>87288</v>
      </c>
      <c r="T12" s="2">
        <v>1E-3</v>
      </c>
      <c r="U12">
        <v>184</v>
      </c>
      <c r="V12">
        <v>77</v>
      </c>
    </row>
    <row r="13" spans="1:22" x14ac:dyDescent="0.3">
      <c r="A13" t="s">
        <v>710</v>
      </c>
      <c r="B13" t="s">
        <v>658</v>
      </c>
      <c r="C13" t="s">
        <v>655</v>
      </c>
      <c r="D13" t="s">
        <v>711</v>
      </c>
      <c r="E13">
        <v>36.14</v>
      </c>
      <c r="F13">
        <v>14187620</v>
      </c>
      <c r="G13">
        <v>14187620</v>
      </c>
      <c r="H13" t="s">
        <v>681</v>
      </c>
      <c r="I13">
        <v>14060611</v>
      </c>
      <c r="J13">
        <v>14060611</v>
      </c>
      <c r="K13" s="2">
        <v>8.9999999999999993E-3</v>
      </c>
      <c r="L13">
        <v>14037879</v>
      </c>
      <c r="M13">
        <v>14037879</v>
      </c>
      <c r="N13" s="2">
        <v>1.6199999999999999E-3</v>
      </c>
      <c r="O13">
        <v>325</v>
      </c>
      <c r="P13" t="s">
        <v>681</v>
      </c>
      <c r="Q13">
        <v>4683</v>
      </c>
      <c r="R13">
        <v>24078</v>
      </c>
      <c r="S13">
        <v>24078</v>
      </c>
      <c r="T13" s="2">
        <v>1E-3</v>
      </c>
      <c r="U13">
        <v>60</v>
      </c>
      <c r="V13">
        <v>78</v>
      </c>
    </row>
    <row r="14" spans="1:22" x14ac:dyDescent="0.3">
      <c r="A14" t="s">
        <v>716</v>
      </c>
      <c r="B14" t="s">
        <v>694</v>
      </c>
      <c r="C14" t="s">
        <v>695</v>
      </c>
      <c r="D14" t="s">
        <v>711</v>
      </c>
      <c r="E14">
        <v>34.9</v>
      </c>
      <c r="F14">
        <v>55298124</v>
      </c>
      <c r="G14">
        <v>55298124</v>
      </c>
      <c r="H14" t="s">
        <v>681</v>
      </c>
      <c r="I14">
        <v>53352707</v>
      </c>
      <c r="J14">
        <v>53352707</v>
      </c>
      <c r="K14" s="2">
        <v>3.5000000000000003E-2</v>
      </c>
      <c r="L14">
        <v>52444829</v>
      </c>
      <c r="M14">
        <v>52444829</v>
      </c>
      <c r="N14" s="2">
        <v>1.702E-2</v>
      </c>
      <c r="O14">
        <v>348</v>
      </c>
      <c r="P14" t="s">
        <v>681</v>
      </c>
      <c r="Q14">
        <v>37152</v>
      </c>
      <c r="R14">
        <v>244924</v>
      </c>
      <c r="S14">
        <v>244924</v>
      </c>
      <c r="T14" s="2">
        <v>2E-3</v>
      </c>
      <c r="U14">
        <v>460</v>
      </c>
      <c r="V14">
        <v>81</v>
      </c>
    </row>
    <row r="15" spans="1:22" x14ac:dyDescent="0.3">
      <c r="A15" t="s">
        <v>713</v>
      </c>
      <c r="B15" t="s">
        <v>697</v>
      </c>
      <c r="C15" t="s">
        <v>695</v>
      </c>
      <c r="D15" t="s">
        <v>711</v>
      </c>
      <c r="E15">
        <v>34.79</v>
      </c>
      <c r="F15">
        <v>42590283</v>
      </c>
      <c r="G15">
        <v>42590283</v>
      </c>
      <c r="H15" t="s">
        <v>681</v>
      </c>
      <c r="I15">
        <v>41041697</v>
      </c>
      <c r="J15">
        <v>41041697</v>
      </c>
      <c r="K15" s="2">
        <v>3.5999999999999997E-2</v>
      </c>
      <c r="L15">
        <v>39764444</v>
      </c>
      <c r="M15">
        <v>39764444</v>
      </c>
      <c r="N15" s="2">
        <v>3.1119999999999998E-2</v>
      </c>
      <c r="O15">
        <v>380</v>
      </c>
      <c r="P15" t="s">
        <v>681</v>
      </c>
      <c r="Q15">
        <v>29036</v>
      </c>
      <c r="R15">
        <v>188001</v>
      </c>
      <c r="S15">
        <v>188001</v>
      </c>
      <c r="T15" s="2">
        <v>2E-3</v>
      </c>
      <c r="U15">
        <v>450</v>
      </c>
      <c r="V15">
        <v>65</v>
      </c>
    </row>
    <row r="16" spans="1:22" x14ac:dyDescent="0.3">
      <c r="A16" t="s">
        <v>722</v>
      </c>
      <c r="B16" t="s">
        <v>699</v>
      </c>
      <c r="C16" t="s">
        <v>695</v>
      </c>
      <c r="D16" t="s">
        <v>711</v>
      </c>
      <c r="E16">
        <v>35.97</v>
      </c>
      <c r="F16">
        <v>17212224</v>
      </c>
      <c r="G16">
        <v>17212224</v>
      </c>
      <c r="H16" t="s">
        <v>681</v>
      </c>
      <c r="I16">
        <v>17037879</v>
      </c>
      <c r="J16">
        <v>17037879</v>
      </c>
      <c r="K16" s="2">
        <v>0.01</v>
      </c>
      <c r="L16">
        <v>16701899</v>
      </c>
      <c r="M16">
        <v>16701899</v>
      </c>
      <c r="N16" s="2">
        <v>1.9720000000000001E-2</v>
      </c>
      <c r="O16">
        <v>343</v>
      </c>
      <c r="P16" t="s">
        <v>681</v>
      </c>
      <c r="Q16">
        <v>16725</v>
      </c>
      <c r="R16">
        <v>86797</v>
      </c>
      <c r="S16">
        <v>86797</v>
      </c>
      <c r="T16" s="2">
        <v>3.0000000000000001E-3</v>
      </c>
      <c r="U16">
        <v>370</v>
      </c>
      <c r="V16">
        <v>45</v>
      </c>
    </row>
    <row r="17" spans="1:22" x14ac:dyDescent="0.3">
      <c r="A17" t="s">
        <v>719</v>
      </c>
      <c r="B17" t="s">
        <v>701</v>
      </c>
      <c r="C17" t="s">
        <v>695</v>
      </c>
      <c r="D17" t="s">
        <v>711</v>
      </c>
      <c r="E17">
        <v>35.200000000000003</v>
      </c>
      <c r="F17">
        <v>41248810</v>
      </c>
      <c r="G17">
        <v>41248810</v>
      </c>
      <c r="H17" t="s">
        <v>681</v>
      </c>
      <c r="I17">
        <v>40268110</v>
      </c>
      <c r="J17">
        <v>40268110</v>
      </c>
      <c r="K17" s="2">
        <v>2.4E-2</v>
      </c>
      <c r="L17">
        <v>39260431</v>
      </c>
      <c r="M17">
        <v>39260431</v>
      </c>
      <c r="N17" s="2">
        <v>2.5020000000000001E-2</v>
      </c>
      <c r="O17">
        <v>355</v>
      </c>
      <c r="P17" t="s">
        <v>681</v>
      </c>
      <c r="Q17">
        <v>27996</v>
      </c>
      <c r="R17">
        <v>183109</v>
      </c>
      <c r="S17">
        <v>183109</v>
      </c>
      <c r="T17" s="2">
        <v>2E-3</v>
      </c>
      <c r="U17">
        <v>486</v>
      </c>
      <c r="V17">
        <v>58</v>
      </c>
    </row>
    <row r="18" spans="1:22" x14ac:dyDescent="0.3">
      <c r="A18" t="s">
        <v>662</v>
      </c>
      <c r="B18" t="s">
        <v>661</v>
      </c>
      <c r="C18" t="s">
        <v>655</v>
      </c>
      <c r="D18" t="s">
        <v>643</v>
      </c>
      <c r="E18">
        <v>34.78</v>
      </c>
      <c r="F18">
        <v>54462805</v>
      </c>
      <c r="G18">
        <v>54173833</v>
      </c>
      <c r="H18">
        <v>53988991</v>
      </c>
      <c r="I18">
        <v>52364560</v>
      </c>
      <c r="J18">
        <v>52184486</v>
      </c>
      <c r="K18" s="2">
        <v>3.6999999999999998E-2</v>
      </c>
      <c r="L18">
        <v>52290061</v>
      </c>
      <c r="M18">
        <v>52110195</v>
      </c>
      <c r="N18" s="2">
        <v>1.42E-3</v>
      </c>
      <c r="O18">
        <v>339</v>
      </c>
      <c r="P18" s="2">
        <v>0.99099999999999999</v>
      </c>
      <c r="Q18">
        <v>24157</v>
      </c>
      <c r="R18">
        <v>133177</v>
      </c>
      <c r="S18">
        <v>132708</v>
      </c>
      <c r="T18" s="2">
        <v>1E-3</v>
      </c>
      <c r="U18">
        <v>372</v>
      </c>
      <c r="V18">
        <v>65</v>
      </c>
    </row>
    <row r="19" spans="1:22" x14ac:dyDescent="0.3">
      <c r="A19" t="s">
        <v>649</v>
      </c>
      <c r="B19" t="s">
        <v>648</v>
      </c>
      <c r="C19" t="s">
        <v>640</v>
      </c>
      <c r="D19" t="s">
        <v>643</v>
      </c>
      <c r="E19">
        <v>34.25</v>
      </c>
      <c r="F19">
        <v>33303038</v>
      </c>
      <c r="G19">
        <v>33113633</v>
      </c>
      <c r="H19">
        <v>33001979</v>
      </c>
      <c r="I19">
        <v>30958144</v>
      </c>
      <c r="J19">
        <v>30850066</v>
      </c>
      <c r="K19" s="2">
        <v>6.8000000000000005E-2</v>
      </c>
      <c r="L19">
        <v>30916548</v>
      </c>
      <c r="M19">
        <v>30808593</v>
      </c>
      <c r="N19" s="2">
        <v>1.34E-3</v>
      </c>
      <c r="O19">
        <v>314</v>
      </c>
      <c r="P19" s="2">
        <v>0.99099999999999999</v>
      </c>
      <c r="Q19">
        <v>33683</v>
      </c>
      <c r="R19">
        <v>161563</v>
      </c>
      <c r="S19">
        <v>160934</v>
      </c>
      <c r="T19" s="2">
        <v>2E-3</v>
      </c>
      <c r="U19">
        <v>557</v>
      </c>
      <c r="V19">
        <v>60</v>
      </c>
    </row>
    <row r="20" spans="1:22" x14ac:dyDescent="0.3">
      <c r="A20" t="s">
        <v>646</v>
      </c>
      <c r="B20" t="s">
        <v>645</v>
      </c>
      <c r="C20" t="s">
        <v>640</v>
      </c>
      <c r="D20" t="s">
        <v>643</v>
      </c>
      <c r="E20">
        <v>34.950000000000003</v>
      </c>
      <c r="F20">
        <v>43497401</v>
      </c>
      <c r="G20">
        <v>43251642</v>
      </c>
      <c r="H20">
        <v>43072815</v>
      </c>
      <c r="I20">
        <v>42138167</v>
      </c>
      <c r="J20">
        <v>41963290</v>
      </c>
      <c r="K20" s="2">
        <v>0.03</v>
      </c>
      <c r="L20">
        <v>42103705</v>
      </c>
      <c r="M20">
        <v>41929006</v>
      </c>
      <c r="N20" s="2">
        <v>8.1999999999999998E-4</v>
      </c>
      <c r="O20">
        <v>312</v>
      </c>
      <c r="P20" s="2">
        <v>0.99</v>
      </c>
      <c r="Q20">
        <v>19981</v>
      </c>
      <c r="R20">
        <v>199398</v>
      </c>
      <c r="S20">
        <v>198494</v>
      </c>
      <c r="T20" s="2">
        <v>2E-3</v>
      </c>
      <c r="U20">
        <v>509</v>
      </c>
      <c r="V20">
        <v>39</v>
      </c>
    </row>
    <row r="21" spans="1:22" x14ac:dyDescent="0.3">
      <c r="A21" t="s">
        <v>652</v>
      </c>
      <c r="B21" t="s">
        <v>651</v>
      </c>
      <c r="C21" t="s">
        <v>640</v>
      </c>
      <c r="D21" t="s">
        <v>643</v>
      </c>
      <c r="E21">
        <v>34.6</v>
      </c>
      <c r="F21">
        <v>38694721</v>
      </c>
      <c r="G21">
        <v>38499566</v>
      </c>
      <c r="H21">
        <v>38368821</v>
      </c>
      <c r="I21">
        <v>37016992</v>
      </c>
      <c r="J21">
        <v>36890322</v>
      </c>
      <c r="K21" s="2">
        <v>4.2000000000000003E-2</v>
      </c>
      <c r="L21">
        <v>37001221</v>
      </c>
      <c r="M21">
        <v>36874611</v>
      </c>
      <c r="N21" s="2">
        <v>4.2999999999999999E-4</v>
      </c>
      <c r="O21">
        <v>312</v>
      </c>
      <c r="P21" s="2">
        <v>0.99199999999999999</v>
      </c>
      <c r="Q21">
        <v>16055</v>
      </c>
      <c r="R21">
        <v>89669</v>
      </c>
      <c r="S21">
        <v>89329</v>
      </c>
      <c r="T21" s="2">
        <v>1E-3</v>
      </c>
      <c r="U21">
        <v>470</v>
      </c>
      <c r="V21">
        <v>34</v>
      </c>
    </row>
    <row r="22" spans="1:22" x14ac:dyDescent="0.3">
      <c r="A22" t="s">
        <v>642</v>
      </c>
      <c r="B22" t="s">
        <v>639</v>
      </c>
      <c r="C22" t="s">
        <v>640</v>
      </c>
      <c r="D22" t="s">
        <v>643</v>
      </c>
      <c r="E22">
        <v>34.49</v>
      </c>
      <c r="F22">
        <v>36555838</v>
      </c>
      <c r="G22">
        <v>36333475</v>
      </c>
      <c r="H22">
        <v>36182066</v>
      </c>
      <c r="I22">
        <v>34435814</v>
      </c>
      <c r="J22">
        <v>34289054</v>
      </c>
      <c r="K22" s="2">
        <v>5.6000000000000001E-2</v>
      </c>
      <c r="L22">
        <v>34421860</v>
      </c>
      <c r="M22">
        <v>34275155</v>
      </c>
      <c r="N22" s="2">
        <v>4.0999999999999999E-4</v>
      </c>
      <c r="O22">
        <v>341</v>
      </c>
      <c r="P22" s="2">
        <v>0.99</v>
      </c>
      <c r="Q22">
        <v>31176</v>
      </c>
      <c r="R22">
        <v>147501</v>
      </c>
      <c r="S22">
        <v>146816</v>
      </c>
      <c r="T22" s="2">
        <v>2E-3</v>
      </c>
      <c r="U22">
        <v>575</v>
      </c>
      <c r="V22">
        <v>54</v>
      </c>
    </row>
    <row r="23" spans="1:22" x14ac:dyDescent="0.3">
      <c r="A23" t="s">
        <v>669</v>
      </c>
      <c r="B23" t="s">
        <v>667</v>
      </c>
      <c r="C23" t="s">
        <v>668</v>
      </c>
      <c r="D23" t="s">
        <v>643</v>
      </c>
      <c r="E23">
        <v>34.82</v>
      </c>
      <c r="F23">
        <v>44691836</v>
      </c>
      <c r="G23">
        <v>44447341</v>
      </c>
      <c r="H23">
        <v>44293808</v>
      </c>
      <c r="I23">
        <v>43152838</v>
      </c>
      <c r="J23">
        <v>34289054</v>
      </c>
      <c r="K23" s="2">
        <v>3.2000000000000001E-2</v>
      </c>
      <c r="L23">
        <v>43152198</v>
      </c>
      <c r="M23">
        <v>43002407</v>
      </c>
      <c r="N23" s="2">
        <v>1.0000000000000001E-5</v>
      </c>
      <c r="O23">
        <v>311</v>
      </c>
      <c r="P23" s="2">
        <v>0.99099999999999999</v>
      </c>
      <c r="Q23">
        <v>499</v>
      </c>
      <c r="R23">
        <v>2278</v>
      </c>
      <c r="S23">
        <v>2262</v>
      </c>
      <c r="T23" s="2">
        <v>0</v>
      </c>
      <c r="U23">
        <v>40</v>
      </c>
      <c r="V23">
        <v>12</v>
      </c>
    </row>
    <row r="24" spans="1:22" x14ac:dyDescent="0.3">
      <c r="A24" t="s">
        <v>672</v>
      </c>
      <c r="B24" t="s">
        <v>671</v>
      </c>
      <c r="C24" t="s">
        <v>668</v>
      </c>
      <c r="D24" t="s">
        <v>643</v>
      </c>
      <c r="E24">
        <v>34.92</v>
      </c>
      <c r="F24">
        <v>43479790</v>
      </c>
      <c r="G24">
        <v>43243314</v>
      </c>
      <c r="H24">
        <v>43083658</v>
      </c>
      <c r="I24">
        <v>41851952</v>
      </c>
      <c r="J24">
        <v>41696992</v>
      </c>
      <c r="K24" s="2">
        <v>3.5999999999999997E-2</v>
      </c>
      <c r="L24">
        <v>41851299</v>
      </c>
      <c r="M24">
        <v>41696340</v>
      </c>
      <c r="N24" s="2">
        <v>2.0000000000000002E-5</v>
      </c>
      <c r="O24">
        <v>324</v>
      </c>
      <c r="P24" s="2">
        <v>0.99099999999999999</v>
      </c>
      <c r="Q24">
        <v>482</v>
      </c>
      <c r="R24">
        <v>2126</v>
      </c>
      <c r="S24">
        <v>2121</v>
      </c>
      <c r="T24" s="2">
        <v>0</v>
      </c>
      <c r="U24">
        <v>34</v>
      </c>
      <c r="V24">
        <v>14</v>
      </c>
    </row>
    <row r="25" spans="1:22" x14ac:dyDescent="0.3">
      <c r="A25" t="s">
        <v>675</v>
      </c>
      <c r="B25" t="s">
        <v>674</v>
      </c>
      <c r="C25" t="s">
        <v>668</v>
      </c>
      <c r="D25" t="s">
        <v>643</v>
      </c>
      <c r="E25">
        <v>34.75</v>
      </c>
      <c r="F25">
        <v>43349827</v>
      </c>
      <c r="G25">
        <v>43123295</v>
      </c>
      <c r="H25">
        <v>42972572</v>
      </c>
      <c r="I25">
        <v>41790441</v>
      </c>
      <c r="J25">
        <v>41643712</v>
      </c>
      <c r="K25" s="2">
        <v>3.4000000000000002E-2</v>
      </c>
      <c r="L25">
        <v>41789704</v>
      </c>
      <c r="M25">
        <v>41642975</v>
      </c>
      <c r="N25" s="2">
        <v>2.0000000000000002E-5</v>
      </c>
      <c r="O25">
        <v>343</v>
      </c>
      <c r="P25" s="2">
        <v>0.99099999999999999</v>
      </c>
      <c r="Q25">
        <v>527</v>
      </c>
      <c r="R25">
        <v>2665</v>
      </c>
      <c r="S25">
        <v>2660</v>
      </c>
      <c r="T25" s="2">
        <v>0</v>
      </c>
      <c r="U25">
        <v>50</v>
      </c>
      <c r="V25">
        <v>11</v>
      </c>
    </row>
    <row r="26" spans="1:22" x14ac:dyDescent="0.3">
      <c r="A26" t="s">
        <v>678</v>
      </c>
      <c r="B26" t="s">
        <v>677</v>
      </c>
      <c r="C26" t="s">
        <v>668</v>
      </c>
      <c r="D26" t="s">
        <v>643</v>
      </c>
      <c r="E26">
        <v>34.65</v>
      </c>
      <c r="F26">
        <v>39871049</v>
      </c>
      <c r="G26">
        <v>39653064</v>
      </c>
      <c r="H26">
        <v>39523068</v>
      </c>
      <c r="I26">
        <v>38259800</v>
      </c>
      <c r="J26">
        <v>38133439</v>
      </c>
      <c r="K26" s="2">
        <v>3.7999999999999999E-2</v>
      </c>
      <c r="L26">
        <v>38259025</v>
      </c>
      <c r="M26">
        <v>38132664</v>
      </c>
      <c r="N26" s="2">
        <v>2.0000000000000002E-5</v>
      </c>
      <c r="O26">
        <v>329</v>
      </c>
      <c r="P26" s="2">
        <v>0.99099999999999999</v>
      </c>
      <c r="Q26">
        <v>490</v>
      </c>
      <c r="R26">
        <v>2052</v>
      </c>
      <c r="S26">
        <v>2041</v>
      </c>
      <c r="T26" s="2">
        <v>0</v>
      </c>
      <c r="U26">
        <v>38</v>
      </c>
      <c r="V26">
        <v>13</v>
      </c>
    </row>
    <row r="27" spans="1:22" x14ac:dyDescent="0.3">
      <c r="A27" t="s">
        <v>665</v>
      </c>
      <c r="B27" t="s">
        <v>664</v>
      </c>
      <c r="C27" t="s">
        <v>655</v>
      </c>
      <c r="D27" t="s">
        <v>643</v>
      </c>
      <c r="E27">
        <v>34.549999999999997</v>
      </c>
      <c r="F27">
        <v>42744420</v>
      </c>
      <c r="G27">
        <v>42517197</v>
      </c>
      <c r="H27">
        <v>42384153</v>
      </c>
      <c r="I27">
        <v>40865847</v>
      </c>
      <c r="J27">
        <v>40736516</v>
      </c>
      <c r="K27" s="2">
        <v>4.2000000000000003E-2</v>
      </c>
      <c r="L27">
        <v>40764791</v>
      </c>
      <c r="M27">
        <v>40635685</v>
      </c>
      <c r="N27" s="2">
        <v>2.48E-3</v>
      </c>
      <c r="O27">
        <v>314</v>
      </c>
      <c r="P27" s="2">
        <v>0.99199999999999999</v>
      </c>
      <c r="Q27">
        <v>10571</v>
      </c>
      <c r="R27">
        <v>64894</v>
      </c>
      <c r="S27">
        <v>64701</v>
      </c>
      <c r="T27" s="2">
        <v>1E-3</v>
      </c>
      <c r="U27">
        <v>88</v>
      </c>
      <c r="V27">
        <v>120</v>
      </c>
    </row>
    <row r="28" spans="1:22" x14ac:dyDescent="0.3">
      <c r="A28" t="s">
        <v>656</v>
      </c>
      <c r="B28" t="s">
        <v>654</v>
      </c>
      <c r="C28" t="s">
        <v>655</v>
      </c>
      <c r="D28" t="s">
        <v>643</v>
      </c>
      <c r="E28">
        <v>34.75</v>
      </c>
      <c r="F28">
        <v>65376754</v>
      </c>
      <c r="G28">
        <v>65060702</v>
      </c>
      <c r="H28">
        <v>64854393</v>
      </c>
      <c r="I28">
        <v>62733325</v>
      </c>
      <c r="J28">
        <v>62533249</v>
      </c>
      <c r="K28" s="2">
        <v>3.9E-2</v>
      </c>
      <c r="L28">
        <v>62699274</v>
      </c>
      <c r="M28">
        <v>62499288</v>
      </c>
      <c r="N28" s="2">
        <v>5.4000000000000001E-4</v>
      </c>
      <c r="O28">
        <v>316</v>
      </c>
      <c r="P28" s="2">
        <v>0.99199999999999999</v>
      </c>
      <c r="Q28">
        <v>23086</v>
      </c>
      <c r="R28">
        <v>132576</v>
      </c>
      <c r="S28">
        <v>132155</v>
      </c>
      <c r="T28" s="2">
        <v>1E-3</v>
      </c>
      <c r="U28">
        <v>327</v>
      </c>
      <c r="V28">
        <v>71</v>
      </c>
    </row>
    <row r="29" spans="1:22" x14ac:dyDescent="0.3">
      <c r="A29" t="s">
        <v>659</v>
      </c>
      <c r="B29" t="s">
        <v>658</v>
      </c>
      <c r="C29" t="s">
        <v>655</v>
      </c>
      <c r="D29" t="s">
        <v>643</v>
      </c>
      <c r="E29">
        <v>34.770000000000003</v>
      </c>
      <c r="F29">
        <v>43373821</v>
      </c>
      <c r="G29">
        <v>43114028</v>
      </c>
      <c r="H29">
        <v>42964440</v>
      </c>
      <c r="I29">
        <v>41898475</v>
      </c>
      <c r="J29">
        <v>41752144</v>
      </c>
      <c r="K29" s="2">
        <v>3.2000000000000001E-2</v>
      </c>
      <c r="L29">
        <v>41785530</v>
      </c>
      <c r="M29">
        <v>41639509</v>
      </c>
      <c r="N29" s="2">
        <v>2.7000000000000001E-3</v>
      </c>
      <c r="O29">
        <v>335</v>
      </c>
      <c r="P29" s="2">
        <v>0.99099999999999999</v>
      </c>
      <c r="Q29">
        <v>65209</v>
      </c>
      <c r="R29">
        <v>322821</v>
      </c>
      <c r="S29">
        <v>321639</v>
      </c>
      <c r="T29" s="2">
        <v>4.0000000000000001E-3</v>
      </c>
      <c r="U29">
        <v>457</v>
      </c>
      <c r="V29">
        <v>143</v>
      </c>
    </row>
    <row r="30" spans="1:22" x14ac:dyDescent="0.3">
      <c r="A30" t="s">
        <v>705</v>
      </c>
      <c r="B30" t="s">
        <v>694</v>
      </c>
      <c r="C30" t="s">
        <v>695</v>
      </c>
      <c r="D30" t="s">
        <v>643</v>
      </c>
      <c r="E30">
        <v>34.159999999999997</v>
      </c>
      <c r="F30">
        <v>51769179</v>
      </c>
      <c r="G30">
        <v>51505999</v>
      </c>
      <c r="H30">
        <v>51348246</v>
      </c>
      <c r="I30">
        <v>48149791</v>
      </c>
      <c r="J30">
        <v>47997620</v>
      </c>
      <c r="K30" s="2">
        <v>6.8000000000000005E-2</v>
      </c>
      <c r="L30">
        <v>47191516</v>
      </c>
      <c r="M30">
        <v>47042401</v>
      </c>
      <c r="N30" s="2">
        <v>1.9900000000000001E-2</v>
      </c>
      <c r="O30">
        <v>308</v>
      </c>
      <c r="P30" s="2">
        <v>0.99199999999999999</v>
      </c>
      <c r="Q30">
        <v>28002</v>
      </c>
      <c r="R30">
        <v>172294</v>
      </c>
      <c r="S30">
        <v>171708</v>
      </c>
      <c r="T30" s="2">
        <v>2E-3</v>
      </c>
      <c r="U30">
        <v>359</v>
      </c>
      <c r="V30">
        <v>78</v>
      </c>
    </row>
    <row r="31" spans="1:22" x14ac:dyDescent="0.3">
      <c r="A31" t="s">
        <v>709</v>
      </c>
      <c r="B31" t="s">
        <v>697</v>
      </c>
      <c r="C31" t="s">
        <v>695</v>
      </c>
      <c r="D31" t="s">
        <v>643</v>
      </c>
      <c r="E31">
        <v>34.81</v>
      </c>
      <c r="F31">
        <v>62965257</v>
      </c>
      <c r="G31">
        <v>62666405</v>
      </c>
      <c r="H31">
        <v>62471082</v>
      </c>
      <c r="I31">
        <v>60608891</v>
      </c>
      <c r="J31">
        <v>60418555</v>
      </c>
      <c r="K31" s="2">
        <v>3.5999999999999997E-2</v>
      </c>
      <c r="L31">
        <v>59447890</v>
      </c>
      <c r="M31">
        <v>59261043</v>
      </c>
      <c r="N31" s="2">
        <v>1.916E-2</v>
      </c>
      <c r="O31">
        <v>301</v>
      </c>
      <c r="P31" s="2">
        <v>0.99199999999999999</v>
      </c>
      <c r="Q31">
        <v>30472</v>
      </c>
      <c r="R31">
        <v>237364</v>
      </c>
      <c r="S31">
        <v>236626</v>
      </c>
      <c r="T31" s="2">
        <v>2E-3</v>
      </c>
      <c r="U31">
        <v>427</v>
      </c>
      <c r="V31">
        <v>71</v>
      </c>
    </row>
    <row r="32" spans="1:22" x14ac:dyDescent="0.3">
      <c r="A32" t="s">
        <v>703</v>
      </c>
      <c r="B32" t="s">
        <v>699</v>
      </c>
      <c r="C32" t="s">
        <v>695</v>
      </c>
      <c r="D32" t="s">
        <v>643</v>
      </c>
      <c r="E32">
        <v>34.9</v>
      </c>
      <c r="F32">
        <v>52672177</v>
      </c>
      <c r="G32">
        <v>52402400</v>
      </c>
      <c r="H32">
        <v>52203622</v>
      </c>
      <c r="I32">
        <v>50868185</v>
      </c>
      <c r="J32">
        <v>50674123</v>
      </c>
      <c r="K32" s="2">
        <v>3.3000000000000002E-2</v>
      </c>
      <c r="L32">
        <v>49991411</v>
      </c>
      <c r="M32">
        <v>49800883</v>
      </c>
      <c r="N32" s="2">
        <v>1.7229999999999999E-2</v>
      </c>
      <c r="O32">
        <v>324</v>
      </c>
      <c r="P32" s="2">
        <v>0.99099999999999999</v>
      </c>
      <c r="Q32">
        <v>33450</v>
      </c>
      <c r="R32">
        <v>222008</v>
      </c>
      <c r="S32">
        <v>221168</v>
      </c>
      <c r="T32" s="2">
        <v>2E-3</v>
      </c>
      <c r="U32">
        <v>441</v>
      </c>
      <c r="V32">
        <v>76</v>
      </c>
    </row>
    <row r="33" spans="1:22" x14ac:dyDescent="0.3">
      <c r="A33" t="s">
        <v>707</v>
      </c>
      <c r="B33" t="s">
        <v>699</v>
      </c>
      <c r="C33" t="s">
        <v>695</v>
      </c>
      <c r="D33" t="s">
        <v>643</v>
      </c>
      <c r="E33">
        <v>34.76</v>
      </c>
      <c r="F33">
        <v>44768383</v>
      </c>
      <c r="G33">
        <v>44531297</v>
      </c>
      <c r="H33">
        <v>44380850</v>
      </c>
      <c r="I33">
        <v>43286138</v>
      </c>
      <c r="J33">
        <v>43139071</v>
      </c>
      <c r="K33" s="2">
        <v>3.1E-2</v>
      </c>
      <c r="L33">
        <v>42669326</v>
      </c>
      <c r="M33">
        <v>42524251</v>
      </c>
      <c r="N33" s="2">
        <v>1.4250000000000001E-2</v>
      </c>
      <c r="O33">
        <v>309</v>
      </c>
      <c r="P33" s="2">
        <v>0.99099999999999999</v>
      </c>
      <c r="Q33">
        <v>22737</v>
      </c>
      <c r="R33">
        <v>161039</v>
      </c>
      <c r="S33">
        <v>160522</v>
      </c>
      <c r="T33" s="2">
        <v>2E-3</v>
      </c>
      <c r="U33">
        <v>340</v>
      </c>
      <c r="V33">
        <v>67</v>
      </c>
    </row>
    <row r="34" spans="1:22" x14ac:dyDescent="0.3">
      <c r="A34" t="s">
        <v>679</v>
      </c>
      <c r="B34" t="s">
        <v>661</v>
      </c>
      <c r="C34" t="s">
        <v>655</v>
      </c>
      <c r="D34" t="s">
        <v>680</v>
      </c>
      <c r="E34">
        <v>35.130000000000003</v>
      </c>
      <c r="F34">
        <v>77039651</v>
      </c>
      <c r="G34">
        <v>77039651</v>
      </c>
      <c r="H34" t="s">
        <v>681</v>
      </c>
      <c r="I34">
        <v>75563200</v>
      </c>
      <c r="J34">
        <v>75563200</v>
      </c>
      <c r="K34" s="2">
        <v>1.9E-2</v>
      </c>
      <c r="L34">
        <v>75553635</v>
      </c>
      <c r="M34">
        <v>75553635</v>
      </c>
      <c r="N34" s="2">
        <v>1.2999999999999999E-4</v>
      </c>
      <c r="O34">
        <v>168</v>
      </c>
      <c r="P34" t="s">
        <v>681</v>
      </c>
      <c r="Q34">
        <v>2111919</v>
      </c>
      <c r="R34">
        <v>95270688</v>
      </c>
      <c r="S34">
        <v>95270688</v>
      </c>
      <c r="T34" s="2">
        <v>0.61799999999999999</v>
      </c>
      <c r="U34">
        <v>669</v>
      </c>
      <c r="V34">
        <v>3157</v>
      </c>
    </row>
    <row r="35" spans="1:22" x14ac:dyDescent="0.3">
      <c r="A35" t="s">
        <v>682</v>
      </c>
      <c r="B35" t="s">
        <v>648</v>
      </c>
      <c r="C35" t="s">
        <v>640</v>
      </c>
      <c r="D35" t="s">
        <v>680</v>
      </c>
      <c r="E35">
        <v>35.29</v>
      </c>
      <c r="F35">
        <v>79085858</v>
      </c>
      <c r="G35">
        <v>79085858</v>
      </c>
      <c r="H35" t="s">
        <v>681</v>
      </c>
      <c r="I35">
        <v>77663091</v>
      </c>
      <c r="J35">
        <v>77663091</v>
      </c>
      <c r="K35" s="2">
        <v>1.7999999999999999E-2</v>
      </c>
      <c r="L35">
        <v>77637710</v>
      </c>
      <c r="M35">
        <v>77637710</v>
      </c>
      <c r="N35" s="2">
        <v>3.3E-4</v>
      </c>
      <c r="O35">
        <v>146</v>
      </c>
      <c r="P35" t="s">
        <v>681</v>
      </c>
      <c r="Q35">
        <v>1547771</v>
      </c>
      <c r="R35">
        <v>47528223</v>
      </c>
      <c r="S35">
        <v>47528223</v>
      </c>
      <c r="T35" s="2">
        <v>0.3</v>
      </c>
      <c r="U35">
        <v>1254</v>
      </c>
      <c r="V35">
        <v>1234</v>
      </c>
    </row>
    <row r="36" spans="1:22" x14ac:dyDescent="0.3">
      <c r="A36" t="s">
        <v>683</v>
      </c>
      <c r="B36" t="s">
        <v>645</v>
      </c>
      <c r="C36" t="s">
        <v>640</v>
      </c>
      <c r="D36" t="s">
        <v>680</v>
      </c>
      <c r="E36">
        <v>35.299999999999997</v>
      </c>
      <c r="F36">
        <v>68593272</v>
      </c>
      <c r="G36">
        <v>68593272</v>
      </c>
      <c r="H36" t="s">
        <v>681</v>
      </c>
      <c r="I36">
        <v>67303369</v>
      </c>
      <c r="J36">
        <v>67303369</v>
      </c>
      <c r="K36" s="2">
        <v>1.9E-2</v>
      </c>
      <c r="L36">
        <v>67150270</v>
      </c>
      <c r="M36">
        <v>67150270</v>
      </c>
      <c r="N36" s="2">
        <v>2.2699999999999999E-3</v>
      </c>
      <c r="O36">
        <v>164</v>
      </c>
      <c r="P36" t="s">
        <v>681</v>
      </c>
      <c r="Q36">
        <v>1585369</v>
      </c>
      <c r="R36">
        <v>56989466</v>
      </c>
      <c r="S36">
        <v>56989466</v>
      </c>
      <c r="T36" s="2">
        <v>0.41499999999999998</v>
      </c>
      <c r="U36">
        <v>1220</v>
      </c>
      <c r="V36">
        <v>1299</v>
      </c>
    </row>
    <row r="37" spans="1:22" x14ac:dyDescent="0.3">
      <c r="A37" t="s">
        <v>684</v>
      </c>
      <c r="B37" t="s">
        <v>651</v>
      </c>
      <c r="C37" t="s">
        <v>640</v>
      </c>
      <c r="D37" t="s">
        <v>680</v>
      </c>
      <c r="E37">
        <v>35.090000000000003</v>
      </c>
      <c r="F37">
        <v>60300646</v>
      </c>
      <c r="G37">
        <v>60300646</v>
      </c>
      <c r="H37" t="s">
        <v>681</v>
      </c>
      <c r="I37">
        <v>58935479</v>
      </c>
      <c r="J37">
        <v>58935479</v>
      </c>
      <c r="K37" s="2">
        <v>2.3E-2</v>
      </c>
      <c r="L37">
        <v>58927418</v>
      </c>
      <c r="M37">
        <v>58927418</v>
      </c>
      <c r="N37" s="2">
        <v>1.3999999999999999E-4</v>
      </c>
      <c r="O37">
        <v>181</v>
      </c>
      <c r="P37" t="s">
        <v>681</v>
      </c>
      <c r="Q37">
        <v>1858491</v>
      </c>
      <c r="R37">
        <v>47926213</v>
      </c>
      <c r="S37">
        <v>47926213</v>
      </c>
      <c r="T37" s="2">
        <v>0.39700000000000002</v>
      </c>
      <c r="U37">
        <v>1047</v>
      </c>
      <c r="V37">
        <v>1775</v>
      </c>
    </row>
    <row r="38" spans="1:22" x14ac:dyDescent="0.3">
      <c r="A38" t="s">
        <v>685</v>
      </c>
      <c r="B38" t="s">
        <v>639</v>
      </c>
      <c r="C38" t="s">
        <v>640</v>
      </c>
      <c r="D38" t="s">
        <v>680</v>
      </c>
      <c r="E38">
        <v>35.1</v>
      </c>
      <c r="F38">
        <v>64406575</v>
      </c>
      <c r="G38">
        <v>64406575</v>
      </c>
      <c r="H38" t="s">
        <v>681</v>
      </c>
      <c r="I38">
        <v>62860933</v>
      </c>
      <c r="J38">
        <v>62860933</v>
      </c>
      <c r="K38" s="2">
        <v>2.4E-2</v>
      </c>
      <c r="L38">
        <v>62835454</v>
      </c>
      <c r="M38">
        <v>62835454</v>
      </c>
      <c r="N38" s="2">
        <v>4.0999999999999999E-4</v>
      </c>
      <c r="O38">
        <v>176</v>
      </c>
      <c r="P38" t="s">
        <v>681</v>
      </c>
      <c r="Q38">
        <v>1744913</v>
      </c>
      <c r="R38">
        <v>44523442</v>
      </c>
      <c r="S38">
        <v>44523442</v>
      </c>
      <c r="T38" s="2">
        <v>0.34599999999999997</v>
      </c>
      <c r="U38">
        <v>1330</v>
      </c>
      <c r="V38">
        <v>1312</v>
      </c>
    </row>
    <row r="39" spans="1:22" x14ac:dyDescent="0.3">
      <c r="A39" t="s">
        <v>686</v>
      </c>
      <c r="B39" t="s">
        <v>667</v>
      </c>
      <c r="C39" t="s">
        <v>668</v>
      </c>
      <c r="D39" t="s">
        <v>680</v>
      </c>
      <c r="E39">
        <v>35.11</v>
      </c>
      <c r="F39">
        <v>66189927</v>
      </c>
      <c r="G39">
        <v>66189927</v>
      </c>
      <c r="H39" t="s">
        <v>681</v>
      </c>
      <c r="I39">
        <v>64544945</v>
      </c>
      <c r="J39">
        <v>64544945</v>
      </c>
      <c r="K39" s="2">
        <v>2.5000000000000001E-2</v>
      </c>
      <c r="L39">
        <v>64544294</v>
      </c>
      <c r="M39">
        <v>64544294</v>
      </c>
      <c r="N39" s="2">
        <v>1.0000000000000001E-5</v>
      </c>
      <c r="O39">
        <v>186</v>
      </c>
      <c r="P39" t="s">
        <v>681</v>
      </c>
      <c r="Q39">
        <v>492529</v>
      </c>
      <c r="R39">
        <v>11007583</v>
      </c>
      <c r="S39">
        <v>11007583</v>
      </c>
      <c r="T39" s="2">
        <v>8.3000000000000004E-2</v>
      </c>
      <c r="U39">
        <v>1101</v>
      </c>
      <c r="V39">
        <v>447</v>
      </c>
    </row>
    <row r="40" spans="1:22" x14ac:dyDescent="0.3">
      <c r="A40" t="s">
        <v>687</v>
      </c>
      <c r="B40" t="s">
        <v>671</v>
      </c>
      <c r="C40" t="s">
        <v>668</v>
      </c>
      <c r="D40" t="s">
        <v>680</v>
      </c>
      <c r="E40">
        <v>35.229999999999997</v>
      </c>
      <c r="F40">
        <v>57451574</v>
      </c>
      <c r="G40">
        <v>57451574</v>
      </c>
      <c r="H40" t="s">
        <v>681</v>
      </c>
      <c r="I40">
        <v>55938878</v>
      </c>
      <c r="J40">
        <v>55938878</v>
      </c>
      <c r="K40" s="2">
        <v>2.5999999999999999E-2</v>
      </c>
      <c r="L40">
        <v>55938350</v>
      </c>
      <c r="M40">
        <v>55938350</v>
      </c>
      <c r="N40" s="2">
        <v>1.0000000000000001E-5</v>
      </c>
      <c r="O40">
        <v>182</v>
      </c>
      <c r="P40" t="s">
        <v>681</v>
      </c>
      <c r="Q40">
        <v>581575</v>
      </c>
      <c r="R40">
        <v>19329554</v>
      </c>
      <c r="S40">
        <v>19329554</v>
      </c>
      <c r="T40" s="2">
        <v>0.16800000000000001</v>
      </c>
      <c r="U40">
        <v>1184</v>
      </c>
      <c r="V40">
        <v>491</v>
      </c>
    </row>
    <row r="41" spans="1:22" x14ac:dyDescent="0.3">
      <c r="A41" t="s">
        <v>688</v>
      </c>
      <c r="B41" t="s">
        <v>674</v>
      </c>
      <c r="C41" t="s">
        <v>668</v>
      </c>
      <c r="D41" t="s">
        <v>680</v>
      </c>
      <c r="E41">
        <v>35.130000000000003</v>
      </c>
      <c r="F41">
        <v>67117783</v>
      </c>
      <c r="G41">
        <v>67117783</v>
      </c>
      <c r="H41" t="s">
        <v>681</v>
      </c>
      <c r="I41">
        <v>65557726</v>
      </c>
      <c r="J41">
        <v>65557726</v>
      </c>
      <c r="K41" s="2">
        <v>2.3E-2</v>
      </c>
      <c r="L41">
        <v>65555670</v>
      </c>
      <c r="M41">
        <v>65555670</v>
      </c>
      <c r="N41" s="2">
        <v>3.0000000000000001E-5</v>
      </c>
      <c r="O41">
        <v>172</v>
      </c>
      <c r="P41" t="s">
        <v>681</v>
      </c>
      <c r="Q41">
        <v>275608</v>
      </c>
      <c r="R41">
        <v>6090343</v>
      </c>
      <c r="S41">
        <v>6090343</v>
      </c>
      <c r="T41" s="2">
        <v>4.4999999999999998E-2</v>
      </c>
      <c r="U41">
        <v>1064</v>
      </c>
      <c r="V41">
        <v>259</v>
      </c>
    </row>
    <row r="42" spans="1:22" x14ac:dyDescent="0.3">
      <c r="A42" t="s">
        <v>689</v>
      </c>
      <c r="B42" t="s">
        <v>677</v>
      </c>
      <c r="C42" t="s">
        <v>668</v>
      </c>
      <c r="D42" t="s">
        <v>680</v>
      </c>
      <c r="E42">
        <v>35.130000000000003</v>
      </c>
      <c r="F42">
        <v>58896123</v>
      </c>
      <c r="G42">
        <v>58896123</v>
      </c>
      <c r="H42" t="s">
        <v>681</v>
      </c>
      <c r="I42">
        <v>57008827</v>
      </c>
      <c r="J42">
        <v>57008827</v>
      </c>
      <c r="K42" s="2">
        <v>3.2000000000000001E-2</v>
      </c>
      <c r="L42">
        <v>57007322</v>
      </c>
      <c r="M42">
        <v>57007322</v>
      </c>
      <c r="N42" s="2">
        <v>3.0000000000000001E-5</v>
      </c>
      <c r="O42">
        <v>181</v>
      </c>
      <c r="P42" t="s">
        <v>681</v>
      </c>
      <c r="Q42">
        <v>517678</v>
      </c>
      <c r="R42">
        <v>16193133</v>
      </c>
      <c r="S42">
        <v>16193133</v>
      </c>
      <c r="T42" s="2">
        <v>0.13700000000000001</v>
      </c>
      <c r="U42">
        <v>1225</v>
      </c>
      <c r="V42">
        <v>423</v>
      </c>
    </row>
    <row r="43" spans="1:22" x14ac:dyDescent="0.3">
      <c r="A43" t="s">
        <v>690</v>
      </c>
      <c r="B43" t="s">
        <v>664</v>
      </c>
      <c r="C43" t="s">
        <v>655</v>
      </c>
      <c r="D43" t="s">
        <v>680</v>
      </c>
      <c r="E43">
        <v>35.17</v>
      </c>
      <c r="F43">
        <v>64882157</v>
      </c>
      <c r="G43">
        <v>64882157</v>
      </c>
      <c r="H43" t="s">
        <v>681</v>
      </c>
      <c r="I43">
        <v>63549891</v>
      </c>
      <c r="J43">
        <v>63549891</v>
      </c>
      <c r="K43" s="2">
        <v>2.1000000000000001E-2</v>
      </c>
      <c r="L43">
        <v>63480996</v>
      </c>
      <c r="M43">
        <v>63480996</v>
      </c>
      <c r="N43" s="2">
        <v>1.08E-3</v>
      </c>
      <c r="O43">
        <v>172</v>
      </c>
      <c r="P43" t="s">
        <v>681</v>
      </c>
      <c r="Q43">
        <v>1919192</v>
      </c>
      <c r="R43">
        <v>74111800</v>
      </c>
      <c r="S43">
        <v>74111800</v>
      </c>
      <c r="T43" s="2">
        <v>0.57099999999999995</v>
      </c>
      <c r="U43">
        <v>625</v>
      </c>
      <c r="V43">
        <v>3071</v>
      </c>
    </row>
    <row r="44" spans="1:22" x14ac:dyDescent="0.3">
      <c r="A44" t="s">
        <v>691</v>
      </c>
      <c r="B44" t="s">
        <v>654</v>
      </c>
      <c r="C44" t="s">
        <v>655</v>
      </c>
      <c r="D44" t="s">
        <v>680</v>
      </c>
      <c r="E44">
        <v>35.42</v>
      </c>
      <c r="F44">
        <v>57384617</v>
      </c>
      <c r="G44">
        <v>57384617</v>
      </c>
      <c r="H44" t="s">
        <v>681</v>
      </c>
      <c r="I44">
        <v>56370067</v>
      </c>
      <c r="J44">
        <v>56370067</v>
      </c>
      <c r="K44" s="2">
        <v>1.7999999999999999E-2</v>
      </c>
      <c r="L44">
        <v>56291705</v>
      </c>
      <c r="M44">
        <v>56291705</v>
      </c>
      <c r="N44" s="2">
        <v>1.39E-3</v>
      </c>
      <c r="O44">
        <v>152</v>
      </c>
      <c r="P44" t="s">
        <v>681</v>
      </c>
      <c r="Q44">
        <v>699701</v>
      </c>
      <c r="R44">
        <v>32729729</v>
      </c>
      <c r="S44">
        <v>32729729</v>
      </c>
      <c r="T44" s="2">
        <v>0.28499999999999998</v>
      </c>
      <c r="U44">
        <v>647</v>
      </c>
      <c r="V44">
        <v>1081</v>
      </c>
    </row>
    <row r="45" spans="1:22" x14ac:dyDescent="0.3">
      <c r="A45" t="s">
        <v>692</v>
      </c>
      <c r="B45" t="s">
        <v>658</v>
      </c>
      <c r="C45" t="s">
        <v>655</v>
      </c>
      <c r="D45" t="s">
        <v>680</v>
      </c>
      <c r="E45">
        <v>35.06</v>
      </c>
      <c r="F45">
        <v>65773051</v>
      </c>
      <c r="G45">
        <v>65773051</v>
      </c>
      <c r="H45" t="s">
        <v>681</v>
      </c>
      <c r="I45">
        <v>64371386</v>
      </c>
      <c r="J45">
        <v>64371386</v>
      </c>
      <c r="K45" s="2">
        <v>2.1000000000000001E-2</v>
      </c>
      <c r="L45">
        <v>64139852</v>
      </c>
      <c r="M45">
        <v>64139852</v>
      </c>
      <c r="N45" s="2">
        <v>3.5999999999999999E-3</v>
      </c>
      <c r="O45">
        <v>174</v>
      </c>
      <c r="P45" t="s">
        <v>681</v>
      </c>
      <c r="Q45">
        <v>1301478</v>
      </c>
      <c r="R45">
        <v>48687401</v>
      </c>
      <c r="S45">
        <v>48687401</v>
      </c>
      <c r="T45" s="2">
        <v>0.37</v>
      </c>
      <c r="U45">
        <v>595</v>
      </c>
      <c r="V45">
        <v>2187</v>
      </c>
    </row>
    <row r="46" spans="1:22" x14ac:dyDescent="0.3">
      <c r="A46" t="s">
        <v>693</v>
      </c>
      <c r="B46" t="s">
        <v>694</v>
      </c>
      <c r="C46" t="s">
        <v>695</v>
      </c>
      <c r="D46" t="s">
        <v>680</v>
      </c>
      <c r="E46">
        <v>35.03</v>
      </c>
      <c r="F46">
        <v>77099190</v>
      </c>
      <c r="G46">
        <v>77099190</v>
      </c>
      <c r="H46" t="s">
        <v>681</v>
      </c>
      <c r="I46">
        <v>75247518</v>
      </c>
      <c r="J46">
        <v>75247518</v>
      </c>
      <c r="K46" s="2">
        <v>2.4E-2</v>
      </c>
      <c r="L46">
        <v>74976248</v>
      </c>
      <c r="M46">
        <v>74976248</v>
      </c>
      <c r="N46" s="2">
        <v>3.6099999999999999E-3</v>
      </c>
      <c r="O46">
        <v>184</v>
      </c>
      <c r="P46" t="s">
        <v>681</v>
      </c>
      <c r="Q46">
        <v>2312140</v>
      </c>
      <c r="R46">
        <v>77346178</v>
      </c>
      <c r="S46">
        <v>77346178</v>
      </c>
      <c r="T46" s="2">
        <v>0.502</v>
      </c>
      <c r="U46">
        <v>1126</v>
      </c>
      <c r="V46">
        <v>2053</v>
      </c>
    </row>
    <row r="47" spans="1:22" x14ac:dyDescent="0.3">
      <c r="A47" t="s">
        <v>696</v>
      </c>
      <c r="B47" t="s">
        <v>697</v>
      </c>
      <c r="C47" t="s">
        <v>695</v>
      </c>
      <c r="D47" t="s">
        <v>680</v>
      </c>
      <c r="E47">
        <v>35.14</v>
      </c>
      <c r="F47">
        <v>60071692</v>
      </c>
      <c r="G47">
        <v>60071692</v>
      </c>
      <c r="H47" t="s">
        <v>681</v>
      </c>
      <c r="I47">
        <v>58633687</v>
      </c>
      <c r="J47">
        <v>58633687</v>
      </c>
      <c r="K47" s="2">
        <v>2.4E-2</v>
      </c>
      <c r="L47">
        <v>58046005</v>
      </c>
      <c r="M47">
        <v>58046005</v>
      </c>
      <c r="N47" s="2">
        <v>1.0019999999999999E-2</v>
      </c>
      <c r="O47">
        <v>184</v>
      </c>
      <c r="P47" t="s">
        <v>681</v>
      </c>
      <c r="Q47">
        <v>1810962</v>
      </c>
      <c r="R47">
        <v>54650375</v>
      </c>
      <c r="S47">
        <v>54650375</v>
      </c>
      <c r="T47" s="2">
        <v>0.45500000000000002</v>
      </c>
      <c r="U47">
        <v>1077</v>
      </c>
      <c r="V47">
        <v>1681</v>
      </c>
    </row>
    <row r="48" spans="1:22" x14ac:dyDescent="0.3">
      <c r="A48" t="s">
        <v>698</v>
      </c>
      <c r="B48" t="s">
        <v>699</v>
      </c>
      <c r="C48" t="s">
        <v>695</v>
      </c>
      <c r="D48" t="s">
        <v>680</v>
      </c>
      <c r="E48">
        <v>35.130000000000003</v>
      </c>
      <c r="F48">
        <v>54718082</v>
      </c>
      <c r="G48">
        <v>54718082</v>
      </c>
      <c r="H48" t="s">
        <v>681</v>
      </c>
      <c r="I48">
        <v>53276704</v>
      </c>
      <c r="J48">
        <v>53276704</v>
      </c>
      <c r="K48" s="2">
        <v>2.5999999999999999E-2</v>
      </c>
      <c r="L48">
        <v>53138800</v>
      </c>
      <c r="M48">
        <v>53138800</v>
      </c>
      <c r="N48" s="2">
        <v>2.5899999999999999E-3</v>
      </c>
      <c r="O48">
        <v>181</v>
      </c>
      <c r="P48" t="s">
        <v>681</v>
      </c>
      <c r="Q48">
        <v>2004172</v>
      </c>
      <c r="R48">
        <v>55560934</v>
      </c>
      <c r="S48">
        <v>55560934</v>
      </c>
      <c r="T48" s="2">
        <v>0.50800000000000001</v>
      </c>
      <c r="U48">
        <v>930</v>
      </c>
      <c r="V48">
        <v>2155</v>
      </c>
    </row>
    <row r="49" spans="1:22" x14ac:dyDescent="0.3">
      <c r="A49" t="s">
        <v>700</v>
      </c>
      <c r="B49" t="s">
        <v>701</v>
      </c>
      <c r="C49" t="s">
        <v>695</v>
      </c>
      <c r="D49" t="s">
        <v>680</v>
      </c>
      <c r="E49">
        <v>35.25</v>
      </c>
      <c r="F49">
        <v>70422457</v>
      </c>
      <c r="G49">
        <v>70422457</v>
      </c>
      <c r="H49" t="s">
        <v>681</v>
      </c>
      <c r="I49">
        <v>68940518</v>
      </c>
      <c r="J49">
        <v>68940518</v>
      </c>
      <c r="K49" s="2">
        <v>2.1000000000000001E-2</v>
      </c>
      <c r="L49">
        <v>68683191</v>
      </c>
      <c r="M49">
        <v>68683191</v>
      </c>
      <c r="N49" s="2">
        <v>3.7299999999999998E-3</v>
      </c>
      <c r="O49">
        <v>183</v>
      </c>
      <c r="P49" t="s">
        <v>681</v>
      </c>
      <c r="Q49">
        <v>2147512</v>
      </c>
      <c r="R49">
        <v>75006761</v>
      </c>
      <c r="S49">
        <v>75006761</v>
      </c>
      <c r="T49" s="2">
        <v>0.53300000000000003</v>
      </c>
      <c r="U49">
        <v>1070</v>
      </c>
      <c r="V49">
        <v>2007</v>
      </c>
    </row>
    <row r="50" spans="1:22" x14ac:dyDescent="0.3">
      <c r="A50" t="s">
        <v>638</v>
      </c>
      <c r="B50" t="s">
        <v>639</v>
      </c>
      <c r="C50" t="s">
        <v>640</v>
      </c>
      <c r="D50" t="s">
        <v>641</v>
      </c>
      <c r="E50">
        <v>34</v>
      </c>
      <c r="F50">
        <v>52774147</v>
      </c>
      <c r="G50">
        <v>44069786</v>
      </c>
      <c r="H50">
        <v>36681596</v>
      </c>
      <c r="I50">
        <v>48089402</v>
      </c>
      <c r="J50">
        <v>39883326</v>
      </c>
      <c r="K50" s="2">
        <v>9.5000000000000001E-2</v>
      </c>
      <c r="L50">
        <v>48073028</v>
      </c>
      <c r="M50">
        <v>39869210</v>
      </c>
      <c r="N50" s="2">
        <v>3.5E-4</v>
      </c>
      <c r="O50">
        <v>337</v>
      </c>
      <c r="P50" s="2">
        <v>0.69499999999999995</v>
      </c>
      <c r="Q50">
        <v>1081335</v>
      </c>
      <c r="R50">
        <v>11683849</v>
      </c>
      <c r="S50">
        <v>9675616</v>
      </c>
      <c r="T50" s="2">
        <v>0.111</v>
      </c>
      <c r="U50">
        <v>1265</v>
      </c>
      <c r="V50">
        <v>855</v>
      </c>
    </row>
    <row r="51" spans="1:22" x14ac:dyDescent="0.3">
      <c r="A51" t="s">
        <v>644</v>
      </c>
      <c r="B51" t="s">
        <v>645</v>
      </c>
      <c r="C51" t="s">
        <v>640</v>
      </c>
      <c r="D51" t="s">
        <v>641</v>
      </c>
      <c r="E51">
        <v>34.549999999999997</v>
      </c>
      <c r="F51">
        <v>50853119</v>
      </c>
      <c r="G51">
        <v>27112604</v>
      </c>
      <c r="H51">
        <v>13448611</v>
      </c>
      <c r="I51">
        <v>47721201</v>
      </c>
      <c r="J51">
        <v>25406599</v>
      </c>
      <c r="K51" s="2">
        <v>6.3E-2</v>
      </c>
      <c r="L51">
        <v>47688415</v>
      </c>
      <c r="M51">
        <v>25389259</v>
      </c>
      <c r="N51" s="2">
        <v>6.8000000000000005E-4</v>
      </c>
      <c r="O51">
        <v>319</v>
      </c>
      <c r="P51" s="2">
        <v>0.26400000000000001</v>
      </c>
      <c r="Q51">
        <v>558208</v>
      </c>
      <c r="R51">
        <v>7292110</v>
      </c>
      <c r="S51">
        <v>4138367</v>
      </c>
      <c r="T51" s="2">
        <v>7.1999999999999995E-2</v>
      </c>
      <c r="U51">
        <v>1026</v>
      </c>
      <c r="V51">
        <v>544</v>
      </c>
    </row>
    <row r="52" spans="1:22" x14ac:dyDescent="0.3">
      <c r="A52" t="s">
        <v>647</v>
      </c>
      <c r="B52" t="s">
        <v>648</v>
      </c>
      <c r="C52" t="s">
        <v>640</v>
      </c>
      <c r="D52" t="s">
        <v>641</v>
      </c>
      <c r="E52">
        <v>34.18</v>
      </c>
      <c r="F52">
        <v>56029729</v>
      </c>
      <c r="G52">
        <v>51332983</v>
      </c>
      <c r="H52">
        <v>47056678</v>
      </c>
      <c r="I52">
        <v>52070951</v>
      </c>
      <c r="J52">
        <v>47650971</v>
      </c>
      <c r="K52" s="2">
        <v>7.1999999999999995E-2</v>
      </c>
      <c r="L52">
        <v>52021008</v>
      </c>
      <c r="M52">
        <v>47604966</v>
      </c>
      <c r="N52" s="2">
        <v>9.7000000000000005E-4</v>
      </c>
      <c r="O52">
        <v>330</v>
      </c>
      <c r="P52" s="2">
        <v>0.84</v>
      </c>
      <c r="Q52">
        <v>860899</v>
      </c>
      <c r="R52">
        <v>8563050</v>
      </c>
      <c r="S52">
        <v>7839499</v>
      </c>
      <c r="T52" s="2">
        <v>7.5999999999999998E-2</v>
      </c>
      <c r="U52">
        <v>1245</v>
      </c>
      <c r="V52">
        <v>691</v>
      </c>
    </row>
    <row r="53" spans="1:22" x14ac:dyDescent="0.3">
      <c r="A53" t="s">
        <v>650</v>
      </c>
      <c r="B53" t="s">
        <v>651</v>
      </c>
      <c r="C53" t="s">
        <v>640</v>
      </c>
      <c r="D53" t="s">
        <v>641</v>
      </c>
      <c r="E53">
        <v>34.49</v>
      </c>
      <c r="F53">
        <v>46644905</v>
      </c>
      <c r="G53">
        <v>17420586</v>
      </c>
      <c r="H53">
        <v>6040737</v>
      </c>
      <c r="I53">
        <v>42653810</v>
      </c>
      <c r="J53">
        <v>15884388</v>
      </c>
      <c r="K53" s="2">
        <v>8.7999999999999995E-2</v>
      </c>
      <c r="L53">
        <v>42641799</v>
      </c>
      <c r="M53">
        <v>15879800</v>
      </c>
      <c r="N53" s="2">
        <v>2.9E-4</v>
      </c>
      <c r="O53">
        <v>318</v>
      </c>
      <c r="P53" s="2">
        <v>0.13</v>
      </c>
      <c r="Q53">
        <v>1036549</v>
      </c>
      <c r="R53">
        <v>18833566</v>
      </c>
      <c r="S53">
        <v>7355497</v>
      </c>
      <c r="T53" s="2">
        <v>0.20200000000000001</v>
      </c>
      <c r="U53">
        <v>774</v>
      </c>
      <c r="V53">
        <v>1339</v>
      </c>
    </row>
    <row r="54" spans="1:22" x14ac:dyDescent="0.3">
      <c r="A54" t="s">
        <v>653</v>
      </c>
      <c r="B54" t="s">
        <v>654</v>
      </c>
      <c r="C54" t="s">
        <v>655</v>
      </c>
      <c r="D54" t="s">
        <v>641</v>
      </c>
      <c r="E54">
        <v>34.630000000000003</v>
      </c>
      <c r="F54">
        <v>55103006</v>
      </c>
      <c r="G54">
        <v>39550438</v>
      </c>
      <c r="H54">
        <v>27865905</v>
      </c>
      <c r="I54">
        <v>52398347</v>
      </c>
      <c r="J54">
        <v>37571349</v>
      </c>
      <c r="K54" s="2">
        <v>0.05</v>
      </c>
      <c r="L54">
        <v>52378158</v>
      </c>
      <c r="M54">
        <v>37556398</v>
      </c>
      <c r="N54" s="2">
        <v>4.0000000000000002E-4</v>
      </c>
      <c r="O54">
        <v>332</v>
      </c>
      <c r="P54" s="2">
        <v>0.50600000000000001</v>
      </c>
      <c r="Q54">
        <v>544482</v>
      </c>
      <c r="R54">
        <v>7606116</v>
      </c>
      <c r="S54">
        <v>5723851</v>
      </c>
      <c r="T54" s="2">
        <v>6.9000000000000006E-2</v>
      </c>
      <c r="U54">
        <v>740</v>
      </c>
      <c r="V54">
        <v>736</v>
      </c>
    </row>
    <row r="55" spans="1:22" x14ac:dyDescent="0.3">
      <c r="A55" t="s">
        <v>657</v>
      </c>
      <c r="B55" t="s">
        <v>658</v>
      </c>
      <c r="C55" t="s">
        <v>655</v>
      </c>
      <c r="D55" t="s">
        <v>641</v>
      </c>
      <c r="E55">
        <v>34.630000000000003</v>
      </c>
      <c r="F55">
        <v>57645408</v>
      </c>
      <c r="G55">
        <v>49036032</v>
      </c>
      <c r="H55">
        <v>41585363</v>
      </c>
      <c r="I55">
        <v>55179771</v>
      </c>
      <c r="J55">
        <v>46963718</v>
      </c>
      <c r="K55" s="2">
        <v>4.2000000000000003E-2</v>
      </c>
      <c r="L55">
        <v>55084532</v>
      </c>
      <c r="M55">
        <v>46881421</v>
      </c>
      <c r="N55" s="2">
        <v>1.75E-3</v>
      </c>
      <c r="O55">
        <v>346</v>
      </c>
      <c r="P55" s="2">
        <v>0.72099999999999997</v>
      </c>
      <c r="Q55">
        <v>1002326</v>
      </c>
      <c r="R55">
        <v>11872845</v>
      </c>
      <c r="S55">
        <v>10312144</v>
      </c>
      <c r="T55" s="2">
        <v>0.10299999999999999</v>
      </c>
      <c r="U55">
        <v>721</v>
      </c>
      <c r="V55">
        <v>1390</v>
      </c>
    </row>
    <row r="56" spans="1:22" x14ac:dyDescent="0.3">
      <c r="A56" t="s">
        <v>660</v>
      </c>
      <c r="B56" t="s">
        <v>661</v>
      </c>
      <c r="C56" t="s">
        <v>655</v>
      </c>
      <c r="D56" t="s">
        <v>641</v>
      </c>
      <c r="E56">
        <v>35.01</v>
      </c>
      <c r="F56">
        <v>48723273</v>
      </c>
      <c r="G56">
        <v>34780527</v>
      </c>
      <c r="H56">
        <v>24355596</v>
      </c>
      <c r="I56">
        <v>46556063</v>
      </c>
      <c r="J56">
        <v>33211569</v>
      </c>
      <c r="K56" s="2">
        <v>4.4999999999999998E-2</v>
      </c>
      <c r="L56">
        <v>46504910</v>
      </c>
      <c r="M56">
        <v>33174318</v>
      </c>
      <c r="N56" s="2">
        <v>1.1199999999999999E-3</v>
      </c>
      <c r="O56">
        <v>353</v>
      </c>
      <c r="P56" s="2">
        <v>0.5</v>
      </c>
      <c r="Q56">
        <v>526270</v>
      </c>
      <c r="R56">
        <v>6698941</v>
      </c>
      <c r="S56">
        <v>5075066</v>
      </c>
      <c r="T56" s="2">
        <v>6.9000000000000006E-2</v>
      </c>
      <c r="U56">
        <v>758</v>
      </c>
      <c r="V56">
        <v>694</v>
      </c>
    </row>
    <row r="57" spans="1:22" x14ac:dyDescent="0.3">
      <c r="A57" t="s">
        <v>663</v>
      </c>
      <c r="B57" t="s">
        <v>664</v>
      </c>
      <c r="C57" t="s">
        <v>655</v>
      </c>
      <c r="D57" t="s">
        <v>641</v>
      </c>
      <c r="E57">
        <v>34.78</v>
      </c>
      <c r="F57">
        <v>44122611</v>
      </c>
      <c r="G57">
        <v>15243885</v>
      </c>
      <c r="H57">
        <v>5051827</v>
      </c>
      <c r="I57">
        <v>40293213</v>
      </c>
      <c r="J57">
        <v>13805281</v>
      </c>
      <c r="K57" s="2">
        <v>9.4E-2</v>
      </c>
      <c r="L57">
        <v>40228417</v>
      </c>
      <c r="M57">
        <v>13782258</v>
      </c>
      <c r="N57" s="2">
        <v>1.67E-3</v>
      </c>
      <c r="O57">
        <v>332</v>
      </c>
      <c r="P57" s="2">
        <v>0.114</v>
      </c>
      <c r="Q57">
        <v>654963</v>
      </c>
      <c r="R57">
        <v>13045865</v>
      </c>
      <c r="S57">
        <v>5162071</v>
      </c>
      <c r="T57" s="2">
        <v>0.14799999999999999</v>
      </c>
      <c r="U57">
        <v>535</v>
      </c>
      <c r="V57">
        <v>1224</v>
      </c>
    </row>
    <row r="58" spans="1:22" x14ac:dyDescent="0.3">
      <c r="A58" t="s">
        <v>666</v>
      </c>
      <c r="B58" t="s">
        <v>667</v>
      </c>
      <c r="C58" t="s">
        <v>668</v>
      </c>
      <c r="D58" t="s">
        <v>641</v>
      </c>
      <c r="E58">
        <v>35.01</v>
      </c>
      <c r="F58">
        <v>55980454</v>
      </c>
      <c r="G58">
        <v>43076786</v>
      </c>
      <c r="H58">
        <v>32694509</v>
      </c>
      <c r="I58">
        <v>53793926</v>
      </c>
      <c r="J58">
        <v>41421601</v>
      </c>
      <c r="K58" s="2">
        <v>3.7999999999999999E-2</v>
      </c>
      <c r="L58">
        <v>53792965</v>
      </c>
      <c r="M58">
        <v>41420729</v>
      </c>
      <c r="N58" s="2">
        <v>2.0000000000000002E-5</v>
      </c>
      <c r="O58">
        <v>315</v>
      </c>
      <c r="P58" s="2">
        <v>0.58399999999999996</v>
      </c>
      <c r="Q58">
        <v>63849</v>
      </c>
      <c r="R58">
        <v>840824</v>
      </c>
      <c r="S58">
        <v>649542</v>
      </c>
      <c r="T58" s="2">
        <v>8.0000000000000002E-3</v>
      </c>
      <c r="U58">
        <v>628</v>
      </c>
      <c r="V58">
        <v>102</v>
      </c>
    </row>
    <row r="59" spans="1:22" x14ac:dyDescent="0.3">
      <c r="A59" t="s">
        <v>670</v>
      </c>
      <c r="B59" t="s">
        <v>671</v>
      </c>
      <c r="C59" t="s">
        <v>668</v>
      </c>
      <c r="D59" t="s">
        <v>641</v>
      </c>
      <c r="E59">
        <v>34.67</v>
      </c>
      <c r="F59">
        <v>44037424</v>
      </c>
      <c r="G59">
        <v>36681468</v>
      </c>
      <c r="H59">
        <v>30417598</v>
      </c>
      <c r="I59">
        <v>42158294</v>
      </c>
      <c r="J59">
        <v>35138085</v>
      </c>
      <c r="K59" s="2">
        <v>4.2000000000000003E-2</v>
      </c>
      <c r="L59">
        <v>42157442</v>
      </c>
      <c r="M59">
        <v>35137315</v>
      </c>
      <c r="N59" s="2">
        <v>2.0000000000000002E-5</v>
      </c>
      <c r="O59">
        <v>316</v>
      </c>
      <c r="P59" s="2">
        <v>0.69099999999999995</v>
      </c>
      <c r="Q59">
        <v>21558</v>
      </c>
      <c r="R59">
        <v>242647</v>
      </c>
      <c r="S59">
        <v>182114</v>
      </c>
      <c r="T59" s="2">
        <v>3.0000000000000001E-3</v>
      </c>
      <c r="U59">
        <v>493</v>
      </c>
      <c r="V59">
        <v>44</v>
      </c>
    </row>
    <row r="60" spans="1:22" x14ac:dyDescent="0.3">
      <c r="A60" t="s">
        <v>673</v>
      </c>
      <c r="B60" t="s">
        <v>674</v>
      </c>
      <c r="C60" t="s">
        <v>668</v>
      </c>
      <c r="D60" t="s">
        <v>641</v>
      </c>
      <c r="E60">
        <v>34.54</v>
      </c>
      <c r="F60">
        <v>27572607</v>
      </c>
      <c r="G60">
        <v>7869112</v>
      </c>
      <c r="H60">
        <v>2098592</v>
      </c>
      <c r="I60">
        <v>24448725</v>
      </c>
      <c r="J60">
        <v>6943963</v>
      </c>
      <c r="K60" s="2">
        <v>0.11799999999999999</v>
      </c>
      <c r="L60">
        <v>24448241</v>
      </c>
      <c r="M60">
        <v>6943639</v>
      </c>
      <c r="N60" s="2">
        <v>5.0000000000000002E-5</v>
      </c>
      <c r="O60">
        <v>338</v>
      </c>
      <c r="P60" s="2">
        <v>7.5999999999999998E-2</v>
      </c>
      <c r="Q60">
        <v>105300</v>
      </c>
      <c r="R60">
        <v>2160166</v>
      </c>
      <c r="S60">
        <v>717847</v>
      </c>
      <c r="T60" s="2">
        <v>3.9E-2</v>
      </c>
      <c r="U60">
        <v>620</v>
      </c>
      <c r="V60">
        <v>170</v>
      </c>
    </row>
    <row r="61" spans="1:22" x14ac:dyDescent="0.3">
      <c r="A61" t="s">
        <v>676</v>
      </c>
      <c r="B61" t="s">
        <v>677</v>
      </c>
      <c r="C61" t="s">
        <v>668</v>
      </c>
      <c r="D61" t="s">
        <v>641</v>
      </c>
      <c r="E61">
        <v>34.65</v>
      </c>
      <c r="F61">
        <v>41860765</v>
      </c>
      <c r="G61">
        <v>29348080</v>
      </c>
      <c r="H61">
        <v>20095394</v>
      </c>
      <c r="I61">
        <v>39866910</v>
      </c>
      <c r="J61">
        <v>27947010</v>
      </c>
      <c r="K61" s="2">
        <v>4.8000000000000001E-2</v>
      </c>
      <c r="L61">
        <v>39866279</v>
      </c>
      <c r="M61">
        <v>27946494</v>
      </c>
      <c r="N61" s="2">
        <v>2.0000000000000002E-5</v>
      </c>
      <c r="O61">
        <v>326</v>
      </c>
      <c r="P61" s="2">
        <v>0.48</v>
      </c>
      <c r="Q61">
        <v>46439</v>
      </c>
      <c r="R61">
        <v>601574</v>
      </c>
      <c r="S61">
        <v>437068</v>
      </c>
      <c r="T61" s="2">
        <v>7.0000000000000001E-3</v>
      </c>
      <c r="U61">
        <v>587</v>
      </c>
      <c r="V61">
        <v>79</v>
      </c>
    </row>
    <row r="62" spans="1:22" x14ac:dyDescent="0.3">
      <c r="A62" t="s">
        <v>702</v>
      </c>
      <c r="B62" t="s">
        <v>699</v>
      </c>
      <c r="C62" t="s">
        <v>695</v>
      </c>
      <c r="D62" t="s">
        <v>641</v>
      </c>
      <c r="E62">
        <v>34.799999999999997</v>
      </c>
      <c r="F62">
        <v>30968128</v>
      </c>
      <c r="G62">
        <v>17348150</v>
      </c>
      <c r="H62">
        <v>9286801</v>
      </c>
      <c r="I62">
        <v>29260207</v>
      </c>
      <c r="J62">
        <v>16350210</v>
      </c>
      <c r="K62" s="2">
        <v>5.8000000000000003E-2</v>
      </c>
      <c r="L62">
        <v>29007457</v>
      </c>
      <c r="M62">
        <v>16215207</v>
      </c>
      <c r="N62" s="2">
        <v>8.26E-3</v>
      </c>
      <c r="O62">
        <v>328</v>
      </c>
      <c r="P62" s="2">
        <v>0.3</v>
      </c>
      <c r="Q62">
        <v>1105455</v>
      </c>
      <c r="R62">
        <v>18168173</v>
      </c>
      <c r="S62">
        <v>10542913</v>
      </c>
      <c r="T62" s="2">
        <v>0.29299999999999998</v>
      </c>
      <c r="U62">
        <v>898</v>
      </c>
      <c r="V62">
        <v>1231</v>
      </c>
    </row>
    <row r="63" spans="1:22" x14ac:dyDescent="0.3">
      <c r="A63" t="s">
        <v>704</v>
      </c>
      <c r="B63" t="s">
        <v>694</v>
      </c>
      <c r="C63" t="s">
        <v>695</v>
      </c>
      <c r="D63" t="s">
        <v>641</v>
      </c>
      <c r="E63">
        <v>33.880000000000003</v>
      </c>
      <c r="F63">
        <v>43358181</v>
      </c>
      <c r="G63">
        <v>31255306</v>
      </c>
      <c r="H63">
        <v>22251006</v>
      </c>
      <c r="I63">
        <v>39882120</v>
      </c>
      <c r="J63">
        <v>28488432</v>
      </c>
      <c r="K63" s="2">
        <v>8.8999999999999996E-2</v>
      </c>
      <c r="L63">
        <v>39196685</v>
      </c>
      <c r="M63">
        <v>28001603</v>
      </c>
      <c r="N63" s="2">
        <v>1.7090000000000001E-2</v>
      </c>
      <c r="O63">
        <v>317</v>
      </c>
      <c r="P63" s="2">
        <v>0.51300000000000001</v>
      </c>
      <c r="Q63">
        <v>695692</v>
      </c>
      <c r="R63">
        <v>9681359</v>
      </c>
      <c r="S63">
        <v>7210439</v>
      </c>
      <c r="T63" s="2">
        <v>0.112</v>
      </c>
      <c r="U63">
        <v>938</v>
      </c>
      <c r="V63">
        <v>742</v>
      </c>
    </row>
    <row r="64" spans="1:22" x14ac:dyDescent="0.3">
      <c r="A64" t="s">
        <v>706</v>
      </c>
      <c r="B64" t="s">
        <v>699</v>
      </c>
      <c r="C64" t="s">
        <v>695</v>
      </c>
      <c r="D64" t="s">
        <v>641</v>
      </c>
      <c r="E64">
        <v>34.57</v>
      </c>
      <c r="F64">
        <v>55302270</v>
      </c>
      <c r="G64">
        <v>29790799</v>
      </c>
      <c r="H64">
        <v>14918469</v>
      </c>
      <c r="I64">
        <v>51882541</v>
      </c>
      <c r="J64">
        <v>27900429</v>
      </c>
      <c r="K64" s="2">
        <v>6.3E-2</v>
      </c>
      <c r="L64">
        <v>51549792</v>
      </c>
      <c r="M64">
        <v>27720839</v>
      </c>
      <c r="N64" s="2">
        <v>6.4400000000000004E-3</v>
      </c>
      <c r="O64">
        <v>328</v>
      </c>
      <c r="P64" s="2">
        <v>0.27</v>
      </c>
      <c r="Q64">
        <v>2045324</v>
      </c>
      <c r="R64">
        <v>39172244</v>
      </c>
      <c r="S64">
        <v>21234620</v>
      </c>
      <c r="T64" s="2">
        <v>0.35399999999999998</v>
      </c>
      <c r="U64">
        <v>893</v>
      </c>
      <c r="V64">
        <v>2290</v>
      </c>
    </row>
    <row r="65" spans="1:22" x14ac:dyDescent="0.3">
      <c r="A65" t="s">
        <v>708</v>
      </c>
      <c r="B65" t="s">
        <v>697</v>
      </c>
      <c r="C65" t="s">
        <v>695</v>
      </c>
      <c r="D65" t="s">
        <v>641</v>
      </c>
      <c r="E65">
        <v>34.75</v>
      </c>
      <c r="F65">
        <v>49384187</v>
      </c>
      <c r="G65">
        <v>34316608</v>
      </c>
      <c r="H65">
        <v>23320471</v>
      </c>
      <c r="I65">
        <v>47148078</v>
      </c>
      <c r="J65">
        <v>32726193</v>
      </c>
      <c r="K65" s="2">
        <v>4.5999999999999999E-2</v>
      </c>
      <c r="L65">
        <v>46407162</v>
      </c>
      <c r="M65">
        <v>32212704</v>
      </c>
      <c r="N65" s="2">
        <v>1.5689999999999999E-2</v>
      </c>
      <c r="O65">
        <v>317</v>
      </c>
      <c r="P65" s="2">
        <v>0.47199999999999998</v>
      </c>
      <c r="Q65">
        <v>631318</v>
      </c>
      <c r="R65">
        <v>9123558</v>
      </c>
      <c r="S65">
        <v>6611603</v>
      </c>
      <c r="T65" s="2">
        <v>9.1999999999999998E-2</v>
      </c>
      <c r="U65">
        <v>896</v>
      </c>
      <c r="V65">
        <v>705</v>
      </c>
    </row>
  </sheetData>
  <sortState xmlns:xlrd2="http://schemas.microsoft.com/office/spreadsheetml/2017/richdata2" ref="A51:V65">
    <sortCondition ref="A50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NCBI_metadata</vt:lpstr>
      <vt:lpstr>NCBI_target_enriched</vt:lpstr>
      <vt:lpstr>SRA_subset_seqtk</vt:lpstr>
      <vt:lpstr>Paul_TE_metadata</vt:lpstr>
      <vt:lpstr>MEGARich_metadata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doster</dc:creator>
  <cp:lastModifiedBy>enrique doster</cp:lastModifiedBy>
  <dcterms:created xsi:type="dcterms:W3CDTF">2021-01-03T03:37:34Z</dcterms:created>
  <dcterms:modified xsi:type="dcterms:W3CDTF">2021-01-04T16:10:15Z</dcterms:modified>
</cp:coreProperties>
</file>