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ffswtamu-my.sharepoint.com/personal/jdyoung3_buffs_wtamu_edu/Documents/Research/TCFA Challenge/qPCR Data/"/>
    </mc:Choice>
  </mc:AlternateContent>
  <xr:revisionPtr revIDLastSave="633" documentId="8_{9037273E-0A84-418A-B825-8F1DAF7EBD8C}" xr6:coauthVersionLast="47" xr6:coauthVersionMax="47" xr10:uidLastSave="{C131C94A-88A2-47C0-935A-68DED6D85C38}"/>
  <bookViews>
    <workbookView xWindow="-108" yWindow="-108" windowWidth="23256" windowHeight="12456" activeTab="2" xr2:uid="{12C060F5-F49A-4370-BD87-8E6FAB3113DE}"/>
  </bookViews>
  <sheets>
    <sheet name="For R" sheetId="4" r:id="rId1"/>
    <sheet name="Cleaned with counts" sheetId="3" r:id="rId2"/>
    <sheet name="Raw Data Extrac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Y27" i="4"/>
  <c r="U27" i="4"/>
  <c r="Q27" i="4"/>
  <c r="M27" i="4"/>
  <c r="I27" i="4"/>
  <c r="Y15" i="4"/>
  <c r="U15" i="4"/>
  <c r="Q15" i="4"/>
  <c r="M15" i="4"/>
  <c r="I15" i="4"/>
  <c r="Y33" i="4"/>
  <c r="U33" i="4"/>
  <c r="Q33" i="4"/>
  <c r="M33" i="4"/>
  <c r="I33" i="4"/>
  <c r="Y37" i="4"/>
  <c r="U37" i="4"/>
  <c r="Q37" i="4"/>
  <c r="M37" i="4"/>
  <c r="I37" i="4"/>
  <c r="Y59" i="4"/>
  <c r="U59" i="4"/>
  <c r="Q59" i="4"/>
  <c r="M59" i="4"/>
  <c r="I59" i="4"/>
  <c r="Y43" i="4"/>
  <c r="U43" i="4"/>
  <c r="Q43" i="4"/>
  <c r="M43" i="4"/>
  <c r="I43" i="4"/>
  <c r="Y8" i="4"/>
  <c r="U8" i="4"/>
  <c r="Q8" i="4"/>
  <c r="M8" i="4"/>
  <c r="I8" i="4"/>
  <c r="Y28" i="4"/>
  <c r="U28" i="4"/>
  <c r="Q28" i="4"/>
  <c r="M28" i="4"/>
  <c r="I28" i="4"/>
  <c r="Y42" i="4"/>
  <c r="U42" i="4"/>
  <c r="Q42" i="4"/>
  <c r="M42" i="4"/>
  <c r="I42" i="4"/>
  <c r="Y56" i="4"/>
  <c r="U56" i="4"/>
  <c r="Q56" i="4"/>
  <c r="M56" i="4"/>
  <c r="I56" i="4"/>
  <c r="Y13" i="4"/>
  <c r="U13" i="4"/>
  <c r="Q13" i="4"/>
  <c r="M13" i="4"/>
  <c r="I13" i="4"/>
  <c r="Y50" i="4"/>
  <c r="U50" i="4"/>
  <c r="Q50" i="4"/>
  <c r="M50" i="4"/>
  <c r="I50" i="4"/>
  <c r="Y2" i="4"/>
  <c r="U2" i="4"/>
  <c r="Q2" i="4"/>
  <c r="M2" i="4"/>
  <c r="I2" i="4"/>
  <c r="Y32" i="4"/>
  <c r="U32" i="4"/>
  <c r="Q32" i="4"/>
  <c r="M32" i="4"/>
  <c r="I32" i="4"/>
  <c r="Y53" i="4"/>
  <c r="U53" i="4"/>
  <c r="Q53" i="4"/>
  <c r="M53" i="4"/>
  <c r="I53" i="4"/>
  <c r="Y21" i="4"/>
  <c r="U21" i="4"/>
  <c r="Q21" i="4"/>
  <c r="M21" i="4"/>
  <c r="I21" i="4"/>
  <c r="Y16" i="4"/>
  <c r="U16" i="4"/>
  <c r="Q16" i="4"/>
  <c r="M16" i="4"/>
  <c r="I16" i="4"/>
  <c r="Y49" i="4"/>
  <c r="U49" i="4"/>
  <c r="Q49" i="4"/>
  <c r="M49" i="4"/>
  <c r="I49" i="4"/>
  <c r="Y44" i="4"/>
  <c r="U44" i="4"/>
  <c r="Q44" i="4"/>
  <c r="M44" i="4"/>
  <c r="I44" i="4"/>
  <c r="Y38" i="4"/>
  <c r="U38" i="4"/>
  <c r="Q38" i="4"/>
  <c r="M38" i="4"/>
  <c r="I38" i="4"/>
  <c r="Y17" i="4"/>
  <c r="U17" i="4"/>
  <c r="Q17" i="4"/>
  <c r="M17" i="4"/>
  <c r="I17" i="4"/>
  <c r="Y46" i="4"/>
  <c r="U46" i="4"/>
  <c r="Q46" i="4"/>
  <c r="M46" i="4"/>
  <c r="I46" i="4"/>
  <c r="Y23" i="4"/>
  <c r="U23" i="4"/>
  <c r="Q23" i="4"/>
  <c r="M23" i="4"/>
  <c r="I23" i="4"/>
  <c r="Y22" i="4"/>
  <c r="U22" i="4"/>
  <c r="Q22" i="4"/>
  <c r="M22" i="4"/>
  <c r="I22" i="4"/>
  <c r="Y58" i="4"/>
  <c r="U58" i="4"/>
  <c r="Q58" i="4"/>
  <c r="M58" i="4"/>
  <c r="I58" i="4"/>
  <c r="Y24" i="4"/>
  <c r="U24" i="4"/>
  <c r="Q24" i="4"/>
  <c r="M24" i="4"/>
  <c r="I24" i="4"/>
  <c r="Y48" i="4"/>
  <c r="U48" i="4"/>
  <c r="Q48" i="4"/>
  <c r="M48" i="4"/>
  <c r="I48" i="4"/>
  <c r="Y62" i="4"/>
  <c r="U62" i="4"/>
  <c r="Q62" i="4"/>
  <c r="M62" i="4"/>
  <c r="I62" i="4"/>
  <c r="Y7" i="4"/>
  <c r="U7" i="4"/>
  <c r="Q7" i="4"/>
  <c r="M7" i="4"/>
  <c r="I7" i="4"/>
  <c r="Y64" i="4"/>
  <c r="U64" i="4"/>
  <c r="Q64" i="4"/>
  <c r="M64" i="4"/>
  <c r="I64" i="4"/>
  <c r="Y40" i="4"/>
  <c r="U40" i="4"/>
  <c r="Q40" i="4"/>
  <c r="M40" i="4"/>
  <c r="I40" i="4"/>
  <c r="Y54" i="4"/>
  <c r="U54" i="4"/>
  <c r="Q54" i="4"/>
  <c r="M54" i="4"/>
  <c r="I54" i="4"/>
  <c r="Y45" i="4"/>
  <c r="U45" i="4"/>
  <c r="Q45" i="4"/>
  <c r="M45" i="4"/>
  <c r="I45" i="4"/>
  <c r="Y57" i="4"/>
  <c r="U57" i="4"/>
  <c r="Q57" i="4"/>
  <c r="M57" i="4"/>
  <c r="I57" i="4"/>
  <c r="Y12" i="4"/>
  <c r="U12" i="4"/>
  <c r="Q12" i="4"/>
  <c r="M12" i="4"/>
  <c r="I12" i="4"/>
  <c r="Y30" i="4"/>
  <c r="U30" i="4"/>
  <c r="Q30" i="4"/>
  <c r="M30" i="4"/>
  <c r="I30" i="4"/>
  <c r="Y20" i="4"/>
  <c r="U20" i="4"/>
  <c r="Q20" i="4"/>
  <c r="M20" i="4"/>
  <c r="I20" i="4"/>
  <c r="Y63" i="4"/>
  <c r="U63" i="4"/>
  <c r="Q63" i="4"/>
  <c r="M63" i="4"/>
  <c r="I63" i="4"/>
  <c r="Y6" i="4"/>
  <c r="U6" i="4"/>
  <c r="Q6" i="4"/>
  <c r="M6" i="4"/>
  <c r="I6" i="4"/>
  <c r="Y31" i="4"/>
  <c r="U31" i="4"/>
  <c r="Q31" i="4"/>
  <c r="M31" i="4"/>
  <c r="I31" i="4"/>
  <c r="Y55" i="4"/>
  <c r="U55" i="4"/>
  <c r="Q55" i="4"/>
  <c r="M55" i="4"/>
  <c r="I55" i="4"/>
  <c r="Y26" i="4"/>
  <c r="U26" i="4"/>
  <c r="Q26" i="4"/>
  <c r="M26" i="4"/>
  <c r="I26" i="4"/>
  <c r="Y19" i="4"/>
  <c r="U19" i="4"/>
  <c r="Q19" i="4"/>
  <c r="M19" i="4"/>
  <c r="I19" i="4"/>
  <c r="Y34" i="4"/>
  <c r="U34" i="4"/>
  <c r="Q34" i="4"/>
  <c r="M34" i="4"/>
  <c r="I34" i="4"/>
  <c r="Y29" i="4"/>
  <c r="U29" i="4"/>
  <c r="Q29" i="4"/>
  <c r="M29" i="4"/>
  <c r="I29" i="4"/>
  <c r="Y39" i="4"/>
  <c r="U39" i="4"/>
  <c r="Q39" i="4"/>
  <c r="M39" i="4"/>
  <c r="I39" i="4"/>
  <c r="Y35" i="4"/>
  <c r="U35" i="4"/>
  <c r="Q35" i="4"/>
  <c r="M35" i="4"/>
  <c r="I35" i="4"/>
  <c r="Y10" i="4"/>
  <c r="U10" i="4"/>
  <c r="Q10" i="4"/>
  <c r="M10" i="4"/>
  <c r="I10" i="4"/>
  <c r="Y4" i="4"/>
  <c r="U4" i="4"/>
  <c r="Q4" i="4"/>
  <c r="M4" i="4"/>
  <c r="I4" i="4"/>
  <c r="Y11" i="4"/>
  <c r="U11" i="4"/>
  <c r="Q11" i="4"/>
  <c r="M11" i="4"/>
  <c r="I11" i="4"/>
  <c r="Y14" i="4"/>
  <c r="U14" i="4"/>
  <c r="Q14" i="4"/>
  <c r="M14" i="4"/>
  <c r="I14" i="4"/>
  <c r="Y36" i="4"/>
  <c r="U36" i="4"/>
  <c r="Q36" i="4"/>
  <c r="M36" i="4"/>
  <c r="I36" i="4"/>
  <c r="Y25" i="4"/>
  <c r="U25" i="4"/>
  <c r="Q25" i="4"/>
  <c r="M25" i="4"/>
  <c r="I25" i="4"/>
  <c r="Y52" i="4"/>
  <c r="U52" i="4"/>
  <c r="Q52" i="4"/>
  <c r="M52" i="4"/>
  <c r="I52" i="4"/>
  <c r="Y3" i="4"/>
  <c r="U3" i="4"/>
  <c r="Q3" i="4"/>
  <c r="M3" i="4"/>
  <c r="I3" i="4"/>
  <c r="Y60" i="4"/>
  <c r="U60" i="4"/>
  <c r="Q60" i="4"/>
  <c r="M60" i="4"/>
  <c r="I60" i="4"/>
  <c r="Y41" i="4"/>
  <c r="U41" i="4"/>
  <c r="Q41" i="4"/>
  <c r="M41" i="4"/>
  <c r="I41" i="4"/>
  <c r="Y47" i="4"/>
  <c r="U47" i="4"/>
  <c r="Q47" i="4"/>
  <c r="M47" i="4"/>
  <c r="I47" i="4"/>
  <c r="Y9" i="4"/>
  <c r="U9" i="4"/>
  <c r="Q9" i="4"/>
  <c r="M9" i="4"/>
  <c r="I9" i="4"/>
  <c r="Y51" i="4"/>
  <c r="U51" i="4"/>
  <c r="Q51" i="4"/>
  <c r="M51" i="4"/>
  <c r="I51" i="4"/>
  <c r="Y5" i="4"/>
  <c r="U5" i="4"/>
  <c r="Q5" i="4"/>
  <c r="M5" i="4"/>
  <c r="I5" i="4"/>
  <c r="Y18" i="4"/>
  <c r="U18" i="4"/>
  <c r="Q18" i="4"/>
  <c r="M18" i="4"/>
  <c r="I18" i="4"/>
  <c r="Y61" i="4"/>
  <c r="U61" i="4"/>
  <c r="Q61" i="4"/>
  <c r="M61" i="4"/>
  <c r="I61" i="4"/>
  <c r="S65" i="3"/>
  <c r="O65" i="3"/>
  <c r="G65" i="3"/>
  <c r="K65" i="3"/>
  <c r="C65" i="3"/>
  <c r="A65" i="3"/>
  <c r="U64" i="3"/>
  <c r="Q64" i="3"/>
  <c r="M64" i="3"/>
  <c r="I64" i="3"/>
  <c r="E64" i="3"/>
  <c r="U63" i="3"/>
  <c r="Q63" i="3"/>
  <c r="M63" i="3"/>
  <c r="I63" i="3"/>
  <c r="E63" i="3"/>
  <c r="U62" i="3"/>
  <c r="Q62" i="3"/>
  <c r="M62" i="3"/>
  <c r="I62" i="3"/>
  <c r="E62" i="3"/>
  <c r="U61" i="3"/>
  <c r="Q61" i="3"/>
  <c r="M61" i="3"/>
  <c r="I61" i="3"/>
  <c r="E61" i="3"/>
  <c r="U60" i="3"/>
  <c r="Q60" i="3"/>
  <c r="M60" i="3"/>
  <c r="I60" i="3"/>
  <c r="E60" i="3"/>
  <c r="U59" i="3"/>
  <c r="Q59" i="3"/>
  <c r="M59" i="3"/>
  <c r="I59" i="3"/>
  <c r="E59" i="3"/>
  <c r="U58" i="3"/>
  <c r="Q58" i="3"/>
  <c r="M58" i="3"/>
  <c r="I58" i="3"/>
  <c r="E58" i="3"/>
  <c r="U57" i="3"/>
  <c r="Q57" i="3"/>
  <c r="M57" i="3"/>
  <c r="I57" i="3"/>
  <c r="E57" i="3"/>
  <c r="U56" i="3"/>
  <c r="Q56" i="3"/>
  <c r="M56" i="3"/>
  <c r="I56" i="3"/>
  <c r="E56" i="3"/>
  <c r="U55" i="3"/>
  <c r="Q55" i="3"/>
  <c r="M55" i="3"/>
  <c r="I55" i="3"/>
  <c r="E55" i="3"/>
  <c r="U54" i="3"/>
  <c r="Q54" i="3"/>
  <c r="M54" i="3"/>
  <c r="I54" i="3"/>
  <c r="E54" i="3"/>
  <c r="U53" i="3"/>
  <c r="Q53" i="3"/>
  <c r="M53" i="3"/>
  <c r="I53" i="3"/>
  <c r="E53" i="3"/>
  <c r="U52" i="3"/>
  <c r="Q52" i="3"/>
  <c r="M52" i="3"/>
  <c r="I52" i="3"/>
  <c r="E52" i="3"/>
  <c r="U51" i="3"/>
  <c r="Q51" i="3"/>
  <c r="M51" i="3"/>
  <c r="I51" i="3"/>
  <c r="E51" i="3"/>
  <c r="U50" i="3"/>
  <c r="Q50" i="3"/>
  <c r="M50" i="3"/>
  <c r="I50" i="3"/>
  <c r="E50" i="3"/>
  <c r="U49" i="3"/>
  <c r="Q49" i="3"/>
  <c r="M49" i="3"/>
  <c r="I49" i="3"/>
  <c r="E49" i="3"/>
  <c r="U48" i="3"/>
  <c r="Q48" i="3"/>
  <c r="M48" i="3"/>
  <c r="I48" i="3"/>
  <c r="E48" i="3"/>
  <c r="U47" i="3"/>
  <c r="Q47" i="3"/>
  <c r="M47" i="3"/>
  <c r="I47" i="3"/>
  <c r="E47" i="3"/>
  <c r="U46" i="3"/>
  <c r="Q46" i="3"/>
  <c r="M46" i="3"/>
  <c r="I46" i="3"/>
  <c r="E46" i="3"/>
  <c r="U45" i="3"/>
  <c r="Q45" i="3"/>
  <c r="M45" i="3"/>
  <c r="I45" i="3"/>
  <c r="E45" i="3"/>
  <c r="U44" i="3"/>
  <c r="Q44" i="3"/>
  <c r="M44" i="3"/>
  <c r="I44" i="3"/>
  <c r="E44" i="3"/>
  <c r="U43" i="3"/>
  <c r="Q43" i="3"/>
  <c r="M43" i="3"/>
  <c r="I43" i="3"/>
  <c r="E43" i="3"/>
  <c r="U42" i="3"/>
  <c r="Q42" i="3"/>
  <c r="M42" i="3"/>
  <c r="I42" i="3"/>
  <c r="E42" i="3"/>
  <c r="U41" i="3"/>
  <c r="Q41" i="3"/>
  <c r="M41" i="3"/>
  <c r="I41" i="3"/>
  <c r="E41" i="3"/>
  <c r="U40" i="3"/>
  <c r="Q40" i="3"/>
  <c r="M40" i="3"/>
  <c r="I40" i="3"/>
  <c r="E40" i="3"/>
  <c r="U39" i="3"/>
  <c r="Q39" i="3"/>
  <c r="M39" i="3"/>
  <c r="I39" i="3"/>
  <c r="E39" i="3"/>
  <c r="U38" i="3"/>
  <c r="Q38" i="3"/>
  <c r="M38" i="3"/>
  <c r="I38" i="3"/>
  <c r="E38" i="3"/>
  <c r="U37" i="3"/>
  <c r="Q37" i="3"/>
  <c r="M37" i="3"/>
  <c r="I37" i="3"/>
  <c r="E37" i="3"/>
  <c r="U36" i="3"/>
  <c r="Q36" i="3"/>
  <c r="M36" i="3"/>
  <c r="I36" i="3"/>
  <c r="E36" i="3"/>
  <c r="U35" i="3"/>
  <c r="Q35" i="3"/>
  <c r="M35" i="3"/>
  <c r="I35" i="3"/>
  <c r="E35" i="3"/>
  <c r="U34" i="3"/>
  <c r="Q34" i="3"/>
  <c r="M34" i="3"/>
  <c r="I34" i="3"/>
  <c r="E34" i="3"/>
  <c r="U33" i="3"/>
  <c r="Q33" i="3"/>
  <c r="M33" i="3"/>
  <c r="I33" i="3"/>
  <c r="E33" i="3"/>
  <c r="U32" i="3"/>
  <c r="Q32" i="3"/>
  <c r="M32" i="3"/>
  <c r="I32" i="3"/>
  <c r="E32" i="3"/>
  <c r="U31" i="3"/>
  <c r="Q31" i="3"/>
  <c r="M31" i="3"/>
  <c r="I31" i="3"/>
  <c r="E31" i="3"/>
  <c r="U30" i="3"/>
  <c r="Q30" i="3"/>
  <c r="M30" i="3"/>
  <c r="I30" i="3"/>
  <c r="E30" i="3"/>
  <c r="U29" i="3"/>
  <c r="Q29" i="3"/>
  <c r="M29" i="3"/>
  <c r="I29" i="3"/>
  <c r="E29" i="3"/>
  <c r="U28" i="3"/>
  <c r="Q28" i="3"/>
  <c r="M28" i="3"/>
  <c r="I28" i="3"/>
  <c r="E28" i="3"/>
  <c r="U27" i="3"/>
  <c r="Q27" i="3"/>
  <c r="M27" i="3"/>
  <c r="I27" i="3"/>
  <c r="E27" i="3"/>
  <c r="U26" i="3"/>
  <c r="Q26" i="3"/>
  <c r="M26" i="3"/>
  <c r="I26" i="3"/>
  <c r="E26" i="3"/>
  <c r="U25" i="3"/>
  <c r="Q25" i="3"/>
  <c r="M25" i="3"/>
  <c r="I25" i="3"/>
  <c r="E25" i="3"/>
  <c r="U24" i="3"/>
  <c r="Q24" i="3"/>
  <c r="M24" i="3"/>
  <c r="I24" i="3"/>
  <c r="E24" i="3"/>
  <c r="U23" i="3"/>
  <c r="Q23" i="3"/>
  <c r="M23" i="3"/>
  <c r="I23" i="3"/>
  <c r="E23" i="3"/>
  <c r="U22" i="3"/>
  <c r="Q22" i="3"/>
  <c r="M22" i="3"/>
  <c r="I22" i="3"/>
  <c r="E22" i="3"/>
  <c r="U21" i="3"/>
  <c r="Q21" i="3"/>
  <c r="M21" i="3"/>
  <c r="I21" i="3"/>
  <c r="E21" i="3"/>
  <c r="U20" i="3"/>
  <c r="Q20" i="3"/>
  <c r="M20" i="3"/>
  <c r="I20" i="3"/>
  <c r="E20" i="3"/>
  <c r="U19" i="3"/>
  <c r="Q19" i="3"/>
  <c r="M19" i="3"/>
  <c r="I19" i="3"/>
  <c r="E19" i="3"/>
  <c r="U18" i="3"/>
  <c r="Q18" i="3"/>
  <c r="M18" i="3"/>
  <c r="I18" i="3"/>
  <c r="E18" i="3"/>
  <c r="U17" i="3"/>
  <c r="Q17" i="3"/>
  <c r="M17" i="3"/>
  <c r="I17" i="3"/>
  <c r="E17" i="3"/>
  <c r="U16" i="3"/>
  <c r="Q16" i="3"/>
  <c r="M16" i="3"/>
  <c r="I16" i="3"/>
  <c r="E16" i="3"/>
  <c r="U15" i="3"/>
  <c r="Q15" i="3"/>
  <c r="M15" i="3"/>
  <c r="I15" i="3"/>
  <c r="E15" i="3"/>
  <c r="U14" i="3"/>
  <c r="Q14" i="3"/>
  <c r="M14" i="3"/>
  <c r="I14" i="3"/>
  <c r="E14" i="3"/>
  <c r="U13" i="3"/>
  <c r="Q13" i="3"/>
  <c r="M13" i="3"/>
  <c r="I13" i="3"/>
  <c r="E13" i="3"/>
  <c r="U12" i="3"/>
  <c r="Q12" i="3"/>
  <c r="M12" i="3"/>
  <c r="I12" i="3"/>
  <c r="E12" i="3"/>
  <c r="U11" i="3"/>
  <c r="Q11" i="3"/>
  <c r="M11" i="3"/>
  <c r="I11" i="3"/>
  <c r="E11" i="3"/>
  <c r="U10" i="3"/>
  <c r="Q10" i="3"/>
  <c r="M10" i="3"/>
  <c r="I10" i="3"/>
  <c r="E10" i="3"/>
  <c r="U9" i="3"/>
  <c r="Q9" i="3"/>
  <c r="M9" i="3"/>
  <c r="I9" i="3"/>
  <c r="E9" i="3"/>
  <c r="U8" i="3"/>
  <c r="Q8" i="3"/>
  <c r="M8" i="3"/>
  <c r="I8" i="3"/>
  <c r="E8" i="3"/>
  <c r="U7" i="3"/>
  <c r="Q7" i="3"/>
  <c r="M7" i="3"/>
  <c r="I7" i="3"/>
  <c r="E7" i="3"/>
  <c r="U6" i="3"/>
  <c r="Q6" i="3"/>
  <c r="M6" i="3"/>
  <c r="I6" i="3"/>
  <c r="E6" i="3"/>
  <c r="U5" i="3"/>
  <c r="Q5" i="3"/>
  <c r="M5" i="3"/>
  <c r="I5" i="3"/>
  <c r="E5" i="3"/>
  <c r="U4" i="3"/>
  <c r="Q4" i="3"/>
  <c r="M4" i="3"/>
  <c r="I4" i="3"/>
  <c r="E4" i="3"/>
  <c r="U3" i="3"/>
  <c r="Q3" i="3"/>
  <c r="M3" i="3"/>
  <c r="I3" i="3"/>
  <c r="E3" i="3"/>
  <c r="U2" i="3"/>
  <c r="Q2" i="3"/>
  <c r="M2" i="3"/>
  <c r="I2" i="3"/>
  <c r="E2" i="3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2" i="1"/>
  <c r="W8" i="1"/>
  <c r="W11" i="1"/>
  <c r="W12" i="1"/>
  <c r="W13" i="1"/>
  <c r="W14" i="1"/>
  <c r="W15" i="1"/>
  <c r="W16" i="1"/>
  <c r="W17" i="1"/>
  <c r="W18" i="1"/>
  <c r="W24" i="1"/>
  <c r="W27" i="1"/>
  <c r="W28" i="1"/>
  <c r="W29" i="1"/>
  <c r="W30" i="1"/>
  <c r="W31" i="1"/>
  <c r="W32" i="1"/>
  <c r="W33" i="1"/>
  <c r="W34" i="1"/>
  <c r="W40" i="1"/>
  <c r="W43" i="1"/>
  <c r="W44" i="1"/>
  <c r="W45" i="1"/>
  <c r="W46" i="1"/>
  <c r="W47" i="1"/>
  <c r="W48" i="1"/>
  <c r="W49" i="1"/>
  <c r="W50" i="1"/>
  <c r="W56" i="1"/>
  <c r="W59" i="1"/>
  <c r="W60" i="1"/>
  <c r="W61" i="1"/>
  <c r="W62" i="1"/>
  <c r="W63" i="1"/>
  <c r="W64" i="1"/>
  <c r="W65" i="1"/>
  <c r="W66" i="1"/>
  <c r="W72" i="1"/>
  <c r="W75" i="1"/>
  <c r="W76" i="1"/>
  <c r="W80" i="1"/>
  <c r="W81" i="1"/>
  <c r="W82" i="1"/>
  <c r="W88" i="1"/>
  <c r="W91" i="1"/>
  <c r="W92" i="1"/>
  <c r="W93" i="1"/>
  <c r="W94" i="1"/>
  <c r="W95" i="1"/>
  <c r="W96" i="1"/>
  <c r="W97" i="1"/>
  <c r="W98" i="1"/>
  <c r="W104" i="1"/>
  <c r="W107" i="1"/>
  <c r="W108" i="1"/>
  <c r="W109" i="1"/>
  <c r="W110" i="1"/>
  <c r="W111" i="1"/>
  <c r="W112" i="1"/>
  <c r="W113" i="1"/>
  <c r="W114" i="1"/>
  <c r="W120" i="1"/>
  <c r="W123" i="1"/>
  <c r="W124" i="1"/>
  <c r="W125" i="1"/>
  <c r="W126" i="1"/>
  <c r="W127" i="1"/>
  <c r="W128" i="1"/>
  <c r="W129" i="1"/>
  <c r="W130" i="1"/>
  <c r="W136" i="1"/>
  <c r="W139" i="1"/>
  <c r="W140" i="1"/>
  <c r="W141" i="1"/>
  <c r="W142" i="1"/>
  <c r="W143" i="1"/>
  <c r="W144" i="1"/>
  <c r="W145" i="1"/>
  <c r="W146" i="1"/>
  <c r="W152" i="1"/>
  <c r="W155" i="1"/>
  <c r="W156" i="1"/>
  <c r="W157" i="1"/>
  <c r="W158" i="1"/>
  <c r="W159" i="1"/>
  <c r="W160" i="1"/>
  <c r="W161" i="1"/>
  <c r="W162" i="1"/>
  <c r="W171" i="1"/>
  <c r="W172" i="1"/>
  <c r="W173" i="1"/>
  <c r="W174" i="1"/>
  <c r="W175" i="1"/>
  <c r="W176" i="1"/>
  <c r="W177" i="1"/>
  <c r="W178" i="1"/>
  <c r="W187" i="1"/>
  <c r="W188" i="1"/>
  <c r="W189" i="1"/>
  <c r="W190" i="1"/>
  <c r="W2" i="1"/>
  <c r="O83" i="1"/>
  <c r="O84" i="1"/>
  <c r="O85" i="1"/>
  <c r="O99" i="1"/>
  <c r="G3" i="1"/>
  <c r="G5" i="1"/>
  <c r="G6" i="1"/>
  <c r="G7" i="1"/>
  <c r="G38" i="1"/>
  <c r="G39" i="1"/>
  <c r="G40" i="1"/>
  <c r="G51" i="1"/>
  <c r="G100" i="1"/>
  <c r="G102" i="1"/>
  <c r="G103" i="1"/>
  <c r="G104" i="1"/>
  <c r="G133" i="1"/>
  <c r="G134" i="1"/>
  <c r="G135" i="1"/>
  <c r="G136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2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2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2" i="1"/>
  <c r="V158" i="1"/>
  <c r="V159" i="1"/>
  <c r="V160" i="1"/>
  <c r="V161" i="1"/>
  <c r="V162" i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V172" i="1"/>
  <c r="V173" i="1"/>
  <c r="V174" i="1"/>
  <c r="V175" i="1"/>
  <c r="V176" i="1"/>
  <c r="V177" i="1"/>
  <c r="V178" i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V188" i="1"/>
  <c r="V189" i="1"/>
  <c r="V190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45" i="1"/>
  <c r="Q143" i="1"/>
  <c r="Q144" i="1"/>
  <c r="Q77" i="1"/>
  <c r="Q78" i="1"/>
  <c r="Q7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2" i="1"/>
  <c r="V3" i="1"/>
  <c r="W3" i="1" s="1"/>
  <c r="V4" i="1"/>
  <c r="W4" i="1" s="1"/>
  <c r="V5" i="1"/>
  <c r="W5" i="1" s="1"/>
  <c r="V6" i="1"/>
  <c r="W6" i="1" s="1"/>
  <c r="V7" i="1"/>
  <c r="W7" i="1" s="1"/>
  <c r="V8" i="1"/>
  <c r="V9" i="1"/>
  <c r="W9" i="1" s="1"/>
  <c r="V10" i="1"/>
  <c r="W10" i="1" s="1"/>
  <c r="V11" i="1"/>
  <c r="V12" i="1"/>
  <c r="V13" i="1"/>
  <c r="V14" i="1"/>
  <c r="V15" i="1"/>
  <c r="V16" i="1"/>
  <c r="V17" i="1"/>
  <c r="V18" i="1"/>
  <c r="V19" i="1"/>
  <c r="W19" i="1" s="1"/>
  <c r="V20" i="1"/>
  <c r="W20" i="1" s="1"/>
  <c r="V21" i="1"/>
  <c r="W21" i="1" s="1"/>
  <c r="V22" i="1"/>
  <c r="W22" i="1" s="1"/>
  <c r="V23" i="1"/>
  <c r="W23" i="1" s="1"/>
  <c r="V24" i="1"/>
  <c r="V25" i="1"/>
  <c r="W25" i="1" s="1"/>
  <c r="V26" i="1"/>
  <c r="W26" i="1" s="1"/>
  <c r="V27" i="1"/>
  <c r="V28" i="1"/>
  <c r="V29" i="1"/>
  <c r="V30" i="1"/>
  <c r="V31" i="1"/>
  <c r="V32" i="1"/>
  <c r="V33" i="1"/>
  <c r="V34" i="1"/>
  <c r="V35" i="1"/>
  <c r="W35" i="1" s="1"/>
  <c r="V36" i="1"/>
  <c r="W36" i="1" s="1"/>
  <c r="V37" i="1"/>
  <c r="W37" i="1" s="1"/>
  <c r="V38" i="1"/>
  <c r="W38" i="1" s="1"/>
  <c r="V39" i="1"/>
  <c r="W39" i="1" s="1"/>
  <c r="V40" i="1"/>
  <c r="V41" i="1"/>
  <c r="W41" i="1" s="1"/>
  <c r="V42" i="1"/>
  <c r="W42" i="1" s="1"/>
  <c r="V43" i="1"/>
  <c r="V44" i="1"/>
  <c r="V45" i="1"/>
  <c r="V46" i="1"/>
  <c r="V47" i="1"/>
  <c r="V48" i="1"/>
  <c r="V49" i="1"/>
  <c r="V50" i="1"/>
  <c r="V51" i="1"/>
  <c r="W51" i="1" s="1"/>
  <c r="V52" i="1"/>
  <c r="W52" i="1" s="1"/>
  <c r="V53" i="1"/>
  <c r="W53" i="1" s="1"/>
  <c r="V54" i="1"/>
  <c r="W54" i="1" s="1"/>
  <c r="V55" i="1"/>
  <c r="W55" i="1" s="1"/>
  <c r="V56" i="1"/>
  <c r="V57" i="1"/>
  <c r="W57" i="1" s="1"/>
  <c r="V58" i="1"/>
  <c r="W58" i="1" s="1"/>
  <c r="V59" i="1"/>
  <c r="V60" i="1"/>
  <c r="V61" i="1"/>
  <c r="V62" i="1"/>
  <c r="V63" i="1"/>
  <c r="V64" i="1"/>
  <c r="V65" i="1"/>
  <c r="V66" i="1"/>
  <c r="V67" i="1"/>
  <c r="W67" i="1" s="1"/>
  <c r="V68" i="1"/>
  <c r="W68" i="1" s="1"/>
  <c r="V69" i="1"/>
  <c r="W69" i="1" s="1"/>
  <c r="V70" i="1"/>
  <c r="W70" i="1" s="1"/>
  <c r="V71" i="1"/>
  <c r="W71" i="1" s="1"/>
  <c r="V72" i="1"/>
  <c r="V73" i="1"/>
  <c r="W73" i="1" s="1"/>
  <c r="V74" i="1"/>
  <c r="W74" i="1" s="1"/>
  <c r="V75" i="1"/>
  <c r="V76" i="1"/>
  <c r="V143" i="1"/>
  <c r="V144" i="1"/>
  <c r="V145" i="1"/>
  <c r="V80" i="1"/>
  <c r="V81" i="1"/>
  <c r="V82" i="1"/>
  <c r="V83" i="1"/>
  <c r="W83" i="1" s="1"/>
  <c r="V84" i="1"/>
  <c r="W84" i="1" s="1"/>
  <c r="V85" i="1"/>
  <c r="W85" i="1" s="1"/>
  <c r="V86" i="1"/>
  <c r="W86" i="1" s="1"/>
  <c r="V87" i="1"/>
  <c r="W87" i="1" s="1"/>
  <c r="V88" i="1"/>
  <c r="V89" i="1"/>
  <c r="W89" i="1" s="1"/>
  <c r="V90" i="1"/>
  <c r="W90" i="1" s="1"/>
  <c r="V91" i="1"/>
  <c r="V92" i="1"/>
  <c r="V93" i="1"/>
  <c r="V94" i="1"/>
  <c r="V95" i="1"/>
  <c r="V96" i="1"/>
  <c r="V97" i="1"/>
  <c r="V98" i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V105" i="1"/>
  <c r="W105" i="1" s="1"/>
  <c r="V106" i="1"/>
  <c r="W106" i="1" s="1"/>
  <c r="V107" i="1"/>
  <c r="V108" i="1"/>
  <c r="V109" i="1"/>
  <c r="V110" i="1"/>
  <c r="V111" i="1"/>
  <c r="V112" i="1"/>
  <c r="V113" i="1"/>
  <c r="V114" i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V121" i="1"/>
  <c r="W121" i="1" s="1"/>
  <c r="V122" i="1"/>
  <c r="W122" i="1" s="1"/>
  <c r="V123" i="1"/>
  <c r="V124" i="1"/>
  <c r="V125" i="1"/>
  <c r="V126" i="1"/>
  <c r="V127" i="1"/>
  <c r="V128" i="1"/>
  <c r="V129" i="1"/>
  <c r="V130" i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V137" i="1"/>
  <c r="W137" i="1" s="1"/>
  <c r="V138" i="1"/>
  <c r="W138" i="1" s="1"/>
  <c r="V139" i="1"/>
  <c r="V140" i="1"/>
  <c r="V141" i="1"/>
  <c r="V142" i="1"/>
  <c r="V77" i="1"/>
  <c r="W77" i="1" s="1"/>
  <c r="V78" i="1"/>
  <c r="W78" i="1" s="1"/>
  <c r="V79" i="1"/>
  <c r="W79" i="1" s="1"/>
  <c r="V146" i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V153" i="1"/>
  <c r="W153" i="1" s="1"/>
  <c r="V154" i="1"/>
  <c r="W154" i="1" s="1"/>
  <c r="V155" i="1"/>
  <c r="V156" i="1"/>
  <c r="V157" i="1"/>
  <c r="V2" i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N84" i="1"/>
  <c r="N85" i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2" i="1"/>
  <c r="O2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3" i="1"/>
  <c r="F4" i="1"/>
  <c r="G4" i="1" s="1"/>
  <c r="F5" i="1"/>
  <c r="F6" i="1"/>
  <c r="F7" i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F39" i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G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F101" i="1"/>
  <c r="G101" i="1" s="1"/>
  <c r="F102" i="1"/>
  <c r="F103" i="1"/>
  <c r="F1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F134" i="1"/>
  <c r="F135" i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2" i="1"/>
  <c r="G2" i="1" s="1"/>
</calcChain>
</file>

<file path=xl/sharedStrings.xml><?xml version="1.0" encoding="utf-8"?>
<sst xmlns="http://schemas.openxmlformats.org/spreadsheetml/2006/main" count="1741" uniqueCount="111">
  <si>
    <t>sample_id</t>
  </si>
  <si>
    <t/>
  </si>
  <si>
    <t>SITI19</t>
  </si>
  <si>
    <t>LITI18</t>
  </si>
  <si>
    <t>LITI04</t>
  </si>
  <si>
    <t>SITI09</t>
  </si>
  <si>
    <t>LITI09</t>
  </si>
  <si>
    <t>SITI04</t>
  </si>
  <si>
    <t>SITI18</t>
  </si>
  <si>
    <t>LITI02</t>
  </si>
  <si>
    <t>SITI10</t>
  </si>
  <si>
    <t>RUTI03</t>
  </si>
  <si>
    <t>RUTI15</t>
  </si>
  <si>
    <t>LITI14</t>
  </si>
  <si>
    <t>LITI11</t>
  </si>
  <si>
    <t>LITI03</t>
  </si>
  <si>
    <t>LITI10</t>
  </si>
  <si>
    <t>RUTI14</t>
  </si>
  <si>
    <t>RUTI18</t>
  </si>
  <si>
    <t>RUTI08</t>
  </si>
  <si>
    <t>RUTI13</t>
  </si>
  <si>
    <t>LITI19</t>
  </si>
  <si>
    <t>RUTI04</t>
  </si>
  <si>
    <t>SITI13</t>
  </si>
  <si>
    <t>RUTI10</t>
  </si>
  <si>
    <t>CLDN1_quantity</t>
  </si>
  <si>
    <t>CLDN1_mean</t>
  </si>
  <si>
    <t>LITI06</t>
  </si>
  <si>
    <t>SITI21</t>
  </si>
  <si>
    <t>LITI20</t>
  </si>
  <si>
    <t>RUTI09</t>
  </si>
  <si>
    <t>LITI12</t>
  </si>
  <si>
    <t>SITI15</t>
  </si>
  <si>
    <t>SITI02</t>
  </si>
  <si>
    <t>SITI12</t>
  </si>
  <si>
    <t>RUTI19</t>
  </si>
  <si>
    <t>SITI22</t>
  </si>
  <si>
    <t>LITI07</t>
  </si>
  <si>
    <t>SITI20</t>
  </si>
  <si>
    <t>SITI06</t>
  </si>
  <si>
    <t>RUTI02</t>
  </si>
  <si>
    <t>SITI16</t>
  </si>
  <si>
    <t>LITI22</t>
  </si>
  <si>
    <t>RUTI01</t>
  </si>
  <si>
    <t>SITI03</t>
  </si>
  <si>
    <t>LITI17</t>
  </si>
  <si>
    <t>RUTI17</t>
  </si>
  <si>
    <t>SITI01</t>
  </si>
  <si>
    <t>SITI07</t>
  </si>
  <si>
    <t>LITI16</t>
  </si>
  <si>
    <t>LITI21</t>
  </si>
  <si>
    <t>CLDN1_CV</t>
  </si>
  <si>
    <t>SITI11</t>
  </si>
  <si>
    <t>RUTI11</t>
  </si>
  <si>
    <t>LITI01</t>
  </si>
  <si>
    <t>SITI08</t>
  </si>
  <si>
    <t>LITI13</t>
  </si>
  <si>
    <t>SITI14</t>
  </si>
  <si>
    <t>RUTI21</t>
  </si>
  <si>
    <t>RUTI07</t>
  </si>
  <si>
    <t>LITI08</t>
  </si>
  <si>
    <t>RUTI22</t>
  </si>
  <si>
    <t>SITI17</t>
  </si>
  <si>
    <t>RUTI16</t>
  </si>
  <si>
    <t>RUTI12</t>
  </si>
  <si>
    <t>LITI15</t>
  </si>
  <si>
    <t>RUTI06</t>
  </si>
  <si>
    <t>CLDN1_plate_number</t>
  </si>
  <si>
    <t>CLDN2_plate_number</t>
  </si>
  <si>
    <t>CLDN2_quantity</t>
  </si>
  <si>
    <t>CLDN2_mean</t>
  </si>
  <si>
    <t>CLDN2_SD</t>
  </si>
  <si>
    <t>CLDN1_SD</t>
  </si>
  <si>
    <t>CLDN2_CV</t>
  </si>
  <si>
    <t>sample_ID</t>
  </si>
  <si>
    <t>RUTI20</t>
  </si>
  <si>
    <t>Sample_ID</t>
  </si>
  <si>
    <t>OCLDN_quantity</t>
  </si>
  <si>
    <t>OCLDN_mean</t>
  </si>
  <si>
    <t>OCLDN_SD</t>
  </si>
  <si>
    <t>OCLDN_CV</t>
  </si>
  <si>
    <t>OCLDN_plate_number</t>
  </si>
  <si>
    <t>sample_site</t>
  </si>
  <si>
    <t>LITI</t>
  </si>
  <si>
    <t>RUTI</t>
  </si>
  <si>
    <t>SITI</t>
  </si>
  <si>
    <t>id_check</t>
  </si>
  <si>
    <t>TJP1_plate_number</t>
  </si>
  <si>
    <t>TJP1_mean</t>
  </si>
  <si>
    <t>TJP1_SD</t>
  </si>
  <si>
    <t>TJP1_CV</t>
  </si>
  <si>
    <t>TJP1_quantity</t>
  </si>
  <si>
    <t>ID_Check</t>
  </si>
  <si>
    <t>CDH1_Plate_number</t>
  </si>
  <si>
    <t>CDH1_quantity</t>
  </si>
  <si>
    <t>CDH1_mean</t>
  </si>
  <si>
    <t>CDH1_SD</t>
  </si>
  <si>
    <t>CDH1_CV</t>
  </si>
  <si>
    <t>CV&gt; 40</t>
  </si>
  <si>
    <t>CV&gt;40</t>
  </si>
  <si>
    <t>cv_check</t>
  </si>
  <si>
    <t>CV_check</t>
  </si>
  <si>
    <t>LA</t>
  </si>
  <si>
    <t>Edible</t>
  </si>
  <si>
    <t>Flukes</t>
  </si>
  <si>
    <t>A+ AD</t>
  </si>
  <si>
    <t>A-</t>
  </si>
  <si>
    <t>LA_Y_N</t>
  </si>
  <si>
    <t>Yes</t>
  </si>
  <si>
    <t>No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</si>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</sst>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3559-EF84-4E65-932E-754FA9B1FE7D}">
  <dimension ref="A1:Z123"/>
  <sheetViews>
    <sheetView workbookViewId="0">
      <pane ySplit="1" topLeftCell="A2" activePane="bottomLeft" state="frozen"/>
      <selection pane="bottomLeft" activeCell="G51" sqref="G51"/>
    </sheetView>
  </sheetViews>
  <sheetFormatPr defaultRowHeight="14.4" x14ac:dyDescent="0.3"/>
  <cols>
    <col min="1" max="1" width="9.5546875" bestFit="1" customWidth="1"/>
    <col min="2" max="5" width="9.5546875" customWidth="1"/>
    <col min="6" max="6" width="20" bestFit="1" customWidth="1"/>
    <col min="7" max="7" width="12.33203125" bestFit="1" customWidth="1"/>
    <col min="8" max="9" width="12" bestFit="1" customWidth="1"/>
    <col min="10" max="10" width="20" bestFit="1" customWidth="1"/>
    <col min="11" max="11" width="12.33203125" bestFit="1" customWidth="1"/>
    <col min="12" max="12" width="9.6640625" bestFit="1" customWidth="1"/>
    <col min="13" max="13" width="9.88671875" bestFit="1" customWidth="1"/>
    <col min="14" max="14" width="20.44140625" bestFit="1" customWidth="1"/>
    <col min="15" max="15" width="12.88671875" bestFit="1" customWidth="1"/>
    <col min="16" max="16" width="10.109375" bestFit="1" customWidth="1"/>
    <col min="17" max="17" width="10.21875" customWidth="1"/>
    <col min="18" max="18" width="18.21875" bestFit="1" customWidth="1"/>
    <col min="19" max="19" width="13.88671875" bestFit="1" customWidth="1"/>
    <col min="20" max="20" width="11.109375" bestFit="1" customWidth="1"/>
    <col min="21" max="21" width="8" customWidth="1"/>
    <col min="22" max="22" width="19" bestFit="1" customWidth="1"/>
    <col min="23" max="23" width="11.33203125" bestFit="1" customWidth="1"/>
    <col min="25" max="25" width="8.88671875" bestFit="1" customWidth="1"/>
  </cols>
  <sheetData>
    <row r="1" spans="1:25" x14ac:dyDescent="0.3">
      <c r="A1" t="s">
        <v>0</v>
      </c>
      <c r="B1" t="s">
        <v>82</v>
      </c>
      <c r="C1" t="s">
        <v>102</v>
      </c>
      <c r="D1" t="s">
        <v>107</v>
      </c>
      <c r="E1" t="s">
        <v>110</v>
      </c>
      <c r="F1" t="s">
        <v>67</v>
      </c>
      <c r="G1" t="s">
        <v>26</v>
      </c>
      <c r="H1" t="s">
        <v>72</v>
      </c>
      <c r="I1" t="s">
        <v>51</v>
      </c>
      <c r="J1" t="s">
        <v>68</v>
      </c>
      <c r="K1" t="s">
        <v>70</v>
      </c>
      <c r="L1" t="s">
        <v>71</v>
      </c>
      <c r="M1" t="s">
        <v>73</v>
      </c>
      <c r="N1" t="s">
        <v>81</v>
      </c>
      <c r="O1" t="s">
        <v>78</v>
      </c>
      <c r="P1" t="s">
        <v>79</v>
      </c>
      <c r="Q1" t="s">
        <v>80</v>
      </c>
      <c r="R1" t="s">
        <v>87</v>
      </c>
      <c r="S1" t="s">
        <v>88</v>
      </c>
      <c r="T1" t="s">
        <v>89</v>
      </c>
      <c r="U1" t="s">
        <v>90</v>
      </c>
      <c r="V1" t="s">
        <v>93</v>
      </c>
      <c r="W1" t="s">
        <v>95</v>
      </c>
      <c r="X1" t="s">
        <v>96</v>
      </c>
      <c r="Y1" t="s">
        <v>97</v>
      </c>
    </row>
    <row r="2" spans="1:25" x14ac:dyDescent="0.3">
      <c r="A2" t="s">
        <v>54</v>
      </c>
      <c r="B2" t="s">
        <v>83</v>
      </c>
      <c r="C2" t="s">
        <v>103</v>
      </c>
      <c r="D2" t="s">
        <v>109</v>
      </c>
      <c r="E2">
        <v>1</v>
      </c>
      <c r="F2">
        <v>3</v>
      </c>
      <c r="G2" s="1">
        <v>0.71543306112289429</v>
      </c>
      <c r="H2" s="1">
        <v>0.83899104595184326</v>
      </c>
      <c r="I2">
        <f t="shared" ref="I2:I33" si="0">(H2/G2)*100</f>
        <v>117.27037671910506</v>
      </c>
      <c r="J2">
        <v>6</v>
      </c>
      <c r="K2" s="1"/>
      <c r="L2" t="s">
        <v>1</v>
      </c>
      <c r="M2" s="2" t="e">
        <f t="shared" ref="M2:M33" si="1">(L2/K2)*100</f>
        <v>#VALUE!</v>
      </c>
      <c r="N2">
        <v>9</v>
      </c>
      <c r="O2" s="1"/>
      <c r="P2" t="s">
        <v>1</v>
      </c>
      <c r="Q2" s="2" t="e">
        <f t="shared" ref="Q2:Q33" si="2">(P2/O2)*100</f>
        <v>#VALUE!</v>
      </c>
      <c r="R2">
        <v>12</v>
      </c>
      <c r="S2" s="1">
        <v>11.593814849853516</v>
      </c>
      <c r="T2" s="1">
        <v>4.2373175621032715</v>
      </c>
      <c r="U2" s="2">
        <f t="shared" ref="U2:U33" si="3">(T2/S2)*100</f>
        <v>36.548087208386022</v>
      </c>
      <c r="V2">
        <v>15</v>
      </c>
      <c r="W2" s="1">
        <v>9.2237348556518555</v>
      </c>
      <c r="X2" s="1">
        <v>0.67023742198944092</v>
      </c>
      <c r="Y2" s="2">
        <f t="shared" ref="Y2:Y33" si="4">(X2/W2)*100</f>
        <v>7.2664428507368912</v>
      </c>
    </row>
    <row r="3" spans="1:25" x14ac:dyDescent="0.3">
      <c r="A3" t="s">
        <v>9</v>
      </c>
      <c r="B3" t="s">
        <v>83</v>
      </c>
      <c r="C3" t="s">
        <v>103</v>
      </c>
      <c r="D3" t="s">
        <v>109</v>
      </c>
      <c r="E3">
        <v>2</v>
      </c>
      <c r="F3">
        <v>1</v>
      </c>
      <c r="G3" s="1">
        <v>286.68460083007813</v>
      </c>
      <c r="H3" s="1">
        <v>1.8361543416976929</v>
      </c>
      <c r="I3">
        <f t="shared" si="0"/>
        <v>0.64047888738398151</v>
      </c>
      <c r="J3">
        <v>4</v>
      </c>
      <c r="K3" s="1">
        <v>252.4371337890625</v>
      </c>
      <c r="L3" s="1">
        <v>7.9732174873352051</v>
      </c>
      <c r="M3" s="2">
        <f t="shared" si="1"/>
        <v>3.1584962828795455</v>
      </c>
      <c r="N3">
        <v>7</v>
      </c>
      <c r="O3" s="1">
        <v>544.7098388671875</v>
      </c>
      <c r="P3" s="1">
        <v>10.526803016662598</v>
      </c>
      <c r="Q3" s="2">
        <f t="shared" si="2"/>
        <v>1.9325523912978684</v>
      </c>
      <c r="R3">
        <v>10</v>
      </c>
      <c r="S3" s="1">
        <v>632.1885986328125</v>
      </c>
      <c r="T3" s="1">
        <v>20.71705436706543</v>
      </c>
      <c r="U3" s="2">
        <f t="shared" si="3"/>
        <v>3.2770370126681612</v>
      </c>
      <c r="V3">
        <v>13</v>
      </c>
      <c r="W3" s="1">
        <v>1109.2467041015625</v>
      </c>
      <c r="X3" s="1">
        <v>53.352081298828125</v>
      </c>
      <c r="Y3" s="2">
        <f t="shared" si="4"/>
        <v>4.8097579286512993</v>
      </c>
    </row>
    <row r="4" spans="1:25" x14ac:dyDescent="0.3">
      <c r="A4" t="s">
        <v>15</v>
      </c>
      <c r="B4" t="s">
        <v>83</v>
      </c>
      <c r="C4" t="s">
        <v>104</v>
      </c>
      <c r="D4" t="s">
        <v>109</v>
      </c>
      <c r="E4">
        <v>3</v>
      </c>
      <c r="F4">
        <v>1</v>
      </c>
      <c r="G4" s="1">
        <v>10.372317314147949</v>
      </c>
      <c r="H4" s="1">
        <v>2.9209697246551514</v>
      </c>
      <c r="I4">
        <f t="shared" si="0"/>
        <v>28.161206760141422</v>
      </c>
      <c r="J4">
        <v>4</v>
      </c>
      <c r="K4" s="1">
        <v>11.270504951477051</v>
      </c>
      <c r="L4" s="1">
        <v>1.4838728904724121</v>
      </c>
      <c r="M4" s="2">
        <f t="shared" si="1"/>
        <v>13.16598410506837</v>
      </c>
      <c r="N4">
        <v>7</v>
      </c>
      <c r="O4" s="1">
        <v>690.73468017578125</v>
      </c>
      <c r="P4" s="1">
        <v>48.85589599609375</v>
      </c>
      <c r="Q4" s="2">
        <f t="shared" si="2"/>
        <v>7.0730335971636293</v>
      </c>
      <c r="R4">
        <v>10</v>
      </c>
      <c r="S4" s="1">
        <v>578.14306640625</v>
      </c>
      <c r="T4" s="1">
        <v>77.938667297363281</v>
      </c>
      <c r="U4" s="2">
        <f t="shared" si="3"/>
        <v>13.480861715047757</v>
      </c>
      <c r="V4">
        <v>13</v>
      </c>
      <c r="W4" s="1">
        <v>416.91561889648438</v>
      </c>
      <c r="X4" s="1">
        <v>34.077571868896484</v>
      </c>
      <c r="Y4" s="2">
        <f t="shared" si="4"/>
        <v>8.1737335624640099</v>
      </c>
    </row>
    <row r="5" spans="1:25" x14ac:dyDescent="0.3">
      <c r="A5" t="s">
        <v>4</v>
      </c>
      <c r="B5" t="s">
        <v>83</v>
      </c>
      <c r="C5" t="s">
        <v>103</v>
      </c>
      <c r="D5" t="s">
        <v>109</v>
      </c>
      <c r="E5">
        <v>4</v>
      </c>
      <c r="F5">
        <v>1</v>
      </c>
      <c r="G5" s="1">
        <v>625.81976318359375</v>
      </c>
      <c r="H5" s="1">
        <v>55.001430511474609</v>
      </c>
      <c r="I5">
        <f t="shared" si="0"/>
        <v>8.7887014356462743</v>
      </c>
      <c r="J5">
        <v>4</v>
      </c>
      <c r="K5" s="1">
        <v>1150.5452880859375</v>
      </c>
      <c r="L5" s="1">
        <v>79.783561706542969</v>
      </c>
      <c r="M5" s="2">
        <f t="shared" si="1"/>
        <v>6.9344129720675287</v>
      </c>
      <c r="N5">
        <v>7</v>
      </c>
      <c r="O5" s="1">
        <v>1742.65283203125</v>
      </c>
      <c r="P5" s="1">
        <v>49.272560119628906</v>
      </c>
      <c r="Q5" s="2">
        <f t="shared" si="2"/>
        <v>2.8274455596641368</v>
      </c>
      <c r="R5">
        <v>10</v>
      </c>
      <c r="S5" s="1">
        <v>1935.1783447265625</v>
      </c>
      <c r="T5" s="1">
        <v>225.24923706054688</v>
      </c>
      <c r="U5" s="2">
        <f t="shared" si="3"/>
        <v>11.639714637896811</v>
      </c>
      <c r="V5">
        <v>13</v>
      </c>
      <c r="W5" s="1">
        <v>3942.416259765625</v>
      </c>
      <c r="X5" s="1">
        <v>116.42449951171875</v>
      </c>
      <c r="Y5" s="2">
        <f t="shared" si="4"/>
        <v>2.9531254905751667</v>
      </c>
    </row>
    <row r="6" spans="1:25" x14ac:dyDescent="0.3">
      <c r="A6" t="s">
        <v>27</v>
      </c>
      <c r="B6" t="s">
        <v>83</v>
      </c>
      <c r="C6" t="s">
        <v>105</v>
      </c>
      <c r="D6" t="s">
        <v>108</v>
      </c>
      <c r="E6">
        <v>6</v>
      </c>
      <c r="F6">
        <v>2</v>
      </c>
      <c r="G6" s="1">
        <v>6833.66015625</v>
      </c>
      <c r="H6" s="1">
        <v>17.94586181640625</v>
      </c>
      <c r="I6">
        <f t="shared" si="0"/>
        <v>0.26260980801032574</v>
      </c>
      <c r="J6">
        <v>5</v>
      </c>
      <c r="K6" s="1">
        <v>1145.62353515625</v>
      </c>
      <c r="L6" s="1">
        <v>83.633354187011719</v>
      </c>
      <c r="M6" s="2">
        <f t="shared" si="1"/>
        <v>7.3002475613077449</v>
      </c>
      <c r="N6">
        <v>8</v>
      </c>
      <c r="O6" s="1">
        <v>3213.321044921875</v>
      </c>
      <c r="P6" s="1">
        <v>124.06739044189453</v>
      </c>
      <c r="Q6" s="2">
        <f t="shared" si="2"/>
        <v>3.8610331400892117</v>
      </c>
      <c r="R6">
        <v>11</v>
      </c>
      <c r="S6" s="1">
        <v>787.7021484375</v>
      </c>
      <c r="T6" s="1">
        <v>32.105770111083984</v>
      </c>
      <c r="U6" s="2">
        <f t="shared" si="3"/>
        <v>4.0758769256589638</v>
      </c>
      <c r="V6">
        <v>14</v>
      </c>
      <c r="W6" s="1">
        <v>2718.3857421875</v>
      </c>
      <c r="X6" s="1">
        <v>458.25311279296875</v>
      </c>
      <c r="Y6" s="2">
        <f t="shared" si="4"/>
        <v>16.857545479333258</v>
      </c>
    </row>
    <row r="7" spans="1:25" x14ac:dyDescent="0.3">
      <c r="A7" t="s">
        <v>37</v>
      </c>
      <c r="B7" t="s">
        <v>83</v>
      </c>
      <c r="C7" t="s">
        <v>103</v>
      </c>
      <c r="D7" t="s">
        <v>109</v>
      </c>
      <c r="E7">
        <v>7</v>
      </c>
      <c r="F7">
        <v>2</v>
      </c>
      <c r="G7" s="1">
        <v>3548.076171875</v>
      </c>
      <c r="H7" s="1">
        <v>301.53521728515625</v>
      </c>
      <c r="I7">
        <f t="shared" si="0"/>
        <v>8.4985553488218475</v>
      </c>
      <c r="J7">
        <v>5</v>
      </c>
      <c r="K7" s="1">
        <v>425.3118896484375</v>
      </c>
      <c r="L7" s="1">
        <v>62.777317047119141</v>
      </c>
      <c r="M7" s="2">
        <f t="shared" si="1"/>
        <v>14.760301457598757</v>
      </c>
      <c r="N7">
        <v>8</v>
      </c>
      <c r="O7" s="1">
        <v>9156.828125</v>
      </c>
      <c r="P7" s="1">
        <v>451.52569580078125</v>
      </c>
      <c r="Q7" s="2">
        <f t="shared" si="2"/>
        <v>4.9310273124819766</v>
      </c>
      <c r="R7">
        <v>11</v>
      </c>
      <c r="S7" s="1">
        <v>4269.03076171875</v>
      </c>
      <c r="T7" s="1">
        <v>120.8675537109375</v>
      </c>
      <c r="U7" s="2">
        <f t="shared" si="3"/>
        <v>2.8312645295222736</v>
      </c>
      <c r="V7">
        <v>14</v>
      </c>
      <c r="W7" s="1">
        <v>20590.85546875</v>
      </c>
      <c r="X7" s="1">
        <v>1461.6170654296875</v>
      </c>
      <c r="Y7" s="2">
        <f t="shared" si="4"/>
        <v>7.0983795095251434</v>
      </c>
    </row>
    <row r="8" spans="1:25" x14ac:dyDescent="0.3">
      <c r="A8" t="s">
        <v>60</v>
      </c>
      <c r="B8" t="s">
        <v>83</v>
      </c>
      <c r="C8" t="s">
        <v>103</v>
      </c>
      <c r="D8" t="s">
        <v>109</v>
      </c>
      <c r="E8">
        <v>8</v>
      </c>
      <c r="F8">
        <v>3</v>
      </c>
      <c r="G8" s="1">
        <v>11.35539722442627</v>
      </c>
      <c r="H8" s="1">
        <v>5.7812442779541016</v>
      </c>
      <c r="I8">
        <f t="shared" si="0"/>
        <v>50.911862999545562</v>
      </c>
      <c r="J8">
        <v>6</v>
      </c>
      <c r="K8" s="1">
        <v>71.000663757324219</v>
      </c>
      <c r="L8" s="1">
        <v>12.624293327331543</v>
      </c>
      <c r="M8" s="2">
        <f t="shared" si="1"/>
        <v>17.780528602493888</v>
      </c>
      <c r="N8">
        <v>9</v>
      </c>
      <c r="O8" s="1">
        <v>833.424072265625</v>
      </c>
      <c r="P8" s="1">
        <v>82.813011169433594</v>
      </c>
      <c r="Q8" s="2">
        <f t="shared" si="2"/>
        <v>9.9364793896953607</v>
      </c>
      <c r="R8">
        <v>12</v>
      </c>
      <c r="S8" s="1">
        <v>208.23063659667969</v>
      </c>
      <c r="T8" s="1">
        <v>19.376621246337891</v>
      </c>
      <c r="U8" s="2">
        <f t="shared" si="3"/>
        <v>9.3053652253238397</v>
      </c>
      <c r="V8">
        <v>15</v>
      </c>
      <c r="W8" s="1">
        <v>135.69187927246094</v>
      </c>
      <c r="X8" s="1">
        <v>19.061101913452148</v>
      </c>
      <c r="Y8" s="2">
        <f t="shared" si="4"/>
        <v>14.04734168002687</v>
      </c>
    </row>
    <row r="9" spans="1:25" x14ac:dyDescent="0.3">
      <c r="A9" t="s">
        <v>6</v>
      </c>
      <c r="B9" t="s">
        <v>83</v>
      </c>
      <c r="C9" t="s">
        <v>106</v>
      </c>
      <c r="D9" t="s">
        <v>108</v>
      </c>
      <c r="E9">
        <v>9</v>
      </c>
      <c r="F9">
        <v>1</v>
      </c>
      <c r="G9" t="s">
        <v>1</v>
      </c>
      <c r="H9" t="s">
        <v>1</v>
      </c>
      <c r="I9" t="e">
        <f t="shared" si="0"/>
        <v>#VALUE!</v>
      </c>
      <c r="J9">
        <v>4</v>
      </c>
      <c r="K9" s="1"/>
      <c r="L9" s="1"/>
      <c r="M9" s="2" t="e">
        <f t="shared" si="1"/>
        <v>#DIV/0!</v>
      </c>
      <c r="N9">
        <v>7</v>
      </c>
      <c r="O9" t="s">
        <v>1</v>
      </c>
      <c r="P9" t="s">
        <v>1</v>
      </c>
      <c r="Q9" s="2" t="e">
        <f t="shared" si="2"/>
        <v>#VALUE!</v>
      </c>
      <c r="R9">
        <v>10</v>
      </c>
      <c r="S9" t="s">
        <v>1</v>
      </c>
      <c r="T9" t="s">
        <v>1</v>
      </c>
      <c r="U9" s="2" t="e">
        <f t="shared" si="3"/>
        <v>#VALUE!</v>
      </c>
      <c r="V9">
        <v>13</v>
      </c>
      <c r="W9" t="s">
        <v>1</v>
      </c>
      <c r="X9" t="s">
        <v>1</v>
      </c>
      <c r="Y9" s="2" t="e">
        <f t="shared" si="4"/>
        <v>#VALUE!</v>
      </c>
    </row>
    <row r="10" spans="1:25" x14ac:dyDescent="0.3">
      <c r="A10" t="s">
        <v>16</v>
      </c>
      <c r="B10" t="s">
        <v>83</v>
      </c>
      <c r="C10" t="s">
        <v>106</v>
      </c>
      <c r="D10" t="s">
        <v>108</v>
      </c>
      <c r="E10">
        <v>10</v>
      </c>
      <c r="F10">
        <v>1</v>
      </c>
      <c r="G10" s="1">
        <v>4086.2451171875</v>
      </c>
      <c r="H10" s="1">
        <v>354.86767578125</v>
      </c>
      <c r="I10">
        <f t="shared" si="0"/>
        <v>8.6844441682808284</v>
      </c>
      <c r="J10">
        <v>4</v>
      </c>
      <c r="K10" s="1">
        <v>5517.03271484375</v>
      </c>
      <c r="L10" s="1">
        <v>299.94094848632813</v>
      </c>
      <c r="M10" s="2">
        <f t="shared" si="1"/>
        <v>5.4366353072246163</v>
      </c>
      <c r="N10">
        <v>7</v>
      </c>
      <c r="O10" s="1">
        <v>5346.22509765625</v>
      </c>
      <c r="P10" s="1">
        <v>335.019287109375</v>
      </c>
      <c r="Q10" s="2">
        <f t="shared" si="2"/>
        <v>6.2664642993847233</v>
      </c>
      <c r="R10">
        <v>10</v>
      </c>
      <c r="S10" s="1">
        <v>2379.5576171875</v>
      </c>
      <c r="T10" s="1">
        <v>52.787685394287109</v>
      </c>
      <c r="U10" s="2">
        <f t="shared" si="3"/>
        <v>2.218382316654266</v>
      </c>
      <c r="V10">
        <v>13</v>
      </c>
      <c r="W10" s="1">
        <v>9424.9501953125</v>
      </c>
      <c r="X10" s="1">
        <v>255.78782653808594</v>
      </c>
      <c r="Y10" s="2">
        <f t="shared" si="4"/>
        <v>2.7139435353759436</v>
      </c>
    </row>
    <row r="11" spans="1:25" x14ac:dyDescent="0.3">
      <c r="A11" t="s">
        <v>14</v>
      </c>
      <c r="B11" t="s">
        <v>83</v>
      </c>
      <c r="C11" t="s">
        <v>103</v>
      </c>
      <c r="D11" t="s">
        <v>109</v>
      </c>
      <c r="E11">
        <v>11</v>
      </c>
      <c r="F11">
        <v>1</v>
      </c>
      <c r="G11" s="1">
        <v>0.45906662940979004</v>
      </c>
      <c r="H11" s="1">
        <v>6.4639989286661148E-3</v>
      </c>
      <c r="I11">
        <f t="shared" si="0"/>
        <v>1.4080742346653925</v>
      </c>
      <c r="J11">
        <v>4</v>
      </c>
      <c r="K11" t="s">
        <v>1</v>
      </c>
      <c r="L11" t="s">
        <v>1</v>
      </c>
      <c r="M11" s="2" t="e">
        <f t="shared" si="1"/>
        <v>#VALUE!</v>
      </c>
      <c r="N11">
        <v>7</v>
      </c>
      <c r="O11" s="1">
        <v>1.9852813482284546</v>
      </c>
      <c r="P11" s="1">
        <v>0.87563645839691162</v>
      </c>
      <c r="Q11" s="2">
        <f t="shared" si="2"/>
        <v>44.106416411874157</v>
      </c>
      <c r="R11">
        <v>10</v>
      </c>
      <c r="S11" s="1">
        <v>10.107177734375</v>
      </c>
      <c r="T11" s="1">
        <v>4.3602824211120605</v>
      </c>
      <c r="U11" s="2">
        <f t="shared" si="3"/>
        <v>43.140454592804176</v>
      </c>
      <c r="V11">
        <v>13</v>
      </c>
      <c r="W11" s="1">
        <v>4.6293811798095703</v>
      </c>
      <c r="X11" s="1">
        <v>0.49130749702453613</v>
      </c>
      <c r="Y11" s="2">
        <f t="shared" si="4"/>
        <v>10.612811473967804</v>
      </c>
    </row>
    <row r="12" spans="1:25" x14ac:dyDescent="0.3">
      <c r="A12" t="s">
        <v>31</v>
      </c>
      <c r="B12" t="s">
        <v>83</v>
      </c>
      <c r="C12" t="s">
        <v>103</v>
      </c>
      <c r="D12" t="s">
        <v>109</v>
      </c>
      <c r="E12">
        <v>12</v>
      </c>
      <c r="F12">
        <v>2</v>
      </c>
      <c r="G12" s="1">
        <v>655.34967041015625</v>
      </c>
      <c r="H12" s="1">
        <v>18.374612808227539</v>
      </c>
      <c r="I12">
        <f t="shared" si="0"/>
        <v>2.8037876019267132</v>
      </c>
      <c r="J12">
        <v>5</v>
      </c>
      <c r="K12" s="1">
        <v>240.55735778808594</v>
      </c>
      <c r="L12" s="1">
        <v>43.681304931640625</v>
      </c>
      <c r="M12" s="2">
        <f t="shared" si="1"/>
        <v>18.158374091438422</v>
      </c>
      <c r="N12">
        <v>8</v>
      </c>
      <c r="O12" s="1">
        <v>780.83868408203125</v>
      </c>
      <c r="P12" s="1">
        <v>12.811049461364746</v>
      </c>
      <c r="Q12" s="2">
        <f t="shared" si="2"/>
        <v>1.6406781224505622</v>
      </c>
      <c r="R12">
        <v>11</v>
      </c>
      <c r="S12" s="1">
        <v>797.53778076171875</v>
      </c>
      <c r="T12" s="1">
        <v>32.055099487304688</v>
      </c>
      <c r="U12" s="2">
        <f t="shared" si="3"/>
        <v>4.0192578032716204</v>
      </c>
      <c r="V12">
        <v>14</v>
      </c>
      <c r="W12" s="1">
        <v>498.03170776367188</v>
      </c>
      <c r="X12" s="1">
        <v>112.25077819824219</v>
      </c>
      <c r="Y12" s="2">
        <f t="shared" si="4"/>
        <v>22.538881851977969</v>
      </c>
    </row>
    <row r="13" spans="1:25" x14ac:dyDescent="0.3">
      <c r="A13" t="s">
        <v>56</v>
      </c>
      <c r="B13" t="s">
        <v>83</v>
      </c>
      <c r="C13" t="s">
        <v>103</v>
      </c>
      <c r="D13" t="s">
        <v>109</v>
      </c>
      <c r="E13">
        <v>13</v>
      </c>
      <c r="F13">
        <v>3</v>
      </c>
      <c r="G13" s="1">
        <v>31.788690567016602</v>
      </c>
      <c r="H13" s="1">
        <v>5.7904620170593262</v>
      </c>
      <c r="I13">
        <f t="shared" si="0"/>
        <v>18.215478252719883</v>
      </c>
      <c r="J13">
        <v>6</v>
      </c>
      <c r="K13" s="1">
        <v>35.090259552001953</v>
      </c>
      <c r="L13" s="1">
        <v>14.86848258972168</v>
      </c>
      <c r="M13" s="2">
        <f t="shared" si="1"/>
        <v>42.37210775738879</v>
      </c>
      <c r="N13">
        <v>9</v>
      </c>
      <c r="O13" s="1">
        <v>1978.0391845703125</v>
      </c>
      <c r="P13" s="1">
        <v>104.44965362548828</v>
      </c>
      <c r="Q13" s="2">
        <f t="shared" si="2"/>
        <v>5.2804643325697196</v>
      </c>
      <c r="R13">
        <v>12</v>
      </c>
      <c r="S13" s="1">
        <v>910.69805908203125</v>
      </c>
      <c r="T13" s="1">
        <v>41.649440765380859</v>
      </c>
      <c r="U13" s="2">
        <f t="shared" si="3"/>
        <v>4.5733534128054272</v>
      </c>
      <c r="V13">
        <v>15</v>
      </c>
      <c r="W13" s="1">
        <v>1721.2574462890625</v>
      </c>
      <c r="X13" s="1">
        <v>65.893692016601563</v>
      </c>
      <c r="Y13" s="2">
        <f t="shared" si="4"/>
        <v>3.8282298884844206</v>
      </c>
    </row>
    <row r="14" spans="1:25" x14ac:dyDescent="0.3">
      <c r="A14" t="s">
        <v>13</v>
      </c>
      <c r="B14" t="s">
        <v>83</v>
      </c>
      <c r="C14" t="s">
        <v>103</v>
      </c>
      <c r="D14" t="s">
        <v>109</v>
      </c>
      <c r="E14">
        <v>14</v>
      </c>
      <c r="F14">
        <v>1</v>
      </c>
      <c r="G14" s="1">
        <v>816.84991455078125</v>
      </c>
      <c r="H14" s="1">
        <v>132.3057861328125</v>
      </c>
      <c r="I14">
        <f t="shared" si="0"/>
        <v>16.197074122921688</v>
      </c>
      <c r="J14">
        <v>4</v>
      </c>
      <c r="K14" s="1">
        <v>221.63417053222656</v>
      </c>
      <c r="L14" s="1">
        <v>39.622547149658203</v>
      </c>
      <c r="M14" s="2">
        <f t="shared" si="1"/>
        <v>17.877454119330807</v>
      </c>
      <c r="N14">
        <v>7</v>
      </c>
      <c r="O14" s="1">
        <v>885.04632568359375</v>
      </c>
      <c r="P14" s="1">
        <v>65.624320983886719</v>
      </c>
      <c r="Q14" s="2">
        <f t="shared" si="2"/>
        <v>7.4147893821489719</v>
      </c>
      <c r="R14">
        <v>10</v>
      </c>
      <c r="S14" s="1">
        <v>740.17657470703125</v>
      </c>
      <c r="T14" s="1">
        <v>72.577507019042969</v>
      </c>
      <c r="U14" s="2">
        <f t="shared" si="3"/>
        <v>9.8054315009590542</v>
      </c>
      <c r="V14">
        <v>13</v>
      </c>
      <c r="W14" s="1">
        <v>1903.42138671875</v>
      </c>
      <c r="X14" s="1">
        <v>238.90254211425781</v>
      </c>
      <c r="Y14" s="2">
        <f t="shared" si="4"/>
        <v>12.551216655503413</v>
      </c>
    </row>
    <row r="15" spans="1:25" x14ac:dyDescent="0.3">
      <c r="A15" t="s">
        <v>65</v>
      </c>
      <c r="B15" t="s">
        <v>83</v>
      </c>
      <c r="C15" t="s">
        <v>103</v>
      </c>
      <c r="D15" t="s">
        <v>109</v>
      </c>
      <c r="E15">
        <v>15</v>
      </c>
      <c r="F15">
        <v>3</v>
      </c>
      <c r="G15" s="1">
        <v>21.273933410644531</v>
      </c>
      <c r="H15" s="1">
        <v>8.3069076538085938</v>
      </c>
      <c r="I15">
        <f t="shared" si="0"/>
        <v>39.047351956325038</v>
      </c>
      <c r="J15">
        <v>6</v>
      </c>
      <c r="K15" s="1">
        <v>35.872550964355469</v>
      </c>
      <c r="L15" s="1">
        <v>11.889459609985352</v>
      </c>
      <c r="M15" s="2">
        <f t="shared" si="1"/>
        <v>33.143613404575653</v>
      </c>
      <c r="N15">
        <v>9</v>
      </c>
      <c r="O15" s="1">
        <v>970.86590576171875</v>
      </c>
      <c r="P15" s="1">
        <v>58.471080780029297</v>
      </c>
      <c r="Q15" s="2">
        <f t="shared" si="2"/>
        <v>6.0225702059394344</v>
      </c>
      <c r="R15">
        <v>12</v>
      </c>
      <c r="S15" s="1">
        <v>747.222900390625</v>
      </c>
      <c r="T15" s="1">
        <v>12.738458633422852</v>
      </c>
      <c r="U15" s="2">
        <f t="shared" si="3"/>
        <v>1.7047735858688993</v>
      </c>
      <c r="V15">
        <v>15</v>
      </c>
      <c r="W15" s="1">
        <v>499.81710815429688</v>
      </c>
      <c r="X15" s="1">
        <v>53.875083923339844</v>
      </c>
      <c r="Y15" s="2">
        <f t="shared" si="4"/>
        <v>10.778959552282522</v>
      </c>
    </row>
    <row r="16" spans="1:25" x14ac:dyDescent="0.3">
      <c r="A16" t="s">
        <v>49</v>
      </c>
      <c r="B16" t="s">
        <v>83</v>
      </c>
      <c r="C16" t="s">
        <v>103</v>
      </c>
      <c r="D16" t="s">
        <v>109</v>
      </c>
      <c r="E16">
        <v>16</v>
      </c>
      <c r="F16">
        <v>2</v>
      </c>
      <c r="G16" s="1">
        <v>15.560805320739746</v>
      </c>
      <c r="H16" s="1">
        <v>3.4542386531829834</v>
      </c>
      <c r="I16">
        <f t="shared" si="0"/>
        <v>22.198328312604147</v>
      </c>
      <c r="J16">
        <v>5</v>
      </c>
      <c r="K16" s="1">
        <v>222.34901428222656</v>
      </c>
      <c r="L16" s="1">
        <v>33.154521942138672</v>
      </c>
      <c r="M16" s="2">
        <f t="shared" si="1"/>
        <v>14.91102717462727</v>
      </c>
      <c r="N16">
        <v>8</v>
      </c>
      <c r="O16" s="1">
        <v>962.31170654296875</v>
      </c>
      <c r="P16" s="1">
        <v>65.959220886230469</v>
      </c>
      <c r="Q16" s="2">
        <f t="shared" si="2"/>
        <v>6.8542469594580675</v>
      </c>
      <c r="R16">
        <v>11</v>
      </c>
      <c r="S16" s="1">
        <v>1216.7503662109375</v>
      </c>
      <c r="T16" s="1">
        <v>58.026798248291016</v>
      </c>
      <c r="U16" s="2">
        <f t="shared" si="3"/>
        <v>4.7689978042900716</v>
      </c>
      <c r="V16">
        <v>14</v>
      </c>
      <c r="W16" s="1">
        <v>2346.410888671875</v>
      </c>
      <c r="X16" s="1">
        <v>18.208169937133789</v>
      </c>
      <c r="Y16" s="2">
        <f t="shared" si="4"/>
        <v>0.77600091378028213</v>
      </c>
    </row>
    <row r="17" spans="1:25" x14ac:dyDescent="0.3">
      <c r="A17" t="s">
        <v>45</v>
      </c>
      <c r="B17" t="s">
        <v>83</v>
      </c>
      <c r="C17" t="s">
        <v>106</v>
      </c>
      <c r="D17" t="s">
        <v>108</v>
      </c>
      <c r="E17">
        <v>17</v>
      </c>
      <c r="F17">
        <v>2</v>
      </c>
      <c r="G17" s="1">
        <v>10.297720909118652</v>
      </c>
      <c r="H17" s="1">
        <v>4.4993548393249512</v>
      </c>
      <c r="I17">
        <f t="shared" si="0"/>
        <v>43.692724623569504</v>
      </c>
      <c r="J17">
        <v>5</v>
      </c>
      <c r="K17" s="1">
        <v>21.593217849731445</v>
      </c>
      <c r="L17" s="1">
        <v>9.6428337097167969</v>
      </c>
      <c r="M17" s="2">
        <f t="shared" si="1"/>
        <v>44.65677036568556</v>
      </c>
      <c r="N17">
        <v>8</v>
      </c>
      <c r="O17" s="1">
        <v>192.69355773925781</v>
      </c>
      <c r="P17" s="1">
        <v>20.5341796875</v>
      </c>
      <c r="Q17" s="2">
        <f t="shared" si="2"/>
        <v>10.65639138558317</v>
      </c>
      <c r="R17">
        <v>11</v>
      </c>
      <c r="S17" s="1">
        <v>722.97845458984375</v>
      </c>
      <c r="T17" s="1">
        <v>14.35041618347168</v>
      </c>
      <c r="U17" s="2">
        <f t="shared" si="3"/>
        <v>1.9849023290207011</v>
      </c>
      <c r="V17">
        <v>14</v>
      </c>
      <c r="W17" s="1">
        <v>404.87051391601563</v>
      </c>
      <c r="X17" s="1">
        <v>32.015804290771484</v>
      </c>
      <c r="Y17" s="2">
        <f t="shared" si="4"/>
        <v>7.9076650905263719</v>
      </c>
    </row>
    <row r="18" spans="1:25" x14ac:dyDescent="0.3">
      <c r="A18" t="s">
        <v>3</v>
      </c>
      <c r="B18" t="s">
        <v>83</v>
      </c>
      <c r="C18" t="s">
        <v>105</v>
      </c>
      <c r="D18" t="s">
        <v>108</v>
      </c>
      <c r="E18">
        <v>18</v>
      </c>
      <c r="F18">
        <v>1</v>
      </c>
      <c r="G18" s="1">
        <v>1087.5806884765625</v>
      </c>
      <c r="H18" s="1">
        <v>192.88810729980469</v>
      </c>
      <c r="I18">
        <f t="shared" si="0"/>
        <v>17.735521542773462</v>
      </c>
      <c r="J18">
        <v>4</v>
      </c>
      <c r="K18" s="1">
        <v>332.06436157226563</v>
      </c>
      <c r="L18" s="1">
        <v>57.465450286865234</v>
      </c>
      <c r="M18" s="2">
        <f t="shared" si="1"/>
        <v>17.305515718331399</v>
      </c>
      <c r="N18">
        <v>7</v>
      </c>
      <c r="O18" s="1">
        <v>726.41326904296875</v>
      </c>
      <c r="P18" s="1">
        <v>48.309955596923828</v>
      </c>
      <c r="Q18" s="2">
        <f t="shared" si="2"/>
        <v>6.6504781307988745</v>
      </c>
      <c r="R18">
        <v>10</v>
      </c>
      <c r="S18" s="1">
        <v>407.250244140625</v>
      </c>
      <c r="T18" s="1">
        <v>54.245429992675781</v>
      </c>
      <c r="U18" s="2">
        <f t="shared" si="3"/>
        <v>13.319925714751601</v>
      </c>
      <c r="V18">
        <v>13</v>
      </c>
      <c r="W18" s="1">
        <v>1637.9674072265625</v>
      </c>
      <c r="X18" s="1">
        <v>172.70539855957031</v>
      </c>
      <c r="Y18" s="2">
        <f t="shared" si="4"/>
        <v>10.543884926989993</v>
      </c>
    </row>
    <row r="19" spans="1:25" x14ac:dyDescent="0.3">
      <c r="A19" t="s">
        <v>21</v>
      </c>
      <c r="B19" t="s">
        <v>83</v>
      </c>
      <c r="C19" t="s">
        <v>103</v>
      </c>
      <c r="D19" t="s">
        <v>109</v>
      </c>
      <c r="E19">
        <v>19</v>
      </c>
      <c r="F19">
        <v>1</v>
      </c>
      <c r="G19" s="1">
        <v>783.07000732421875</v>
      </c>
      <c r="H19" s="1">
        <v>98.188316345214844</v>
      </c>
      <c r="I19">
        <f t="shared" si="0"/>
        <v>12.538893767714104</v>
      </c>
      <c r="J19">
        <v>4</v>
      </c>
      <c r="K19" s="1">
        <v>1252.354248046875</v>
      </c>
      <c r="L19" s="1">
        <v>109.33556365966797</v>
      </c>
      <c r="M19" s="2">
        <f t="shared" si="1"/>
        <v>8.7304022667854273</v>
      </c>
      <c r="N19">
        <v>7</v>
      </c>
      <c r="O19" s="1">
        <v>1093.1685791015625</v>
      </c>
      <c r="P19" s="1">
        <v>18.292913436889648</v>
      </c>
      <c r="Q19" s="2">
        <f t="shared" si="2"/>
        <v>1.6733844885958908</v>
      </c>
      <c r="R19">
        <v>10</v>
      </c>
      <c r="S19" s="1">
        <v>654.70318603515625</v>
      </c>
      <c r="T19" s="1">
        <v>38.388282775878906</v>
      </c>
      <c r="U19" s="2">
        <f t="shared" si="3"/>
        <v>5.863463565582455</v>
      </c>
      <c r="V19">
        <v>13</v>
      </c>
      <c r="W19" s="1">
        <v>2448.395263671875</v>
      </c>
      <c r="X19" s="1">
        <v>28.060182571411133</v>
      </c>
      <c r="Y19" s="2">
        <f t="shared" si="4"/>
        <v>1.1460642400250802</v>
      </c>
    </row>
    <row r="20" spans="1:25" x14ac:dyDescent="0.3">
      <c r="A20" t="s">
        <v>29</v>
      </c>
      <c r="B20" t="s">
        <v>83</v>
      </c>
      <c r="C20" t="s">
        <v>103</v>
      </c>
      <c r="D20" t="s">
        <v>109</v>
      </c>
      <c r="E20">
        <v>20</v>
      </c>
      <c r="F20">
        <v>2</v>
      </c>
      <c r="G20" t="s">
        <v>1</v>
      </c>
      <c r="H20" t="s">
        <v>1</v>
      </c>
      <c r="I20" t="e">
        <f t="shared" si="0"/>
        <v>#VALUE!</v>
      </c>
      <c r="J20">
        <v>5</v>
      </c>
      <c r="K20" s="1"/>
      <c r="L20" t="s">
        <v>1</v>
      </c>
      <c r="M20" s="2" t="e">
        <f t="shared" si="1"/>
        <v>#VALUE!</v>
      </c>
      <c r="N20">
        <v>8</v>
      </c>
      <c r="O20" s="1">
        <v>18.905237197875977</v>
      </c>
      <c r="P20" s="1">
        <v>4.8696842193603516</v>
      </c>
      <c r="Q20" s="2">
        <f t="shared" si="2"/>
        <v>25.758387310302911</v>
      </c>
      <c r="R20">
        <v>11</v>
      </c>
      <c r="S20" s="1">
        <v>13.732220649719238</v>
      </c>
      <c r="T20" s="1">
        <v>2.912851095199585</v>
      </c>
      <c r="U20" s="2">
        <f t="shared" si="3"/>
        <v>21.211799384094078</v>
      </c>
      <c r="V20">
        <v>14</v>
      </c>
      <c r="W20" s="1">
        <v>12.263100624084473</v>
      </c>
      <c r="X20" s="1">
        <v>2.4084341526031494</v>
      </c>
      <c r="Y20" s="2">
        <f t="shared" si="4"/>
        <v>19.63968352239592</v>
      </c>
    </row>
    <row r="21" spans="1:25" x14ac:dyDescent="0.3">
      <c r="A21" t="s">
        <v>50</v>
      </c>
      <c r="B21" t="s">
        <v>83</v>
      </c>
      <c r="C21" t="s">
        <v>103</v>
      </c>
      <c r="D21" t="s">
        <v>109</v>
      </c>
      <c r="E21">
        <v>21</v>
      </c>
      <c r="F21">
        <v>2</v>
      </c>
      <c r="G21" s="1">
        <v>922.66845703125</v>
      </c>
      <c r="H21" s="1">
        <v>103.51422119140625</v>
      </c>
      <c r="I21">
        <f t="shared" si="0"/>
        <v>11.219005093603228</v>
      </c>
      <c r="J21">
        <v>5</v>
      </c>
      <c r="K21" s="1">
        <v>1082.8477783203125</v>
      </c>
      <c r="L21" s="1">
        <v>488.85516357421875</v>
      </c>
      <c r="M21" s="2">
        <f t="shared" si="1"/>
        <v>45.145326366418665</v>
      </c>
      <c r="N21">
        <v>8</v>
      </c>
      <c r="O21" s="1">
        <v>1674.1602783203125</v>
      </c>
      <c r="P21" s="1">
        <v>124.84409332275391</v>
      </c>
      <c r="Q21" s="2">
        <f t="shared" si="2"/>
        <v>7.4571171553544549</v>
      </c>
      <c r="R21">
        <v>11</v>
      </c>
      <c r="S21" s="1">
        <v>26.782867431640625</v>
      </c>
      <c r="T21" s="1">
        <v>6.7755899429321289</v>
      </c>
      <c r="U21" s="2">
        <f t="shared" si="3"/>
        <v>25.29822454681463</v>
      </c>
      <c r="V21">
        <v>14</v>
      </c>
      <c r="W21" s="1">
        <v>2205.995361328125</v>
      </c>
      <c r="X21" s="1">
        <v>769.30572509765625</v>
      </c>
      <c r="Y21" s="2">
        <f t="shared" si="4"/>
        <v>34.873406290142597</v>
      </c>
    </row>
    <row r="22" spans="1:25" x14ac:dyDescent="0.3">
      <c r="A22" t="s">
        <v>42</v>
      </c>
      <c r="B22" t="s">
        <v>83</v>
      </c>
      <c r="C22" t="s">
        <v>103</v>
      </c>
      <c r="D22" t="s">
        <v>109</v>
      </c>
      <c r="E22">
        <v>22</v>
      </c>
      <c r="F22">
        <v>2</v>
      </c>
      <c r="G22" s="1">
        <v>209.2489013671875</v>
      </c>
      <c r="H22" s="1">
        <v>13.483290672302246</v>
      </c>
      <c r="I22">
        <f t="shared" si="0"/>
        <v>6.4436613928222863</v>
      </c>
      <c r="J22">
        <v>5</v>
      </c>
      <c r="K22" s="1">
        <v>56.75421142578125</v>
      </c>
      <c r="L22" s="1">
        <v>11.407052993774414</v>
      </c>
      <c r="M22" s="2">
        <f t="shared" si="1"/>
        <v>20.099042356868395</v>
      </c>
      <c r="N22">
        <v>8</v>
      </c>
      <c r="O22" s="1">
        <v>594.906005859375</v>
      </c>
      <c r="P22" s="1">
        <v>51.266284942626953</v>
      </c>
      <c r="Q22" s="2">
        <f t="shared" si="2"/>
        <v>8.6175436855053995</v>
      </c>
      <c r="R22">
        <v>11</v>
      </c>
      <c r="S22" s="1">
        <v>512.1279296875</v>
      </c>
      <c r="T22" s="1">
        <v>36.476417541503906</v>
      </c>
      <c r="U22" s="2">
        <f t="shared" si="3"/>
        <v>7.1225206490420829</v>
      </c>
      <c r="V22">
        <v>14</v>
      </c>
      <c r="W22" s="1">
        <v>724.99664306640625</v>
      </c>
      <c r="X22" s="1">
        <v>57.919219970703125</v>
      </c>
      <c r="Y22" s="2">
        <f t="shared" si="4"/>
        <v>7.988894917600053</v>
      </c>
    </row>
    <row r="23" spans="1:25" x14ac:dyDescent="0.3">
      <c r="A23" t="s">
        <v>43</v>
      </c>
      <c r="B23" t="s">
        <v>84</v>
      </c>
      <c r="C23" t="s">
        <v>103</v>
      </c>
      <c r="D23" t="s">
        <v>109</v>
      </c>
      <c r="E23">
        <v>1</v>
      </c>
      <c r="F23">
        <v>2</v>
      </c>
      <c r="G23" s="1">
        <v>64.194747924804688</v>
      </c>
      <c r="H23" s="1">
        <v>21.442287445068359</v>
      </c>
      <c r="I23">
        <f t="shared" si="0"/>
        <v>33.401934174093256</v>
      </c>
      <c r="J23">
        <v>5</v>
      </c>
      <c r="K23" s="1">
        <v>13.58</v>
      </c>
      <c r="L23" s="1">
        <v>5.5350000000000001</v>
      </c>
      <c r="M23" s="2">
        <f t="shared" si="1"/>
        <v>40.758468335787924</v>
      </c>
      <c r="N23">
        <v>8</v>
      </c>
      <c r="O23" s="1">
        <v>257.4302978515625</v>
      </c>
      <c r="P23" s="1">
        <v>32.123260498046875</v>
      </c>
      <c r="Q23" s="2">
        <f t="shared" si="2"/>
        <v>12.478430381403491</v>
      </c>
      <c r="R23">
        <v>11</v>
      </c>
      <c r="S23" s="1">
        <v>428.9169921875</v>
      </c>
      <c r="T23" s="1">
        <v>17.695686340332031</v>
      </c>
      <c r="U23" s="2">
        <f t="shared" si="3"/>
        <v>4.1256668918811235</v>
      </c>
      <c r="V23">
        <v>14</v>
      </c>
      <c r="W23" s="1">
        <v>268.22451782226563</v>
      </c>
      <c r="X23" s="1">
        <v>26.979862213134766</v>
      </c>
      <c r="Y23" s="2">
        <f t="shared" si="4"/>
        <v>10.058686070977489</v>
      </c>
    </row>
    <row r="24" spans="1:25" x14ac:dyDescent="0.3">
      <c r="A24" t="s">
        <v>40</v>
      </c>
      <c r="B24" t="s">
        <v>84</v>
      </c>
      <c r="C24" t="s">
        <v>103</v>
      </c>
      <c r="D24" t="s">
        <v>109</v>
      </c>
      <c r="E24">
        <v>2</v>
      </c>
      <c r="F24">
        <v>2</v>
      </c>
      <c r="G24" s="1">
        <v>2.0585229396820068</v>
      </c>
      <c r="H24" s="1">
        <v>0.35757368803024292</v>
      </c>
      <c r="I24">
        <f t="shared" si="0"/>
        <v>17.370400938329091</v>
      </c>
      <c r="J24">
        <v>5</v>
      </c>
      <c r="K24" s="1">
        <v>1.7806172370910645</v>
      </c>
      <c r="L24" s="1">
        <v>0.99847370386123657</v>
      </c>
      <c r="M24" s="2">
        <f t="shared" si="1"/>
        <v>56.074583748970674</v>
      </c>
      <c r="N24">
        <v>8</v>
      </c>
      <c r="O24" s="1">
        <v>32.172870635986328</v>
      </c>
      <c r="P24" s="1">
        <v>6.6386823654174805</v>
      </c>
      <c r="Q24" s="2">
        <f t="shared" si="2"/>
        <v>20.634411024522983</v>
      </c>
      <c r="R24">
        <v>11</v>
      </c>
      <c r="S24" s="1">
        <v>14.191604614257813</v>
      </c>
      <c r="T24" s="1">
        <v>3.7567262649536133</v>
      </c>
      <c r="U24" s="2">
        <f t="shared" si="3"/>
        <v>26.471469344483857</v>
      </c>
      <c r="V24">
        <v>14</v>
      </c>
      <c r="W24" s="1">
        <v>5.9571266174316406</v>
      </c>
      <c r="X24" s="1">
        <v>7.7877087593078613</v>
      </c>
      <c r="Y24" s="2">
        <f t="shared" si="4"/>
        <v>130.72928039702234</v>
      </c>
    </row>
    <row r="25" spans="1:25" x14ac:dyDescent="0.3">
      <c r="A25" t="s">
        <v>11</v>
      </c>
      <c r="B25" t="s">
        <v>84</v>
      </c>
      <c r="C25" t="s">
        <v>104</v>
      </c>
      <c r="D25" t="s">
        <v>109</v>
      </c>
      <c r="E25">
        <v>3</v>
      </c>
      <c r="F25">
        <v>1</v>
      </c>
      <c r="G25" s="1">
        <v>1.090307354927063</v>
      </c>
      <c r="H25" s="1">
        <v>0.5178292989730835</v>
      </c>
      <c r="I25">
        <f t="shared" si="0"/>
        <v>47.493882952639908</v>
      </c>
      <c r="J25">
        <v>4</v>
      </c>
      <c r="K25" t="s">
        <v>1</v>
      </c>
      <c r="L25" t="s">
        <v>1</v>
      </c>
      <c r="M25" s="2" t="e">
        <f t="shared" si="1"/>
        <v>#VALUE!</v>
      </c>
      <c r="N25">
        <v>7</v>
      </c>
      <c r="O25" s="1">
        <v>24.052169799804688</v>
      </c>
      <c r="P25" s="1">
        <v>8.7521724700927734</v>
      </c>
      <c r="Q25" s="2">
        <f t="shared" si="2"/>
        <v>36.388286557680317</v>
      </c>
      <c r="R25">
        <v>10</v>
      </c>
      <c r="S25" s="1">
        <v>35.864116668701172</v>
      </c>
      <c r="T25" s="1">
        <v>15.110798835754395</v>
      </c>
      <c r="U25" s="2">
        <f t="shared" si="3"/>
        <v>42.133475572093701</v>
      </c>
      <c r="V25">
        <v>13</v>
      </c>
      <c r="W25" s="1">
        <v>10.955662727355957</v>
      </c>
      <c r="X25" s="1">
        <v>4.2384505271911621</v>
      </c>
      <c r="Y25" s="2">
        <f t="shared" si="4"/>
        <v>38.687303841582128</v>
      </c>
    </row>
    <row r="26" spans="1:25" x14ac:dyDescent="0.3">
      <c r="A26" t="s">
        <v>22</v>
      </c>
      <c r="B26" t="s">
        <v>84</v>
      </c>
      <c r="C26" t="s">
        <v>103</v>
      </c>
      <c r="D26" t="s">
        <v>109</v>
      </c>
      <c r="E26">
        <v>4</v>
      </c>
      <c r="F26">
        <v>1</v>
      </c>
      <c r="G26" s="1">
        <v>0.79595845937728882</v>
      </c>
      <c r="H26" s="1">
        <v>0.31678080558776855</v>
      </c>
      <c r="I26">
        <f t="shared" si="0"/>
        <v>39.798660577789356</v>
      </c>
      <c r="J26">
        <v>4</v>
      </c>
      <c r="K26" t="s">
        <v>1</v>
      </c>
      <c r="L26" t="s">
        <v>1</v>
      </c>
      <c r="M26" s="2" t="e">
        <f t="shared" si="1"/>
        <v>#VALUE!</v>
      </c>
      <c r="N26">
        <v>7</v>
      </c>
      <c r="O26" s="1">
        <v>3.8389489650726318</v>
      </c>
      <c r="P26" s="1">
        <v>0.96026742458343506</v>
      </c>
      <c r="Q26" s="2">
        <f t="shared" si="2"/>
        <v>25.013810637236933</v>
      </c>
      <c r="R26">
        <v>10</v>
      </c>
      <c r="S26" s="1">
        <v>11.409499168395996</v>
      </c>
      <c r="T26" s="1">
        <v>9.3280143737792969</v>
      </c>
      <c r="U26" s="2">
        <f t="shared" si="3"/>
        <v>81.756562984093506</v>
      </c>
      <c r="V26">
        <v>13</v>
      </c>
      <c r="W26" s="1">
        <v>6.1955122947692871</v>
      </c>
      <c r="X26" s="1">
        <v>7.6396150588989258</v>
      </c>
      <c r="Y26" s="2">
        <f t="shared" si="4"/>
        <v>123.30885155935947</v>
      </c>
    </row>
    <row r="27" spans="1:25" x14ac:dyDescent="0.3">
      <c r="A27" t="s">
        <v>66</v>
      </c>
      <c r="B27" t="s">
        <v>84</v>
      </c>
      <c r="C27" t="s">
        <v>105</v>
      </c>
      <c r="D27" t="s">
        <v>108</v>
      </c>
      <c r="E27">
        <v>6</v>
      </c>
      <c r="F27">
        <v>3</v>
      </c>
      <c r="G27" s="1">
        <v>1157.1627197265625</v>
      </c>
      <c r="H27" s="1">
        <v>22.850978851318359</v>
      </c>
      <c r="I27">
        <f t="shared" si="0"/>
        <v>1.9747420532799436</v>
      </c>
      <c r="J27">
        <v>6</v>
      </c>
      <c r="K27" t="s">
        <v>1</v>
      </c>
      <c r="L27" t="s">
        <v>1</v>
      </c>
      <c r="M27" s="2" t="e">
        <f t="shared" si="1"/>
        <v>#VALUE!</v>
      </c>
      <c r="N27">
        <v>9</v>
      </c>
      <c r="O27" s="1">
        <v>2456.870361328125</v>
      </c>
      <c r="P27" s="1">
        <v>121.11789703369141</v>
      </c>
      <c r="Q27" s="2">
        <f t="shared" si="2"/>
        <v>4.929763447845005</v>
      </c>
      <c r="R27">
        <v>12</v>
      </c>
      <c r="S27" s="1">
        <v>687.36737060546875</v>
      </c>
      <c r="T27" s="1">
        <v>45.363956451416016</v>
      </c>
      <c r="U27" s="2">
        <f t="shared" si="3"/>
        <v>6.599666843576979</v>
      </c>
      <c r="V27">
        <v>15</v>
      </c>
      <c r="W27" s="1">
        <v>1474.1036376953125</v>
      </c>
      <c r="X27" s="1">
        <v>141.27139282226563</v>
      </c>
      <c r="Y27" s="2">
        <f t="shared" si="4"/>
        <v>9.5835454990896292</v>
      </c>
    </row>
    <row r="28" spans="1:25" x14ac:dyDescent="0.3">
      <c r="A28" t="s">
        <v>59</v>
      </c>
      <c r="B28" t="s">
        <v>84</v>
      </c>
      <c r="C28" t="s">
        <v>103</v>
      </c>
      <c r="D28" t="s">
        <v>109</v>
      </c>
      <c r="E28">
        <v>7</v>
      </c>
      <c r="F28">
        <v>3</v>
      </c>
      <c r="G28" s="1">
        <v>5546.81494140625</v>
      </c>
      <c r="H28" s="1">
        <v>1504.6334228515625</v>
      </c>
      <c r="I28">
        <f t="shared" si="0"/>
        <v>27.126079358077554</v>
      </c>
      <c r="J28">
        <v>6</v>
      </c>
      <c r="K28" s="1">
        <v>46.436092376708984</v>
      </c>
      <c r="L28" s="1">
        <v>10.90892219543457</v>
      </c>
      <c r="M28" s="2">
        <f t="shared" si="1"/>
        <v>23.492334598132924</v>
      </c>
      <c r="N28">
        <v>9</v>
      </c>
      <c r="O28" s="1">
        <v>9679.6025390625</v>
      </c>
      <c r="P28" s="1">
        <v>256.40646362304688</v>
      </c>
      <c r="Q28" s="2">
        <f t="shared" si="2"/>
        <v>2.6489358688882763</v>
      </c>
      <c r="R28">
        <v>12</v>
      </c>
      <c r="S28" s="1">
        <v>6916.88671875</v>
      </c>
      <c r="T28" s="1">
        <v>141.78472900390625</v>
      </c>
      <c r="U28" s="2">
        <f t="shared" si="3"/>
        <v>2.0498344814519265</v>
      </c>
      <c r="V28">
        <v>15</v>
      </c>
      <c r="W28" t="s">
        <v>1</v>
      </c>
      <c r="X28" t="s">
        <v>1</v>
      </c>
      <c r="Y28" s="2" t="e">
        <f t="shared" si="4"/>
        <v>#VALUE!</v>
      </c>
    </row>
    <row r="29" spans="1:25" x14ac:dyDescent="0.3">
      <c r="A29" t="s">
        <v>19</v>
      </c>
      <c r="B29" t="s">
        <v>84</v>
      </c>
      <c r="C29" t="s">
        <v>103</v>
      </c>
      <c r="D29" t="s">
        <v>109</v>
      </c>
      <c r="E29">
        <v>8</v>
      </c>
      <c r="F29">
        <v>1</v>
      </c>
      <c r="G29" s="1">
        <v>1.0169198513031006</v>
      </c>
      <c r="H29" s="1">
        <v>0.5072864294052124</v>
      </c>
      <c r="I29">
        <f t="shared" si="0"/>
        <v>49.884602877519391</v>
      </c>
      <c r="J29">
        <v>4</v>
      </c>
      <c r="K29" t="s">
        <v>1</v>
      </c>
      <c r="L29" t="s">
        <v>1</v>
      </c>
      <c r="M29" s="2" t="e">
        <f t="shared" si="1"/>
        <v>#VALUE!</v>
      </c>
      <c r="N29">
        <v>7</v>
      </c>
      <c r="O29" s="1">
        <v>7.9137797355651855</v>
      </c>
      <c r="P29" s="1">
        <v>1.4539272785186768</v>
      </c>
      <c r="Q29" s="2">
        <f t="shared" si="2"/>
        <v>18.37209686269895</v>
      </c>
      <c r="R29">
        <v>10</v>
      </c>
      <c r="S29" s="1">
        <v>5.1328473091125488</v>
      </c>
      <c r="T29" s="1">
        <v>2.1882340908050537</v>
      </c>
      <c r="U29" s="2">
        <f t="shared" si="3"/>
        <v>42.631973230923784</v>
      </c>
      <c r="V29">
        <v>13</v>
      </c>
      <c r="W29" s="1">
        <v>9.4971437454223633</v>
      </c>
      <c r="X29" s="1">
        <v>0.93409526348114014</v>
      </c>
      <c r="Y29" s="2">
        <f t="shared" si="4"/>
        <v>9.8355388580000742</v>
      </c>
    </row>
    <row r="30" spans="1:25" x14ac:dyDescent="0.3">
      <c r="A30" t="s">
        <v>30</v>
      </c>
      <c r="B30" t="s">
        <v>84</v>
      </c>
      <c r="C30" t="s">
        <v>106</v>
      </c>
      <c r="D30" t="s">
        <v>108</v>
      </c>
      <c r="E30">
        <v>9</v>
      </c>
      <c r="F30">
        <v>2</v>
      </c>
      <c r="G30" s="1">
        <v>1.6157492399215698</v>
      </c>
      <c r="H30" s="1">
        <v>4.3598385527729988E-3</v>
      </c>
      <c r="I30">
        <f t="shared" si="0"/>
        <v>0.26983386066668552</v>
      </c>
      <c r="J30">
        <v>5</v>
      </c>
      <c r="K30" s="1"/>
      <c r="L30" t="s">
        <v>1</v>
      </c>
      <c r="M30" s="2" t="e">
        <f t="shared" si="1"/>
        <v>#VALUE!</v>
      </c>
      <c r="N30">
        <v>8</v>
      </c>
      <c r="O30" s="1">
        <v>134.45510864257813</v>
      </c>
      <c r="P30" s="1">
        <v>20.205520629882813</v>
      </c>
      <c r="Q30" s="2">
        <f t="shared" si="2"/>
        <v>15.027707637048678</v>
      </c>
      <c r="R30">
        <v>11</v>
      </c>
      <c r="S30" s="1">
        <v>14.149126052856445</v>
      </c>
      <c r="T30" s="1">
        <v>4.3730068206787109</v>
      </c>
      <c r="U30" s="2">
        <f t="shared" si="3"/>
        <v>30.906550725059674</v>
      </c>
      <c r="V30">
        <v>14</v>
      </c>
      <c r="W30" s="1"/>
      <c r="X30" t="s">
        <v>1</v>
      </c>
      <c r="Y30" s="2" t="e">
        <f t="shared" si="4"/>
        <v>#VALUE!</v>
      </c>
    </row>
    <row r="31" spans="1:25" x14ac:dyDescent="0.3">
      <c r="A31" t="s">
        <v>24</v>
      </c>
      <c r="B31" t="s">
        <v>84</v>
      </c>
      <c r="C31" t="s">
        <v>106</v>
      </c>
      <c r="D31" t="s">
        <v>108</v>
      </c>
      <c r="E31">
        <v>10</v>
      </c>
      <c r="F31">
        <v>1</v>
      </c>
      <c r="G31" s="1">
        <v>0.58533883094787598</v>
      </c>
      <c r="H31" s="1">
        <v>0.35073432326316833</v>
      </c>
      <c r="I31">
        <f t="shared" si="0"/>
        <v>59.91987968664273</v>
      </c>
      <c r="J31">
        <v>4</v>
      </c>
      <c r="K31" s="1"/>
      <c r="L31" t="s">
        <v>1</v>
      </c>
      <c r="M31" s="2" t="e">
        <f t="shared" si="1"/>
        <v>#VALUE!</v>
      </c>
      <c r="N31">
        <v>7</v>
      </c>
      <c r="O31" s="1">
        <v>8.0211095809936523</v>
      </c>
      <c r="P31" s="1">
        <v>3.5165572166442871</v>
      </c>
      <c r="Q31" s="2">
        <f t="shared" si="2"/>
        <v>43.841281323183935</v>
      </c>
      <c r="R31">
        <v>10</v>
      </c>
      <c r="S31" s="1">
        <v>4.6188778877258301</v>
      </c>
      <c r="T31" s="1">
        <v>0.86248129606246948</v>
      </c>
      <c r="U31" s="2">
        <f t="shared" si="3"/>
        <v>18.672961637596451</v>
      </c>
      <c r="V31">
        <v>13</v>
      </c>
      <c r="W31" s="1">
        <v>3.9688711166381836</v>
      </c>
      <c r="X31" s="1">
        <v>0.69436216354370117</v>
      </c>
      <c r="Y31" s="2">
        <f t="shared" si="4"/>
        <v>17.49520564255203</v>
      </c>
    </row>
    <row r="32" spans="1:25" x14ac:dyDescent="0.3">
      <c r="A32" t="s">
        <v>53</v>
      </c>
      <c r="B32" t="s">
        <v>84</v>
      </c>
      <c r="C32" t="s">
        <v>103</v>
      </c>
      <c r="D32" t="s">
        <v>109</v>
      </c>
      <c r="E32">
        <v>11</v>
      </c>
      <c r="F32">
        <v>3</v>
      </c>
      <c r="G32" s="1">
        <v>1654.1466064453125</v>
      </c>
      <c r="H32" s="1">
        <v>341.25485229492188</v>
      </c>
      <c r="I32">
        <f t="shared" si="0"/>
        <v>20.630266444657124</v>
      </c>
      <c r="J32">
        <v>6</v>
      </c>
      <c r="K32" s="1">
        <v>42.403297424316406</v>
      </c>
      <c r="L32" s="1">
        <v>27.647375106811523</v>
      </c>
      <c r="M32" s="2">
        <f t="shared" si="1"/>
        <v>65.201002719559682</v>
      </c>
      <c r="N32">
        <v>9</v>
      </c>
      <c r="O32" s="1">
        <v>4283.5927734375</v>
      </c>
      <c r="P32" s="1">
        <v>442.317626953125</v>
      </c>
      <c r="Q32" s="2">
        <f t="shared" si="2"/>
        <v>10.325856129367164</v>
      </c>
      <c r="R32">
        <v>12</v>
      </c>
      <c r="S32" s="1">
        <v>2422.764404296875</v>
      </c>
      <c r="T32" s="1">
        <v>89.07659912109375</v>
      </c>
      <c r="U32" s="2">
        <f t="shared" si="3"/>
        <v>3.6766513063801272</v>
      </c>
      <c r="V32">
        <v>15</v>
      </c>
      <c r="W32" s="1">
        <v>3303.37109375</v>
      </c>
      <c r="X32" s="1">
        <v>152.89930725097656</v>
      </c>
      <c r="Y32" s="2">
        <f t="shared" si="4"/>
        <v>4.6285840407171648</v>
      </c>
    </row>
    <row r="33" spans="1:25" x14ac:dyDescent="0.3">
      <c r="A33" t="s">
        <v>64</v>
      </c>
      <c r="B33" t="s">
        <v>84</v>
      </c>
      <c r="C33" t="s">
        <v>103</v>
      </c>
      <c r="D33" t="s">
        <v>109</v>
      </c>
      <c r="E33">
        <v>12</v>
      </c>
      <c r="F33">
        <v>3</v>
      </c>
      <c r="G33" s="1">
        <v>3445.712646484375</v>
      </c>
      <c r="H33" s="1">
        <v>197.838623046875</v>
      </c>
      <c r="I33">
        <f t="shared" si="0"/>
        <v>5.7415879774167387</v>
      </c>
      <c r="J33">
        <v>6</v>
      </c>
      <c r="K33" s="1">
        <v>1773.42578125</v>
      </c>
      <c r="L33" s="1">
        <v>184.84565734863281</v>
      </c>
      <c r="M33" s="2">
        <f t="shared" si="1"/>
        <v>10.423083914926751</v>
      </c>
      <c r="N33">
        <v>9</v>
      </c>
      <c r="O33" s="1">
        <v>4585.0078125</v>
      </c>
      <c r="P33" s="1">
        <v>109.55304718017578</v>
      </c>
      <c r="Q33" s="2">
        <f t="shared" si="2"/>
        <v>2.3893753655447187</v>
      </c>
      <c r="R33">
        <v>12</v>
      </c>
      <c r="S33" s="1">
        <v>26.437089920043945</v>
      </c>
      <c r="T33" s="1">
        <v>5.0334129333496094</v>
      </c>
      <c r="U33" s="2">
        <f t="shared" si="3"/>
        <v>19.039209491561326</v>
      </c>
      <c r="V33">
        <v>15</v>
      </c>
      <c r="W33" s="1">
        <v>4506.01416015625</v>
      </c>
      <c r="X33" s="1">
        <v>327.46890258789063</v>
      </c>
      <c r="Y33" s="2">
        <f t="shared" si="4"/>
        <v>7.2673740238875624</v>
      </c>
    </row>
    <row r="34" spans="1:25" x14ac:dyDescent="0.3">
      <c r="A34" t="s">
        <v>20</v>
      </c>
      <c r="B34" t="s">
        <v>84</v>
      </c>
      <c r="C34" t="s">
        <v>103</v>
      </c>
      <c r="D34" t="s">
        <v>109</v>
      </c>
      <c r="E34">
        <v>13</v>
      </c>
      <c r="F34">
        <v>1</v>
      </c>
      <c r="G34" s="1">
        <v>154.53005981445313</v>
      </c>
      <c r="H34" s="1">
        <v>21.067953109741211</v>
      </c>
      <c r="I34">
        <f t="shared" ref="I34:I65" si="5">(H34/G34)*100</f>
        <v>13.633563033003327</v>
      </c>
      <c r="J34">
        <v>4</v>
      </c>
      <c r="K34" s="1">
        <v>6.4197120666503906</v>
      </c>
      <c r="L34" s="1">
        <v>4.3529047966003418</v>
      </c>
      <c r="M34" s="2">
        <f t="shared" ref="M34:M65" si="6">(L34/K34)*100</f>
        <v>67.805296427750136</v>
      </c>
      <c r="N34">
        <v>7</v>
      </c>
      <c r="O34" s="1">
        <v>332.37060546875</v>
      </c>
      <c r="P34" s="1">
        <v>38.927471160888672</v>
      </c>
      <c r="Q34" s="2">
        <f t="shared" ref="Q34:Q65" si="7">(P34/O34)*100</f>
        <v>11.712067950770903</v>
      </c>
      <c r="R34">
        <v>10</v>
      </c>
      <c r="S34" s="1">
        <v>348.1212158203125</v>
      </c>
      <c r="T34" s="1">
        <v>20.256038665771484</v>
      </c>
      <c r="U34" s="2">
        <f t="shared" ref="U34:U65" si="8">(T34/S34)*100</f>
        <v>5.8186739978027981</v>
      </c>
      <c r="V34">
        <v>13</v>
      </c>
      <c r="W34" s="1">
        <v>444.74765014648438</v>
      </c>
      <c r="X34" s="1">
        <v>24.59126091003418</v>
      </c>
      <c r="Y34" s="2">
        <f t="shared" ref="Y34:Y65" si="9">(X34/W34)*100</f>
        <v>5.5292615715754039</v>
      </c>
    </row>
    <row r="35" spans="1:25" x14ac:dyDescent="0.3">
      <c r="A35" t="s">
        <v>17</v>
      </c>
      <c r="B35" t="s">
        <v>84</v>
      </c>
      <c r="C35" t="s">
        <v>103</v>
      </c>
      <c r="D35" t="s">
        <v>109</v>
      </c>
      <c r="E35">
        <v>14</v>
      </c>
      <c r="F35">
        <v>1</v>
      </c>
      <c r="G35" s="1">
        <v>0.22968807816505432</v>
      </c>
      <c r="H35" s="1">
        <v>0.30961930751800537</v>
      </c>
      <c r="I35">
        <f t="shared" si="5"/>
        <v>134.79990341314638</v>
      </c>
      <c r="J35">
        <v>4</v>
      </c>
      <c r="K35" t="s">
        <v>1</v>
      </c>
      <c r="L35" t="s">
        <v>1</v>
      </c>
      <c r="M35" s="2" t="e">
        <f t="shared" si="6"/>
        <v>#VALUE!</v>
      </c>
      <c r="N35">
        <v>7</v>
      </c>
      <c r="O35" s="1">
        <v>1.4166107177734375</v>
      </c>
      <c r="P35" s="1">
        <v>0.51305115222930908</v>
      </c>
      <c r="Q35" s="2">
        <f t="shared" si="7"/>
        <v>36.216805773974301</v>
      </c>
      <c r="R35">
        <v>10</v>
      </c>
      <c r="S35" s="1">
        <v>3.0089807510375977</v>
      </c>
      <c r="T35" s="1">
        <v>0.23296165466308594</v>
      </c>
      <c r="U35" s="2">
        <f t="shared" si="8"/>
        <v>7.7422115306903487</v>
      </c>
      <c r="V35">
        <v>13</v>
      </c>
      <c r="W35" s="1">
        <v>1.0102015733718872</v>
      </c>
      <c r="X35" t="s">
        <v>1</v>
      </c>
      <c r="Y35" s="2" t="e">
        <f t="shared" si="9"/>
        <v>#VALUE!</v>
      </c>
    </row>
    <row r="36" spans="1:25" x14ac:dyDescent="0.3">
      <c r="A36" t="s">
        <v>12</v>
      </c>
      <c r="B36" t="s">
        <v>84</v>
      </c>
      <c r="C36" t="s">
        <v>103</v>
      </c>
      <c r="D36" t="s">
        <v>109</v>
      </c>
      <c r="E36">
        <v>15</v>
      </c>
      <c r="F36">
        <v>1</v>
      </c>
      <c r="G36" s="1">
        <v>0.65927636623382568</v>
      </c>
      <c r="H36" s="1">
        <v>0.29635637998580933</v>
      </c>
      <c r="I36">
        <f t="shared" si="5"/>
        <v>44.951767599189282</v>
      </c>
      <c r="J36">
        <v>4</v>
      </c>
      <c r="K36" t="s">
        <v>1</v>
      </c>
      <c r="L36" t="s">
        <v>1</v>
      </c>
      <c r="M36" s="2" t="e">
        <f t="shared" si="6"/>
        <v>#VALUE!</v>
      </c>
      <c r="N36">
        <v>7</v>
      </c>
      <c r="O36" s="1">
        <v>3.9059703350067139</v>
      </c>
      <c r="P36" s="1">
        <v>1.6540526151657104</v>
      </c>
      <c r="Q36" s="2">
        <f t="shared" si="7"/>
        <v>42.346778733609284</v>
      </c>
      <c r="R36">
        <v>10</v>
      </c>
      <c r="S36" s="1">
        <v>4.2254095077514648</v>
      </c>
      <c r="T36" s="1">
        <v>2.1892797946929932</v>
      </c>
      <c r="U36" s="2">
        <f t="shared" si="8"/>
        <v>51.812251349290165</v>
      </c>
      <c r="V36">
        <v>13</v>
      </c>
      <c r="W36" s="1">
        <v>4.639091968536377</v>
      </c>
      <c r="X36" t="s">
        <v>1</v>
      </c>
      <c r="Y36" s="2" t="e">
        <f t="shared" si="9"/>
        <v>#VALUE!</v>
      </c>
    </row>
    <row r="37" spans="1:25" x14ac:dyDescent="0.3">
      <c r="A37" t="s">
        <v>63</v>
      </c>
      <c r="B37" t="s">
        <v>84</v>
      </c>
      <c r="C37" t="s">
        <v>103</v>
      </c>
      <c r="D37" t="s">
        <v>109</v>
      </c>
      <c r="E37">
        <v>16</v>
      </c>
      <c r="F37">
        <v>3</v>
      </c>
      <c r="G37" s="1">
        <v>39.619586944580078</v>
      </c>
      <c r="H37" s="1">
        <v>11.329963684082031</v>
      </c>
      <c r="I37">
        <f t="shared" si="5"/>
        <v>28.596874823380659</v>
      </c>
      <c r="J37">
        <v>6</v>
      </c>
      <c r="K37" t="s">
        <v>1</v>
      </c>
      <c r="L37" t="s">
        <v>1</v>
      </c>
      <c r="M37" s="2" t="e">
        <f t="shared" si="6"/>
        <v>#VALUE!</v>
      </c>
      <c r="N37">
        <v>9</v>
      </c>
      <c r="O37" s="1">
        <v>190.04728698730469</v>
      </c>
      <c r="P37" s="1">
        <v>24.050624847412109</v>
      </c>
      <c r="Q37" s="2">
        <f t="shared" si="7"/>
        <v>12.655074023244914</v>
      </c>
      <c r="R37">
        <v>12</v>
      </c>
      <c r="S37" s="1">
        <v>46.489498138427734</v>
      </c>
      <c r="T37" s="1">
        <v>12.05059814453125</v>
      </c>
      <c r="U37" s="2">
        <f t="shared" si="8"/>
        <v>25.921119020578011</v>
      </c>
      <c r="V37">
        <v>15</v>
      </c>
      <c r="W37" s="1">
        <v>92.470039367675781</v>
      </c>
      <c r="X37" s="1">
        <v>5.4788169860839844</v>
      </c>
      <c r="Y37" s="2">
        <f t="shared" si="9"/>
        <v>5.9249644788181879</v>
      </c>
    </row>
    <row r="38" spans="1:25" x14ac:dyDescent="0.3">
      <c r="A38" t="s">
        <v>46</v>
      </c>
      <c r="B38" t="s">
        <v>84</v>
      </c>
      <c r="C38" t="s">
        <v>106</v>
      </c>
      <c r="D38" t="s">
        <v>108</v>
      </c>
      <c r="E38">
        <v>17</v>
      </c>
      <c r="F38">
        <v>2</v>
      </c>
      <c r="G38" s="1">
        <v>157.524658203125</v>
      </c>
      <c r="H38" s="1">
        <v>20.063516616821289</v>
      </c>
      <c r="I38">
        <f t="shared" si="5"/>
        <v>12.736746643785619</v>
      </c>
      <c r="J38">
        <v>5</v>
      </c>
      <c r="K38" t="s">
        <v>1</v>
      </c>
      <c r="L38" t="s">
        <v>1</v>
      </c>
      <c r="M38" s="2" t="e">
        <f t="shared" si="6"/>
        <v>#VALUE!</v>
      </c>
      <c r="N38">
        <v>8</v>
      </c>
      <c r="O38" s="1">
        <v>330.6273193359375</v>
      </c>
      <c r="P38" s="1">
        <v>37.631622314453125</v>
      </c>
      <c r="Q38" s="2">
        <f t="shared" si="7"/>
        <v>11.381885317291976</v>
      </c>
      <c r="R38">
        <v>11</v>
      </c>
      <c r="S38" s="1">
        <v>332.93417358398438</v>
      </c>
      <c r="T38" s="1">
        <v>31.37657356262207</v>
      </c>
      <c r="U38" s="2">
        <f t="shared" si="8"/>
        <v>9.4242574214770922</v>
      </c>
      <c r="V38">
        <v>14</v>
      </c>
      <c r="W38" s="1">
        <v>221.6937255859375</v>
      </c>
      <c r="X38" s="1">
        <v>14.58775806427002</v>
      </c>
      <c r="Y38" s="2">
        <f t="shared" si="9"/>
        <v>6.580140247864259</v>
      </c>
    </row>
    <row r="39" spans="1:25" x14ac:dyDescent="0.3">
      <c r="A39" t="s">
        <v>18</v>
      </c>
      <c r="B39" t="s">
        <v>84</v>
      </c>
      <c r="C39" t="s">
        <v>105</v>
      </c>
      <c r="D39" t="s">
        <v>108</v>
      </c>
      <c r="E39">
        <v>18</v>
      </c>
      <c r="F39">
        <v>1</v>
      </c>
      <c r="G39" s="1">
        <v>76.783241271972656</v>
      </c>
      <c r="H39" s="1">
        <v>3.3570184707641602</v>
      </c>
      <c r="I39">
        <f t="shared" si="5"/>
        <v>4.3720718416578954</v>
      </c>
      <c r="J39">
        <v>4</v>
      </c>
      <c r="K39" s="1">
        <v>1.6509677171707153</v>
      </c>
      <c r="L39" t="s">
        <v>1</v>
      </c>
      <c r="M39" s="2" t="e">
        <f t="shared" si="6"/>
        <v>#VALUE!</v>
      </c>
      <c r="N39">
        <v>7</v>
      </c>
      <c r="O39" s="1">
        <v>250.02934265136719</v>
      </c>
      <c r="P39" s="1">
        <v>12.5858154296875</v>
      </c>
      <c r="Q39" s="2">
        <f t="shared" si="7"/>
        <v>5.0337353593081087</v>
      </c>
      <c r="R39">
        <v>10</v>
      </c>
      <c r="S39" s="1">
        <v>183.81462097167969</v>
      </c>
      <c r="T39" s="1">
        <v>6.7811613082885742</v>
      </c>
      <c r="U39" s="2">
        <f t="shared" si="8"/>
        <v>3.6891305340358902</v>
      </c>
      <c r="V39">
        <v>13</v>
      </c>
      <c r="W39" s="1">
        <v>306.38388061523438</v>
      </c>
      <c r="X39" s="1">
        <v>21.509265899658203</v>
      </c>
      <c r="Y39" s="2">
        <f t="shared" si="9"/>
        <v>7.0203647321348965</v>
      </c>
    </row>
    <row r="40" spans="1:25" x14ac:dyDescent="0.3">
      <c r="A40" t="s">
        <v>35</v>
      </c>
      <c r="B40" t="s">
        <v>84</v>
      </c>
      <c r="C40" t="s">
        <v>103</v>
      </c>
      <c r="D40" t="s">
        <v>109</v>
      </c>
      <c r="E40">
        <v>19</v>
      </c>
      <c r="F40">
        <v>2</v>
      </c>
      <c r="G40" s="1">
        <v>886.94708251953125</v>
      </c>
      <c r="H40" s="1">
        <v>75.02716064453125</v>
      </c>
      <c r="I40">
        <f t="shared" si="5"/>
        <v>8.4590346056952157</v>
      </c>
      <c r="J40">
        <v>5</v>
      </c>
      <c r="K40" s="1">
        <v>166.6199951171875</v>
      </c>
      <c r="L40" s="1">
        <v>23.614501953125</v>
      </c>
      <c r="M40" s="2">
        <f t="shared" si="6"/>
        <v>14.172669934671648</v>
      </c>
      <c r="N40">
        <v>8</v>
      </c>
      <c r="O40" s="1">
        <v>1628.2685546875</v>
      </c>
      <c r="P40" s="1">
        <v>56.779224395751953</v>
      </c>
      <c r="Q40" s="2">
        <f t="shared" si="7"/>
        <v>3.4870921158733004</v>
      </c>
      <c r="R40">
        <v>11</v>
      </c>
      <c r="S40" s="1">
        <v>2913.719970703125</v>
      </c>
      <c r="T40" s="1">
        <v>69.859931945800781</v>
      </c>
      <c r="U40" s="2">
        <f t="shared" si="8"/>
        <v>2.3976199720024063</v>
      </c>
      <c r="V40">
        <v>14</v>
      </c>
      <c r="W40" s="1">
        <v>3332.015869140625</v>
      </c>
      <c r="X40" s="1">
        <v>233.69996643066406</v>
      </c>
      <c r="Y40" s="2">
        <f t="shared" si="9"/>
        <v>7.0137711106081451</v>
      </c>
    </row>
    <row r="41" spans="1:25" x14ac:dyDescent="0.3">
      <c r="A41" t="s">
        <v>75</v>
      </c>
      <c r="B41" t="s">
        <v>84</v>
      </c>
      <c r="C41" t="s">
        <v>103</v>
      </c>
      <c r="D41" t="s">
        <v>109</v>
      </c>
      <c r="E41">
        <v>20</v>
      </c>
      <c r="F41">
        <v>1</v>
      </c>
      <c r="G41" s="1">
        <v>3954.0390625</v>
      </c>
      <c r="H41" s="1">
        <v>620.860595703125</v>
      </c>
      <c r="I41">
        <f t="shared" si="5"/>
        <v>15.701933791988809</v>
      </c>
      <c r="J41">
        <v>4</v>
      </c>
      <c r="K41" s="1">
        <v>17.972637176513672</v>
      </c>
      <c r="L41" s="1">
        <v>5.0296988487243652</v>
      </c>
      <c r="M41" s="2">
        <f t="shared" si="6"/>
        <v>27.985313448029142</v>
      </c>
      <c r="N41">
        <v>7</v>
      </c>
      <c r="O41" s="1">
        <v>2436.5751953125</v>
      </c>
      <c r="P41" s="1">
        <v>163.98324584960938</v>
      </c>
      <c r="Q41" s="2">
        <f t="shared" si="7"/>
        <v>6.7300712149200841</v>
      </c>
      <c r="R41">
        <v>10</v>
      </c>
      <c r="S41" s="1">
        <v>2253.674560546875</v>
      </c>
      <c r="T41" s="1">
        <v>121.22880554199219</v>
      </c>
      <c r="U41" s="2">
        <f t="shared" si="8"/>
        <v>5.3791619989966479</v>
      </c>
      <c r="V41">
        <v>13</v>
      </c>
      <c r="W41" s="1">
        <v>3413.328857421875</v>
      </c>
      <c r="X41" s="1">
        <v>180.89756774902344</v>
      </c>
      <c r="Y41" s="2">
        <f t="shared" si="9"/>
        <v>5.2997403797083109</v>
      </c>
    </row>
    <row r="42" spans="1:25" x14ac:dyDescent="0.3">
      <c r="A42" t="s">
        <v>58</v>
      </c>
      <c r="B42" t="s">
        <v>84</v>
      </c>
      <c r="C42" t="s">
        <v>103</v>
      </c>
      <c r="D42" t="s">
        <v>109</v>
      </c>
      <c r="E42">
        <v>21</v>
      </c>
      <c r="F42">
        <v>3</v>
      </c>
      <c r="G42" s="1">
        <v>1076.2354736328125</v>
      </c>
      <c r="H42" s="1">
        <v>67.058685302734375</v>
      </c>
      <c r="I42">
        <f t="shared" si="5"/>
        <v>6.2308562527101108</v>
      </c>
      <c r="J42">
        <v>6</v>
      </c>
      <c r="K42" s="1">
        <v>43.003475189208984</v>
      </c>
      <c r="L42" s="1">
        <v>10.246766090393066</v>
      </c>
      <c r="M42" s="2">
        <f t="shared" si="6"/>
        <v>23.827762861742681</v>
      </c>
      <c r="N42">
        <v>9</v>
      </c>
      <c r="O42" s="1">
        <v>4824.845703125</v>
      </c>
      <c r="P42" s="1">
        <v>244.62278747558594</v>
      </c>
      <c r="Q42" s="2">
        <f t="shared" si="7"/>
        <v>5.0700644648003239</v>
      </c>
      <c r="R42">
        <v>12</v>
      </c>
      <c r="S42" s="1">
        <v>2415.391357421875</v>
      </c>
      <c r="T42" s="1">
        <v>142.72581481933594</v>
      </c>
      <c r="U42" s="2">
        <f t="shared" si="8"/>
        <v>5.9090140560773436</v>
      </c>
      <c r="V42">
        <v>15</v>
      </c>
      <c r="W42" s="1">
        <v>2331.934326171875</v>
      </c>
      <c r="X42" s="1">
        <v>57.81866455078125</v>
      </c>
      <c r="Y42" s="2">
        <f t="shared" si="9"/>
        <v>2.4794293690807709</v>
      </c>
    </row>
    <row r="43" spans="1:25" x14ac:dyDescent="0.3">
      <c r="A43" t="s">
        <v>61</v>
      </c>
      <c r="B43" t="s">
        <v>84</v>
      </c>
      <c r="C43" t="s">
        <v>103</v>
      </c>
      <c r="D43" t="s">
        <v>109</v>
      </c>
      <c r="E43">
        <v>22</v>
      </c>
      <c r="F43">
        <v>3</v>
      </c>
      <c r="G43" s="1">
        <v>13.760955810546875</v>
      </c>
      <c r="H43" s="1">
        <v>6.5852689743041992</v>
      </c>
      <c r="I43">
        <f t="shared" si="5"/>
        <v>47.854735273962731</v>
      </c>
      <c r="J43">
        <v>6</v>
      </c>
      <c r="K43" s="1">
        <v>6.0842304229736328</v>
      </c>
      <c r="L43" s="1">
        <v>2.1820440292358398</v>
      </c>
      <c r="M43" s="2">
        <f t="shared" si="6"/>
        <v>35.863928180573055</v>
      </c>
      <c r="N43">
        <v>9</v>
      </c>
      <c r="O43" s="1">
        <v>46.629688262939453</v>
      </c>
      <c r="P43" s="1">
        <v>11.926386833190918</v>
      </c>
      <c r="Q43" s="2">
        <f t="shared" si="7"/>
        <v>25.576810134220484</v>
      </c>
      <c r="R43">
        <v>12</v>
      </c>
      <c r="S43" s="1">
        <v>7.3533172607421875</v>
      </c>
      <c r="T43" s="1">
        <v>5.351442813873291</v>
      </c>
      <c r="U43" s="2">
        <f t="shared" si="8"/>
        <v>72.775899966176056</v>
      </c>
      <c r="V43">
        <v>15</v>
      </c>
      <c r="W43" s="1">
        <v>11.54966926574707</v>
      </c>
      <c r="X43" s="1">
        <v>3.208503246307373</v>
      </c>
      <c r="Y43" s="2">
        <f t="shared" si="9"/>
        <v>27.780044367355629</v>
      </c>
    </row>
    <row r="44" spans="1:25" x14ac:dyDescent="0.3">
      <c r="A44" t="s">
        <v>47</v>
      </c>
      <c r="B44" t="s">
        <v>85</v>
      </c>
      <c r="C44" t="s">
        <v>103</v>
      </c>
      <c r="D44" t="s">
        <v>109</v>
      </c>
      <c r="E44">
        <v>1</v>
      </c>
      <c r="F44">
        <v>2</v>
      </c>
      <c r="G44" s="1">
        <v>3320.4912109375</v>
      </c>
      <c r="H44" s="1">
        <v>82.15313720703125</v>
      </c>
      <c r="I44">
        <f t="shared" si="5"/>
        <v>2.4741260249815964</v>
      </c>
      <c r="J44">
        <v>5</v>
      </c>
      <c r="K44" s="1">
        <v>2939.033203125</v>
      </c>
      <c r="L44" s="1">
        <v>116.43863677978516</v>
      </c>
      <c r="M44" s="2">
        <f t="shared" si="6"/>
        <v>3.9618006579843628</v>
      </c>
      <c r="N44">
        <v>8</v>
      </c>
      <c r="O44" s="1">
        <v>4639.95751953125</v>
      </c>
      <c r="P44" s="1">
        <v>99.611907958984375</v>
      </c>
      <c r="Q44" s="2">
        <f t="shared" si="7"/>
        <v>2.1468280159825177</v>
      </c>
      <c r="R44">
        <v>11</v>
      </c>
      <c r="S44" s="1">
        <v>22.40284538269043</v>
      </c>
      <c r="T44" s="1">
        <v>5.5811309814453125</v>
      </c>
      <c r="U44" s="2">
        <f t="shared" si="8"/>
        <v>24.912598761930376</v>
      </c>
      <c r="V44">
        <v>14</v>
      </c>
      <c r="W44" s="1">
        <v>4008.619873046875</v>
      </c>
      <c r="X44" s="1">
        <v>820.2998046875</v>
      </c>
      <c r="Y44" s="2">
        <f t="shared" si="9"/>
        <v>20.463397145811328</v>
      </c>
    </row>
    <row r="45" spans="1:25" x14ac:dyDescent="0.3">
      <c r="A45" t="s">
        <v>33</v>
      </c>
      <c r="B45" t="s">
        <v>85</v>
      </c>
      <c r="C45" t="s">
        <v>103</v>
      </c>
      <c r="D45" t="s">
        <v>109</v>
      </c>
      <c r="E45">
        <v>2</v>
      </c>
      <c r="F45">
        <v>2</v>
      </c>
      <c r="G45" s="1">
        <v>1184.6123046875</v>
      </c>
      <c r="H45" s="1">
        <v>50.531494140625</v>
      </c>
      <c r="I45">
        <f t="shared" si="5"/>
        <v>4.265656699721279</v>
      </c>
      <c r="J45">
        <v>5</v>
      </c>
      <c r="K45" s="1">
        <v>1213.8480224609375</v>
      </c>
      <c r="L45" s="1">
        <v>91.761604309082031</v>
      </c>
      <c r="M45" s="2">
        <f t="shared" si="6"/>
        <v>7.5595628621650608</v>
      </c>
      <c r="N45">
        <v>8</v>
      </c>
      <c r="O45" s="1">
        <v>1591.5113525390625</v>
      </c>
      <c r="P45" s="1">
        <v>86.674240112304688</v>
      </c>
      <c r="Q45" s="2">
        <f t="shared" si="7"/>
        <v>5.4460334181108099</v>
      </c>
      <c r="R45">
        <v>11</v>
      </c>
      <c r="S45" s="1">
        <v>130.19760131835938</v>
      </c>
      <c r="T45" s="1">
        <v>5.0086154937744141</v>
      </c>
      <c r="U45" s="2">
        <f t="shared" si="8"/>
        <v>3.8469337707131332</v>
      </c>
      <c r="V45">
        <v>14</v>
      </c>
      <c r="W45" s="1">
        <v>1583.9205322265625</v>
      </c>
      <c r="X45" s="1">
        <v>83.758041381835938</v>
      </c>
      <c r="Y45" s="2">
        <f t="shared" si="9"/>
        <v>5.2880204326977731</v>
      </c>
    </row>
    <row r="46" spans="1:25" x14ac:dyDescent="0.3">
      <c r="A46" t="s">
        <v>44</v>
      </c>
      <c r="B46" t="s">
        <v>85</v>
      </c>
      <c r="C46" t="s">
        <v>104</v>
      </c>
      <c r="D46" t="s">
        <v>109</v>
      </c>
      <c r="E46">
        <v>3</v>
      </c>
      <c r="F46">
        <v>2</v>
      </c>
      <c r="G46" s="1">
        <v>4518.91455078125</v>
      </c>
      <c r="H46" s="1">
        <v>512.2781982421875</v>
      </c>
      <c r="I46">
        <f t="shared" si="5"/>
        <v>11.336310799539739</v>
      </c>
      <c r="J46">
        <v>5</v>
      </c>
      <c r="K46" s="1">
        <v>2715.9052734375</v>
      </c>
      <c r="L46" s="1">
        <v>175.27444458007813</v>
      </c>
      <c r="M46" s="2">
        <f t="shared" si="6"/>
        <v>6.4536287879523364</v>
      </c>
      <c r="N46">
        <v>8</v>
      </c>
      <c r="O46" s="1">
        <v>5993.09375</v>
      </c>
      <c r="P46" s="1">
        <v>211.84068298339844</v>
      </c>
      <c r="Q46" s="2">
        <f t="shared" si="7"/>
        <v>3.5347466904451217</v>
      </c>
      <c r="R46">
        <v>11</v>
      </c>
      <c r="S46" s="1">
        <v>6.3339195251464844</v>
      </c>
      <c r="T46" s="1">
        <v>3.3224697113037109</v>
      </c>
      <c r="U46" s="2">
        <f t="shared" si="8"/>
        <v>52.455192998791254</v>
      </c>
      <c r="V46">
        <v>14</v>
      </c>
      <c r="W46" s="1">
        <v>4833.52783203125</v>
      </c>
      <c r="X46" s="1">
        <v>1396.729248046875</v>
      </c>
      <c r="Y46" s="2">
        <f t="shared" si="9"/>
        <v>28.896683676690678</v>
      </c>
    </row>
    <row r="47" spans="1:25" x14ac:dyDescent="0.3">
      <c r="A47" t="s">
        <v>7</v>
      </c>
      <c r="B47" t="s">
        <v>85</v>
      </c>
      <c r="C47" t="s">
        <v>103</v>
      </c>
      <c r="D47" t="s">
        <v>109</v>
      </c>
      <c r="E47">
        <v>4</v>
      </c>
      <c r="F47">
        <v>1</v>
      </c>
      <c r="G47" s="1">
        <v>82.914337158203125</v>
      </c>
      <c r="H47" s="1">
        <v>9.4590253829956055</v>
      </c>
      <c r="I47">
        <f t="shared" si="5"/>
        <v>11.408190316889939</v>
      </c>
      <c r="J47">
        <v>4</v>
      </c>
      <c r="K47" s="1">
        <v>49.222728729248047</v>
      </c>
      <c r="L47" s="1">
        <v>2.3332231044769287</v>
      </c>
      <c r="M47" s="2">
        <f t="shared" si="6"/>
        <v>4.7401336023261385</v>
      </c>
      <c r="N47">
        <v>7</v>
      </c>
      <c r="O47" s="1">
        <v>192.23344421386719</v>
      </c>
      <c r="P47" s="1">
        <v>32.266368865966797</v>
      </c>
      <c r="Q47" s="2">
        <f t="shared" si="7"/>
        <v>16.784992329466462</v>
      </c>
      <c r="R47">
        <v>10</v>
      </c>
      <c r="S47" s="1">
        <v>50.688419342041016</v>
      </c>
      <c r="T47" s="1">
        <v>7.0246939659118652</v>
      </c>
      <c r="U47" s="2">
        <f t="shared" si="8"/>
        <v>13.858577673353444</v>
      </c>
      <c r="V47">
        <v>13</v>
      </c>
      <c r="W47" s="1">
        <v>92.591552734375</v>
      </c>
      <c r="X47" s="1">
        <v>8.9801778793334961</v>
      </c>
      <c r="Y47" s="2">
        <f t="shared" si="9"/>
        <v>9.6987010306390165</v>
      </c>
    </row>
    <row r="48" spans="1:25" x14ac:dyDescent="0.3">
      <c r="A48" t="s">
        <v>39</v>
      </c>
      <c r="B48" t="s">
        <v>85</v>
      </c>
      <c r="C48" t="s">
        <v>105</v>
      </c>
      <c r="D48" t="s">
        <v>108</v>
      </c>
      <c r="E48">
        <v>6</v>
      </c>
      <c r="F48">
        <v>2</v>
      </c>
      <c r="G48" s="1">
        <v>1403.3031005859375</v>
      </c>
      <c r="H48" s="1">
        <v>86.735382080078125</v>
      </c>
      <c r="I48">
        <f t="shared" si="5"/>
        <v>6.1808017130342323</v>
      </c>
      <c r="J48">
        <v>5</v>
      </c>
      <c r="K48" s="1">
        <v>997.87109375</v>
      </c>
      <c r="L48" s="1">
        <v>13.259517669677734</v>
      </c>
      <c r="M48" s="2">
        <f t="shared" si="6"/>
        <v>1.3287806163267504</v>
      </c>
      <c r="N48">
        <v>8</v>
      </c>
      <c r="O48" s="1">
        <v>1678.068359375</v>
      </c>
      <c r="P48" s="1">
        <v>69.060722351074219</v>
      </c>
      <c r="Q48" s="2">
        <f t="shared" si="7"/>
        <v>4.1154892150398465</v>
      </c>
      <c r="R48">
        <v>11</v>
      </c>
      <c r="S48" s="1">
        <v>242.07655334472656</v>
      </c>
      <c r="T48" s="1">
        <v>22.28819465637207</v>
      </c>
      <c r="U48" s="2">
        <f t="shared" si="8"/>
        <v>9.207085258121964</v>
      </c>
      <c r="V48">
        <v>14</v>
      </c>
      <c r="W48" s="1">
        <v>2115.5430000000001</v>
      </c>
      <c r="X48" s="1">
        <v>358.89299999999997</v>
      </c>
      <c r="Y48" s="2">
        <f t="shared" si="9"/>
        <v>16.964580724665012</v>
      </c>
    </row>
    <row r="49" spans="1:26" x14ac:dyDescent="0.3">
      <c r="A49" t="s">
        <v>48</v>
      </c>
      <c r="B49" t="s">
        <v>85</v>
      </c>
      <c r="C49" t="s">
        <v>103</v>
      </c>
      <c r="D49" t="s">
        <v>109</v>
      </c>
      <c r="E49">
        <v>7</v>
      </c>
      <c r="F49">
        <v>2</v>
      </c>
      <c r="G49" s="1">
        <v>8731.6845703125</v>
      </c>
      <c r="H49" s="1">
        <v>491.27001953125</v>
      </c>
      <c r="I49">
        <f t="shared" si="5"/>
        <v>5.6262914169111795</v>
      </c>
      <c r="J49">
        <v>5</v>
      </c>
      <c r="K49" s="1">
        <v>8224.546875</v>
      </c>
      <c r="L49" s="1">
        <v>1049.4796142578125</v>
      </c>
      <c r="M49" s="2">
        <f t="shared" si="6"/>
        <v>12.760333550385564</v>
      </c>
      <c r="N49">
        <v>8</v>
      </c>
      <c r="O49" s="1">
        <v>9149.6552734375</v>
      </c>
      <c r="P49" s="1">
        <v>268.47198486328125</v>
      </c>
      <c r="Q49" s="2">
        <f t="shared" si="7"/>
        <v>2.9342306003886973</v>
      </c>
      <c r="R49">
        <v>11</v>
      </c>
      <c r="S49" s="1">
        <v>188.82243347167969</v>
      </c>
      <c r="T49" s="1">
        <v>11.100064277648926</v>
      </c>
      <c r="U49" s="2">
        <f t="shared" si="8"/>
        <v>5.878572833515439</v>
      </c>
      <c r="V49">
        <v>14</v>
      </c>
      <c r="W49" s="1">
        <v>12128.0068359375</v>
      </c>
      <c r="X49" s="1">
        <v>664.1109619140625</v>
      </c>
      <c r="Y49" s="2">
        <f t="shared" si="9"/>
        <v>5.4758458739170592</v>
      </c>
    </row>
    <row r="50" spans="1:26" x14ac:dyDescent="0.3">
      <c r="A50" t="s">
        <v>55</v>
      </c>
      <c r="B50" t="s">
        <v>85</v>
      </c>
      <c r="C50" t="s">
        <v>103</v>
      </c>
      <c r="D50" t="s">
        <v>109</v>
      </c>
      <c r="E50">
        <v>8</v>
      </c>
      <c r="F50">
        <v>3</v>
      </c>
      <c r="G50" t="s">
        <v>1</v>
      </c>
      <c r="H50" t="s">
        <v>1</v>
      </c>
      <c r="I50" t="e">
        <f t="shared" si="5"/>
        <v>#VALUE!</v>
      </c>
      <c r="J50">
        <v>6</v>
      </c>
      <c r="K50" t="s">
        <v>1</v>
      </c>
      <c r="L50" t="s">
        <v>1</v>
      </c>
      <c r="M50" s="2" t="e">
        <f t="shared" si="6"/>
        <v>#VALUE!</v>
      </c>
      <c r="N50">
        <v>9</v>
      </c>
      <c r="O50" s="1">
        <v>7.4573140144348145</v>
      </c>
      <c r="P50" s="1">
        <v>2.2865726947784424</v>
      </c>
      <c r="Q50" s="2">
        <f t="shared" si="7"/>
        <v>30.662148467295573</v>
      </c>
      <c r="R50">
        <v>12</v>
      </c>
      <c r="S50" s="1">
        <v>3.7770731449127197</v>
      </c>
      <c r="T50" s="1">
        <v>2.6992247104644775</v>
      </c>
      <c r="U50" s="2">
        <f t="shared" si="8"/>
        <v>71.463395250897406</v>
      </c>
      <c r="V50">
        <v>15</v>
      </c>
      <c r="W50" t="s">
        <v>1</v>
      </c>
      <c r="X50" t="s">
        <v>1</v>
      </c>
      <c r="Y50" s="2" t="e">
        <f t="shared" si="9"/>
        <v>#VALUE!</v>
      </c>
    </row>
    <row r="51" spans="1:26" x14ac:dyDescent="0.3">
      <c r="A51" t="s">
        <v>5</v>
      </c>
      <c r="B51" t="s">
        <v>85</v>
      </c>
      <c r="C51" t="s">
        <v>106</v>
      </c>
      <c r="D51" t="s">
        <v>108</v>
      </c>
      <c r="E51">
        <v>9</v>
      </c>
      <c r="F51">
        <v>1</v>
      </c>
      <c r="G51" s="1">
        <v>6308.65380859375</v>
      </c>
      <c r="H51" s="1">
        <v>2320.74658203125</v>
      </c>
      <c r="I51">
        <f t="shared" si="5"/>
        <v>36.78671634937222</v>
      </c>
      <c r="J51">
        <v>4</v>
      </c>
      <c r="K51" s="1">
        <v>4962.84912109375</v>
      </c>
      <c r="L51" s="1">
        <v>746.77105712890625</v>
      </c>
      <c r="M51" s="2">
        <f t="shared" si="6"/>
        <v>15.047224666872951</v>
      </c>
      <c r="N51">
        <v>7</v>
      </c>
      <c r="O51" s="1">
        <v>7203.00634765625</v>
      </c>
      <c r="P51" s="1">
        <v>1939.62109375</v>
      </c>
      <c r="Q51" s="2">
        <f t="shared" si="7"/>
        <v>26.927938143232698</v>
      </c>
      <c r="R51">
        <v>10</v>
      </c>
      <c r="S51" s="1">
        <v>161.28717041015625</v>
      </c>
      <c r="T51" s="1">
        <v>9.354156494140625</v>
      </c>
      <c r="U51" s="2">
        <f t="shared" si="8"/>
        <v>5.7996903723667748</v>
      </c>
      <c r="V51">
        <v>13</v>
      </c>
      <c r="W51" s="1">
        <v>13467.06640625</v>
      </c>
      <c r="X51" s="1">
        <v>2034.8662109375</v>
      </c>
      <c r="Y51" s="2">
        <f t="shared" si="9"/>
        <v>15.109944137448736</v>
      </c>
    </row>
    <row r="52" spans="1:26" x14ac:dyDescent="0.3">
      <c r="A52" t="s">
        <v>10</v>
      </c>
      <c r="B52" t="s">
        <v>85</v>
      </c>
      <c r="C52" t="s">
        <v>106</v>
      </c>
      <c r="D52" t="s">
        <v>108</v>
      </c>
      <c r="E52">
        <v>10</v>
      </c>
      <c r="F52">
        <v>1</v>
      </c>
      <c r="G52" s="1">
        <v>5111.734375</v>
      </c>
      <c r="H52" s="1">
        <v>1929.1256103515625</v>
      </c>
      <c r="I52">
        <f t="shared" si="5"/>
        <v>37.739159917744409</v>
      </c>
      <c r="J52">
        <v>4</v>
      </c>
      <c r="K52" s="1">
        <v>3963.4716796875</v>
      </c>
      <c r="L52" s="1">
        <v>589.40008544921875</v>
      </c>
      <c r="M52" s="2">
        <f t="shared" si="6"/>
        <v>14.870803504661096</v>
      </c>
      <c r="N52">
        <v>7</v>
      </c>
      <c r="O52" s="1">
        <v>5840.859375</v>
      </c>
      <c r="P52" s="1">
        <v>1269.52490234375</v>
      </c>
      <c r="Q52" s="2">
        <f t="shared" si="7"/>
        <v>21.735241697096157</v>
      </c>
      <c r="R52">
        <v>10</v>
      </c>
      <c r="S52" s="1">
        <v>55.202465057373047</v>
      </c>
      <c r="T52" s="1">
        <v>7.362612247467041</v>
      </c>
      <c r="U52" s="2">
        <f t="shared" si="8"/>
        <v>13.337470056481948</v>
      </c>
      <c r="V52">
        <v>13</v>
      </c>
      <c r="W52" s="1">
        <v>12576.53125</v>
      </c>
      <c r="X52" s="1">
        <v>2944.70166015625</v>
      </c>
      <c r="Y52" s="2">
        <f t="shared" si="9"/>
        <v>23.414259477598403</v>
      </c>
    </row>
    <row r="53" spans="1:26" x14ac:dyDescent="0.3">
      <c r="A53" t="s">
        <v>52</v>
      </c>
      <c r="B53" t="s">
        <v>85</v>
      </c>
      <c r="C53" t="s">
        <v>103</v>
      </c>
      <c r="D53" t="s">
        <v>109</v>
      </c>
      <c r="E53">
        <v>11</v>
      </c>
      <c r="F53">
        <v>3</v>
      </c>
      <c r="G53" s="1">
        <v>767.21240234375</v>
      </c>
      <c r="H53" s="1">
        <v>60.638603210449219</v>
      </c>
      <c r="I53">
        <f t="shared" si="5"/>
        <v>7.903756902939123</v>
      </c>
      <c r="J53">
        <v>6</v>
      </c>
      <c r="K53" s="1">
        <v>720.56170654296875</v>
      </c>
      <c r="L53" s="1">
        <v>17.556964874267578</v>
      </c>
      <c r="M53" s="2">
        <f t="shared" si="6"/>
        <v>2.4365664612542961</v>
      </c>
      <c r="N53">
        <v>9</v>
      </c>
      <c r="O53" s="1">
        <v>1260.0672607421875</v>
      </c>
      <c r="P53" s="1">
        <v>65.40673828125</v>
      </c>
      <c r="Q53" s="2">
        <f t="shared" si="7"/>
        <v>5.1907338853264884</v>
      </c>
      <c r="R53">
        <v>12</v>
      </c>
      <c r="S53" t="s">
        <v>1</v>
      </c>
      <c r="T53" t="s">
        <v>1</v>
      </c>
      <c r="U53" s="2" t="e">
        <f t="shared" si="8"/>
        <v>#VALUE!</v>
      </c>
      <c r="V53">
        <v>15</v>
      </c>
      <c r="W53" s="1">
        <v>1302.3455810546875</v>
      </c>
      <c r="X53" s="1">
        <v>38.313194274902344</v>
      </c>
      <c r="Y53" s="2">
        <f t="shared" si="9"/>
        <v>2.9418608111585023</v>
      </c>
    </row>
    <row r="54" spans="1:26" x14ac:dyDescent="0.3">
      <c r="A54" t="s">
        <v>34</v>
      </c>
      <c r="B54" t="s">
        <v>85</v>
      </c>
      <c r="C54" t="s">
        <v>103</v>
      </c>
      <c r="D54" t="s">
        <v>109</v>
      </c>
      <c r="E54">
        <v>12</v>
      </c>
      <c r="F54">
        <v>2</v>
      </c>
      <c r="G54" s="1">
        <v>232.04145812988281</v>
      </c>
      <c r="H54" s="1">
        <v>12.506870269775391</v>
      </c>
      <c r="I54">
        <f t="shared" si="5"/>
        <v>5.3899291835921836</v>
      </c>
      <c r="J54">
        <v>5</v>
      </c>
      <c r="K54" s="1">
        <v>216.70991516113281</v>
      </c>
      <c r="L54" s="1">
        <v>51.210857391357422</v>
      </c>
      <c r="M54" s="2">
        <f t="shared" si="6"/>
        <v>23.631063374871438</v>
      </c>
      <c r="N54">
        <v>8</v>
      </c>
      <c r="O54" s="1">
        <v>389.084228515625</v>
      </c>
      <c r="P54" s="1">
        <v>19.805036544799805</v>
      </c>
      <c r="Q54" s="2">
        <f t="shared" si="7"/>
        <v>5.090166882465776</v>
      </c>
      <c r="R54">
        <v>11</v>
      </c>
      <c r="S54" s="1">
        <v>33.980121612548828</v>
      </c>
      <c r="T54" s="1">
        <v>1.7248938083648682</v>
      </c>
      <c r="U54" s="2">
        <f t="shared" si="8"/>
        <v>5.076184917854639</v>
      </c>
      <c r="V54">
        <v>14</v>
      </c>
      <c r="W54" s="1">
        <v>3263.519287109375</v>
      </c>
      <c r="X54" s="1">
        <v>4665.42724609375</v>
      </c>
      <c r="Y54" s="2">
        <f t="shared" si="9"/>
        <v>142.95693806749642</v>
      </c>
    </row>
    <row r="55" spans="1:26" x14ac:dyDescent="0.3">
      <c r="A55" t="s">
        <v>23</v>
      </c>
      <c r="B55" t="s">
        <v>85</v>
      </c>
      <c r="C55" t="s">
        <v>103</v>
      </c>
      <c r="D55" t="s">
        <v>109</v>
      </c>
      <c r="E55">
        <v>13</v>
      </c>
      <c r="F55">
        <v>1</v>
      </c>
      <c r="G55" s="1">
        <v>1.7093024253845215</v>
      </c>
      <c r="H55" s="1">
        <v>1.3818439245223999</v>
      </c>
      <c r="I55">
        <f t="shared" si="5"/>
        <v>80.842565013709773</v>
      </c>
      <c r="J55">
        <v>4</v>
      </c>
      <c r="K55" s="1">
        <v>2.8008551597595215</v>
      </c>
      <c r="L55" s="1">
        <v>1.2311179637908936</v>
      </c>
      <c r="M55" s="2">
        <f t="shared" si="6"/>
        <v>43.955074203001487</v>
      </c>
      <c r="N55">
        <v>7</v>
      </c>
      <c r="O55" s="1">
        <v>95.394927978515625</v>
      </c>
      <c r="P55" s="1">
        <v>7.4234509468078613</v>
      </c>
      <c r="Q55" s="2">
        <f t="shared" si="7"/>
        <v>7.7818088488726929</v>
      </c>
      <c r="R55">
        <v>10</v>
      </c>
      <c r="S55" s="1">
        <v>235.77021789550781</v>
      </c>
      <c r="T55" s="1">
        <v>16.348579406738281</v>
      </c>
      <c r="U55" s="2">
        <f t="shared" si="8"/>
        <v>6.9341155777291137</v>
      </c>
      <c r="V55">
        <v>13</v>
      </c>
      <c r="W55" s="1">
        <v>112.32708740234375</v>
      </c>
      <c r="X55" s="1">
        <v>22.086219787597656</v>
      </c>
      <c r="Y55" s="2">
        <f t="shared" si="9"/>
        <v>19.662416518009724</v>
      </c>
    </row>
    <row r="56" spans="1:26" x14ac:dyDescent="0.3">
      <c r="A56" t="s">
        <v>57</v>
      </c>
      <c r="B56" t="s">
        <v>85</v>
      </c>
      <c r="C56" t="s">
        <v>103</v>
      </c>
      <c r="D56" t="s">
        <v>109</v>
      </c>
      <c r="E56">
        <v>14</v>
      </c>
      <c r="F56">
        <v>3</v>
      </c>
      <c r="G56" s="1">
        <v>4918.18896484375</v>
      </c>
      <c r="H56" s="1">
        <v>1967.9754638671875</v>
      </c>
      <c r="I56">
        <f t="shared" si="5"/>
        <v>40.01423039933379</v>
      </c>
      <c r="J56">
        <v>6</v>
      </c>
      <c r="K56" s="1">
        <v>3353.78515625</v>
      </c>
      <c r="L56" s="1">
        <v>345.4815673828125</v>
      </c>
      <c r="M56" s="2">
        <f t="shared" si="6"/>
        <v>10.301243260588258</v>
      </c>
      <c r="N56">
        <v>9</v>
      </c>
      <c r="O56" s="1">
        <v>8166.52197265625</v>
      </c>
      <c r="P56" s="1">
        <v>1037.812744140625</v>
      </c>
      <c r="Q56" s="2">
        <f t="shared" si="7"/>
        <v>12.708136310849415</v>
      </c>
      <c r="R56">
        <v>12</v>
      </c>
      <c r="S56" s="1">
        <v>118.22174072265625</v>
      </c>
      <c r="T56" s="1">
        <v>3.6233892440795898</v>
      </c>
      <c r="U56" s="2">
        <f t="shared" si="8"/>
        <v>3.0649093998538937</v>
      </c>
      <c r="V56">
        <v>15</v>
      </c>
      <c r="W56" s="1">
        <v>8483.8076171875</v>
      </c>
      <c r="X56" s="1">
        <v>1825.6263427734375</v>
      </c>
      <c r="Y56" s="2">
        <f t="shared" si="9"/>
        <v>21.518950277406905</v>
      </c>
    </row>
    <row r="57" spans="1:26" x14ac:dyDescent="0.3">
      <c r="A57" t="s">
        <v>32</v>
      </c>
      <c r="B57" t="s">
        <v>85</v>
      </c>
      <c r="C57" t="s">
        <v>103</v>
      </c>
      <c r="D57" t="s">
        <v>109</v>
      </c>
      <c r="E57">
        <v>15</v>
      </c>
      <c r="F57">
        <v>2</v>
      </c>
      <c r="G57" s="1">
        <v>28.180883407592773</v>
      </c>
      <c r="H57" s="1">
        <v>3.2627332210540771</v>
      </c>
      <c r="I57">
        <f t="shared" si="5"/>
        <v>11.577824491389078</v>
      </c>
      <c r="J57">
        <v>5</v>
      </c>
      <c r="K57" s="1">
        <v>23.085550308227539</v>
      </c>
      <c r="L57" s="1">
        <v>2.2097160816192627</v>
      </c>
      <c r="M57" s="2">
        <f t="shared" si="6"/>
        <v>9.5718579462744469</v>
      </c>
      <c r="N57">
        <v>8</v>
      </c>
      <c r="O57" s="1">
        <v>156.28077697753906</v>
      </c>
      <c r="P57" s="1">
        <v>13.676181793212891</v>
      </c>
      <c r="Q57" s="2">
        <f t="shared" si="7"/>
        <v>8.7510326335134963</v>
      </c>
      <c r="R57">
        <v>11</v>
      </c>
      <c r="S57" s="1">
        <v>49.505905151367188</v>
      </c>
      <c r="T57" s="1">
        <v>9.3430967330932617</v>
      </c>
      <c r="U57" s="2">
        <f t="shared" si="8"/>
        <v>18.872691458778906</v>
      </c>
      <c r="V57">
        <v>14</v>
      </c>
      <c r="W57" s="1">
        <v>102.16196441650391</v>
      </c>
      <c r="X57" s="1">
        <v>18.211641311645508</v>
      </c>
      <c r="Y57" s="2">
        <f t="shared" si="9"/>
        <v>17.826244254073369</v>
      </c>
    </row>
    <row r="58" spans="1:26" x14ac:dyDescent="0.3">
      <c r="A58" t="s">
        <v>41</v>
      </c>
      <c r="B58" t="s">
        <v>85</v>
      </c>
      <c r="C58" t="s">
        <v>103</v>
      </c>
      <c r="D58" t="s">
        <v>109</v>
      </c>
      <c r="E58">
        <v>16</v>
      </c>
      <c r="F58">
        <v>2</v>
      </c>
      <c r="G58" s="1">
        <v>20.451150894165039</v>
      </c>
      <c r="H58" s="1">
        <v>5.4342479705810547</v>
      </c>
      <c r="I58">
        <f t="shared" si="5"/>
        <v>26.571844287411285</v>
      </c>
      <c r="J58">
        <v>5</v>
      </c>
      <c r="K58" s="1">
        <v>10.886288642883301</v>
      </c>
      <c r="L58" s="1">
        <v>2.8556623458862305</v>
      </c>
      <c r="M58" s="2">
        <f t="shared" si="6"/>
        <v>26.231734611896997</v>
      </c>
      <c r="N58">
        <v>8</v>
      </c>
      <c r="O58" s="1">
        <v>100.90045928955078</v>
      </c>
      <c r="P58" s="1">
        <v>12.168070793151855</v>
      </c>
      <c r="Q58" s="2">
        <f t="shared" si="7"/>
        <v>12.05948008445981</v>
      </c>
      <c r="R58">
        <v>11</v>
      </c>
      <c r="S58" s="1">
        <v>66.946464538574219</v>
      </c>
      <c r="T58" s="1">
        <v>4.7139201164245605</v>
      </c>
      <c r="U58" s="2">
        <f t="shared" si="8"/>
        <v>7.0413279460163629</v>
      </c>
      <c r="V58">
        <v>14</v>
      </c>
      <c r="W58" s="1">
        <v>55.543048858642578</v>
      </c>
      <c r="X58" s="1">
        <v>21.542795181274414</v>
      </c>
      <c r="Y58" s="2">
        <f t="shared" si="9"/>
        <v>38.785762798331383</v>
      </c>
    </row>
    <row r="59" spans="1:26" x14ac:dyDescent="0.3">
      <c r="A59" t="s">
        <v>62</v>
      </c>
      <c r="B59" t="s">
        <v>85</v>
      </c>
      <c r="C59" t="s">
        <v>106</v>
      </c>
      <c r="D59" t="s">
        <v>108</v>
      </c>
      <c r="E59">
        <v>17</v>
      </c>
      <c r="F59">
        <v>3</v>
      </c>
      <c r="G59" s="1">
        <v>1208.9710693359375</v>
      </c>
      <c r="H59" s="1">
        <v>23.310482025146484</v>
      </c>
      <c r="I59">
        <f t="shared" si="5"/>
        <v>1.9281257108948391</v>
      </c>
      <c r="J59">
        <v>6</v>
      </c>
      <c r="K59" s="1">
        <v>639.49127197265625</v>
      </c>
      <c r="L59" s="1">
        <v>37.750312805175781</v>
      </c>
      <c r="M59" s="2">
        <f t="shared" si="6"/>
        <v>5.9031787390508645</v>
      </c>
      <c r="N59">
        <v>9</v>
      </c>
      <c r="O59" s="1">
        <v>1580.1490478515625</v>
      </c>
      <c r="P59" s="1">
        <v>82.468765258789063</v>
      </c>
      <c r="Q59" s="2">
        <f t="shared" si="7"/>
        <v>5.2190497707110026</v>
      </c>
      <c r="R59">
        <v>12</v>
      </c>
      <c r="S59" s="1">
        <v>43.836223602294922</v>
      </c>
      <c r="T59" s="1">
        <v>5.2910933494567871</v>
      </c>
      <c r="U59" s="2">
        <f t="shared" si="8"/>
        <v>12.070139520822654</v>
      </c>
      <c r="V59">
        <v>15</v>
      </c>
      <c r="W59" s="1">
        <v>1658.3433837890625</v>
      </c>
      <c r="X59" s="1">
        <v>352.14584350585938</v>
      </c>
      <c r="Y59" s="2">
        <f t="shared" si="9"/>
        <v>21.234796541429173</v>
      </c>
      <c r="Z59" s="1"/>
    </row>
    <row r="60" spans="1:26" x14ac:dyDescent="0.3">
      <c r="A60" t="s">
        <v>8</v>
      </c>
      <c r="B60" t="s">
        <v>85</v>
      </c>
      <c r="C60" t="s">
        <v>105</v>
      </c>
      <c r="D60" t="s">
        <v>108</v>
      </c>
      <c r="E60">
        <v>18</v>
      </c>
      <c r="F60">
        <v>1</v>
      </c>
      <c r="G60" s="1">
        <v>158.6761474609375</v>
      </c>
      <c r="H60" s="1">
        <v>3.7140011787414551</v>
      </c>
      <c r="I60">
        <f t="shared" si="5"/>
        <v>2.3406171867487258</v>
      </c>
      <c r="J60">
        <v>4</v>
      </c>
      <c r="K60" s="1">
        <v>146.19352722167969</v>
      </c>
      <c r="L60" s="1">
        <v>37.597801208496094</v>
      </c>
      <c r="M60" s="2">
        <f t="shared" si="6"/>
        <v>25.717828910089086</v>
      </c>
      <c r="N60">
        <v>7</v>
      </c>
      <c r="O60" s="1">
        <v>300.51828002929688</v>
      </c>
      <c r="P60" s="1">
        <v>17.134340286254883</v>
      </c>
      <c r="Q60" s="2">
        <f t="shared" si="7"/>
        <v>5.7015966830984439</v>
      </c>
      <c r="R60">
        <v>10</v>
      </c>
      <c r="S60" s="1">
        <v>125.89618682861328</v>
      </c>
      <c r="T60" s="1">
        <v>28.101451873779297</v>
      </c>
      <c r="U60" s="2">
        <f t="shared" si="8"/>
        <v>22.321130275402819</v>
      </c>
      <c r="V60">
        <v>13</v>
      </c>
      <c r="W60" s="1">
        <v>372.58541870117188</v>
      </c>
      <c r="X60" s="1">
        <v>0.56747853755950928</v>
      </c>
      <c r="Y60" s="2">
        <f t="shared" si="9"/>
        <v>0.15230830544516002</v>
      </c>
    </row>
    <row r="61" spans="1:26" x14ac:dyDescent="0.3">
      <c r="A61" t="s">
        <v>2</v>
      </c>
      <c r="B61" t="s">
        <v>85</v>
      </c>
      <c r="C61" t="s">
        <v>103</v>
      </c>
      <c r="D61" t="s">
        <v>109</v>
      </c>
      <c r="E61">
        <v>19</v>
      </c>
      <c r="F61">
        <v>1</v>
      </c>
      <c r="G61" s="1">
        <v>955.82464599609375</v>
      </c>
      <c r="H61" s="1">
        <v>86.373245239257813</v>
      </c>
      <c r="I61">
        <f t="shared" si="5"/>
        <v>9.0365158087387076</v>
      </c>
      <c r="J61">
        <v>4</v>
      </c>
      <c r="K61" s="1">
        <v>1320.3756103515625</v>
      </c>
      <c r="L61" s="1">
        <v>135.77046203613281</v>
      </c>
      <c r="M61" s="2">
        <f t="shared" si="6"/>
        <v>10.282715082868172</v>
      </c>
      <c r="N61">
        <v>7</v>
      </c>
      <c r="O61" s="1">
        <v>1623.4256591796875</v>
      </c>
      <c r="P61" s="1">
        <v>127.92632293701172</v>
      </c>
      <c r="Q61" s="2">
        <f t="shared" si="7"/>
        <v>7.8800234685000943</v>
      </c>
      <c r="R61">
        <v>10</v>
      </c>
      <c r="S61" s="1">
        <v>652.06744384765625</v>
      </c>
      <c r="T61" s="1">
        <v>26.344944000244141</v>
      </c>
      <c r="U61" s="2">
        <f t="shared" si="8"/>
        <v>4.0402176567488866</v>
      </c>
      <c r="V61">
        <v>13</v>
      </c>
      <c r="W61" s="1">
        <v>3286.521728515625</v>
      </c>
      <c r="X61" s="1">
        <v>239.21098327636719</v>
      </c>
      <c r="Y61" s="2">
        <f t="shared" si="9"/>
        <v>7.2785456186351798</v>
      </c>
    </row>
    <row r="62" spans="1:26" x14ac:dyDescent="0.3">
      <c r="A62" t="s">
        <v>38</v>
      </c>
      <c r="B62" t="s">
        <v>85</v>
      </c>
      <c r="C62" t="s">
        <v>103</v>
      </c>
      <c r="D62" t="s">
        <v>109</v>
      </c>
      <c r="E62">
        <v>20</v>
      </c>
      <c r="F62">
        <v>2</v>
      </c>
      <c r="G62" s="1">
        <v>8721.54296875</v>
      </c>
      <c r="H62" s="1">
        <v>438.2708740234375</v>
      </c>
      <c r="I62">
        <f t="shared" si="5"/>
        <v>5.0251529527951391</v>
      </c>
      <c r="J62">
        <v>5</v>
      </c>
      <c r="K62" s="1">
        <v>7928.712890625</v>
      </c>
      <c r="L62" s="1">
        <v>138.35769653320313</v>
      </c>
      <c r="M62" s="2">
        <f t="shared" si="6"/>
        <v>1.7450208935778069</v>
      </c>
      <c r="N62">
        <v>8</v>
      </c>
      <c r="O62" s="1">
        <v>10143.875</v>
      </c>
      <c r="P62" s="1">
        <v>407.8905029296875</v>
      </c>
      <c r="Q62" s="2">
        <f t="shared" si="7"/>
        <v>4.0210521416094682</v>
      </c>
      <c r="R62">
        <v>11</v>
      </c>
      <c r="S62" s="1">
        <v>220.19535827636719</v>
      </c>
      <c r="T62" s="1">
        <v>10.430763244628906</v>
      </c>
      <c r="U62" s="2">
        <f t="shared" si="8"/>
        <v>4.7370495573922389</v>
      </c>
      <c r="V62">
        <v>14</v>
      </c>
      <c r="W62" s="1">
        <v>13615.0185546875</v>
      </c>
      <c r="X62" s="1">
        <v>2446.3486328125</v>
      </c>
      <c r="Y62" s="2">
        <f t="shared" si="9"/>
        <v>17.968015416110099</v>
      </c>
    </row>
    <row r="63" spans="1:26" x14ac:dyDescent="0.3">
      <c r="A63" t="s">
        <v>28</v>
      </c>
      <c r="B63" t="s">
        <v>85</v>
      </c>
      <c r="C63" t="s">
        <v>103</v>
      </c>
      <c r="D63" t="s">
        <v>109</v>
      </c>
      <c r="E63">
        <v>21</v>
      </c>
      <c r="F63">
        <v>2</v>
      </c>
      <c r="G63" s="1">
        <v>2801.2373046875</v>
      </c>
      <c r="H63" s="1">
        <v>698.692626953125</v>
      </c>
      <c r="I63">
        <f t="shared" si="5"/>
        <v>24.942286245579957</v>
      </c>
      <c r="J63">
        <v>5</v>
      </c>
      <c r="K63" s="1">
        <v>3451.4541015625</v>
      </c>
      <c r="L63" s="1">
        <v>675.76580810546875</v>
      </c>
      <c r="M63" s="2">
        <f t="shared" si="6"/>
        <v>19.579162527456017</v>
      </c>
      <c r="N63">
        <v>8</v>
      </c>
      <c r="O63" s="1">
        <v>5002.15380859375</v>
      </c>
      <c r="P63" s="1">
        <v>255.14820861816406</v>
      </c>
      <c r="Q63" s="2">
        <f t="shared" si="7"/>
        <v>5.100766957221845</v>
      </c>
      <c r="R63">
        <v>11</v>
      </c>
      <c r="S63" s="1">
        <v>2536.718017578125</v>
      </c>
      <c r="T63" s="1">
        <v>156.30169677734375</v>
      </c>
      <c r="U63" s="2">
        <f t="shared" si="8"/>
        <v>6.1615715934626945</v>
      </c>
      <c r="V63">
        <v>14</v>
      </c>
      <c r="W63" s="1">
        <v>9493.4892578125</v>
      </c>
      <c r="X63" s="1">
        <v>378.14297485351563</v>
      </c>
      <c r="Y63" s="2">
        <f t="shared" si="9"/>
        <v>3.9831822060822315</v>
      </c>
    </row>
    <row r="64" spans="1:26" x14ac:dyDescent="0.3">
      <c r="A64" t="s">
        <v>36</v>
      </c>
      <c r="B64" t="s">
        <v>85</v>
      </c>
      <c r="C64" t="s">
        <v>103</v>
      </c>
      <c r="D64" t="s">
        <v>109</v>
      </c>
      <c r="E64">
        <v>22</v>
      </c>
      <c r="F64">
        <v>2</v>
      </c>
      <c r="G64" s="1">
        <v>13.844241142272949</v>
      </c>
      <c r="H64" s="1">
        <v>3.5991194248199463</v>
      </c>
      <c r="I64">
        <f t="shared" si="5"/>
        <v>25.9972315407751</v>
      </c>
      <c r="J64">
        <v>5</v>
      </c>
      <c r="K64" s="1">
        <v>17.633356094360352</v>
      </c>
      <c r="L64" s="1">
        <v>4.6140928268432617</v>
      </c>
      <c r="M64" s="2">
        <f t="shared" si="6"/>
        <v>26.166844258983573</v>
      </c>
      <c r="N64">
        <v>8</v>
      </c>
      <c r="O64" s="1">
        <v>212.22972106933594</v>
      </c>
      <c r="P64" s="1">
        <v>7.5220746994018555</v>
      </c>
      <c r="Q64" s="2">
        <f t="shared" si="7"/>
        <v>3.5443078667310579</v>
      </c>
      <c r="R64">
        <v>11</v>
      </c>
      <c r="S64" s="1">
        <v>196.20805358886719</v>
      </c>
      <c r="T64" s="1">
        <v>19.815729141235352</v>
      </c>
      <c r="U64" s="2">
        <f t="shared" si="8"/>
        <v>10.099345454370122</v>
      </c>
      <c r="V64">
        <v>14</v>
      </c>
      <c r="W64" s="1">
        <v>99.20098876953125</v>
      </c>
      <c r="X64" s="1">
        <v>8.9713401794433594</v>
      </c>
      <c r="Y64" s="2">
        <f t="shared" si="9"/>
        <v>9.0435995555306707</v>
      </c>
    </row>
    <row r="121" spans="1:26" s="3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3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3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</sheetData>
  <sortState xmlns:xlrd2="http://schemas.microsoft.com/office/spreadsheetml/2017/richdata2" ref="A2:Y64">
    <sortCondition ref="A2:A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62F4-9A98-4C9B-AEDB-1D63FFB5CF81}">
  <dimension ref="A1:V125"/>
  <sheetViews>
    <sheetView workbookViewId="0">
      <pane ySplit="1" topLeftCell="A35" activePane="bottomLeft" state="frozen"/>
      <selection pane="bottomLeft" activeCell="C65" sqref="C65"/>
    </sheetView>
  </sheetViews>
  <sheetFormatPr defaultRowHeight="14.4" x14ac:dyDescent="0.3"/>
  <cols>
    <col min="1" max="1" width="9.5546875" bestFit="1" customWidth="1"/>
    <col min="2" max="2" width="20" bestFit="1" customWidth="1"/>
    <col min="3" max="3" width="12.33203125" bestFit="1" customWidth="1"/>
    <col min="4" max="5" width="12" bestFit="1" customWidth="1"/>
    <col min="6" max="6" width="20" bestFit="1" customWidth="1"/>
    <col min="7" max="7" width="12.33203125" bestFit="1" customWidth="1"/>
    <col min="8" max="8" width="9.6640625" bestFit="1" customWidth="1"/>
    <col min="9" max="9" width="9.88671875" bestFit="1" customWidth="1"/>
    <col min="10" max="10" width="20.44140625" bestFit="1" customWidth="1"/>
    <col min="11" max="11" width="12.88671875" bestFit="1" customWidth="1"/>
    <col min="12" max="12" width="10.109375" bestFit="1" customWidth="1"/>
    <col min="13" max="13" width="10.21875" customWidth="1"/>
    <col min="14" max="14" width="18.21875" bestFit="1" customWidth="1"/>
    <col min="15" max="15" width="13.88671875" bestFit="1" customWidth="1"/>
    <col min="16" max="16" width="11.109375" bestFit="1" customWidth="1"/>
    <col min="17" max="17" width="8" customWidth="1"/>
    <col min="18" max="18" width="19" bestFit="1" customWidth="1"/>
    <col min="19" max="19" width="11.33203125" bestFit="1" customWidth="1"/>
    <col min="21" max="21" width="8.88671875" bestFit="1" customWidth="1"/>
  </cols>
  <sheetData>
    <row r="1" spans="1:21" x14ac:dyDescent="0.3">
      <c r="A1" t="s">
        <v>0</v>
      </c>
      <c r="B1" t="s">
        <v>67</v>
      </c>
      <c r="C1" t="s">
        <v>26</v>
      </c>
      <c r="D1" t="s">
        <v>72</v>
      </c>
      <c r="E1" t="s">
        <v>51</v>
      </c>
      <c r="F1" t="s">
        <v>68</v>
      </c>
      <c r="G1" t="s">
        <v>70</v>
      </c>
      <c r="H1" t="s">
        <v>71</v>
      </c>
      <c r="I1" t="s">
        <v>73</v>
      </c>
      <c r="J1" t="s">
        <v>81</v>
      </c>
      <c r="K1" t="s">
        <v>78</v>
      </c>
      <c r="L1" t="s">
        <v>79</v>
      </c>
      <c r="M1" t="s">
        <v>80</v>
      </c>
      <c r="N1" t="s">
        <v>87</v>
      </c>
      <c r="O1" t="s">
        <v>88</v>
      </c>
      <c r="P1" t="s">
        <v>89</v>
      </c>
      <c r="Q1" t="s">
        <v>90</v>
      </c>
      <c r="R1" t="s">
        <v>93</v>
      </c>
      <c r="S1" t="s">
        <v>95</v>
      </c>
      <c r="T1" t="s">
        <v>96</v>
      </c>
      <c r="U1" t="s">
        <v>97</v>
      </c>
    </row>
    <row r="2" spans="1:21" x14ac:dyDescent="0.3">
      <c r="A2" t="s">
        <v>2</v>
      </c>
      <c r="B2">
        <v>1</v>
      </c>
      <c r="C2" s="1">
        <v>955.82464599609375</v>
      </c>
      <c r="D2" s="1">
        <v>86.373245239257813</v>
      </c>
      <c r="E2">
        <f t="shared" ref="E2:E33" si="0">(D2/C2)*100</f>
        <v>9.0365158087387076</v>
      </c>
      <c r="F2">
        <v>4</v>
      </c>
      <c r="G2" s="1">
        <v>1320.3756103515625</v>
      </c>
      <c r="H2" s="1">
        <v>135.77046203613281</v>
      </c>
      <c r="I2" s="2">
        <f t="shared" ref="I2:I33" si="1">(H2/G2)*100</f>
        <v>10.282715082868172</v>
      </c>
      <c r="J2">
        <v>7</v>
      </c>
      <c r="K2" s="1">
        <v>1623.4256591796875</v>
      </c>
      <c r="L2" s="1">
        <v>127.92632293701172</v>
      </c>
      <c r="M2" s="2">
        <f t="shared" ref="M2:M33" si="2">(L2/K2)*100</f>
        <v>7.8800234685000943</v>
      </c>
      <c r="N2">
        <v>10</v>
      </c>
      <c r="O2" s="1">
        <v>652.06744384765625</v>
      </c>
      <c r="P2" s="1">
        <v>26.344944000244141</v>
      </c>
      <c r="Q2" s="2">
        <f t="shared" ref="Q2:Q33" si="3">(P2/O2)*100</f>
        <v>4.0402176567488866</v>
      </c>
      <c r="R2">
        <v>13</v>
      </c>
      <c r="S2" s="1">
        <v>3286.521728515625</v>
      </c>
      <c r="T2" s="1">
        <v>239.21098327636719</v>
      </c>
      <c r="U2" s="2">
        <f t="shared" ref="U2:U33" si="4">(T2/S2)*100</f>
        <v>7.2785456186351798</v>
      </c>
    </row>
    <row r="3" spans="1:21" x14ac:dyDescent="0.3">
      <c r="A3" t="s">
        <v>3</v>
      </c>
      <c r="B3">
        <v>1</v>
      </c>
      <c r="C3" s="1">
        <v>1087.5806884765625</v>
      </c>
      <c r="D3" s="1">
        <v>192.88810729980469</v>
      </c>
      <c r="E3">
        <f t="shared" si="0"/>
        <v>17.735521542773462</v>
      </c>
      <c r="F3">
        <v>4</v>
      </c>
      <c r="G3" s="1">
        <v>332.06436157226563</v>
      </c>
      <c r="H3" s="1">
        <v>57.465450286865234</v>
      </c>
      <c r="I3" s="2">
        <f t="shared" si="1"/>
        <v>17.305515718331399</v>
      </c>
      <c r="J3">
        <v>7</v>
      </c>
      <c r="K3" s="1">
        <v>726.41326904296875</v>
      </c>
      <c r="L3" s="1">
        <v>48.309955596923828</v>
      </c>
      <c r="M3" s="2">
        <f t="shared" si="2"/>
        <v>6.6504781307988745</v>
      </c>
      <c r="N3">
        <v>10</v>
      </c>
      <c r="O3" s="1">
        <v>407.250244140625</v>
      </c>
      <c r="P3" s="1">
        <v>54.245429992675781</v>
      </c>
      <c r="Q3" s="2">
        <f t="shared" si="3"/>
        <v>13.319925714751601</v>
      </c>
      <c r="R3">
        <v>13</v>
      </c>
      <c r="S3" s="1">
        <v>1637.9674072265625</v>
      </c>
      <c r="T3" s="1">
        <v>172.70539855957031</v>
      </c>
      <c r="U3" s="2">
        <f t="shared" si="4"/>
        <v>10.543884926989993</v>
      </c>
    </row>
    <row r="4" spans="1:21" x14ac:dyDescent="0.3">
      <c r="A4" t="s">
        <v>4</v>
      </c>
      <c r="B4">
        <v>1</v>
      </c>
      <c r="C4" s="1">
        <v>625.81976318359375</v>
      </c>
      <c r="D4" s="1">
        <v>55.001430511474609</v>
      </c>
      <c r="E4">
        <f t="shared" si="0"/>
        <v>8.7887014356462743</v>
      </c>
      <c r="F4">
        <v>4</v>
      </c>
      <c r="G4" s="1">
        <v>1150.5452880859375</v>
      </c>
      <c r="H4" s="1">
        <v>79.783561706542969</v>
      </c>
      <c r="I4" s="2">
        <f t="shared" si="1"/>
        <v>6.9344129720675287</v>
      </c>
      <c r="J4">
        <v>7</v>
      </c>
      <c r="K4" s="1">
        <v>1742.65283203125</v>
      </c>
      <c r="L4" s="1">
        <v>49.272560119628906</v>
      </c>
      <c r="M4" s="2">
        <f t="shared" si="2"/>
        <v>2.8274455596641368</v>
      </c>
      <c r="N4">
        <v>10</v>
      </c>
      <c r="O4" s="1">
        <v>1935.1783447265625</v>
      </c>
      <c r="P4" s="1">
        <v>225.24923706054688</v>
      </c>
      <c r="Q4" s="2">
        <f t="shared" si="3"/>
        <v>11.639714637896811</v>
      </c>
      <c r="R4">
        <v>13</v>
      </c>
      <c r="S4" s="1">
        <v>3942.416259765625</v>
      </c>
      <c r="T4" s="1">
        <v>116.42449951171875</v>
      </c>
      <c r="U4" s="2">
        <f t="shared" si="4"/>
        <v>2.9531254905751667</v>
      </c>
    </row>
    <row r="5" spans="1:21" x14ac:dyDescent="0.3">
      <c r="A5" t="s">
        <v>5</v>
      </c>
      <c r="B5">
        <v>1</v>
      </c>
      <c r="C5" s="1">
        <v>6308.65380859375</v>
      </c>
      <c r="D5" s="1">
        <v>2320.74658203125</v>
      </c>
      <c r="E5">
        <f t="shared" si="0"/>
        <v>36.78671634937222</v>
      </c>
      <c r="F5">
        <v>4</v>
      </c>
      <c r="G5" s="1">
        <v>4962.84912109375</v>
      </c>
      <c r="H5" s="1">
        <v>746.77105712890625</v>
      </c>
      <c r="I5" s="2">
        <f t="shared" si="1"/>
        <v>15.047224666872951</v>
      </c>
      <c r="J5">
        <v>7</v>
      </c>
      <c r="K5" s="1">
        <v>7203.00634765625</v>
      </c>
      <c r="L5" s="1">
        <v>1939.62109375</v>
      </c>
      <c r="M5" s="2">
        <f t="shared" si="2"/>
        <v>26.927938143232698</v>
      </c>
      <c r="N5">
        <v>10</v>
      </c>
      <c r="O5" s="1">
        <v>161.28717041015625</v>
      </c>
      <c r="P5" s="1">
        <v>9.354156494140625</v>
      </c>
      <c r="Q5" s="2">
        <f t="shared" si="3"/>
        <v>5.7996903723667748</v>
      </c>
      <c r="R5">
        <v>13</v>
      </c>
      <c r="S5" s="1">
        <v>13467.06640625</v>
      </c>
      <c r="T5" s="1">
        <v>2034.8662109375</v>
      </c>
      <c r="U5" s="2">
        <f t="shared" si="4"/>
        <v>15.109944137448736</v>
      </c>
    </row>
    <row r="6" spans="1:21" x14ac:dyDescent="0.3">
      <c r="A6" t="s">
        <v>6</v>
      </c>
      <c r="B6">
        <v>1</v>
      </c>
      <c r="C6" t="s">
        <v>1</v>
      </c>
      <c r="D6" t="s">
        <v>1</v>
      </c>
      <c r="E6" t="e">
        <f t="shared" si="0"/>
        <v>#VALUE!</v>
      </c>
      <c r="F6">
        <v>4</v>
      </c>
      <c r="G6" s="1"/>
      <c r="H6" s="1"/>
      <c r="I6" s="2" t="e">
        <f t="shared" si="1"/>
        <v>#DIV/0!</v>
      </c>
      <c r="J6">
        <v>7</v>
      </c>
      <c r="K6" t="s">
        <v>1</v>
      </c>
      <c r="L6" t="s">
        <v>1</v>
      </c>
      <c r="M6" s="2" t="e">
        <f t="shared" si="2"/>
        <v>#VALUE!</v>
      </c>
      <c r="N6">
        <v>10</v>
      </c>
      <c r="O6" t="s">
        <v>1</v>
      </c>
      <c r="P6" t="s">
        <v>1</v>
      </c>
      <c r="Q6" s="2" t="e">
        <f t="shared" si="3"/>
        <v>#VALUE!</v>
      </c>
      <c r="R6">
        <v>13</v>
      </c>
      <c r="S6" t="s">
        <v>1</v>
      </c>
      <c r="T6" t="s">
        <v>1</v>
      </c>
      <c r="U6" s="2" t="e">
        <f t="shared" si="4"/>
        <v>#VALUE!</v>
      </c>
    </row>
    <row r="7" spans="1:21" x14ac:dyDescent="0.3">
      <c r="A7" t="s">
        <v>7</v>
      </c>
      <c r="B7">
        <v>1</v>
      </c>
      <c r="C7" s="1">
        <v>82.914337158203125</v>
      </c>
      <c r="D7" s="1">
        <v>9.4590253829956055</v>
      </c>
      <c r="E7">
        <f t="shared" si="0"/>
        <v>11.408190316889939</v>
      </c>
      <c r="F7">
        <v>4</v>
      </c>
      <c r="G7" s="1">
        <v>49.222728729248047</v>
      </c>
      <c r="H7" s="1">
        <v>2.3332231044769287</v>
      </c>
      <c r="I7" s="2">
        <f t="shared" si="1"/>
        <v>4.7401336023261385</v>
      </c>
      <c r="J7">
        <v>7</v>
      </c>
      <c r="K7" s="1">
        <v>192.23344421386719</v>
      </c>
      <c r="L7" s="1">
        <v>32.266368865966797</v>
      </c>
      <c r="M7" s="2">
        <f t="shared" si="2"/>
        <v>16.784992329466462</v>
      </c>
      <c r="N7">
        <v>10</v>
      </c>
      <c r="O7" s="1">
        <v>50.688419342041016</v>
      </c>
      <c r="P7" s="1">
        <v>7.0246939659118652</v>
      </c>
      <c r="Q7" s="2">
        <f t="shared" si="3"/>
        <v>13.858577673353444</v>
      </c>
      <c r="R7">
        <v>13</v>
      </c>
      <c r="S7" s="1">
        <v>92.591552734375</v>
      </c>
      <c r="T7" s="1">
        <v>8.9801778793334961</v>
      </c>
      <c r="U7" s="2">
        <f t="shared" si="4"/>
        <v>9.6987010306390165</v>
      </c>
    </row>
    <row r="8" spans="1:21" x14ac:dyDescent="0.3">
      <c r="A8" t="s">
        <v>75</v>
      </c>
      <c r="B8">
        <v>1</v>
      </c>
      <c r="C8" s="1">
        <v>3954.0390625</v>
      </c>
      <c r="D8" s="1">
        <v>620.860595703125</v>
      </c>
      <c r="E8">
        <f t="shared" si="0"/>
        <v>15.701933791988809</v>
      </c>
      <c r="F8">
        <v>4</v>
      </c>
      <c r="G8" s="1">
        <v>17.972637176513672</v>
      </c>
      <c r="H8" s="1">
        <v>5.0296988487243652</v>
      </c>
      <c r="I8" s="2">
        <f t="shared" si="1"/>
        <v>27.985313448029142</v>
      </c>
      <c r="J8">
        <v>7</v>
      </c>
      <c r="K8" s="1">
        <v>2436.5751953125</v>
      </c>
      <c r="L8" s="1">
        <v>163.98324584960938</v>
      </c>
      <c r="M8" s="2">
        <f t="shared" si="2"/>
        <v>6.7300712149200841</v>
      </c>
      <c r="N8">
        <v>10</v>
      </c>
      <c r="O8" s="1">
        <v>2253.674560546875</v>
      </c>
      <c r="P8" s="1">
        <v>121.22880554199219</v>
      </c>
      <c r="Q8" s="2">
        <f t="shared" si="3"/>
        <v>5.3791619989966479</v>
      </c>
      <c r="R8">
        <v>13</v>
      </c>
      <c r="S8" s="1">
        <v>3413.328857421875</v>
      </c>
      <c r="T8" s="1">
        <v>180.89756774902344</v>
      </c>
      <c r="U8" s="2">
        <f t="shared" si="4"/>
        <v>5.2997403797083109</v>
      </c>
    </row>
    <row r="9" spans="1:21" x14ac:dyDescent="0.3">
      <c r="A9" t="s">
        <v>8</v>
      </c>
      <c r="B9">
        <v>1</v>
      </c>
      <c r="C9" s="1">
        <v>158.6761474609375</v>
      </c>
      <c r="D9" s="1">
        <v>3.7140011787414551</v>
      </c>
      <c r="E9">
        <f t="shared" si="0"/>
        <v>2.3406171867487258</v>
      </c>
      <c r="F9">
        <v>4</v>
      </c>
      <c r="G9" s="1">
        <v>146.19352722167969</v>
      </c>
      <c r="H9" s="1">
        <v>37.597801208496094</v>
      </c>
      <c r="I9" s="2">
        <f t="shared" si="1"/>
        <v>25.717828910089086</v>
      </c>
      <c r="J9">
        <v>7</v>
      </c>
      <c r="K9" s="1">
        <v>300.51828002929688</v>
      </c>
      <c r="L9" s="1">
        <v>17.134340286254883</v>
      </c>
      <c r="M9" s="2">
        <f t="shared" si="2"/>
        <v>5.7015966830984439</v>
      </c>
      <c r="N9">
        <v>10</v>
      </c>
      <c r="O9" s="1">
        <v>125.89618682861328</v>
      </c>
      <c r="P9" s="1">
        <v>28.101451873779297</v>
      </c>
      <c r="Q9" s="2">
        <f t="shared" si="3"/>
        <v>22.321130275402819</v>
      </c>
      <c r="R9">
        <v>13</v>
      </c>
      <c r="S9" s="1">
        <v>372.58541870117188</v>
      </c>
      <c r="T9" s="1">
        <v>0.56747853755950928</v>
      </c>
      <c r="U9" s="2">
        <f t="shared" si="4"/>
        <v>0.15230830544516002</v>
      </c>
    </row>
    <row r="10" spans="1:21" x14ac:dyDescent="0.3">
      <c r="A10" t="s">
        <v>9</v>
      </c>
      <c r="B10">
        <v>1</v>
      </c>
      <c r="C10" s="1">
        <v>286.68460083007813</v>
      </c>
      <c r="D10" s="1">
        <v>1.8361543416976929</v>
      </c>
      <c r="E10">
        <f t="shared" si="0"/>
        <v>0.64047888738398151</v>
      </c>
      <c r="F10">
        <v>4</v>
      </c>
      <c r="G10" s="1">
        <v>252.4371337890625</v>
      </c>
      <c r="H10" s="1">
        <v>7.9732174873352051</v>
      </c>
      <c r="I10" s="2">
        <f t="shared" si="1"/>
        <v>3.1584962828795455</v>
      </c>
      <c r="J10">
        <v>7</v>
      </c>
      <c r="K10" s="1">
        <v>544.7098388671875</v>
      </c>
      <c r="L10" s="1">
        <v>10.526803016662598</v>
      </c>
      <c r="M10" s="2">
        <f t="shared" si="2"/>
        <v>1.9325523912978684</v>
      </c>
      <c r="N10">
        <v>10</v>
      </c>
      <c r="O10" s="1">
        <v>632.1885986328125</v>
      </c>
      <c r="P10" s="1">
        <v>20.71705436706543</v>
      </c>
      <c r="Q10" s="2">
        <f t="shared" si="3"/>
        <v>3.2770370126681612</v>
      </c>
      <c r="R10">
        <v>13</v>
      </c>
      <c r="S10" s="1">
        <v>1109.2467041015625</v>
      </c>
      <c r="T10" s="1">
        <v>53.352081298828125</v>
      </c>
      <c r="U10" s="2">
        <f t="shared" si="4"/>
        <v>4.8097579286512993</v>
      </c>
    </row>
    <row r="11" spans="1:21" x14ac:dyDescent="0.3">
      <c r="A11" t="s">
        <v>10</v>
      </c>
      <c r="B11">
        <v>1</v>
      </c>
      <c r="C11" s="1">
        <v>5111.734375</v>
      </c>
      <c r="D11" s="1">
        <v>1929.1256103515625</v>
      </c>
      <c r="E11">
        <f t="shared" si="0"/>
        <v>37.739159917744409</v>
      </c>
      <c r="F11">
        <v>4</v>
      </c>
      <c r="G11" s="1">
        <v>3963.4716796875</v>
      </c>
      <c r="H11" s="1">
        <v>589.40008544921875</v>
      </c>
      <c r="I11" s="2">
        <f t="shared" si="1"/>
        <v>14.870803504661096</v>
      </c>
      <c r="J11">
        <v>7</v>
      </c>
      <c r="K11" s="1">
        <v>5840.859375</v>
      </c>
      <c r="L11" s="1">
        <v>1269.52490234375</v>
      </c>
      <c r="M11" s="2">
        <f t="shared" si="2"/>
        <v>21.735241697096157</v>
      </c>
      <c r="N11">
        <v>10</v>
      </c>
      <c r="O11" s="1">
        <v>55.202465057373047</v>
      </c>
      <c r="P11" s="1">
        <v>7.362612247467041</v>
      </c>
      <c r="Q11" s="2">
        <f t="shared" si="3"/>
        <v>13.337470056481948</v>
      </c>
      <c r="R11">
        <v>13</v>
      </c>
      <c r="S11" s="1">
        <v>12576.53125</v>
      </c>
      <c r="T11" s="1">
        <v>2944.70166015625</v>
      </c>
      <c r="U11" s="2">
        <f t="shared" si="4"/>
        <v>23.414259477598403</v>
      </c>
    </row>
    <row r="12" spans="1:21" x14ac:dyDescent="0.3">
      <c r="A12" t="s">
        <v>11</v>
      </c>
      <c r="B12">
        <v>1</v>
      </c>
      <c r="C12" s="1">
        <v>1.090307354927063</v>
      </c>
      <c r="D12" s="1">
        <v>0.5178292989730835</v>
      </c>
      <c r="E12">
        <f t="shared" si="0"/>
        <v>47.493882952639908</v>
      </c>
      <c r="F12">
        <v>4</v>
      </c>
      <c r="G12" t="s">
        <v>1</v>
      </c>
      <c r="H12" t="s">
        <v>1</v>
      </c>
      <c r="I12" s="2" t="e">
        <f t="shared" si="1"/>
        <v>#VALUE!</v>
      </c>
      <c r="J12">
        <v>7</v>
      </c>
      <c r="K12" s="1">
        <v>24.052169799804688</v>
      </c>
      <c r="L12" s="1">
        <v>8.7521724700927734</v>
      </c>
      <c r="M12" s="2">
        <f t="shared" si="2"/>
        <v>36.388286557680317</v>
      </c>
      <c r="N12">
        <v>10</v>
      </c>
      <c r="O12" s="1">
        <v>35.864116668701172</v>
      </c>
      <c r="P12" s="1">
        <v>15.110798835754395</v>
      </c>
      <c r="Q12" s="2">
        <f t="shared" si="3"/>
        <v>42.133475572093701</v>
      </c>
      <c r="R12">
        <v>13</v>
      </c>
      <c r="S12" s="1">
        <v>10.955662727355957</v>
      </c>
      <c r="T12" s="1">
        <v>4.2384505271911621</v>
      </c>
      <c r="U12" s="2">
        <f t="shared" si="4"/>
        <v>38.687303841582128</v>
      </c>
    </row>
    <row r="13" spans="1:21" x14ac:dyDescent="0.3">
      <c r="A13" t="s">
        <v>12</v>
      </c>
      <c r="B13">
        <v>1</v>
      </c>
      <c r="C13" s="1">
        <v>0.65927636623382568</v>
      </c>
      <c r="D13" s="1">
        <v>0.29635637998580933</v>
      </c>
      <c r="E13">
        <f t="shared" si="0"/>
        <v>44.951767599189282</v>
      </c>
      <c r="F13">
        <v>4</v>
      </c>
      <c r="G13" t="s">
        <v>1</v>
      </c>
      <c r="H13" t="s">
        <v>1</v>
      </c>
      <c r="I13" s="2" t="e">
        <f t="shared" si="1"/>
        <v>#VALUE!</v>
      </c>
      <c r="J13">
        <v>7</v>
      </c>
      <c r="K13" s="1">
        <v>3.9059703350067139</v>
      </c>
      <c r="L13" s="1">
        <v>1.6540526151657104</v>
      </c>
      <c r="M13" s="2">
        <f t="shared" si="2"/>
        <v>42.346778733609284</v>
      </c>
      <c r="N13">
        <v>10</v>
      </c>
      <c r="O13" s="1">
        <v>4.2254095077514648</v>
      </c>
      <c r="P13" s="1">
        <v>2.1892797946929932</v>
      </c>
      <c r="Q13" s="2">
        <f t="shared" si="3"/>
        <v>51.812251349290165</v>
      </c>
      <c r="R13">
        <v>13</v>
      </c>
      <c r="S13" s="1">
        <v>4.639091968536377</v>
      </c>
      <c r="T13" t="s">
        <v>1</v>
      </c>
      <c r="U13" s="2" t="e">
        <f t="shared" si="4"/>
        <v>#VALUE!</v>
      </c>
    </row>
    <row r="14" spans="1:21" x14ac:dyDescent="0.3">
      <c r="A14" t="s">
        <v>13</v>
      </c>
      <c r="B14">
        <v>1</v>
      </c>
      <c r="C14" s="1">
        <v>816.84991455078125</v>
      </c>
      <c r="D14" s="1">
        <v>132.3057861328125</v>
      </c>
      <c r="E14">
        <f t="shared" si="0"/>
        <v>16.197074122921688</v>
      </c>
      <c r="F14">
        <v>4</v>
      </c>
      <c r="G14" s="1">
        <v>221.63417053222656</v>
      </c>
      <c r="H14" s="1">
        <v>39.622547149658203</v>
      </c>
      <c r="I14" s="2">
        <f t="shared" si="1"/>
        <v>17.877454119330807</v>
      </c>
      <c r="J14">
        <v>7</v>
      </c>
      <c r="K14" s="1">
        <v>885.04632568359375</v>
      </c>
      <c r="L14" s="1">
        <v>65.624320983886719</v>
      </c>
      <c r="M14" s="2">
        <f t="shared" si="2"/>
        <v>7.4147893821489719</v>
      </c>
      <c r="N14">
        <v>10</v>
      </c>
      <c r="O14" s="1">
        <v>740.17657470703125</v>
      </c>
      <c r="P14" s="1">
        <v>72.577507019042969</v>
      </c>
      <c r="Q14" s="2">
        <f t="shared" si="3"/>
        <v>9.8054315009590542</v>
      </c>
      <c r="R14">
        <v>13</v>
      </c>
      <c r="S14" s="1">
        <v>1903.42138671875</v>
      </c>
      <c r="T14" s="1">
        <v>238.90254211425781</v>
      </c>
      <c r="U14" s="2">
        <f t="shared" si="4"/>
        <v>12.551216655503413</v>
      </c>
    </row>
    <row r="15" spans="1:21" x14ac:dyDescent="0.3">
      <c r="A15" t="s">
        <v>14</v>
      </c>
      <c r="B15">
        <v>1</v>
      </c>
      <c r="C15" s="1">
        <v>0.45906662940979004</v>
      </c>
      <c r="D15" s="1">
        <v>6.4639989286661148E-3</v>
      </c>
      <c r="E15">
        <f t="shared" si="0"/>
        <v>1.4080742346653925</v>
      </c>
      <c r="F15">
        <v>4</v>
      </c>
      <c r="G15" t="s">
        <v>1</v>
      </c>
      <c r="H15" t="s">
        <v>1</v>
      </c>
      <c r="I15" s="2" t="e">
        <f t="shared" si="1"/>
        <v>#VALUE!</v>
      </c>
      <c r="J15">
        <v>7</v>
      </c>
      <c r="K15" s="1">
        <v>1.9852813482284546</v>
      </c>
      <c r="L15" s="1">
        <v>0.87563645839691162</v>
      </c>
      <c r="M15" s="2">
        <f t="shared" si="2"/>
        <v>44.106416411874157</v>
      </c>
      <c r="N15">
        <v>10</v>
      </c>
      <c r="O15" s="1">
        <v>10.107177734375</v>
      </c>
      <c r="P15" s="1">
        <v>4.3602824211120605</v>
      </c>
      <c r="Q15" s="2">
        <f t="shared" si="3"/>
        <v>43.140454592804176</v>
      </c>
      <c r="R15">
        <v>13</v>
      </c>
      <c r="S15" s="1">
        <v>4.6293811798095703</v>
      </c>
      <c r="T15" s="1">
        <v>0.49130749702453613</v>
      </c>
      <c r="U15" s="2">
        <f t="shared" si="4"/>
        <v>10.612811473967804</v>
      </c>
    </row>
    <row r="16" spans="1:21" x14ac:dyDescent="0.3">
      <c r="A16" t="s">
        <v>15</v>
      </c>
      <c r="B16">
        <v>1</v>
      </c>
      <c r="C16" s="1">
        <v>10.372317314147949</v>
      </c>
      <c r="D16" s="1">
        <v>2.9209697246551514</v>
      </c>
      <c r="E16">
        <f t="shared" si="0"/>
        <v>28.161206760141422</v>
      </c>
      <c r="F16">
        <v>4</v>
      </c>
      <c r="G16" s="1">
        <v>11.270504951477051</v>
      </c>
      <c r="H16" s="1">
        <v>1.4838728904724121</v>
      </c>
      <c r="I16" s="2">
        <f t="shared" si="1"/>
        <v>13.16598410506837</v>
      </c>
      <c r="J16">
        <v>7</v>
      </c>
      <c r="K16" s="1">
        <v>690.73468017578125</v>
      </c>
      <c r="L16" s="1">
        <v>48.85589599609375</v>
      </c>
      <c r="M16" s="2">
        <f t="shared" si="2"/>
        <v>7.0730335971636293</v>
      </c>
      <c r="N16">
        <v>10</v>
      </c>
      <c r="O16" s="1">
        <v>578.14306640625</v>
      </c>
      <c r="P16" s="1">
        <v>77.938667297363281</v>
      </c>
      <c r="Q16" s="2">
        <f t="shared" si="3"/>
        <v>13.480861715047757</v>
      </c>
      <c r="R16">
        <v>13</v>
      </c>
      <c r="S16" s="1">
        <v>416.91561889648438</v>
      </c>
      <c r="T16" s="1">
        <v>34.077571868896484</v>
      </c>
      <c r="U16" s="2">
        <f t="shared" si="4"/>
        <v>8.1737335624640099</v>
      </c>
    </row>
    <row r="17" spans="1:21" x14ac:dyDescent="0.3">
      <c r="A17" t="s">
        <v>16</v>
      </c>
      <c r="B17">
        <v>1</v>
      </c>
      <c r="C17" s="1">
        <v>4086.2451171875</v>
      </c>
      <c r="D17" s="1">
        <v>354.86767578125</v>
      </c>
      <c r="E17">
        <f t="shared" si="0"/>
        <v>8.6844441682808284</v>
      </c>
      <c r="F17">
        <v>4</v>
      </c>
      <c r="G17" s="1">
        <v>5517.03271484375</v>
      </c>
      <c r="H17" s="1">
        <v>299.94094848632813</v>
      </c>
      <c r="I17" s="2">
        <f t="shared" si="1"/>
        <v>5.4366353072246163</v>
      </c>
      <c r="J17">
        <v>7</v>
      </c>
      <c r="K17" s="1">
        <v>5346.22509765625</v>
      </c>
      <c r="L17" s="1">
        <v>335.019287109375</v>
      </c>
      <c r="M17" s="2">
        <f t="shared" si="2"/>
        <v>6.2664642993847233</v>
      </c>
      <c r="N17">
        <v>10</v>
      </c>
      <c r="O17" s="1">
        <v>2379.5576171875</v>
      </c>
      <c r="P17" s="1">
        <v>52.787685394287109</v>
      </c>
      <c r="Q17" s="2">
        <f t="shared" si="3"/>
        <v>2.218382316654266</v>
      </c>
      <c r="R17">
        <v>13</v>
      </c>
      <c r="S17" s="1">
        <v>9424.9501953125</v>
      </c>
      <c r="T17" s="1">
        <v>255.78782653808594</v>
      </c>
      <c r="U17" s="2">
        <f t="shared" si="4"/>
        <v>2.7139435353759436</v>
      </c>
    </row>
    <row r="18" spans="1:21" x14ac:dyDescent="0.3">
      <c r="A18" t="s">
        <v>17</v>
      </c>
      <c r="B18">
        <v>1</v>
      </c>
      <c r="C18" s="1">
        <v>0.22968807816505432</v>
      </c>
      <c r="D18" s="1">
        <v>0.30961930751800537</v>
      </c>
      <c r="E18">
        <f t="shared" si="0"/>
        <v>134.79990341314638</v>
      </c>
      <c r="F18">
        <v>4</v>
      </c>
      <c r="G18" t="s">
        <v>1</v>
      </c>
      <c r="H18" t="s">
        <v>1</v>
      </c>
      <c r="I18" s="2" t="e">
        <f t="shared" si="1"/>
        <v>#VALUE!</v>
      </c>
      <c r="J18">
        <v>7</v>
      </c>
      <c r="K18" s="1">
        <v>1.4166107177734375</v>
      </c>
      <c r="L18" s="1">
        <v>0.51305115222930908</v>
      </c>
      <c r="M18" s="2">
        <f t="shared" si="2"/>
        <v>36.216805773974301</v>
      </c>
      <c r="N18">
        <v>10</v>
      </c>
      <c r="O18" s="1">
        <v>3.0089807510375977</v>
      </c>
      <c r="P18" s="1">
        <v>0.23296165466308594</v>
      </c>
      <c r="Q18" s="2">
        <f t="shared" si="3"/>
        <v>7.7422115306903487</v>
      </c>
      <c r="R18">
        <v>13</v>
      </c>
      <c r="S18" s="1">
        <v>1.0102015733718872</v>
      </c>
      <c r="T18" t="s">
        <v>1</v>
      </c>
      <c r="U18" s="2" t="e">
        <f t="shared" si="4"/>
        <v>#VALUE!</v>
      </c>
    </row>
    <row r="19" spans="1:21" x14ac:dyDescent="0.3">
      <c r="A19" t="s">
        <v>18</v>
      </c>
      <c r="B19">
        <v>1</v>
      </c>
      <c r="C19" s="1">
        <v>76.783241271972656</v>
      </c>
      <c r="D19" s="1">
        <v>3.3570184707641602</v>
      </c>
      <c r="E19">
        <f t="shared" si="0"/>
        <v>4.3720718416578954</v>
      </c>
      <c r="F19">
        <v>4</v>
      </c>
      <c r="G19" s="1">
        <v>1.6509677171707153</v>
      </c>
      <c r="H19" t="s">
        <v>1</v>
      </c>
      <c r="I19" s="2" t="e">
        <f t="shared" si="1"/>
        <v>#VALUE!</v>
      </c>
      <c r="J19">
        <v>7</v>
      </c>
      <c r="K19" s="1">
        <v>250.02934265136719</v>
      </c>
      <c r="L19" s="1">
        <v>12.5858154296875</v>
      </c>
      <c r="M19" s="2">
        <f t="shared" si="2"/>
        <v>5.0337353593081087</v>
      </c>
      <c r="N19">
        <v>10</v>
      </c>
      <c r="O19" s="1">
        <v>183.81462097167969</v>
      </c>
      <c r="P19" s="1">
        <v>6.7811613082885742</v>
      </c>
      <c r="Q19" s="2">
        <f t="shared" si="3"/>
        <v>3.6891305340358902</v>
      </c>
      <c r="R19">
        <v>13</v>
      </c>
      <c r="S19" s="1">
        <v>306.38388061523438</v>
      </c>
      <c r="T19" s="1">
        <v>21.509265899658203</v>
      </c>
      <c r="U19" s="2">
        <f t="shared" si="4"/>
        <v>7.0203647321348965</v>
      </c>
    </row>
    <row r="20" spans="1:21" x14ac:dyDescent="0.3">
      <c r="A20" t="s">
        <v>19</v>
      </c>
      <c r="B20">
        <v>1</v>
      </c>
      <c r="C20" s="1">
        <v>1.0169198513031006</v>
      </c>
      <c r="D20" s="1">
        <v>0.5072864294052124</v>
      </c>
      <c r="E20">
        <f t="shared" si="0"/>
        <v>49.884602877519391</v>
      </c>
      <c r="F20">
        <v>4</v>
      </c>
      <c r="G20" t="s">
        <v>1</v>
      </c>
      <c r="H20" t="s">
        <v>1</v>
      </c>
      <c r="I20" s="2" t="e">
        <f t="shared" si="1"/>
        <v>#VALUE!</v>
      </c>
      <c r="J20">
        <v>7</v>
      </c>
      <c r="K20" s="1">
        <v>7.9137797355651855</v>
      </c>
      <c r="L20" s="1">
        <v>1.4539272785186768</v>
      </c>
      <c r="M20" s="2">
        <f t="shared" si="2"/>
        <v>18.37209686269895</v>
      </c>
      <c r="N20">
        <v>10</v>
      </c>
      <c r="O20" s="1">
        <v>5.1328473091125488</v>
      </c>
      <c r="P20" s="1">
        <v>2.1882340908050537</v>
      </c>
      <c r="Q20" s="2">
        <f t="shared" si="3"/>
        <v>42.631973230923784</v>
      </c>
      <c r="R20">
        <v>13</v>
      </c>
      <c r="S20" s="1">
        <v>9.4971437454223633</v>
      </c>
      <c r="T20" s="1">
        <v>0.93409526348114014</v>
      </c>
      <c r="U20" s="2">
        <f t="shared" si="4"/>
        <v>9.8355388580000742</v>
      </c>
    </row>
    <row r="21" spans="1:21" x14ac:dyDescent="0.3">
      <c r="A21" t="s">
        <v>20</v>
      </c>
      <c r="B21">
        <v>1</v>
      </c>
      <c r="C21" s="1">
        <v>154.53005981445313</v>
      </c>
      <c r="D21" s="1">
        <v>21.067953109741211</v>
      </c>
      <c r="E21">
        <f t="shared" si="0"/>
        <v>13.633563033003327</v>
      </c>
      <c r="F21">
        <v>4</v>
      </c>
      <c r="G21" s="1">
        <v>6.4197120666503906</v>
      </c>
      <c r="H21" s="1">
        <v>4.3529047966003418</v>
      </c>
      <c r="I21" s="2">
        <f t="shared" si="1"/>
        <v>67.805296427750136</v>
      </c>
      <c r="J21">
        <v>7</v>
      </c>
      <c r="K21" s="1">
        <v>332.37060546875</v>
      </c>
      <c r="L21" s="1">
        <v>38.927471160888672</v>
      </c>
      <c r="M21" s="2">
        <f t="shared" si="2"/>
        <v>11.712067950770903</v>
      </c>
      <c r="N21">
        <v>10</v>
      </c>
      <c r="O21" s="1">
        <v>348.1212158203125</v>
      </c>
      <c r="P21" s="1">
        <v>20.256038665771484</v>
      </c>
      <c r="Q21" s="2">
        <f t="shared" si="3"/>
        <v>5.8186739978027981</v>
      </c>
      <c r="R21">
        <v>13</v>
      </c>
      <c r="S21" s="1">
        <v>444.74765014648438</v>
      </c>
      <c r="T21" s="1">
        <v>24.59126091003418</v>
      </c>
      <c r="U21" s="2">
        <f t="shared" si="4"/>
        <v>5.5292615715754039</v>
      </c>
    </row>
    <row r="22" spans="1:21" x14ac:dyDescent="0.3">
      <c r="A22" t="s">
        <v>21</v>
      </c>
      <c r="B22">
        <v>1</v>
      </c>
      <c r="C22" s="1">
        <v>783.07000732421875</v>
      </c>
      <c r="D22" s="1">
        <v>98.188316345214844</v>
      </c>
      <c r="E22">
        <f t="shared" si="0"/>
        <v>12.538893767714104</v>
      </c>
      <c r="F22">
        <v>4</v>
      </c>
      <c r="G22" s="1">
        <v>1252.354248046875</v>
      </c>
      <c r="H22" s="1">
        <v>109.33556365966797</v>
      </c>
      <c r="I22" s="2">
        <f t="shared" si="1"/>
        <v>8.7304022667854273</v>
      </c>
      <c r="J22">
        <v>7</v>
      </c>
      <c r="K22" s="1">
        <v>1093.1685791015625</v>
      </c>
      <c r="L22" s="1">
        <v>18.292913436889648</v>
      </c>
      <c r="M22" s="2">
        <f t="shared" si="2"/>
        <v>1.6733844885958908</v>
      </c>
      <c r="N22">
        <v>10</v>
      </c>
      <c r="O22" s="1">
        <v>654.70318603515625</v>
      </c>
      <c r="P22" s="1">
        <v>38.388282775878906</v>
      </c>
      <c r="Q22" s="2">
        <f t="shared" si="3"/>
        <v>5.863463565582455</v>
      </c>
      <c r="R22">
        <v>13</v>
      </c>
      <c r="S22" s="1">
        <v>2448.395263671875</v>
      </c>
      <c r="T22" s="1">
        <v>28.060182571411133</v>
      </c>
      <c r="U22" s="2">
        <f t="shared" si="4"/>
        <v>1.1460642400250802</v>
      </c>
    </row>
    <row r="23" spans="1:21" x14ac:dyDescent="0.3">
      <c r="A23" t="s">
        <v>22</v>
      </c>
      <c r="B23">
        <v>1</v>
      </c>
      <c r="C23" s="1">
        <v>0.79595845937728882</v>
      </c>
      <c r="D23" s="1">
        <v>0.31678080558776855</v>
      </c>
      <c r="E23">
        <f t="shared" si="0"/>
        <v>39.798660577789356</v>
      </c>
      <c r="F23">
        <v>4</v>
      </c>
      <c r="G23" t="s">
        <v>1</v>
      </c>
      <c r="H23" t="s">
        <v>1</v>
      </c>
      <c r="I23" s="2" t="e">
        <f t="shared" si="1"/>
        <v>#VALUE!</v>
      </c>
      <c r="J23">
        <v>7</v>
      </c>
      <c r="K23" s="1">
        <v>3.8389489650726318</v>
      </c>
      <c r="L23" s="1">
        <v>0.96026742458343506</v>
      </c>
      <c r="M23" s="2">
        <f t="shared" si="2"/>
        <v>25.013810637236933</v>
      </c>
      <c r="N23">
        <v>10</v>
      </c>
      <c r="O23" s="1">
        <v>11.409499168395996</v>
      </c>
      <c r="P23" s="1">
        <v>9.3280143737792969</v>
      </c>
      <c r="Q23" s="2">
        <f t="shared" si="3"/>
        <v>81.756562984093506</v>
      </c>
      <c r="R23">
        <v>13</v>
      </c>
      <c r="S23" s="1">
        <v>6.1955122947692871</v>
      </c>
      <c r="T23" s="1">
        <v>7.6396150588989258</v>
      </c>
      <c r="U23" s="2">
        <f t="shared" si="4"/>
        <v>123.30885155935947</v>
      </c>
    </row>
    <row r="24" spans="1:21" x14ac:dyDescent="0.3">
      <c r="A24" t="s">
        <v>23</v>
      </c>
      <c r="B24">
        <v>1</v>
      </c>
      <c r="C24" s="1">
        <v>1.7093024253845215</v>
      </c>
      <c r="D24" s="1">
        <v>1.3818439245223999</v>
      </c>
      <c r="E24">
        <f t="shared" si="0"/>
        <v>80.842565013709773</v>
      </c>
      <c r="F24">
        <v>4</v>
      </c>
      <c r="G24" s="1">
        <v>2.8008551597595215</v>
      </c>
      <c r="H24" s="1">
        <v>1.2311179637908936</v>
      </c>
      <c r="I24" s="2">
        <f t="shared" si="1"/>
        <v>43.955074203001487</v>
      </c>
      <c r="J24">
        <v>7</v>
      </c>
      <c r="K24" s="1">
        <v>95.394927978515625</v>
      </c>
      <c r="L24" s="1">
        <v>7.4234509468078613</v>
      </c>
      <c r="M24" s="2">
        <f t="shared" si="2"/>
        <v>7.7818088488726929</v>
      </c>
      <c r="N24">
        <v>10</v>
      </c>
      <c r="O24" s="1">
        <v>235.77021789550781</v>
      </c>
      <c r="P24" s="1">
        <v>16.348579406738281</v>
      </c>
      <c r="Q24" s="2">
        <f t="shared" si="3"/>
        <v>6.9341155777291137</v>
      </c>
      <c r="R24">
        <v>13</v>
      </c>
      <c r="S24" s="1">
        <v>112.32708740234375</v>
      </c>
      <c r="T24" s="1">
        <v>22.086219787597656</v>
      </c>
      <c r="U24" s="2">
        <f t="shared" si="4"/>
        <v>19.662416518009724</v>
      </c>
    </row>
    <row r="25" spans="1:21" x14ac:dyDescent="0.3">
      <c r="A25" t="s">
        <v>24</v>
      </c>
      <c r="B25">
        <v>1</v>
      </c>
      <c r="C25" s="1">
        <v>0.58533883094787598</v>
      </c>
      <c r="D25" s="1">
        <v>0.35073432326316833</v>
      </c>
      <c r="E25">
        <f t="shared" si="0"/>
        <v>59.91987968664273</v>
      </c>
      <c r="F25">
        <v>4</v>
      </c>
      <c r="G25" s="1"/>
      <c r="H25" t="s">
        <v>1</v>
      </c>
      <c r="I25" s="2" t="e">
        <f t="shared" si="1"/>
        <v>#VALUE!</v>
      </c>
      <c r="J25">
        <v>7</v>
      </c>
      <c r="K25" s="1">
        <v>8.0211095809936523</v>
      </c>
      <c r="L25" s="1">
        <v>3.5165572166442871</v>
      </c>
      <c r="M25" s="2">
        <f t="shared" si="2"/>
        <v>43.841281323183935</v>
      </c>
      <c r="N25">
        <v>10</v>
      </c>
      <c r="O25" s="1">
        <v>4.6188778877258301</v>
      </c>
      <c r="P25" s="1">
        <v>0.86248129606246948</v>
      </c>
      <c r="Q25" s="2">
        <f t="shared" si="3"/>
        <v>18.672961637596451</v>
      </c>
      <c r="R25">
        <v>13</v>
      </c>
      <c r="S25" s="1">
        <v>3.9688711166381836</v>
      </c>
      <c r="T25" s="1">
        <v>0.69436216354370117</v>
      </c>
      <c r="U25" s="2">
        <f t="shared" si="4"/>
        <v>17.49520564255203</v>
      </c>
    </row>
    <row r="26" spans="1:21" x14ac:dyDescent="0.3">
      <c r="A26" t="s">
        <v>27</v>
      </c>
      <c r="B26">
        <v>2</v>
      </c>
      <c r="C26" s="1">
        <v>6833.66015625</v>
      </c>
      <c r="D26" s="1">
        <v>17.94586181640625</v>
      </c>
      <c r="E26">
        <f t="shared" si="0"/>
        <v>0.26260980801032574</v>
      </c>
      <c r="F26">
        <v>5</v>
      </c>
      <c r="G26" s="1">
        <v>1145.62353515625</v>
      </c>
      <c r="H26" s="1">
        <v>83.633354187011719</v>
      </c>
      <c r="I26" s="2">
        <f t="shared" si="1"/>
        <v>7.3002475613077449</v>
      </c>
      <c r="J26">
        <v>8</v>
      </c>
      <c r="K26" s="1">
        <v>3213.321044921875</v>
      </c>
      <c r="L26" s="1">
        <v>124.06739044189453</v>
      </c>
      <c r="M26" s="2">
        <f t="shared" si="2"/>
        <v>3.8610331400892117</v>
      </c>
      <c r="N26">
        <v>11</v>
      </c>
      <c r="O26" s="1">
        <v>787.7021484375</v>
      </c>
      <c r="P26" s="1">
        <v>32.105770111083984</v>
      </c>
      <c r="Q26" s="2">
        <f t="shared" si="3"/>
        <v>4.0758769256589638</v>
      </c>
      <c r="R26">
        <v>14</v>
      </c>
      <c r="S26" s="1">
        <v>2718.3857421875</v>
      </c>
      <c r="T26" s="1">
        <v>458.25311279296875</v>
      </c>
      <c r="U26" s="2">
        <f t="shared" si="4"/>
        <v>16.857545479333258</v>
      </c>
    </row>
    <row r="27" spans="1:21" x14ac:dyDescent="0.3">
      <c r="A27" t="s">
        <v>28</v>
      </c>
      <c r="B27">
        <v>2</v>
      </c>
      <c r="C27" s="1">
        <v>2801.2373046875</v>
      </c>
      <c r="D27" s="1">
        <v>698.692626953125</v>
      </c>
      <c r="E27">
        <f t="shared" si="0"/>
        <v>24.942286245579957</v>
      </c>
      <c r="F27">
        <v>5</v>
      </c>
      <c r="G27" s="1">
        <v>3451.4541015625</v>
      </c>
      <c r="H27" s="1">
        <v>675.76580810546875</v>
      </c>
      <c r="I27" s="2">
        <f t="shared" si="1"/>
        <v>19.579162527456017</v>
      </c>
      <c r="J27">
        <v>8</v>
      </c>
      <c r="K27" s="1">
        <v>5002.15380859375</v>
      </c>
      <c r="L27" s="1">
        <v>255.14820861816406</v>
      </c>
      <c r="M27" s="2">
        <f t="shared" si="2"/>
        <v>5.100766957221845</v>
      </c>
      <c r="N27">
        <v>11</v>
      </c>
      <c r="O27" s="1">
        <v>2536.718017578125</v>
      </c>
      <c r="P27" s="1">
        <v>156.30169677734375</v>
      </c>
      <c r="Q27" s="2">
        <f t="shared" si="3"/>
        <v>6.1615715934626945</v>
      </c>
      <c r="R27">
        <v>14</v>
      </c>
      <c r="S27" s="1">
        <v>9493.4892578125</v>
      </c>
      <c r="T27" s="1">
        <v>378.14297485351563</v>
      </c>
      <c r="U27" s="2">
        <f t="shared" si="4"/>
        <v>3.9831822060822315</v>
      </c>
    </row>
    <row r="28" spans="1:21" x14ac:dyDescent="0.3">
      <c r="A28" t="s">
        <v>29</v>
      </c>
      <c r="B28">
        <v>2</v>
      </c>
      <c r="C28" t="s">
        <v>1</v>
      </c>
      <c r="D28" t="s">
        <v>1</v>
      </c>
      <c r="E28" t="e">
        <f t="shared" si="0"/>
        <v>#VALUE!</v>
      </c>
      <c r="F28">
        <v>5</v>
      </c>
      <c r="G28" s="1"/>
      <c r="H28" t="s">
        <v>1</v>
      </c>
      <c r="I28" s="2" t="e">
        <f t="shared" si="1"/>
        <v>#VALUE!</v>
      </c>
      <c r="J28">
        <v>8</v>
      </c>
      <c r="K28" s="1">
        <v>18.905237197875977</v>
      </c>
      <c r="L28" s="1">
        <v>4.8696842193603516</v>
      </c>
      <c r="M28" s="2">
        <f t="shared" si="2"/>
        <v>25.758387310302911</v>
      </c>
      <c r="N28">
        <v>11</v>
      </c>
      <c r="O28" s="1">
        <v>13.732220649719238</v>
      </c>
      <c r="P28" s="1">
        <v>2.912851095199585</v>
      </c>
      <c r="Q28" s="2">
        <f t="shared" si="3"/>
        <v>21.211799384094078</v>
      </c>
      <c r="R28">
        <v>14</v>
      </c>
      <c r="S28" s="1">
        <v>12.263100624084473</v>
      </c>
      <c r="T28" s="1">
        <v>2.4084341526031494</v>
      </c>
      <c r="U28" s="2">
        <f t="shared" si="4"/>
        <v>19.63968352239592</v>
      </c>
    </row>
    <row r="29" spans="1:21" x14ac:dyDescent="0.3">
      <c r="A29" t="s">
        <v>30</v>
      </c>
      <c r="B29">
        <v>2</v>
      </c>
      <c r="C29" s="1">
        <v>1.6157492399215698</v>
      </c>
      <c r="D29" s="1">
        <v>4.3598385527729988E-3</v>
      </c>
      <c r="E29">
        <f t="shared" si="0"/>
        <v>0.26983386066668552</v>
      </c>
      <c r="F29">
        <v>5</v>
      </c>
      <c r="G29" s="1"/>
      <c r="H29" t="s">
        <v>1</v>
      </c>
      <c r="I29" s="2" t="e">
        <f t="shared" si="1"/>
        <v>#VALUE!</v>
      </c>
      <c r="J29">
        <v>8</v>
      </c>
      <c r="K29" s="1">
        <v>134.45510864257813</v>
      </c>
      <c r="L29" s="1">
        <v>20.205520629882813</v>
      </c>
      <c r="M29" s="2">
        <f t="shared" si="2"/>
        <v>15.027707637048678</v>
      </c>
      <c r="N29">
        <v>11</v>
      </c>
      <c r="O29" s="1">
        <v>14.149126052856445</v>
      </c>
      <c r="P29" s="1">
        <v>4.3730068206787109</v>
      </c>
      <c r="Q29" s="2">
        <f t="shared" si="3"/>
        <v>30.906550725059674</v>
      </c>
      <c r="R29">
        <v>14</v>
      </c>
      <c r="S29" s="1"/>
      <c r="T29" t="s">
        <v>1</v>
      </c>
      <c r="U29" s="2" t="e">
        <f t="shared" si="4"/>
        <v>#VALUE!</v>
      </c>
    </row>
    <row r="30" spans="1:21" x14ac:dyDescent="0.3">
      <c r="A30" t="s">
        <v>31</v>
      </c>
      <c r="B30">
        <v>2</v>
      </c>
      <c r="C30" s="1">
        <v>655.34967041015625</v>
      </c>
      <c r="D30" s="1">
        <v>18.374612808227539</v>
      </c>
      <c r="E30">
        <f t="shared" si="0"/>
        <v>2.8037876019267132</v>
      </c>
      <c r="F30">
        <v>5</v>
      </c>
      <c r="G30" s="1">
        <v>240.55735778808594</v>
      </c>
      <c r="H30" s="1">
        <v>43.681304931640625</v>
      </c>
      <c r="I30" s="2">
        <f t="shared" si="1"/>
        <v>18.158374091438422</v>
      </c>
      <c r="J30">
        <v>8</v>
      </c>
      <c r="K30" s="1">
        <v>780.83868408203125</v>
      </c>
      <c r="L30" s="1">
        <v>12.811049461364746</v>
      </c>
      <c r="M30" s="2">
        <f t="shared" si="2"/>
        <v>1.6406781224505622</v>
      </c>
      <c r="N30">
        <v>11</v>
      </c>
      <c r="O30" s="1">
        <v>797.53778076171875</v>
      </c>
      <c r="P30" s="1">
        <v>32.055099487304688</v>
      </c>
      <c r="Q30" s="2">
        <f t="shared" si="3"/>
        <v>4.0192578032716204</v>
      </c>
      <c r="R30">
        <v>14</v>
      </c>
      <c r="S30" s="1">
        <v>498.03170776367188</v>
      </c>
      <c r="T30" s="1">
        <v>112.25077819824219</v>
      </c>
      <c r="U30" s="2">
        <f t="shared" si="4"/>
        <v>22.538881851977969</v>
      </c>
    </row>
    <row r="31" spans="1:21" x14ac:dyDescent="0.3">
      <c r="A31" t="s">
        <v>32</v>
      </c>
      <c r="B31">
        <v>2</v>
      </c>
      <c r="C31" s="1">
        <v>28.180883407592773</v>
      </c>
      <c r="D31" s="1">
        <v>3.2627332210540771</v>
      </c>
      <c r="E31">
        <f t="shared" si="0"/>
        <v>11.577824491389078</v>
      </c>
      <c r="F31">
        <v>5</v>
      </c>
      <c r="G31" s="1">
        <v>23.085550308227539</v>
      </c>
      <c r="H31" s="1">
        <v>2.2097160816192627</v>
      </c>
      <c r="I31" s="2">
        <f t="shared" si="1"/>
        <v>9.5718579462744469</v>
      </c>
      <c r="J31">
        <v>8</v>
      </c>
      <c r="K31" s="1">
        <v>156.28077697753906</v>
      </c>
      <c r="L31" s="1">
        <v>13.676181793212891</v>
      </c>
      <c r="M31" s="2">
        <f t="shared" si="2"/>
        <v>8.7510326335134963</v>
      </c>
      <c r="N31">
        <v>11</v>
      </c>
      <c r="O31" s="1">
        <v>49.505905151367188</v>
      </c>
      <c r="P31" s="1">
        <v>9.3430967330932617</v>
      </c>
      <c r="Q31" s="2">
        <f t="shared" si="3"/>
        <v>18.872691458778906</v>
      </c>
      <c r="R31">
        <v>14</v>
      </c>
      <c r="S31" s="1">
        <v>102.16196441650391</v>
      </c>
      <c r="T31" s="1">
        <v>18.211641311645508</v>
      </c>
      <c r="U31" s="2">
        <f t="shared" si="4"/>
        <v>17.826244254073369</v>
      </c>
    </row>
    <row r="32" spans="1:21" x14ac:dyDescent="0.3">
      <c r="A32" t="s">
        <v>33</v>
      </c>
      <c r="B32">
        <v>2</v>
      </c>
      <c r="C32" s="1">
        <v>1184.6123046875</v>
      </c>
      <c r="D32" s="1">
        <v>50.531494140625</v>
      </c>
      <c r="E32">
        <f t="shared" si="0"/>
        <v>4.265656699721279</v>
      </c>
      <c r="F32">
        <v>5</v>
      </c>
      <c r="G32" s="1">
        <v>1213.8480224609375</v>
      </c>
      <c r="H32" s="1">
        <v>91.761604309082031</v>
      </c>
      <c r="I32" s="2">
        <f t="shared" si="1"/>
        <v>7.5595628621650608</v>
      </c>
      <c r="J32">
        <v>8</v>
      </c>
      <c r="K32" s="1">
        <v>1591.5113525390625</v>
      </c>
      <c r="L32" s="1">
        <v>86.674240112304688</v>
      </c>
      <c r="M32" s="2">
        <f t="shared" si="2"/>
        <v>5.4460334181108099</v>
      </c>
      <c r="N32">
        <v>11</v>
      </c>
      <c r="O32" s="1">
        <v>130.19760131835938</v>
      </c>
      <c r="P32" s="1">
        <v>5.0086154937744141</v>
      </c>
      <c r="Q32" s="2">
        <f t="shared" si="3"/>
        <v>3.8469337707131332</v>
      </c>
      <c r="R32">
        <v>14</v>
      </c>
      <c r="S32" s="1">
        <v>1583.9205322265625</v>
      </c>
      <c r="T32" s="1">
        <v>83.758041381835938</v>
      </c>
      <c r="U32" s="2">
        <f t="shared" si="4"/>
        <v>5.2880204326977731</v>
      </c>
    </row>
    <row r="33" spans="1:21" x14ac:dyDescent="0.3">
      <c r="A33" t="s">
        <v>34</v>
      </c>
      <c r="B33">
        <v>2</v>
      </c>
      <c r="C33" s="1">
        <v>232.04145812988281</v>
      </c>
      <c r="D33" s="1">
        <v>12.506870269775391</v>
      </c>
      <c r="E33">
        <f t="shared" si="0"/>
        <v>5.3899291835921836</v>
      </c>
      <c r="F33">
        <v>5</v>
      </c>
      <c r="G33" s="1">
        <v>216.70991516113281</v>
      </c>
      <c r="H33" s="1">
        <v>51.210857391357422</v>
      </c>
      <c r="I33" s="2">
        <f t="shared" si="1"/>
        <v>23.631063374871438</v>
      </c>
      <c r="J33">
        <v>8</v>
      </c>
      <c r="K33" s="1">
        <v>389.084228515625</v>
      </c>
      <c r="L33" s="1">
        <v>19.805036544799805</v>
      </c>
      <c r="M33" s="2">
        <f t="shared" si="2"/>
        <v>5.090166882465776</v>
      </c>
      <c r="N33">
        <v>11</v>
      </c>
      <c r="O33" s="1">
        <v>33.980121612548828</v>
      </c>
      <c r="P33" s="1">
        <v>1.7248938083648682</v>
      </c>
      <c r="Q33" s="2">
        <f t="shared" si="3"/>
        <v>5.076184917854639</v>
      </c>
      <c r="R33">
        <v>14</v>
      </c>
      <c r="S33" s="1">
        <v>3263.519287109375</v>
      </c>
      <c r="T33" s="1">
        <v>4665.42724609375</v>
      </c>
      <c r="U33" s="2">
        <f t="shared" si="4"/>
        <v>142.95693806749642</v>
      </c>
    </row>
    <row r="34" spans="1:21" x14ac:dyDescent="0.3">
      <c r="A34" t="s">
        <v>35</v>
      </c>
      <c r="B34">
        <v>2</v>
      </c>
      <c r="C34" s="1">
        <v>886.94708251953125</v>
      </c>
      <c r="D34" s="1">
        <v>75.02716064453125</v>
      </c>
      <c r="E34">
        <f t="shared" ref="E34:E64" si="5">(D34/C34)*100</f>
        <v>8.4590346056952157</v>
      </c>
      <c r="F34">
        <v>5</v>
      </c>
      <c r="G34" s="1">
        <v>166.6199951171875</v>
      </c>
      <c r="H34" s="1">
        <v>23.614501953125</v>
      </c>
      <c r="I34" s="2">
        <f t="shared" ref="I34:I64" si="6">(H34/G34)*100</f>
        <v>14.172669934671648</v>
      </c>
      <c r="J34">
        <v>8</v>
      </c>
      <c r="K34" s="1">
        <v>1628.2685546875</v>
      </c>
      <c r="L34" s="1">
        <v>56.779224395751953</v>
      </c>
      <c r="M34" s="2">
        <f t="shared" ref="M34:M64" si="7">(L34/K34)*100</f>
        <v>3.4870921158733004</v>
      </c>
      <c r="N34">
        <v>11</v>
      </c>
      <c r="O34" s="1">
        <v>2913.719970703125</v>
      </c>
      <c r="P34" s="1">
        <v>69.859931945800781</v>
      </c>
      <c r="Q34" s="2">
        <f t="shared" ref="Q34:Q64" si="8">(P34/O34)*100</f>
        <v>2.3976199720024063</v>
      </c>
      <c r="R34">
        <v>14</v>
      </c>
      <c r="S34" s="1">
        <v>3332.015869140625</v>
      </c>
      <c r="T34" s="1">
        <v>233.69996643066406</v>
      </c>
      <c r="U34" s="2">
        <f t="shared" ref="U34:U64" si="9">(T34/S34)*100</f>
        <v>7.0137711106081451</v>
      </c>
    </row>
    <row r="35" spans="1:21" x14ac:dyDescent="0.3">
      <c r="A35" t="s">
        <v>36</v>
      </c>
      <c r="B35">
        <v>2</v>
      </c>
      <c r="C35" s="1">
        <v>13.844241142272949</v>
      </c>
      <c r="D35" s="1">
        <v>3.5991194248199463</v>
      </c>
      <c r="E35">
        <f t="shared" si="5"/>
        <v>25.9972315407751</v>
      </c>
      <c r="F35">
        <v>5</v>
      </c>
      <c r="G35" s="1">
        <v>17.633356094360352</v>
      </c>
      <c r="H35" s="1">
        <v>4.6140928268432617</v>
      </c>
      <c r="I35" s="2">
        <f t="shared" si="6"/>
        <v>26.166844258983573</v>
      </c>
      <c r="J35">
        <v>8</v>
      </c>
      <c r="K35" s="1">
        <v>212.22972106933594</v>
      </c>
      <c r="L35" s="1">
        <v>7.5220746994018555</v>
      </c>
      <c r="M35" s="2">
        <f t="shared" si="7"/>
        <v>3.5443078667310579</v>
      </c>
      <c r="N35">
        <v>11</v>
      </c>
      <c r="O35" s="1">
        <v>196.20805358886719</v>
      </c>
      <c r="P35" s="1">
        <v>19.815729141235352</v>
      </c>
      <c r="Q35" s="2">
        <f t="shared" si="8"/>
        <v>10.099345454370122</v>
      </c>
      <c r="R35">
        <v>14</v>
      </c>
      <c r="S35" s="1">
        <v>99.20098876953125</v>
      </c>
      <c r="T35" s="1">
        <v>8.9713401794433594</v>
      </c>
      <c r="U35" s="2">
        <f t="shared" si="9"/>
        <v>9.0435995555306707</v>
      </c>
    </row>
    <row r="36" spans="1:21" x14ac:dyDescent="0.3">
      <c r="A36" t="s">
        <v>37</v>
      </c>
      <c r="B36">
        <v>2</v>
      </c>
      <c r="C36" s="1">
        <v>3548.076171875</v>
      </c>
      <c r="D36" s="1">
        <v>301.53521728515625</v>
      </c>
      <c r="E36">
        <f t="shared" si="5"/>
        <v>8.4985553488218475</v>
      </c>
      <c r="F36">
        <v>5</v>
      </c>
      <c r="G36" s="1">
        <v>425.3118896484375</v>
      </c>
      <c r="H36" s="1">
        <v>62.777317047119141</v>
      </c>
      <c r="I36" s="2">
        <f t="shared" si="6"/>
        <v>14.760301457598757</v>
      </c>
      <c r="J36">
        <v>8</v>
      </c>
      <c r="K36" s="1">
        <v>9156.828125</v>
      </c>
      <c r="L36" s="1">
        <v>451.52569580078125</v>
      </c>
      <c r="M36" s="2">
        <f t="shared" si="7"/>
        <v>4.9310273124819766</v>
      </c>
      <c r="N36">
        <v>11</v>
      </c>
      <c r="O36" s="1">
        <v>4269.03076171875</v>
      </c>
      <c r="P36" s="1">
        <v>120.8675537109375</v>
      </c>
      <c r="Q36" s="2">
        <f t="shared" si="8"/>
        <v>2.8312645295222736</v>
      </c>
      <c r="R36">
        <v>14</v>
      </c>
      <c r="S36" s="1">
        <v>20590.85546875</v>
      </c>
      <c r="T36" s="1">
        <v>1461.6170654296875</v>
      </c>
      <c r="U36" s="2">
        <f t="shared" si="9"/>
        <v>7.0983795095251434</v>
      </c>
    </row>
    <row r="37" spans="1:21" x14ac:dyDescent="0.3">
      <c r="A37" t="s">
        <v>38</v>
      </c>
      <c r="B37">
        <v>2</v>
      </c>
      <c r="C37" s="1">
        <v>8721.54296875</v>
      </c>
      <c r="D37" s="1">
        <v>438.2708740234375</v>
      </c>
      <c r="E37">
        <f t="shared" si="5"/>
        <v>5.0251529527951391</v>
      </c>
      <c r="F37">
        <v>5</v>
      </c>
      <c r="G37" s="1">
        <v>7928.712890625</v>
      </c>
      <c r="H37" s="1">
        <v>138.35769653320313</v>
      </c>
      <c r="I37" s="2">
        <f t="shared" si="6"/>
        <v>1.7450208935778069</v>
      </c>
      <c r="J37">
        <v>8</v>
      </c>
      <c r="K37" s="1">
        <v>10143.875</v>
      </c>
      <c r="L37" s="1">
        <v>407.8905029296875</v>
      </c>
      <c r="M37" s="2">
        <f t="shared" si="7"/>
        <v>4.0210521416094682</v>
      </c>
      <c r="N37">
        <v>11</v>
      </c>
      <c r="O37" s="1">
        <v>220.19535827636719</v>
      </c>
      <c r="P37" s="1">
        <v>10.430763244628906</v>
      </c>
      <c r="Q37" s="2">
        <f t="shared" si="8"/>
        <v>4.7370495573922389</v>
      </c>
      <c r="R37">
        <v>14</v>
      </c>
      <c r="S37" s="1">
        <v>13615.0185546875</v>
      </c>
      <c r="T37" s="1">
        <v>2446.3486328125</v>
      </c>
      <c r="U37" s="2">
        <f t="shared" si="9"/>
        <v>17.968015416110099</v>
      </c>
    </row>
    <row r="38" spans="1:21" x14ac:dyDescent="0.3">
      <c r="A38" t="s">
        <v>39</v>
      </c>
      <c r="B38">
        <v>2</v>
      </c>
      <c r="C38" s="1">
        <v>1403.3031005859375</v>
      </c>
      <c r="D38" s="1">
        <v>86.735382080078125</v>
      </c>
      <c r="E38">
        <f t="shared" si="5"/>
        <v>6.1808017130342323</v>
      </c>
      <c r="F38">
        <v>5</v>
      </c>
      <c r="G38" s="1">
        <v>997.87109375</v>
      </c>
      <c r="H38" s="1">
        <v>13.259517669677734</v>
      </c>
      <c r="I38" s="2">
        <f t="shared" si="6"/>
        <v>1.3287806163267504</v>
      </c>
      <c r="J38">
        <v>8</v>
      </c>
      <c r="K38" s="1">
        <v>1678.068359375</v>
      </c>
      <c r="L38" s="1">
        <v>69.060722351074219</v>
      </c>
      <c r="M38" s="2">
        <f t="shared" si="7"/>
        <v>4.1154892150398465</v>
      </c>
      <c r="N38">
        <v>11</v>
      </c>
      <c r="O38" s="1">
        <v>242.07655334472656</v>
      </c>
      <c r="P38" s="1">
        <v>22.28819465637207</v>
      </c>
      <c r="Q38" s="2">
        <f t="shared" si="8"/>
        <v>9.207085258121964</v>
      </c>
      <c r="R38">
        <v>14</v>
      </c>
      <c r="S38" s="1">
        <v>2115.5430000000001</v>
      </c>
      <c r="T38" s="1">
        <v>358.89299999999997</v>
      </c>
      <c r="U38" s="2">
        <f t="shared" si="9"/>
        <v>16.964580724665012</v>
      </c>
    </row>
    <row r="39" spans="1:21" x14ac:dyDescent="0.3">
      <c r="A39" t="s">
        <v>40</v>
      </c>
      <c r="B39">
        <v>2</v>
      </c>
      <c r="C39" s="1">
        <v>2.0585229396820068</v>
      </c>
      <c r="D39" s="1">
        <v>0.35757368803024292</v>
      </c>
      <c r="E39">
        <f t="shared" si="5"/>
        <v>17.370400938329091</v>
      </c>
      <c r="F39">
        <v>5</v>
      </c>
      <c r="G39" s="1">
        <v>1.7806172370910645</v>
      </c>
      <c r="H39" s="1">
        <v>0.99847370386123657</v>
      </c>
      <c r="I39" s="2">
        <f t="shared" si="6"/>
        <v>56.074583748970674</v>
      </c>
      <c r="J39">
        <v>8</v>
      </c>
      <c r="K39" s="1">
        <v>32.172870635986328</v>
      </c>
      <c r="L39" s="1">
        <v>6.6386823654174805</v>
      </c>
      <c r="M39" s="2">
        <f t="shared" si="7"/>
        <v>20.634411024522983</v>
      </c>
      <c r="N39">
        <v>11</v>
      </c>
      <c r="O39" s="1">
        <v>14.191604614257813</v>
      </c>
      <c r="P39" s="1">
        <v>3.7567262649536133</v>
      </c>
      <c r="Q39" s="2">
        <f t="shared" si="8"/>
        <v>26.471469344483857</v>
      </c>
      <c r="R39">
        <v>14</v>
      </c>
      <c r="S39" s="1">
        <v>5.9571266174316406</v>
      </c>
      <c r="T39" s="1">
        <v>7.7877087593078613</v>
      </c>
      <c r="U39" s="2">
        <f t="shared" si="9"/>
        <v>130.72928039702234</v>
      </c>
    </row>
    <row r="40" spans="1:21" x14ac:dyDescent="0.3">
      <c r="A40" t="s">
        <v>41</v>
      </c>
      <c r="B40">
        <v>2</v>
      </c>
      <c r="C40" s="1">
        <v>20.451150894165039</v>
      </c>
      <c r="D40" s="1">
        <v>5.4342479705810547</v>
      </c>
      <c r="E40">
        <f t="shared" si="5"/>
        <v>26.571844287411285</v>
      </c>
      <c r="F40">
        <v>5</v>
      </c>
      <c r="G40" s="1">
        <v>10.886288642883301</v>
      </c>
      <c r="H40" s="1">
        <v>2.8556623458862305</v>
      </c>
      <c r="I40" s="2">
        <f t="shared" si="6"/>
        <v>26.231734611896997</v>
      </c>
      <c r="J40">
        <v>8</v>
      </c>
      <c r="K40" s="1">
        <v>100.90045928955078</v>
      </c>
      <c r="L40" s="1">
        <v>12.168070793151855</v>
      </c>
      <c r="M40" s="2">
        <f t="shared" si="7"/>
        <v>12.05948008445981</v>
      </c>
      <c r="N40">
        <v>11</v>
      </c>
      <c r="O40" s="1">
        <v>66.946464538574219</v>
      </c>
      <c r="P40" s="1">
        <v>4.7139201164245605</v>
      </c>
      <c r="Q40" s="2">
        <f t="shared" si="8"/>
        <v>7.0413279460163629</v>
      </c>
      <c r="R40">
        <v>14</v>
      </c>
      <c r="S40" s="1">
        <v>55.543048858642578</v>
      </c>
      <c r="T40" s="1">
        <v>21.542795181274414</v>
      </c>
      <c r="U40" s="2">
        <f t="shared" si="9"/>
        <v>38.785762798331383</v>
      </c>
    </row>
    <row r="41" spans="1:21" x14ac:dyDescent="0.3">
      <c r="A41" t="s">
        <v>42</v>
      </c>
      <c r="B41">
        <v>2</v>
      </c>
      <c r="C41" s="1">
        <v>209.2489013671875</v>
      </c>
      <c r="D41" s="1">
        <v>13.483290672302246</v>
      </c>
      <c r="E41">
        <f t="shared" si="5"/>
        <v>6.4436613928222863</v>
      </c>
      <c r="F41">
        <v>5</v>
      </c>
      <c r="G41" s="1">
        <v>56.75421142578125</v>
      </c>
      <c r="H41" s="1">
        <v>11.407052993774414</v>
      </c>
      <c r="I41" s="2">
        <f t="shared" si="6"/>
        <v>20.099042356868395</v>
      </c>
      <c r="J41">
        <v>8</v>
      </c>
      <c r="K41" s="1">
        <v>594.906005859375</v>
      </c>
      <c r="L41" s="1">
        <v>51.266284942626953</v>
      </c>
      <c r="M41" s="2">
        <f t="shared" si="7"/>
        <v>8.6175436855053995</v>
      </c>
      <c r="N41">
        <v>11</v>
      </c>
      <c r="O41" s="1">
        <v>512.1279296875</v>
      </c>
      <c r="P41" s="1">
        <v>36.476417541503906</v>
      </c>
      <c r="Q41" s="2">
        <f t="shared" si="8"/>
        <v>7.1225206490420829</v>
      </c>
      <c r="R41">
        <v>14</v>
      </c>
      <c r="S41" s="1">
        <v>724.99664306640625</v>
      </c>
      <c r="T41" s="1">
        <v>57.919219970703125</v>
      </c>
      <c r="U41" s="2">
        <f t="shared" si="9"/>
        <v>7.988894917600053</v>
      </c>
    </row>
    <row r="42" spans="1:21" x14ac:dyDescent="0.3">
      <c r="A42" t="s">
        <v>43</v>
      </c>
      <c r="B42">
        <v>2</v>
      </c>
      <c r="C42" s="1">
        <v>64.194747924804688</v>
      </c>
      <c r="D42" s="1">
        <v>21.442287445068359</v>
      </c>
      <c r="E42">
        <f t="shared" si="5"/>
        <v>33.401934174093256</v>
      </c>
      <c r="F42">
        <v>5</v>
      </c>
      <c r="G42" s="1">
        <v>13.58</v>
      </c>
      <c r="H42" s="1">
        <v>5.5350000000000001</v>
      </c>
      <c r="I42" s="2">
        <f t="shared" si="6"/>
        <v>40.758468335787924</v>
      </c>
      <c r="J42">
        <v>8</v>
      </c>
      <c r="K42" s="1">
        <v>257.4302978515625</v>
      </c>
      <c r="L42" s="1">
        <v>32.123260498046875</v>
      </c>
      <c r="M42" s="2">
        <f t="shared" si="7"/>
        <v>12.478430381403491</v>
      </c>
      <c r="N42">
        <v>11</v>
      </c>
      <c r="O42" s="1">
        <v>428.9169921875</v>
      </c>
      <c r="P42" s="1">
        <v>17.695686340332031</v>
      </c>
      <c r="Q42" s="2">
        <f t="shared" si="8"/>
        <v>4.1256668918811235</v>
      </c>
      <c r="R42">
        <v>14</v>
      </c>
      <c r="S42" s="1">
        <v>268.22451782226563</v>
      </c>
      <c r="T42" s="1">
        <v>26.979862213134766</v>
      </c>
      <c r="U42" s="2">
        <f t="shared" si="9"/>
        <v>10.058686070977489</v>
      </c>
    </row>
    <row r="43" spans="1:21" x14ac:dyDescent="0.3">
      <c r="A43" t="s">
        <v>44</v>
      </c>
      <c r="B43">
        <v>2</v>
      </c>
      <c r="C43" s="1">
        <v>4518.91455078125</v>
      </c>
      <c r="D43" s="1">
        <v>512.2781982421875</v>
      </c>
      <c r="E43">
        <f t="shared" si="5"/>
        <v>11.336310799539739</v>
      </c>
      <c r="F43">
        <v>5</v>
      </c>
      <c r="G43" s="1">
        <v>2715.9052734375</v>
      </c>
      <c r="H43" s="1">
        <v>175.27444458007813</v>
      </c>
      <c r="I43" s="2">
        <f t="shared" si="6"/>
        <v>6.4536287879523364</v>
      </c>
      <c r="J43">
        <v>8</v>
      </c>
      <c r="K43" s="1">
        <v>5993.09375</v>
      </c>
      <c r="L43" s="1">
        <v>211.84068298339844</v>
      </c>
      <c r="M43" s="2">
        <f t="shared" si="7"/>
        <v>3.5347466904451217</v>
      </c>
      <c r="N43">
        <v>11</v>
      </c>
      <c r="O43" s="1">
        <v>6.3339195251464844</v>
      </c>
      <c r="P43" s="1">
        <v>3.3224697113037109</v>
      </c>
      <c r="Q43" s="2">
        <f t="shared" si="8"/>
        <v>52.455192998791254</v>
      </c>
      <c r="R43">
        <v>14</v>
      </c>
      <c r="S43" s="1">
        <v>4833.52783203125</v>
      </c>
      <c r="T43" s="1">
        <v>1396.729248046875</v>
      </c>
      <c r="U43" s="2">
        <f t="shared" si="9"/>
        <v>28.896683676690678</v>
      </c>
    </row>
    <row r="44" spans="1:21" x14ac:dyDescent="0.3">
      <c r="A44" t="s">
        <v>45</v>
      </c>
      <c r="B44">
        <v>2</v>
      </c>
      <c r="C44" s="1">
        <v>10.297720909118652</v>
      </c>
      <c r="D44" s="1">
        <v>4.4993548393249512</v>
      </c>
      <c r="E44">
        <f t="shared" si="5"/>
        <v>43.692724623569504</v>
      </c>
      <c r="F44">
        <v>5</v>
      </c>
      <c r="G44" s="1">
        <v>21.593217849731445</v>
      </c>
      <c r="H44" s="1">
        <v>9.6428337097167969</v>
      </c>
      <c r="I44" s="2">
        <f t="shared" si="6"/>
        <v>44.65677036568556</v>
      </c>
      <c r="J44">
        <v>8</v>
      </c>
      <c r="K44" s="1">
        <v>192.69355773925781</v>
      </c>
      <c r="L44" s="1">
        <v>20.5341796875</v>
      </c>
      <c r="M44" s="2">
        <f t="shared" si="7"/>
        <v>10.65639138558317</v>
      </c>
      <c r="N44">
        <v>11</v>
      </c>
      <c r="O44" s="1">
        <v>722.97845458984375</v>
      </c>
      <c r="P44" s="1">
        <v>14.35041618347168</v>
      </c>
      <c r="Q44" s="2">
        <f t="shared" si="8"/>
        <v>1.9849023290207011</v>
      </c>
      <c r="R44">
        <v>14</v>
      </c>
      <c r="S44" s="1">
        <v>404.87051391601563</v>
      </c>
      <c r="T44" s="1">
        <v>32.015804290771484</v>
      </c>
      <c r="U44" s="2">
        <f t="shared" si="9"/>
        <v>7.9076650905263719</v>
      </c>
    </row>
    <row r="45" spans="1:21" x14ac:dyDescent="0.3">
      <c r="A45" t="s">
        <v>46</v>
      </c>
      <c r="B45">
        <v>2</v>
      </c>
      <c r="C45" s="1">
        <v>157.524658203125</v>
      </c>
      <c r="D45" s="1">
        <v>20.063516616821289</v>
      </c>
      <c r="E45">
        <f t="shared" si="5"/>
        <v>12.736746643785619</v>
      </c>
      <c r="F45">
        <v>5</v>
      </c>
      <c r="G45" t="s">
        <v>1</v>
      </c>
      <c r="H45" t="s">
        <v>1</v>
      </c>
      <c r="I45" s="2" t="e">
        <f t="shared" si="6"/>
        <v>#VALUE!</v>
      </c>
      <c r="J45">
        <v>8</v>
      </c>
      <c r="K45" s="1">
        <v>330.6273193359375</v>
      </c>
      <c r="L45" s="1">
        <v>37.631622314453125</v>
      </c>
      <c r="M45" s="2">
        <f t="shared" si="7"/>
        <v>11.381885317291976</v>
      </c>
      <c r="N45">
        <v>11</v>
      </c>
      <c r="O45" s="1">
        <v>332.93417358398438</v>
      </c>
      <c r="P45" s="1">
        <v>31.37657356262207</v>
      </c>
      <c r="Q45" s="2">
        <f t="shared" si="8"/>
        <v>9.4242574214770922</v>
      </c>
      <c r="R45">
        <v>14</v>
      </c>
      <c r="S45" s="1">
        <v>221.6937255859375</v>
      </c>
      <c r="T45" s="1">
        <v>14.58775806427002</v>
      </c>
      <c r="U45" s="2">
        <f t="shared" si="9"/>
        <v>6.580140247864259</v>
      </c>
    </row>
    <row r="46" spans="1:21" x14ac:dyDescent="0.3">
      <c r="A46" t="s">
        <v>47</v>
      </c>
      <c r="B46">
        <v>2</v>
      </c>
      <c r="C46" s="1">
        <v>3320.4912109375</v>
      </c>
      <c r="D46" s="1">
        <v>82.15313720703125</v>
      </c>
      <c r="E46">
        <f t="shared" si="5"/>
        <v>2.4741260249815964</v>
      </c>
      <c r="F46">
        <v>5</v>
      </c>
      <c r="G46" s="1">
        <v>2939.033203125</v>
      </c>
      <c r="H46" s="1">
        <v>116.43863677978516</v>
      </c>
      <c r="I46" s="2">
        <f t="shared" si="6"/>
        <v>3.9618006579843628</v>
      </c>
      <c r="J46">
        <v>8</v>
      </c>
      <c r="K46" s="1">
        <v>4639.95751953125</v>
      </c>
      <c r="L46" s="1">
        <v>99.611907958984375</v>
      </c>
      <c r="M46" s="2">
        <f t="shared" si="7"/>
        <v>2.1468280159825177</v>
      </c>
      <c r="N46">
        <v>11</v>
      </c>
      <c r="O46" s="1">
        <v>22.40284538269043</v>
      </c>
      <c r="P46" s="1">
        <v>5.5811309814453125</v>
      </c>
      <c r="Q46" s="2">
        <f t="shared" si="8"/>
        <v>24.912598761930376</v>
      </c>
      <c r="R46">
        <v>14</v>
      </c>
      <c r="S46" s="1">
        <v>4008.619873046875</v>
      </c>
      <c r="T46" s="1">
        <v>820.2998046875</v>
      </c>
      <c r="U46" s="2">
        <f t="shared" si="9"/>
        <v>20.463397145811328</v>
      </c>
    </row>
    <row r="47" spans="1:21" x14ac:dyDescent="0.3">
      <c r="A47" t="s">
        <v>48</v>
      </c>
      <c r="B47">
        <v>2</v>
      </c>
      <c r="C47" s="1">
        <v>8731.6845703125</v>
      </c>
      <c r="D47" s="1">
        <v>491.27001953125</v>
      </c>
      <c r="E47">
        <f t="shared" si="5"/>
        <v>5.6262914169111795</v>
      </c>
      <c r="F47">
        <v>5</v>
      </c>
      <c r="G47" s="1">
        <v>8224.546875</v>
      </c>
      <c r="H47" s="1">
        <v>1049.4796142578125</v>
      </c>
      <c r="I47" s="2">
        <f t="shared" si="6"/>
        <v>12.760333550385564</v>
      </c>
      <c r="J47">
        <v>8</v>
      </c>
      <c r="K47" s="1">
        <v>9149.6552734375</v>
      </c>
      <c r="L47" s="1">
        <v>268.47198486328125</v>
      </c>
      <c r="M47" s="2">
        <f t="shared" si="7"/>
        <v>2.9342306003886973</v>
      </c>
      <c r="N47">
        <v>11</v>
      </c>
      <c r="O47" s="1">
        <v>188.82243347167969</v>
      </c>
      <c r="P47" s="1">
        <v>11.100064277648926</v>
      </c>
      <c r="Q47" s="2">
        <f t="shared" si="8"/>
        <v>5.878572833515439</v>
      </c>
      <c r="R47">
        <v>14</v>
      </c>
      <c r="S47" s="1">
        <v>12128.0068359375</v>
      </c>
      <c r="T47" s="1">
        <v>664.1109619140625</v>
      </c>
      <c r="U47" s="2">
        <f t="shared" si="9"/>
        <v>5.4758458739170592</v>
      </c>
    </row>
    <row r="48" spans="1:21" x14ac:dyDescent="0.3">
      <c r="A48" t="s">
        <v>49</v>
      </c>
      <c r="B48">
        <v>2</v>
      </c>
      <c r="C48" s="1">
        <v>15.560805320739746</v>
      </c>
      <c r="D48" s="1">
        <v>3.4542386531829834</v>
      </c>
      <c r="E48">
        <f t="shared" si="5"/>
        <v>22.198328312604147</v>
      </c>
      <c r="F48">
        <v>5</v>
      </c>
      <c r="G48" s="1">
        <v>222.34901428222656</v>
      </c>
      <c r="H48" s="1">
        <v>33.154521942138672</v>
      </c>
      <c r="I48" s="2">
        <f t="shared" si="6"/>
        <v>14.91102717462727</v>
      </c>
      <c r="J48">
        <v>8</v>
      </c>
      <c r="K48" s="1">
        <v>962.31170654296875</v>
      </c>
      <c r="L48" s="1">
        <v>65.959220886230469</v>
      </c>
      <c r="M48" s="2">
        <f t="shared" si="7"/>
        <v>6.8542469594580675</v>
      </c>
      <c r="N48">
        <v>11</v>
      </c>
      <c r="O48" s="1">
        <v>1216.7503662109375</v>
      </c>
      <c r="P48" s="1">
        <v>58.026798248291016</v>
      </c>
      <c r="Q48" s="2">
        <f t="shared" si="8"/>
        <v>4.7689978042900716</v>
      </c>
      <c r="R48">
        <v>14</v>
      </c>
      <c r="S48" s="1">
        <v>2346.410888671875</v>
      </c>
      <c r="T48" s="1">
        <v>18.208169937133789</v>
      </c>
      <c r="U48" s="2">
        <f t="shared" si="9"/>
        <v>0.77600091378028213</v>
      </c>
    </row>
    <row r="49" spans="1:22" x14ac:dyDescent="0.3">
      <c r="A49" t="s">
        <v>50</v>
      </c>
      <c r="B49">
        <v>2</v>
      </c>
      <c r="C49" s="1">
        <v>922.66845703125</v>
      </c>
      <c r="D49" s="1">
        <v>103.51422119140625</v>
      </c>
      <c r="E49">
        <f t="shared" si="5"/>
        <v>11.219005093603228</v>
      </c>
      <c r="F49">
        <v>5</v>
      </c>
      <c r="G49" s="1">
        <v>1082.8477783203125</v>
      </c>
      <c r="H49" s="1">
        <v>488.85516357421875</v>
      </c>
      <c r="I49" s="2">
        <f t="shared" si="6"/>
        <v>45.145326366418665</v>
      </c>
      <c r="J49">
        <v>8</v>
      </c>
      <c r="K49" s="1">
        <v>1674.1602783203125</v>
      </c>
      <c r="L49" s="1">
        <v>124.84409332275391</v>
      </c>
      <c r="M49" s="2">
        <f t="shared" si="7"/>
        <v>7.4571171553544549</v>
      </c>
      <c r="N49">
        <v>11</v>
      </c>
      <c r="O49" s="1">
        <v>26.782867431640625</v>
      </c>
      <c r="P49" s="1">
        <v>6.7755899429321289</v>
      </c>
      <c r="Q49" s="2">
        <f t="shared" si="8"/>
        <v>25.29822454681463</v>
      </c>
      <c r="R49">
        <v>14</v>
      </c>
      <c r="S49" s="1">
        <v>2205.995361328125</v>
      </c>
      <c r="T49" s="1">
        <v>769.30572509765625</v>
      </c>
      <c r="U49" s="2">
        <f t="shared" si="9"/>
        <v>34.873406290142597</v>
      </c>
    </row>
    <row r="50" spans="1:22" x14ac:dyDescent="0.3">
      <c r="A50" t="s">
        <v>52</v>
      </c>
      <c r="B50">
        <v>3</v>
      </c>
      <c r="C50" s="1">
        <v>767.21240234375</v>
      </c>
      <c r="D50" s="1">
        <v>60.638603210449219</v>
      </c>
      <c r="E50">
        <f t="shared" si="5"/>
        <v>7.903756902939123</v>
      </c>
      <c r="F50">
        <v>6</v>
      </c>
      <c r="G50" s="1">
        <v>720.56170654296875</v>
      </c>
      <c r="H50" s="1">
        <v>17.556964874267578</v>
      </c>
      <c r="I50" s="2">
        <f t="shared" si="6"/>
        <v>2.4365664612542961</v>
      </c>
      <c r="J50">
        <v>9</v>
      </c>
      <c r="K50" s="1">
        <v>1260.0672607421875</v>
      </c>
      <c r="L50" s="1">
        <v>65.40673828125</v>
      </c>
      <c r="M50" s="2">
        <f t="shared" si="7"/>
        <v>5.1907338853264884</v>
      </c>
      <c r="N50">
        <v>12</v>
      </c>
      <c r="O50" t="s">
        <v>1</v>
      </c>
      <c r="P50" t="s">
        <v>1</v>
      </c>
      <c r="Q50" s="2" t="e">
        <f t="shared" si="8"/>
        <v>#VALUE!</v>
      </c>
      <c r="R50">
        <v>15</v>
      </c>
      <c r="S50" s="1">
        <v>1302.3455810546875</v>
      </c>
      <c r="T50" s="1">
        <v>38.313194274902344</v>
      </c>
      <c r="U50" s="2">
        <f t="shared" si="9"/>
        <v>2.9418608111585023</v>
      </c>
    </row>
    <row r="51" spans="1:22" x14ac:dyDescent="0.3">
      <c r="A51" t="s">
        <v>53</v>
      </c>
      <c r="B51">
        <v>3</v>
      </c>
      <c r="C51" s="1">
        <v>1654.1466064453125</v>
      </c>
      <c r="D51" s="1">
        <v>341.25485229492188</v>
      </c>
      <c r="E51">
        <f t="shared" si="5"/>
        <v>20.630266444657124</v>
      </c>
      <c r="F51">
        <v>6</v>
      </c>
      <c r="G51" s="1">
        <v>42.403297424316406</v>
      </c>
      <c r="H51" s="1">
        <v>27.647375106811523</v>
      </c>
      <c r="I51" s="2">
        <f t="shared" si="6"/>
        <v>65.201002719559682</v>
      </c>
      <c r="J51">
        <v>9</v>
      </c>
      <c r="K51" s="1">
        <v>4283.5927734375</v>
      </c>
      <c r="L51" s="1">
        <v>442.317626953125</v>
      </c>
      <c r="M51" s="2">
        <f t="shared" si="7"/>
        <v>10.325856129367164</v>
      </c>
      <c r="N51">
        <v>12</v>
      </c>
      <c r="O51" s="1">
        <v>2422.764404296875</v>
      </c>
      <c r="P51" s="1">
        <v>89.07659912109375</v>
      </c>
      <c r="Q51" s="2">
        <f t="shared" si="8"/>
        <v>3.6766513063801272</v>
      </c>
      <c r="R51">
        <v>15</v>
      </c>
      <c r="S51" s="1">
        <v>3303.37109375</v>
      </c>
      <c r="T51" s="1">
        <v>152.89930725097656</v>
      </c>
      <c r="U51" s="2">
        <f t="shared" si="9"/>
        <v>4.6285840407171648</v>
      </c>
    </row>
    <row r="52" spans="1:22" x14ac:dyDescent="0.3">
      <c r="A52" t="s">
        <v>54</v>
      </c>
      <c r="B52">
        <v>3</v>
      </c>
      <c r="C52" s="1">
        <v>0.71543306112289429</v>
      </c>
      <c r="D52" s="1">
        <v>0.83899104595184326</v>
      </c>
      <c r="E52">
        <f t="shared" si="5"/>
        <v>117.27037671910506</v>
      </c>
      <c r="F52">
        <v>6</v>
      </c>
      <c r="G52" s="1"/>
      <c r="H52" t="s">
        <v>1</v>
      </c>
      <c r="I52" s="2" t="e">
        <f t="shared" si="6"/>
        <v>#VALUE!</v>
      </c>
      <c r="J52">
        <v>9</v>
      </c>
      <c r="K52" s="1"/>
      <c r="L52" t="s">
        <v>1</v>
      </c>
      <c r="M52" s="2" t="e">
        <f t="shared" si="7"/>
        <v>#VALUE!</v>
      </c>
      <c r="N52">
        <v>12</v>
      </c>
      <c r="O52" s="1">
        <v>11.593814849853516</v>
      </c>
      <c r="P52" s="1">
        <v>4.2373175621032715</v>
      </c>
      <c r="Q52" s="2">
        <f t="shared" si="8"/>
        <v>36.548087208386022</v>
      </c>
      <c r="R52">
        <v>15</v>
      </c>
      <c r="S52" s="1">
        <v>9.2237348556518555</v>
      </c>
      <c r="T52" s="1">
        <v>0.67023742198944092</v>
      </c>
      <c r="U52" s="2">
        <f t="shared" si="9"/>
        <v>7.2664428507368912</v>
      </c>
    </row>
    <row r="53" spans="1:22" x14ac:dyDescent="0.3">
      <c r="A53" t="s">
        <v>55</v>
      </c>
      <c r="B53">
        <v>3</v>
      </c>
      <c r="C53" t="s">
        <v>1</v>
      </c>
      <c r="D53" t="s">
        <v>1</v>
      </c>
      <c r="E53" t="e">
        <f t="shared" si="5"/>
        <v>#VALUE!</v>
      </c>
      <c r="F53">
        <v>6</v>
      </c>
      <c r="G53" t="s">
        <v>1</v>
      </c>
      <c r="H53" t="s">
        <v>1</v>
      </c>
      <c r="I53" s="2" t="e">
        <f t="shared" si="6"/>
        <v>#VALUE!</v>
      </c>
      <c r="J53">
        <v>9</v>
      </c>
      <c r="K53" s="1">
        <v>7.4573140144348145</v>
      </c>
      <c r="L53" s="1">
        <v>2.2865726947784424</v>
      </c>
      <c r="M53" s="2">
        <f t="shared" si="7"/>
        <v>30.662148467295573</v>
      </c>
      <c r="N53">
        <v>12</v>
      </c>
      <c r="O53" s="1">
        <v>3.7770731449127197</v>
      </c>
      <c r="P53" s="1">
        <v>2.6992247104644775</v>
      </c>
      <c r="Q53" s="2">
        <f t="shared" si="8"/>
        <v>71.463395250897406</v>
      </c>
      <c r="R53">
        <v>15</v>
      </c>
      <c r="S53" t="s">
        <v>1</v>
      </c>
      <c r="T53" t="s">
        <v>1</v>
      </c>
      <c r="U53" s="2" t="e">
        <f t="shared" si="9"/>
        <v>#VALUE!</v>
      </c>
    </row>
    <row r="54" spans="1:22" x14ac:dyDescent="0.3">
      <c r="A54" t="s">
        <v>56</v>
      </c>
      <c r="B54">
        <v>3</v>
      </c>
      <c r="C54" s="1">
        <v>31.788690567016602</v>
      </c>
      <c r="D54" s="1">
        <v>5.7904620170593262</v>
      </c>
      <c r="E54">
        <f t="shared" si="5"/>
        <v>18.215478252719883</v>
      </c>
      <c r="F54">
        <v>6</v>
      </c>
      <c r="G54" s="1">
        <v>35.090259552001953</v>
      </c>
      <c r="H54" s="1">
        <v>14.86848258972168</v>
      </c>
      <c r="I54" s="2">
        <f t="shared" si="6"/>
        <v>42.37210775738879</v>
      </c>
      <c r="J54">
        <v>9</v>
      </c>
      <c r="K54" s="1">
        <v>1978.0391845703125</v>
      </c>
      <c r="L54" s="1">
        <v>104.44965362548828</v>
      </c>
      <c r="M54" s="2">
        <f t="shared" si="7"/>
        <v>5.2804643325697196</v>
      </c>
      <c r="N54">
        <v>12</v>
      </c>
      <c r="O54" s="1">
        <v>910.69805908203125</v>
      </c>
      <c r="P54" s="1">
        <v>41.649440765380859</v>
      </c>
      <c r="Q54" s="2">
        <f t="shared" si="8"/>
        <v>4.5733534128054272</v>
      </c>
      <c r="R54">
        <v>15</v>
      </c>
      <c r="S54" s="1">
        <v>1721.2574462890625</v>
      </c>
      <c r="T54" s="1">
        <v>65.893692016601563</v>
      </c>
      <c r="U54" s="2">
        <f t="shared" si="9"/>
        <v>3.8282298884844206</v>
      </c>
    </row>
    <row r="55" spans="1:22" x14ac:dyDescent="0.3">
      <c r="A55" t="s">
        <v>57</v>
      </c>
      <c r="B55">
        <v>3</v>
      </c>
      <c r="C55" s="1">
        <v>4918.18896484375</v>
      </c>
      <c r="D55" s="1">
        <v>1967.9754638671875</v>
      </c>
      <c r="E55">
        <f t="shared" si="5"/>
        <v>40.01423039933379</v>
      </c>
      <c r="F55">
        <v>6</v>
      </c>
      <c r="G55" s="1">
        <v>3353.78515625</v>
      </c>
      <c r="H55" s="1">
        <v>345.4815673828125</v>
      </c>
      <c r="I55" s="2">
        <f t="shared" si="6"/>
        <v>10.301243260588258</v>
      </c>
      <c r="J55">
        <v>9</v>
      </c>
      <c r="K55" s="1">
        <v>8166.52197265625</v>
      </c>
      <c r="L55" s="1">
        <v>1037.812744140625</v>
      </c>
      <c r="M55" s="2">
        <f t="shared" si="7"/>
        <v>12.708136310849415</v>
      </c>
      <c r="N55">
        <v>12</v>
      </c>
      <c r="O55" s="1">
        <v>118.22174072265625</v>
      </c>
      <c r="P55" s="1">
        <v>3.6233892440795898</v>
      </c>
      <c r="Q55" s="2">
        <f t="shared" si="8"/>
        <v>3.0649093998538937</v>
      </c>
      <c r="R55">
        <v>15</v>
      </c>
      <c r="S55" s="1">
        <v>8483.8076171875</v>
      </c>
      <c r="T55" s="1">
        <v>1825.6263427734375</v>
      </c>
      <c r="U55" s="2">
        <f t="shared" si="9"/>
        <v>21.518950277406905</v>
      </c>
    </row>
    <row r="56" spans="1:22" x14ac:dyDescent="0.3">
      <c r="A56" t="s">
        <v>58</v>
      </c>
      <c r="B56">
        <v>3</v>
      </c>
      <c r="C56" s="1">
        <v>1076.2354736328125</v>
      </c>
      <c r="D56" s="1">
        <v>67.058685302734375</v>
      </c>
      <c r="E56">
        <f t="shared" si="5"/>
        <v>6.2308562527101108</v>
      </c>
      <c r="F56">
        <v>6</v>
      </c>
      <c r="G56" s="1">
        <v>43.003475189208984</v>
      </c>
      <c r="H56" s="1">
        <v>10.246766090393066</v>
      </c>
      <c r="I56" s="2">
        <f t="shared" si="6"/>
        <v>23.827762861742681</v>
      </c>
      <c r="J56">
        <v>9</v>
      </c>
      <c r="K56" s="1">
        <v>4824.845703125</v>
      </c>
      <c r="L56" s="1">
        <v>244.62278747558594</v>
      </c>
      <c r="M56" s="2">
        <f t="shared" si="7"/>
        <v>5.0700644648003239</v>
      </c>
      <c r="N56">
        <v>12</v>
      </c>
      <c r="O56" s="1">
        <v>2415.391357421875</v>
      </c>
      <c r="P56" s="1">
        <v>142.72581481933594</v>
      </c>
      <c r="Q56" s="2">
        <f t="shared" si="8"/>
        <v>5.9090140560773436</v>
      </c>
      <c r="R56">
        <v>15</v>
      </c>
      <c r="S56" s="1">
        <v>2331.934326171875</v>
      </c>
      <c r="T56" s="1">
        <v>57.81866455078125</v>
      </c>
      <c r="U56" s="2">
        <f t="shared" si="9"/>
        <v>2.4794293690807709</v>
      </c>
    </row>
    <row r="57" spans="1:22" x14ac:dyDescent="0.3">
      <c r="A57" t="s">
        <v>59</v>
      </c>
      <c r="B57">
        <v>3</v>
      </c>
      <c r="C57" s="1">
        <v>5546.81494140625</v>
      </c>
      <c r="D57" s="1">
        <v>1504.6334228515625</v>
      </c>
      <c r="E57">
        <f t="shared" si="5"/>
        <v>27.126079358077554</v>
      </c>
      <c r="F57">
        <v>6</v>
      </c>
      <c r="G57" s="1">
        <v>46.436092376708984</v>
      </c>
      <c r="H57" s="1">
        <v>10.90892219543457</v>
      </c>
      <c r="I57" s="2">
        <f t="shared" si="6"/>
        <v>23.492334598132924</v>
      </c>
      <c r="J57">
        <v>9</v>
      </c>
      <c r="K57" s="1">
        <v>9679.6025390625</v>
      </c>
      <c r="L57" s="1">
        <v>256.40646362304688</v>
      </c>
      <c r="M57" s="2">
        <f t="shared" si="7"/>
        <v>2.6489358688882763</v>
      </c>
      <c r="N57">
        <v>12</v>
      </c>
      <c r="O57" s="1">
        <v>6916.88671875</v>
      </c>
      <c r="P57" s="1">
        <v>141.78472900390625</v>
      </c>
      <c r="Q57" s="2">
        <f t="shared" si="8"/>
        <v>2.0498344814519265</v>
      </c>
      <c r="R57">
        <v>15</v>
      </c>
      <c r="S57" t="s">
        <v>1</v>
      </c>
      <c r="T57" t="s">
        <v>1</v>
      </c>
      <c r="U57" s="2" t="e">
        <f t="shared" si="9"/>
        <v>#VALUE!</v>
      </c>
    </row>
    <row r="58" spans="1:22" x14ac:dyDescent="0.3">
      <c r="A58" t="s">
        <v>60</v>
      </c>
      <c r="B58">
        <v>3</v>
      </c>
      <c r="C58" s="1">
        <v>11.35539722442627</v>
      </c>
      <c r="D58" s="1">
        <v>5.7812442779541016</v>
      </c>
      <c r="E58">
        <f t="shared" si="5"/>
        <v>50.911862999545562</v>
      </c>
      <c r="F58">
        <v>6</v>
      </c>
      <c r="G58" s="1">
        <v>71.000663757324219</v>
      </c>
      <c r="H58" s="1">
        <v>12.624293327331543</v>
      </c>
      <c r="I58" s="2">
        <f t="shared" si="6"/>
        <v>17.780528602493888</v>
      </c>
      <c r="J58">
        <v>9</v>
      </c>
      <c r="K58" s="1">
        <v>833.424072265625</v>
      </c>
      <c r="L58" s="1">
        <v>82.813011169433594</v>
      </c>
      <c r="M58" s="2">
        <f t="shared" si="7"/>
        <v>9.9364793896953607</v>
      </c>
      <c r="N58">
        <v>12</v>
      </c>
      <c r="O58" s="1">
        <v>208.23063659667969</v>
      </c>
      <c r="P58" s="1">
        <v>19.376621246337891</v>
      </c>
      <c r="Q58" s="2">
        <f t="shared" si="8"/>
        <v>9.3053652253238397</v>
      </c>
      <c r="R58">
        <v>15</v>
      </c>
      <c r="S58" s="1">
        <v>135.69187927246094</v>
      </c>
      <c r="T58" s="1">
        <v>19.061101913452148</v>
      </c>
      <c r="U58" s="2">
        <f t="shared" si="9"/>
        <v>14.04734168002687</v>
      </c>
    </row>
    <row r="59" spans="1:22" x14ac:dyDescent="0.3">
      <c r="A59" t="s">
        <v>61</v>
      </c>
      <c r="B59">
        <v>3</v>
      </c>
      <c r="C59" s="1">
        <v>13.760955810546875</v>
      </c>
      <c r="D59" s="1">
        <v>6.5852689743041992</v>
      </c>
      <c r="E59">
        <f t="shared" si="5"/>
        <v>47.854735273962731</v>
      </c>
      <c r="F59">
        <v>6</v>
      </c>
      <c r="G59" s="1">
        <v>6.0842304229736328</v>
      </c>
      <c r="H59" s="1">
        <v>2.1820440292358398</v>
      </c>
      <c r="I59" s="2">
        <f t="shared" si="6"/>
        <v>35.863928180573055</v>
      </c>
      <c r="J59">
        <v>9</v>
      </c>
      <c r="K59" s="1">
        <v>46.629688262939453</v>
      </c>
      <c r="L59" s="1">
        <v>11.926386833190918</v>
      </c>
      <c r="M59" s="2">
        <f t="shared" si="7"/>
        <v>25.576810134220484</v>
      </c>
      <c r="N59">
        <v>12</v>
      </c>
      <c r="O59" s="1">
        <v>7.3533172607421875</v>
      </c>
      <c r="P59" s="1">
        <v>5.351442813873291</v>
      </c>
      <c r="Q59" s="2">
        <f t="shared" si="8"/>
        <v>72.775899966176056</v>
      </c>
      <c r="R59">
        <v>15</v>
      </c>
      <c r="S59" s="1">
        <v>11.54966926574707</v>
      </c>
      <c r="T59" s="1">
        <v>3.208503246307373</v>
      </c>
      <c r="U59" s="2">
        <f t="shared" si="9"/>
        <v>27.780044367355629</v>
      </c>
      <c r="V59" s="1"/>
    </row>
    <row r="60" spans="1:22" x14ac:dyDescent="0.3">
      <c r="A60" t="s">
        <v>62</v>
      </c>
      <c r="B60">
        <v>3</v>
      </c>
      <c r="C60" s="1">
        <v>1208.9710693359375</v>
      </c>
      <c r="D60" s="1">
        <v>23.310482025146484</v>
      </c>
      <c r="E60">
        <f t="shared" si="5"/>
        <v>1.9281257108948391</v>
      </c>
      <c r="F60">
        <v>6</v>
      </c>
      <c r="G60" s="1">
        <v>639.49127197265625</v>
      </c>
      <c r="H60" s="1">
        <v>37.750312805175781</v>
      </c>
      <c r="I60" s="2">
        <f t="shared" si="6"/>
        <v>5.9031787390508645</v>
      </c>
      <c r="J60">
        <v>9</v>
      </c>
      <c r="K60" s="1">
        <v>1580.1490478515625</v>
      </c>
      <c r="L60" s="1">
        <v>82.468765258789063</v>
      </c>
      <c r="M60" s="2">
        <f t="shared" si="7"/>
        <v>5.2190497707110026</v>
      </c>
      <c r="N60">
        <v>12</v>
      </c>
      <c r="O60" s="1">
        <v>43.836223602294922</v>
      </c>
      <c r="P60" s="1">
        <v>5.2910933494567871</v>
      </c>
      <c r="Q60" s="2">
        <f t="shared" si="8"/>
        <v>12.070139520822654</v>
      </c>
      <c r="R60">
        <v>15</v>
      </c>
      <c r="S60" s="1">
        <v>1658.3433837890625</v>
      </c>
      <c r="T60" s="1">
        <v>352.14584350585938</v>
      </c>
      <c r="U60" s="2">
        <f t="shared" si="9"/>
        <v>21.234796541429173</v>
      </c>
    </row>
    <row r="61" spans="1:22" x14ac:dyDescent="0.3">
      <c r="A61" t="s">
        <v>63</v>
      </c>
      <c r="B61">
        <v>3</v>
      </c>
      <c r="C61" s="1">
        <v>39.619586944580078</v>
      </c>
      <c r="D61" s="1">
        <v>11.329963684082031</v>
      </c>
      <c r="E61">
        <f t="shared" si="5"/>
        <v>28.596874823380659</v>
      </c>
      <c r="F61">
        <v>6</v>
      </c>
      <c r="G61" t="s">
        <v>1</v>
      </c>
      <c r="H61" t="s">
        <v>1</v>
      </c>
      <c r="I61" s="2" t="e">
        <f t="shared" si="6"/>
        <v>#VALUE!</v>
      </c>
      <c r="J61">
        <v>9</v>
      </c>
      <c r="K61" s="1">
        <v>190.04728698730469</v>
      </c>
      <c r="L61" s="1">
        <v>24.050624847412109</v>
      </c>
      <c r="M61" s="2">
        <f t="shared" si="7"/>
        <v>12.655074023244914</v>
      </c>
      <c r="N61">
        <v>12</v>
      </c>
      <c r="O61" s="1">
        <v>46.489498138427734</v>
      </c>
      <c r="P61" s="1">
        <v>12.05059814453125</v>
      </c>
      <c r="Q61" s="2">
        <f t="shared" si="8"/>
        <v>25.921119020578011</v>
      </c>
      <c r="R61">
        <v>15</v>
      </c>
      <c r="S61" s="1">
        <v>92.470039367675781</v>
      </c>
      <c r="T61" s="1">
        <v>5.4788169860839844</v>
      </c>
      <c r="U61" s="2">
        <f t="shared" si="9"/>
        <v>5.9249644788181879</v>
      </c>
    </row>
    <row r="62" spans="1:22" x14ac:dyDescent="0.3">
      <c r="A62" t="s">
        <v>64</v>
      </c>
      <c r="B62">
        <v>3</v>
      </c>
      <c r="C62" s="1">
        <v>3445.712646484375</v>
      </c>
      <c r="D62" s="1">
        <v>197.838623046875</v>
      </c>
      <c r="E62">
        <f t="shared" si="5"/>
        <v>5.7415879774167387</v>
      </c>
      <c r="F62">
        <v>6</v>
      </c>
      <c r="G62" s="1">
        <v>1773.42578125</v>
      </c>
      <c r="H62" s="1">
        <v>184.84565734863281</v>
      </c>
      <c r="I62" s="2">
        <f t="shared" si="6"/>
        <v>10.423083914926751</v>
      </c>
      <c r="J62">
        <v>9</v>
      </c>
      <c r="K62" s="1">
        <v>4585.0078125</v>
      </c>
      <c r="L62" s="1">
        <v>109.55304718017578</v>
      </c>
      <c r="M62" s="2">
        <f t="shared" si="7"/>
        <v>2.3893753655447187</v>
      </c>
      <c r="N62">
        <v>12</v>
      </c>
      <c r="O62" s="1">
        <v>26.437089920043945</v>
      </c>
      <c r="P62" s="1">
        <v>5.0334129333496094</v>
      </c>
      <c r="Q62" s="2">
        <f t="shared" si="8"/>
        <v>19.039209491561326</v>
      </c>
      <c r="R62">
        <v>15</v>
      </c>
      <c r="S62" s="1">
        <v>4506.01416015625</v>
      </c>
      <c r="T62" s="1">
        <v>327.46890258789063</v>
      </c>
      <c r="U62" s="2">
        <f t="shared" si="9"/>
        <v>7.2673740238875624</v>
      </c>
    </row>
    <row r="63" spans="1:22" x14ac:dyDescent="0.3">
      <c r="A63" t="s">
        <v>65</v>
      </c>
      <c r="B63">
        <v>3</v>
      </c>
      <c r="C63" s="1">
        <v>21.273933410644531</v>
      </c>
      <c r="D63" s="1">
        <v>8.3069076538085938</v>
      </c>
      <c r="E63">
        <f t="shared" si="5"/>
        <v>39.047351956325038</v>
      </c>
      <c r="F63">
        <v>6</v>
      </c>
      <c r="G63" s="1">
        <v>35.872550964355469</v>
      </c>
      <c r="H63" s="1">
        <v>11.889459609985352</v>
      </c>
      <c r="I63" s="2">
        <f t="shared" si="6"/>
        <v>33.143613404575653</v>
      </c>
      <c r="J63">
        <v>9</v>
      </c>
      <c r="K63" s="1">
        <v>970.86590576171875</v>
      </c>
      <c r="L63" s="1">
        <v>58.471080780029297</v>
      </c>
      <c r="M63" s="2">
        <f t="shared" si="7"/>
        <v>6.0225702059394344</v>
      </c>
      <c r="N63">
        <v>12</v>
      </c>
      <c r="O63" s="1">
        <v>747.222900390625</v>
      </c>
      <c r="P63" s="1">
        <v>12.738458633422852</v>
      </c>
      <c r="Q63" s="2">
        <f t="shared" si="8"/>
        <v>1.7047735858688993</v>
      </c>
      <c r="R63">
        <v>15</v>
      </c>
      <c r="S63" s="1">
        <v>499.81710815429688</v>
      </c>
      <c r="T63" s="1">
        <v>53.875083923339844</v>
      </c>
      <c r="U63" s="2">
        <f t="shared" si="9"/>
        <v>10.778959552282522</v>
      </c>
    </row>
    <row r="64" spans="1:22" x14ac:dyDescent="0.3">
      <c r="A64" t="s">
        <v>66</v>
      </c>
      <c r="B64">
        <v>3</v>
      </c>
      <c r="C64" s="1">
        <v>1157.1627197265625</v>
      </c>
      <c r="D64" s="1">
        <v>22.850978851318359</v>
      </c>
      <c r="E64">
        <f t="shared" si="5"/>
        <v>1.9747420532799436</v>
      </c>
      <c r="F64">
        <v>6</v>
      </c>
      <c r="G64" t="s">
        <v>1</v>
      </c>
      <c r="H64" t="s">
        <v>1</v>
      </c>
      <c r="I64" s="2" t="e">
        <f t="shared" si="6"/>
        <v>#VALUE!</v>
      </c>
      <c r="J64">
        <v>9</v>
      </c>
      <c r="K64" s="1">
        <v>2456.870361328125</v>
      </c>
      <c r="L64" s="1">
        <v>121.11789703369141</v>
      </c>
      <c r="M64" s="2">
        <f t="shared" si="7"/>
        <v>4.929763447845005</v>
      </c>
      <c r="N64">
        <v>12</v>
      </c>
      <c r="O64" s="1">
        <v>687.36737060546875</v>
      </c>
      <c r="P64" s="1">
        <v>45.363956451416016</v>
      </c>
      <c r="Q64" s="2">
        <f t="shared" si="8"/>
        <v>6.599666843576979</v>
      </c>
      <c r="R64">
        <v>15</v>
      </c>
      <c r="S64" s="1">
        <v>1474.1036376953125</v>
      </c>
      <c r="T64" s="1">
        <v>141.27139282226563</v>
      </c>
      <c r="U64" s="2">
        <f t="shared" si="9"/>
        <v>9.5835454990896292</v>
      </c>
    </row>
    <row r="65" spans="1:19" x14ac:dyDescent="0.3">
      <c r="A65">
        <f>COUNTA(A2:A64)</f>
        <v>63</v>
      </c>
      <c r="C65">
        <f>COUNTBLANK(C2:C64)</f>
        <v>3</v>
      </c>
      <c r="G65">
        <f>COUNTBLANK(G2:G61)</f>
        <v>14</v>
      </c>
      <c r="K65">
        <f>COUNTBLANK(K2:K64)</f>
        <v>2</v>
      </c>
      <c r="O65">
        <f>COUNTBLANK(O2:O64)</f>
        <v>2</v>
      </c>
      <c r="S65">
        <f>COUNTBLANK(S2:S64)</f>
        <v>4</v>
      </c>
    </row>
    <row r="123" spans="1:22" s="3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s="3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s="3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4E50-06B8-4312-A943-76B784B698A5}">
  <dimension ref="A1:AN190"/>
  <sheetViews>
    <sheetView tabSelected="1" workbookViewId="0">
      <pane ySplit="1" topLeftCell="A74" activePane="bottomLeft" state="frozen"/>
      <selection pane="bottomLeft" activeCell="F74" sqref="F74"/>
    </sheetView>
  </sheetViews>
  <sheetFormatPr defaultRowHeight="14.4" x14ac:dyDescent="0.3"/>
  <cols>
    <col min="1" max="1" width="9.5546875" bestFit="1" customWidth="1"/>
    <col min="2" max="2" width="20" bestFit="1" customWidth="1"/>
    <col min="3" max="3" width="14.88671875" bestFit="1" customWidth="1"/>
    <col min="4" max="4" width="12.33203125" bestFit="1" customWidth="1"/>
    <col min="5" max="6" width="12" bestFit="1" customWidth="1"/>
    <col min="7" max="9" width="12" customWidth="1"/>
    <col min="10" max="10" width="20" bestFit="1" customWidth="1"/>
    <col min="11" max="11" width="14.88671875" bestFit="1" customWidth="1"/>
    <col min="12" max="12" width="12.33203125" bestFit="1" customWidth="1"/>
    <col min="13" max="13" width="9.6640625" bestFit="1" customWidth="1"/>
    <col min="14" max="14" width="9.88671875" bestFit="1" customWidth="1"/>
    <col min="15" max="15" width="9.88671875" customWidth="1"/>
    <col min="16" max="16" width="10.109375" bestFit="1" customWidth="1"/>
    <col min="18" max="18" width="20.44140625" bestFit="1" customWidth="1"/>
    <col min="20" max="20" width="12.88671875" bestFit="1" customWidth="1"/>
    <col min="21" max="21" width="10.109375" bestFit="1" customWidth="1"/>
    <col min="22" max="22" width="10.21875" bestFit="1" customWidth="1"/>
    <col min="23" max="23" width="10.21875" customWidth="1"/>
    <col min="25" max="25" width="8.44140625" bestFit="1" customWidth="1"/>
    <col min="26" max="26" width="18.21875" bestFit="1" customWidth="1"/>
    <col min="27" max="27" width="13" bestFit="1" customWidth="1"/>
    <col min="28" max="28" width="13.88671875" bestFit="1" customWidth="1"/>
    <col min="29" max="29" width="11.109375" bestFit="1" customWidth="1"/>
    <col min="30" max="31" width="8" customWidth="1"/>
    <col min="32" max="32" width="10.109375" bestFit="1" customWidth="1"/>
    <col min="34" max="34" width="19" bestFit="1" customWidth="1"/>
    <col min="35" max="35" width="13.88671875" bestFit="1" customWidth="1"/>
    <col min="36" max="36" width="11.33203125" bestFit="1" customWidth="1"/>
    <col min="38" max="38" width="8.88671875" bestFit="1" customWidth="1"/>
  </cols>
  <sheetData>
    <row r="1" spans="1:39" x14ac:dyDescent="0.3">
      <c r="A1" t="s">
        <v>0</v>
      </c>
      <c r="B1" t="s">
        <v>67</v>
      </c>
      <c r="C1" t="s">
        <v>25</v>
      </c>
      <c r="D1" t="s">
        <v>26</v>
      </c>
      <c r="E1" t="s">
        <v>72</v>
      </c>
      <c r="F1" t="s">
        <v>51</v>
      </c>
      <c r="G1" t="s">
        <v>98</v>
      </c>
      <c r="H1" t="s">
        <v>74</v>
      </c>
      <c r="I1" t="s">
        <v>86</v>
      </c>
      <c r="J1" t="s">
        <v>68</v>
      </c>
      <c r="K1" t="s">
        <v>69</v>
      </c>
      <c r="L1" t="s">
        <v>70</v>
      </c>
      <c r="M1" t="s">
        <v>71</v>
      </c>
      <c r="N1" t="s">
        <v>73</v>
      </c>
      <c r="O1" t="s">
        <v>99</v>
      </c>
      <c r="P1" t="s">
        <v>76</v>
      </c>
      <c r="Q1" t="s">
        <v>92</v>
      </c>
      <c r="R1" t="s">
        <v>81</v>
      </c>
      <c r="S1" t="s">
        <v>77</v>
      </c>
      <c r="T1" t="s">
        <v>78</v>
      </c>
      <c r="U1" t="s">
        <v>79</v>
      </c>
      <c r="V1" t="s">
        <v>80</v>
      </c>
      <c r="W1" t="s">
        <v>100</v>
      </c>
      <c r="X1" t="s">
        <v>76</v>
      </c>
      <c r="Y1" t="s">
        <v>86</v>
      </c>
      <c r="Z1" t="s">
        <v>87</v>
      </c>
      <c r="AA1" t="s">
        <v>91</v>
      </c>
      <c r="AB1" t="s">
        <v>88</v>
      </c>
      <c r="AC1" t="s">
        <v>89</v>
      </c>
      <c r="AD1" t="s">
        <v>90</v>
      </c>
      <c r="AE1" t="s">
        <v>101</v>
      </c>
      <c r="AF1" t="s">
        <v>76</v>
      </c>
      <c r="AG1" t="s">
        <v>86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101</v>
      </c>
    </row>
    <row r="2" spans="1:39" x14ac:dyDescent="0.3">
      <c r="A2" t="s">
        <v>2</v>
      </c>
      <c r="B2">
        <v>1</v>
      </c>
      <c r="C2" s="1">
        <v>902.61981201171875</v>
      </c>
      <c r="D2" s="1">
        <v>955.82464599609375</v>
      </c>
      <c r="E2" s="1">
        <v>86.373245239257813</v>
      </c>
      <c r="F2">
        <f>(E2/D2)*100</f>
        <v>9.0365158087387076</v>
      </c>
      <c r="G2" t="str">
        <f>IF(F2&gt;40, "check","ok")</f>
        <v>ok</v>
      </c>
      <c r="H2" t="s">
        <v>2</v>
      </c>
      <c r="I2">
        <f>_xlfn.XMATCH(A2,H2)</f>
        <v>1</v>
      </c>
      <c r="J2">
        <v>4</v>
      </c>
      <c r="K2" s="1">
        <v>1420.3134765625</v>
      </c>
      <c r="L2" s="1">
        <v>1320.3756103515625</v>
      </c>
      <c r="M2" s="1">
        <v>135.77046203613281</v>
      </c>
      <c r="N2" s="2">
        <f>(M2/L2)*100</f>
        <v>10.282715082868172</v>
      </c>
      <c r="O2" s="2" t="str">
        <f>IF(N2&gt;40, "check","ok")</f>
        <v>ok</v>
      </c>
      <c r="P2" t="s">
        <v>2</v>
      </c>
      <c r="Q2">
        <f>_xlfn.XMATCH(A2,P2)</f>
        <v>1</v>
      </c>
      <c r="R2">
        <v>7</v>
      </c>
      <c r="S2" s="1">
        <v>1761.4371337890625</v>
      </c>
      <c r="T2" s="1">
        <v>1623.4256591796875</v>
      </c>
      <c r="U2" s="1">
        <v>127.92632293701172</v>
      </c>
      <c r="V2" s="2">
        <f>(U2/T2)*100</f>
        <v>7.8800234685000943</v>
      </c>
      <c r="W2" s="2" t="str">
        <f>IF(V2&gt;40, "check","ok")</f>
        <v>ok</v>
      </c>
      <c r="X2" t="s">
        <v>2</v>
      </c>
      <c r="Y2">
        <f t="shared" ref="Y2:Y33" si="0">_xlfn.XMATCH(A2,X2)</f>
        <v>1</v>
      </c>
      <c r="Z2">
        <v>10</v>
      </c>
      <c r="AA2" s="1">
        <v>621.93701171875</v>
      </c>
      <c r="AB2" s="1">
        <v>652.06744384765625</v>
      </c>
      <c r="AC2" s="1">
        <v>26.344944000244141</v>
      </c>
      <c r="AD2" s="2">
        <f>(AC2/AB2)*100</f>
        <v>4.0402176567488866</v>
      </c>
      <c r="AE2" s="2" t="str">
        <f>IF(AD2&gt;40,"check","ok")</f>
        <v>ok</v>
      </c>
      <c r="AF2" t="s">
        <v>2</v>
      </c>
      <c r="AG2">
        <f t="shared" ref="AG2:AG33" si="1">_xlfn.XMATCH(A2,AF2)</f>
        <v>1</v>
      </c>
      <c r="AH2">
        <v>13</v>
      </c>
      <c r="AI2" s="1">
        <v>3562.65380859375</v>
      </c>
      <c r="AJ2" s="1">
        <v>3286.521728515625</v>
      </c>
      <c r="AK2" s="1">
        <v>239.21098327636719</v>
      </c>
      <c r="AL2" s="2">
        <f>(AK2/AJ2)*100</f>
        <v>7.2785456186351798</v>
      </c>
      <c r="AM2" t="str">
        <f>IF(AL2&gt;40,"check","ok")</f>
        <v>ok</v>
      </c>
    </row>
    <row r="3" spans="1:39" x14ac:dyDescent="0.3">
      <c r="A3" t="s">
        <v>2</v>
      </c>
      <c r="B3">
        <v>1</v>
      </c>
      <c r="C3" s="1">
        <v>909.37030029296875</v>
      </c>
      <c r="D3" s="1">
        <v>955.82464599609375</v>
      </c>
      <c r="E3" s="1">
        <v>86.373245239257813</v>
      </c>
      <c r="F3">
        <f t="shared" ref="F3:F66" si="2">(E3/D3)*100</f>
        <v>9.0365158087387076</v>
      </c>
      <c r="G3" t="str">
        <f t="shared" ref="G3:G66" si="3">IF(F3&gt;40, "check","ok")</f>
        <v>ok</v>
      </c>
      <c r="H3" t="s">
        <v>2</v>
      </c>
      <c r="I3">
        <f t="shared" ref="I3:I66" si="4">_xlfn.XMATCH(A3,H3)</f>
        <v>1</v>
      </c>
      <c r="J3">
        <v>4</v>
      </c>
      <c r="K3" s="1">
        <v>1375.0152587890625</v>
      </c>
      <c r="L3" s="1">
        <v>1320.3756103515625</v>
      </c>
      <c r="M3" s="1">
        <v>135.77046203613281</v>
      </c>
      <c r="N3" s="2">
        <f t="shared" ref="N3:N66" si="5">(M3/L3)*100</f>
        <v>10.282715082868172</v>
      </c>
      <c r="O3" s="2" t="str">
        <f t="shared" ref="O3:O66" si="6">IF(N3&gt;40, "check","ok")</f>
        <v>ok</v>
      </c>
      <c r="P3" t="s">
        <v>2</v>
      </c>
      <c r="Q3">
        <f t="shared" ref="Q3:Q66" si="7">_xlfn.XMATCH(A3,P3)</f>
        <v>1</v>
      </c>
      <c r="R3">
        <v>7</v>
      </c>
      <c r="S3" s="1">
        <v>1600.0244140625</v>
      </c>
      <c r="T3" s="1">
        <v>1623.4256591796875</v>
      </c>
      <c r="U3" s="1">
        <v>127.92632293701172</v>
      </c>
      <c r="V3" s="2">
        <f t="shared" ref="V3:V66" si="8">(U3/T3)*100</f>
        <v>7.8800234685000943</v>
      </c>
      <c r="W3" s="2" t="str">
        <f t="shared" ref="W3:W66" si="9">IF(V3&gt;40, "check","ok")</f>
        <v>ok</v>
      </c>
      <c r="X3" t="s">
        <v>2</v>
      </c>
      <c r="Y3">
        <f t="shared" si="0"/>
        <v>1</v>
      </c>
      <c r="Z3">
        <v>10</v>
      </c>
      <c r="AA3" s="1">
        <v>663.50323486328125</v>
      </c>
      <c r="AB3" s="1">
        <v>652.06744384765625</v>
      </c>
      <c r="AC3" s="1">
        <v>26.344944000244141</v>
      </c>
      <c r="AD3" s="2">
        <f t="shared" ref="AD3:AD66" si="10">(AC3/AB3)*100</f>
        <v>4.0402176567488866</v>
      </c>
      <c r="AE3" s="2" t="str">
        <f t="shared" ref="AE3:AE66" si="11">IF(AD3&gt;40,"check","ok")</f>
        <v>ok</v>
      </c>
      <c r="AF3" t="s">
        <v>2</v>
      </c>
      <c r="AG3">
        <f t="shared" si="1"/>
        <v>1</v>
      </c>
      <c r="AH3">
        <v>13</v>
      </c>
      <c r="AI3" s="1">
        <v>3154.391357421875</v>
      </c>
      <c r="AJ3" s="1">
        <v>3286.521728515625</v>
      </c>
      <c r="AK3" s="1">
        <v>239.21098327636719</v>
      </c>
      <c r="AL3" s="2">
        <f t="shared" ref="AL3:AL66" si="12">(AK3/AJ3)*100</f>
        <v>7.2785456186351798</v>
      </c>
      <c r="AM3" t="str">
        <f t="shared" ref="AM3:AM66" si="13">IF(AL3&gt;40,"check","ok")</f>
        <v>ok</v>
      </c>
    </row>
    <row r="4" spans="1:39" x14ac:dyDescent="0.3">
      <c r="A4" t="s">
        <v>2</v>
      </c>
      <c r="B4">
        <v>1</v>
      </c>
      <c r="C4" s="1">
        <v>1055.483642578125</v>
      </c>
      <c r="D4" s="1">
        <v>955.82464599609375</v>
      </c>
      <c r="E4" s="1">
        <v>86.373245239257813</v>
      </c>
      <c r="F4">
        <f t="shared" si="2"/>
        <v>9.0365158087387076</v>
      </c>
      <c r="G4" t="str">
        <f t="shared" si="3"/>
        <v>ok</v>
      </c>
      <c r="H4" t="s">
        <v>2</v>
      </c>
      <c r="I4">
        <f t="shared" si="4"/>
        <v>1</v>
      </c>
      <c r="J4">
        <v>4</v>
      </c>
      <c r="K4" s="1">
        <v>1165.7982177734375</v>
      </c>
      <c r="L4" s="1">
        <v>1320.3756103515625</v>
      </c>
      <c r="M4" s="1">
        <v>135.77046203613281</v>
      </c>
      <c r="N4" s="2">
        <f t="shared" si="5"/>
        <v>10.282715082868172</v>
      </c>
      <c r="O4" s="2" t="str">
        <f t="shared" si="6"/>
        <v>ok</v>
      </c>
      <c r="P4" t="s">
        <v>2</v>
      </c>
      <c r="Q4">
        <f t="shared" si="7"/>
        <v>1</v>
      </c>
      <c r="R4">
        <v>7</v>
      </c>
      <c r="S4" s="1">
        <v>1508.8154296875</v>
      </c>
      <c r="T4" s="1">
        <v>1623.4256591796875</v>
      </c>
      <c r="U4" s="1">
        <v>127.92632293701172</v>
      </c>
      <c r="V4" s="2">
        <f t="shared" si="8"/>
        <v>7.8800234685000943</v>
      </c>
      <c r="W4" s="2" t="str">
        <f t="shared" si="9"/>
        <v>ok</v>
      </c>
      <c r="X4" t="s">
        <v>2</v>
      </c>
      <c r="Y4">
        <f t="shared" si="0"/>
        <v>1</v>
      </c>
      <c r="Z4">
        <v>10</v>
      </c>
      <c r="AA4" s="1">
        <v>670.76214599609375</v>
      </c>
      <c r="AB4" s="1">
        <v>652.06744384765625</v>
      </c>
      <c r="AC4" s="1">
        <v>26.344944000244141</v>
      </c>
      <c r="AD4" s="2">
        <f t="shared" si="10"/>
        <v>4.0402176567488866</v>
      </c>
      <c r="AE4" s="2" t="str">
        <f t="shared" si="11"/>
        <v>ok</v>
      </c>
      <c r="AF4" t="s">
        <v>2</v>
      </c>
      <c r="AG4">
        <f t="shared" si="1"/>
        <v>1</v>
      </c>
      <c r="AH4">
        <v>13</v>
      </c>
      <c r="AI4" s="1">
        <v>3142.520263671875</v>
      </c>
      <c r="AJ4" s="1">
        <v>3286.521728515625</v>
      </c>
      <c r="AK4" s="1">
        <v>239.21098327636719</v>
      </c>
      <c r="AL4" s="2">
        <f t="shared" si="12"/>
        <v>7.2785456186351798</v>
      </c>
      <c r="AM4" t="str">
        <f t="shared" si="13"/>
        <v>ok</v>
      </c>
    </row>
    <row r="5" spans="1:39" x14ac:dyDescent="0.3">
      <c r="A5" t="s">
        <v>3</v>
      </c>
      <c r="B5">
        <v>1</v>
      </c>
      <c r="C5" s="1">
        <v>865.479736328125</v>
      </c>
      <c r="D5" s="1">
        <v>1087.5806884765625</v>
      </c>
      <c r="E5" s="1">
        <v>192.88810729980469</v>
      </c>
      <c r="F5">
        <f t="shared" si="2"/>
        <v>17.735521542773462</v>
      </c>
      <c r="G5" t="str">
        <f t="shared" si="3"/>
        <v>ok</v>
      </c>
      <c r="H5" t="s">
        <v>3</v>
      </c>
      <c r="I5">
        <f t="shared" si="4"/>
        <v>1</v>
      </c>
      <c r="J5">
        <v>4</v>
      </c>
      <c r="K5" s="1">
        <v>324.05526733398438</v>
      </c>
      <c r="L5" s="1">
        <v>332.06436157226563</v>
      </c>
      <c r="M5" s="1">
        <v>57.465450286865234</v>
      </c>
      <c r="N5" s="2">
        <f t="shared" si="5"/>
        <v>17.305515718331399</v>
      </c>
      <c r="O5" s="2" t="str">
        <f t="shared" si="6"/>
        <v>ok</v>
      </c>
      <c r="P5" t="s">
        <v>3</v>
      </c>
      <c r="Q5">
        <f t="shared" si="7"/>
        <v>1</v>
      </c>
      <c r="R5">
        <v>7</v>
      </c>
      <c r="S5" s="1">
        <v>700.831298828125</v>
      </c>
      <c r="T5" s="1">
        <v>726.41326904296875</v>
      </c>
      <c r="U5" s="1">
        <v>48.309955596923828</v>
      </c>
      <c r="V5" s="2">
        <f t="shared" si="8"/>
        <v>6.6504781307988745</v>
      </c>
      <c r="W5" s="2" t="str">
        <f t="shared" si="9"/>
        <v>ok</v>
      </c>
      <c r="X5" t="s">
        <v>3</v>
      </c>
      <c r="Y5">
        <f t="shared" si="0"/>
        <v>1</v>
      </c>
      <c r="Z5">
        <v>10</v>
      </c>
      <c r="AA5" s="1">
        <v>348.50949096679688</v>
      </c>
      <c r="AB5" s="1">
        <v>407.250244140625</v>
      </c>
      <c r="AC5" s="1">
        <v>54.245429992675781</v>
      </c>
      <c r="AD5" s="2">
        <f t="shared" si="10"/>
        <v>13.319925714751601</v>
      </c>
      <c r="AE5" s="2" t="str">
        <f t="shared" si="11"/>
        <v>ok</v>
      </c>
      <c r="AF5" t="s">
        <v>3</v>
      </c>
      <c r="AG5">
        <f t="shared" si="1"/>
        <v>1</v>
      </c>
      <c r="AH5">
        <v>13</v>
      </c>
      <c r="AI5" s="1">
        <v>1566.082275390625</v>
      </c>
      <c r="AJ5" s="1">
        <v>1637.9674072265625</v>
      </c>
      <c r="AK5" s="1">
        <v>172.70539855957031</v>
      </c>
      <c r="AL5" s="2">
        <f t="shared" si="12"/>
        <v>10.543884926989993</v>
      </c>
      <c r="AM5" t="str">
        <f t="shared" si="13"/>
        <v>ok</v>
      </c>
    </row>
    <row r="6" spans="1:39" x14ac:dyDescent="0.3">
      <c r="A6" t="s">
        <v>3</v>
      </c>
      <c r="B6">
        <v>1</v>
      </c>
      <c r="C6" s="1">
        <v>1184.1669921875</v>
      </c>
      <c r="D6" s="1">
        <v>1087.5806884765625</v>
      </c>
      <c r="E6" s="1">
        <v>192.88810729980469</v>
      </c>
      <c r="F6">
        <f t="shared" si="2"/>
        <v>17.735521542773462</v>
      </c>
      <c r="G6" t="str">
        <f t="shared" si="3"/>
        <v>ok</v>
      </c>
      <c r="H6" t="s">
        <v>3</v>
      </c>
      <c r="I6">
        <f t="shared" si="4"/>
        <v>1</v>
      </c>
      <c r="J6">
        <v>4</v>
      </c>
      <c r="K6" s="1">
        <v>279.02362060546875</v>
      </c>
      <c r="L6" s="1">
        <v>332.06436157226563</v>
      </c>
      <c r="M6" s="1">
        <v>57.465450286865234</v>
      </c>
      <c r="N6" s="2">
        <f t="shared" si="5"/>
        <v>17.305515718331399</v>
      </c>
      <c r="O6" s="2" t="str">
        <f t="shared" si="6"/>
        <v>ok</v>
      </c>
      <c r="P6" t="s">
        <v>3</v>
      </c>
      <c r="Q6">
        <f t="shared" si="7"/>
        <v>1</v>
      </c>
      <c r="R6">
        <v>7</v>
      </c>
      <c r="S6" s="1">
        <v>696.273681640625</v>
      </c>
      <c r="T6" s="1">
        <v>726.41326904296875</v>
      </c>
      <c r="U6" s="1">
        <v>48.309955596923828</v>
      </c>
      <c r="V6" s="2">
        <f t="shared" si="8"/>
        <v>6.6504781307988745</v>
      </c>
      <c r="W6" s="2" t="str">
        <f t="shared" si="9"/>
        <v>ok</v>
      </c>
      <c r="X6" t="s">
        <v>3</v>
      </c>
      <c r="Y6">
        <f t="shared" si="0"/>
        <v>1</v>
      </c>
      <c r="Z6">
        <v>10</v>
      </c>
      <c r="AA6" s="1">
        <v>417.78692626953125</v>
      </c>
      <c r="AB6" s="1">
        <v>407.250244140625</v>
      </c>
      <c r="AC6" s="1">
        <v>54.245429992675781</v>
      </c>
      <c r="AD6" s="2">
        <f t="shared" si="10"/>
        <v>13.319925714751601</v>
      </c>
      <c r="AE6" s="2" t="str">
        <f t="shared" si="11"/>
        <v>ok</v>
      </c>
      <c r="AF6" t="s">
        <v>3</v>
      </c>
      <c r="AG6">
        <f t="shared" si="1"/>
        <v>1</v>
      </c>
      <c r="AH6">
        <v>13</v>
      </c>
      <c r="AI6" s="1">
        <v>1512.8154296875</v>
      </c>
      <c r="AJ6" s="1">
        <v>1637.9674072265625</v>
      </c>
      <c r="AK6" s="1">
        <v>172.70539855957031</v>
      </c>
      <c r="AL6" s="2">
        <f t="shared" si="12"/>
        <v>10.543884926989993</v>
      </c>
      <c r="AM6" t="str">
        <f t="shared" si="13"/>
        <v>ok</v>
      </c>
    </row>
    <row r="7" spans="1:39" x14ac:dyDescent="0.3">
      <c r="A7" t="s">
        <v>3</v>
      </c>
      <c r="B7">
        <v>1</v>
      </c>
      <c r="C7" s="1">
        <v>1213.09521484375</v>
      </c>
      <c r="D7" s="1">
        <v>1087.5806884765625</v>
      </c>
      <c r="E7" s="1">
        <v>192.88810729980469</v>
      </c>
      <c r="F7">
        <f t="shared" si="2"/>
        <v>17.735521542773462</v>
      </c>
      <c r="G7" t="str">
        <f t="shared" si="3"/>
        <v>ok</v>
      </c>
      <c r="H7" t="s">
        <v>3</v>
      </c>
      <c r="I7">
        <f t="shared" si="4"/>
        <v>1</v>
      </c>
      <c r="J7">
        <v>4</v>
      </c>
      <c r="K7" s="1">
        <v>393.1142578125</v>
      </c>
      <c r="L7" s="1">
        <v>332.06436157226563</v>
      </c>
      <c r="M7" s="1">
        <v>57.465450286865234</v>
      </c>
      <c r="N7" s="2">
        <f t="shared" si="5"/>
        <v>17.305515718331399</v>
      </c>
      <c r="O7" s="2" t="str">
        <f t="shared" si="6"/>
        <v>ok</v>
      </c>
      <c r="P7" t="s">
        <v>3</v>
      </c>
      <c r="Q7">
        <f t="shared" si="7"/>
        <v>1</v>
      </c>
      <c r="R7">
        <v>7</v>
      </c>
      <c r="S7" s="1">
        <v>782.1346435546875</v>
      </c>
      <c r="T7" s="1">
        <v>726.41326904296875</v>
      </c>
      <c r="U7" s="1">
        <v>48.309955596923828</v>
      </c>
      <c r="V7" s="2">
        <f t="shared" si="8"/>
        <v>6.6504781307988745</v>
      </c>
      <c r="W7" s="2" t="str">
        <f t="shared" si="9"/>
        <v>ok</v>
      </c>
      <c r="X7" t="s">
        <v>3</v>
      </c>
      <c r="Y7">
        <f t="shared" si="0"/>
        <v>1</v>
      </c>
      <c r="Z7">
        <v>10</v>
      </c>
      <c r="AA7" s="1">
        <v>455.454345703125</v>
      </c>
      <c r="AB7" s="1">
        <v>407.250244140625</v>
      </c>
      <c r="AC7" s="1">
        <v>54.245429992675781</v>
      </c>
      <c r="AD7" s="2">
        <f t="shared" si="10"/>
        <v>13.319925714751601</v>
      </c>
      <c r="AE7" s="2" t="str">
        <f t="shared" si="11"/>
        <v>ok</v>
      </c>
      <c r="AF7" t="s">
        <v>3</v>
      </c>
      <c r="AG7">
        <f t="shared" si="1"/>
        <v>1</v>
      </c>
      <c r="AH7">
        <v>13</v>
      </c>
      <c r="AI7" s="1">
        <v>1835.0050048828125</v>
      </c>
      <c r="AJ7" s="1">
        <v>1637.9674072265625</v>
      </c>
      <c r="AK7" s="1">
        <v>172.70539855957031</v>
      </c>
      <c r="AL7" s="2">
        <f t="shared" si="12"/>
        <v>10.543884926989993</v>
      </c>
      <c r="AM7" t="str">
        <f t="shared" si="13"/>
        <v>ok</v>
      </c>
    </row>
    <row r="8" spans="1:39" x14ac:dyDescent="0.3">
      <c r="A8" t="s">
        <v>4</v>
      </c>
      <c r="B8">
        <v>1</v>
      </c>
      <c r="C8" s="1">
        <v>567.22296142578125</v>
      </c>
      <c r="D8" s="1">
        <v>625.81976318359375</v>
      </c>
      <c r="E8" s="1">
        <v>55.001430511474609</v>
      </c>
      <c r="F8">
        <f t="shared" si="2"/>
        <v>8.7887014356462743</v>
      </c>
      <c r="G8" t="str">
        <f t="shared" si="3"/>
        <v>ok</v>
      </c>
      <c r="H8" t="s">
        <v>4</v>
      </c>
      <c r="I8">
        <f t="shared" si="4"/>
        <v>1</v>
      </c>
      <c r="J8">
        <v>4</v>
      </c>
      <c r="K8" s="1">
        <v>1237.5521240234375</v>
      </c>
      <c r="L8" s="1">
        <v>1150.5452880859375</v>
      </c>
      <c r="M8" s="1">
        <v>79.783561706542969</v>
      </c>
      <c r="N8" s="2">
        <f t="shared" si="5"/>
        <v>6.9344129720675287</v>
      </c>
      <c r="O8" s="2" t="str">
        <f t="shared" si="6"/>
        <v>ok</v>
      </c>
      <c r="P8" t="s">
        <v>4</v>
      </c>
      <c r="Q8">
        <f t="shared" si="7"/>
        <v>1</v>
      </c>
      <c r="R8">
        <v>7</v>
      </c>
      <c r="S8" s="1">
        <v>1700.84619140625</v>
      </c>
      <c r="T8" s="1">
        <v>1742.65283203125</v>
      </c>
      <c r="U8" s="1">
        <v>49.272560119628906</v>
      </c>
      <c r="V8" s="2">
        <f t="shared" si="8"/>
        <v>2.8274455596641368</v>
      </c>
      <c r="W8" s="2" t="str">
        <f t="shared" si="9"/>
        <v>ok</v>
      </c>
      <c r="X8" t="s">
        <v>4</v>
      </c>
      <c r="Y8">
        <f t="shared" si="0"/>
        <v>1</v>
      </c>
      <c r="Z8">
        <v>10</v>
      </c>
      <c r="AA8" s="1">
        <v>1742.600341796875</v>
      </c>
      <c r="AB8" s="1">
        <v>1935.1783447265625</v>
      </c>
      <c r="AC8" s="1">
        <v>225.24923706054688</v>
      </c>
      <c r="AD8" s="2">
        <f t="shared" si="10"/>
        <v>11.639714637896811</v>
      </c>
      <c r="AE8" s="2" t="str">
        <f t="shared" si="11"/>
        <v>ok</v>
      </c>
      <c r="AF8" t="s">
        <v>4</v>
      </c>
      <c r="AG8">
        <f t="shared" si="1"/>
        <v>1</v>
      </c>
      <c r="AH8">
        <v>13</v>
      </c>
      <c r="AI8" s="1">
        <v>3906.843505859375</v>
      </c>
      <c r="AJ8" s="1">
        <v>3942.416259765625</v>
      </c>
      <c r="AK8" s="1">
        <v>116.42449951171875</v>
      </c>
      <c r="AL8" s="2">
        <f t="shared" si="12"/>
        <v>2.9531254905751667</v>
      </c>
      <c r="AM8" t="str">
        <f t="shared" si="13"/>
        <v>ok</v>
      </c>
    </row>
    <row r="9" spans="1:39" x14ac:dyDescent="0.3">
      <c r="A9" t="s">
        <v>4</v>
      </c>
      <c r="B9">
        <v>1</v>
      </c>
      <c r="C9" s="1">
        <v>633.90570068359375</v>
      </c>
      <c r="D9" s="1">
        <v>625.81976318359375</v>
      </c>
      <c r="E9" s="1">
        <v>55.001430511474609</v>
      </c>
      <c r="F9">
        <f t="shared" si="2"/>
        <v>8.7887014356462743</v>
      </c>
      <c r="G9" t="str">
        <f t="shared" si="3"/>
        <v>ok</v>
      </c>
      <c r="H9" t="s">
        <v>4</v>
      </c>
      <c r="I9">
        <f t="shared" si="4"/>
        <v>1</v>
      </c>
      <c r="J9">
        <v>4</v>
      </c>
      <c r="K9" s="1">
        <v>1080.8165283203125</v>
      </c>
      <c r="L9" s="1">
        <v>1150.5452880859375</v>
      </c>
      <c r="M9" s="1">
        <v>79.783561706542969</v>
      </c>
      <c r="N9" s="2">
        <f t="shared" si="5"/>
        <v>6.9344129720675287</v>
      </c>
      <c r="O9" s="2" t="str">
        <f t="shared" si="6"/>
        <v>ok</v>
      </c>
      <c r="P9" t="s">
        <v>4</v>
      </c>
      <c r="Q9">
        <f t="shared" si="7"/>
        <v>1</v>
      </c>
      <c r="R9">
        <v>7</v>
      </c>
      <c r="S9" s="1">
        <v>1730.1356201171875</v>
      </c>
      <c r="T9" s="1">
        <v>1742.65283203125</v>
      </c>
      <c r="U9" s="1">
        <v>49.272560119628906</v>
      </c>
      <c r="V9" s="2">
        <f t="shared" si="8"/>
        <v>2.8274455596641368</v>
      </c>
      <c r="W9" s="2" t="str">
        <f t="shared" si="9"/>
        <v>ok</v>
      </c>
      <c r="X9" t="s">
        <v>4</v>
      </c>
      <c r="Y9">
        <f t="shared" si="0"/>
        <v>1</v>
      </c>
      <c r="Z9">
        <v>10</v>
      </c>
      <c r="AA9" s="1">
        <v>1880.0655517578125</v>
      </c>
      <c r="AB9" s="1">
        <v>1935.1783447265625</v>
      </c>
      <c r="AC9" s="1">
        <v>225.24923706054688</v>
      </c>
      <c r="AD9" s="2">
        <f t="shared" si="10"/>
        <v>11.639714637896811</v>
      </c>
      <c r="AE9" s="2" t="str">
        <f t="shared" si="11"/>
        <v>ok</v>
      </c>
      <c r="AF9" t="s">
        <v>4</v>
      </c>
      <c r="AG9">
        <f t="shared" si="1"/>
        <v>1</v>
      </c>
      <c r="AH9">
        <v>13</v>
      </c>
      <c r="AI9" s="1">
        <v>3847.927978515625</v>
      </c>
      <c r="AJ9" s="1">
        <v>3942.416259765625</v>
      </c>
      <c r="AK9" s="1">
        <v>116.42449951171875</v>
      </c>
      <c r="AL9" s="2">
        <f t="shared" si="12"/>
        <v>2.9531254905751667</v>
      </c>
      <c r="AM9" t="str">
        <f t="shared" si="13"/>
        <v>ok</v>
      </c>
    </row>
    <row r="10" spans="1:39" x14ac:dyDescent="0.3">
      <c r="A10" t="s">
        <v>4</v>
      </c>
      <c r="B10">
        <v>1</v>
      </c>
      <c r="C10" s="1">
        <v>676.33062744140625</v>
      </c>
      <c r="D10" s="1">
        <v>625.81976318359375</v>
      </c>
      <c r="E10" s="1">
        <v>55.001430511474609</v>
      </c>
      <c r="F10">
        <f t="shared" si="2"/>
        <v>8.7887014356462743</v>
      </c>
      <c r="G10" t="str">
        <f t="shared" si="3"/>
        <v>ok</v>
      </c>
      <c r="H10" t="s">
        <v>4</v>
      </c>
      <c r="I10">
        <f t="shared" si="4"/>
        <v>1</v>
      </c>
      <c r="J10">
        <v>4</v>
      </c>
      <c r="K10" s="1">
        <v>1133.266845703125</v>
      </c>
      <c r="L10" s="1">
        <v>1150.5452880859375</v>
      </c>
      <c r="M10" s="1">
        <v>79.783561706542969</v>
      </c>
      <c r="N10" s="2">
        <f t="shared" si="5"/>
        <v>6.9344129720675287</v>
      </c>
      <c r="O10" s="2" t="str">
        <f t="shared" si="6"/>
        <v>ok</v>
      </c>
      <c r="P10" t="s">
        <v>4</v>
      </c>
      <c r="Q10">
        <f t="shared" si="7"/>
        <v>1</v>
      </c>
      <c r="R10">
        <v>7</v>
      </c>
      <c r="S10" s="1">
        <v>1796.976806640625</v>
      </c>
      <c r="T10" s="1">
        <v>1742.65283203125</v>
      </c>
      <c r="U10" s="1">
        <v>49.272560119628906</v>
      </c>
      <c r="V10" s="2">
        <f t="shared" si="8"/>
        <v>2.8274455596641368</v>
      </c>
      <c r="W10" s="2" t="str">
        <f t="shared" si="9"/>
        <v>ok</v>
      </c>
      <c r="X10" t="s">
        <v>4</v>
      </c>
      <c r="Y10">
        <f t="shared" si="0"/>
        <v>1</v>
      </c>
      <c r="Z10">
        <v>10</v>
      </c>
      <c r="AA10" s="1">
        <v>2182.869140625</v>
      </c>
      <c r="AB10" s="1">
        <v>1935.1783447265625</v>
      </c>
      <c r="AC10" s="1">
        <v>225.24923706054688</v>
      </c>
      <c r="AD10" s="2">
        <f t="shared" si="10"/>
        <v>11.639714637896811</v>
      </c>
      <c r="AE10" s="2" t="str">
        <f t="shared" si="11"/>
        <v>ok</v>
      </c>
      <c r="AF10" t="s">
        <v>4</v>
      </c>
      <c r="AG10">
        <f t="shared" si="1"/>
        <v>1</v>
      </c>
      <c r="AH10">
        <v>13</v>
      </c>
      <c r="AI10" s="1">
        <v>4072.477294921875</v>
      </c>
      <c r="AJ10" s="1">
        <v>3942.416259765625</v>
      </c>
      <c r="AK10" s="1">
        <v>116.42449951171875</v>
      </c>
      <c r="AL10" s="2">
        <f t="shared" si="12"/>
        <v>2.9531254905751667</v>
      </c>
      <c r="AM10" t="str">
        <f t="shared" si="13"/>
        <v>ok</v>
      </c>
    </row>
    <row r="11" spans="1:39" x14ac:dyDescent="0.3">
      <c r="A11" t="s">
        <v>5</v>
      </c>
      <c r="B11">
        <v>1</v>
      </c>
      <c r="C11" s="1">
        <v>8849.2841796875</v>
      </c>
      <c r="D11" s="1">
        <v>6308.65380859375</v>
      </c>
      <c r="E11" s="1">
        <v>2320.74658203125</v>
      </c>
      <c r="F11">
        <f t="shared" si="2"/>
        <v>36.78671634937222</v>
      </c>
      <c r="G11" t="str">
        <f t="shared" si="3"/>
        <v>ok</v>
      </c>
      <c r="H11" t="s">
        <v>5</v>
      </c>
      <c r="I11">
        <f t="shared" si="4"/>
        <v>1</v>
      </c>
      <c r="J11">
        <v>4</v>
      </c>
      <c r="K11" t="s">
        <v>1</v>
      </c>
      <c r="L11" t="s">
        <v>1</v>
      </c>
      <c r="M11" t="s">
        <v>1</v>
      </c>
      <c r="N11" s="2" t="e">
        <f t="shared" si="5"/>
        <v>#VALUE!</v>
      </c>
      <c r="O11" s="2" t="e">
        <f t="shared" si="6"/>
        <v>#VALUE!</v>
      </c>
      <c r="P11" t="s">
        <v>5</v>
      </c>
      <c r="Q11">
        <f t="shared" si="7"/>
        <v>1</v>
      </c>
      <c r="R11">
        <v>7</v>
      </c>
      <c r="S11" s="1">
        <v>9177.2236328125</v>
      </c>
      <c r="T11" s="1">
        <v>7203.00634765625</v>
      </c>
      <c r="U11" s="1">
        <v>1939.62109375</v>
      </c>
      <c r="V11" s="2">
        <f t="shared" si="8"/>
        <v>26.927938143232698</v>
      </c>
      <c r="W11" s="2" t="str">
        <f t="shared" si="9"/>
        <v>ok</v>
      </c>
      <c r="X11" t="s">
        <v>5</v>
      </c>
      <c r="Y11">
        <f t="shared" si="0"/>
        <v>1</v>
      </c>
      <c r="Z11">
        <v>10</v>
      </c>
      <c r="AA11" t="s">
        <v>1</v>
      </c>
      <c r="AB11" t="s">
        <v>1</v>
      </c>
      <c r="AC11" t="s">
        <v>1</v>
      </c>
      <c r="AD11" s="2" t="e">
        <f t="shared" si="10"/>
        <v>#VALUE!</v>
      </c>
      <c r="AE11" s="2" t="e">
        <f t="shared" si="11"/>
        <v>#VALUE!</v>
      </c>
      <c r="AF11" t="s">
        <v>5</v>
      </c>
      <c r="AG11">
        <f t="shared" si="1"/>
        <v>1</v>
      </c>
      <c r="AH11">
        <v>13</v>
      </c>
      <c r="AI11" t="s">
        <v>1</v>
      </c>
      <c r="AJ11" t="s">
        <v>1</v>
      </c>
      <c r="AK11" t="s">
        <v>1</v>
      </c>
      <c r="AL11" s="2" t="e">
        <f t="shared" si="12"/>
        <v>#VALUE!</v>
      </c>
      <c r="AM11" t="e">
        <f t="shared" si="13"/>
        <v>#VALUE!</v>
      </c>
    </row>
    <row r="12" spans="1:39" x14ac:dyDescent="0.3">
      <c r="A12" t="s">
        <v>5</v>
      </c>
      <c r="B12">
        <v>1</v>
      </c>
      <c r="C12" s="1">
        <v>5776.42041015625</v>
      </c>
      <c r="D12" s="1">
        <v>6308.65380859375</v>
      </c>
      <c r="E12" s="1">
        <v>2320.74658203125</v>
      </c>
      <c r="F12">
        <f t="shared" si="2"/>
        <v>36.78671634937222</v>
      </c>
      <c r="G12" t="str">
        <f t="shared" si="3"/>
        <v>ok</v>
      </c>
      <c r="H12" t="s">
        <v>5</v>
      </c>
      <c r="I12">
        <f t="shared" si="4"/>
        <v>1</v>
      </c>
      <c r="J12">
        <v>4</v>
      </c>
      <c r="K12" s="1">
        <v>5490.89599609375</v>
      </c>
      <c r="L12" s="1">
        <v>4962.84912109375</v>
      </c>
      <c r="M12" s="1">
        <v>746.77105712890625</v>
      </c>
      <c r="N12" s="2">
        <f t="shared" si="5"/>
        <v>15.047224666872951</v>
      </c>
      <c r="O12" s="2" t="str">
        <f t="shared" si="6"/>
        <v>ok</v>
      </c>
      <c r="P12" t="s">
        <v>5</v>
      </c>
      <c r="Q12">
        <f t="shared" si="7"/>
        <v>1</v>
      </c>
      <c r="R12">
        <v>7</v>
      </c>
      <c r="S12" s="1">
        <v>7131.8564453125</v>
      </c>
      <c r="T12" s="1">
        <v>7203.00634765625</v>
      </c>
      <c r="U12" s="1">
        <v>1939.62109375</v>
      </c>
      <c r="V12" s="2">
        <f t="shared" si="8"/>
        <v>26.927938143232698</v>
      </c>
      <c r="W12" s="2" t="str">
        <f t="shared" si="9"/>
        <v>ok</v>
      </c>
      <c r="X12" t="s">
        <v>5</v>
      </c>
      <c r="Y12">
        <f t="shared" si="0"/>
        <v>1</v>
      </c>
      <c r="Z12">
        <v>10</v>
      </c>
      <c r="AA12" s="1">
        <v>167.90155029296875</v>
      </c>
      <c r="AB12" s="1">
        <v>161.28717041015625</v>
      </c>
      <c r="AC12" s="1">
        <v>9.354156494140625</v>
      </c>
      <c r="AD12" s="2">
        <f t="shared" si="10"/>
        <v>5.7996903723667748</v>
      </c>
      <c r="AE12" s="2" t="str">
        <f t="shared" si="11"/>
        <v>ok</v>
      </c>
      <c r="AF12" t="s">
        <v>5</v>
      </c>
      <c r="AG12">
        <f t="shared" si="1"/>
        <v>1</v>
      </c>
      <c r="AH12">
        <v>13</v>
      </c>
      <c r="AI12" s="1">
        <v>14905.93359375</v>
      </c>
      <c r="AJ12" s="1">
        <v>13467.06640625</v>
      </c>
      <c r="AK12" s="1">
        <v>2034.8662109375</v>
      </c>
      <c r="AL12" s="2">
        <f t="shared" si="12"/>
        <v>15.109944137448736</v>
      </c>
      <c r="AM12" t="str">
        <f t="shared" si="13"/>
        <v>ok</v>
      </c>
    </row>
    <row r="13" spans="1:39" x14ac:dyDescent="0.3">
      <c r="A13" t="s">
        <v>5</v>
      </c>
      <c r="B13">
        <v>1</v>
      </c>
      <c r="C13" s="1">
        <v>4300.2578125</v>
      </c>
      <c r="D13" s="1">
        <v>6308.65380859375</v>
      </c>
      <c r="E13" s="1">
        <v>2320.74658203125</v>
      </c>
      <c r="F13">
        <f t="shared" si="2"/>
        <v>36.78671634937222</v>
      </c>
      <c r="G13" t="str">
        <f t="shared" si="3"/>
        <v>ok</v>
      </c>
      <c r="H13" t="s">
        <v>5</v>
      </c>
      <c r="I13">
        <f t="shared" si="4"/>
        <v>1</v>
      </c>
      <c r="J13">
        <v>4</v>
      </c>
      <c r="K13" s="1">
        <v>4434.80224609375</v>
      </c>
      <c r="L13" s="1">
        <v>4962.84912109375</v>
      </c>
      <c r="M13" s="1">
        <v>746.77105712890625</v>
      </c>
      <c r="N13" s="2">
        <f t="shared" si="5"/>
        <v>15.047224666872951</v>
      </c>
      <c r="O13" s="2" t="str">
        <f t="shared" si="6"/>
        <v>ok</v>
      </c>
      <c r="P13" t="s">
        <v>5</v>
      </c>
      <c r="Q13">
        <f t="shared" si="7"/>
        <v>1</v>
      </c>
      <c r="R13">
        <v>7</v>
      </c>
      <c r="S13" s="1">
        <v>5299.939453125</v>
      </c>
      <c r="T13" s="1">
        <v>7203.00634765625</v>
      </c>
      <c r="U13" s="1">
        <v>1939.62109375</v>
      </c>
      <c r="V13" s="2">
        <f t="shared" si="8"/>
        <v>26.927938143232698</v>
      </c>
      <c r="W13" s="2" t="str">
        <f t="shared" si="9"/>
        <v>ok</v>
      </c>
      <c r="X13" t="s">
        <v>5</v>
      </c>
      <c r="Y13">
        <f t="shared" si="0"/>
        <v>1</v>
      </c>
      <c r="Z13">
        <v>10</v>
      </c>
      <c r="AA13" s="1">
        <v>154.67277526855469</v>
      </c>
      <c r="AB13" s="1">
        <v>161.28717041015625</v>
      </c>
      <c r="AC13" s="1">
        <v>9.354156494140625</v>
      </c>
      <c r="AD13" s="2">
        <f t="shared" si="10"/>
        <v>5.7996903723667748</v>
      </c>
      <c r="AE13" s="2" t="str">
        <f t="shared" si="11"/>
        <v>ok</v>
      </c>
      <c r="AF13" t="s">
        <v>5</v>
      </c>
      <c r="AG13">
        <f t="shared" si="1"/>
        <v>1</v>
      </c>
      <c r="AH13">
        <v>13</v>
      </c>
      <c r="AI13" s="1">
        <v>12028.1982421875</v>
      </c>
      <c r="AJ13" s="1">
        <v>13467.06640625</v>
      </c>
      <c r="AK13" s="1">
        <v>2034.8662109375</v>
      </c>
      <c r="AL13" s="2">
        <f t="shared" si="12"/>
        <v>15.109944137448736</v>
      </c>
      <c r="AM13" t="str">
        <f t="shared" si="13"/>
        <v>ok</v>
      </c>
    </row>
    <row r="14" spans="1:39" s="3" customFormat="1" x14ac:dyDescent="0.3">
      <c r="A14" s="3" t="s">
        <v>6</v>
      </c>
      <c r="B14" s="3">
        <v>1</v>
      </c>
      <c r="C14" s="3" t="s">
        <v>1</v>
      </c>
      <c r="D14" s="3" t="s">
        <v>1</v>
      </c>
      <c r="E14" s="3" t="s">
        <v>1</v>
      </c>
      <c r="F14" s="3" t="e">
        <f t="shared" si="2"/>
        <v>#VALUE!</v>
      </c>
      <c r="G14" t="e">
        <f t="shared" si="3"/>
        <v>#VALUE!</v>
      </c>
      <c r="H14" s="3" t="s">
        <v>6</v>
      </c>
      <c r="I14" s="3">
        <f t="shared" si="4"/>
        <v>1</v>
      </c>
      <c r="J14" s="3">
        <v>4</v>
      </c>
      <c r="K14" s="4">
        <v>3.1138014793395996</v>
      </c>
      <c r="L14" s="4">
        <v>2.1540110111236572</v>
      </c>
      <c r="M14" s="4">
        <v>1.3573486804962158</v>
      </c>
      <c r="N14" s="6">
        <f t="shared" si="5"/>
        <v>63.014936947241694</v>
      </c>
      <c r="O14" s="2" t="str">
        <f t="shared" si="6"/>
        <v>check</v>
      </c>
      <c r="P14" s="3" t="s">
        <v>6</v>
      </c>
      <c r="Q14" s="3">
        <f t="shared" si="7"/>
        <v>1</v>
      </c>
      <c r="R14" s="3">
        <v>7</v>
      </c>
      <c r="S14" s="3" t="s">
        <v>1</v>
      </c>
      <c r="T14" s="3" t="s">
        <v>1</v>
      </c>
      <c r="U14" s="3" t="s">
        <v>1</v>
      </c>
      <c r="V14" s="5" t="e">
        <f t="shared" si="8"/>
        <v>#VALUE!</v>
      </c>
      <c r="W14" s="2" t="e">
        <f t="shared" si="9"/>
        <v>#VALUE!</v>
      </c>
      <c r="X14" s="3" t="s">
        <v>6</v>
      </c>
      <c r="Y14" s="3">
        <f t="shared" si="0"/>
        <v>1</v>
      </c>
      <c r="Z14" s="3">
        <v>10</v>
      </c>
      <c r="AA14" s="3" t="s">
        <v>1</v>
      </c>
      <c r="AB14" s="3" t="s">
        <v>1</v>
      </c>
      <c r="AC14" s="3" t="s">
        <v>1</v>
      </c>
      <c r="AD14" s="5" t="e">
        <f t="shared" si="10"/>
        <v>#VALUE!</v>
      </c>
      <c r="AE14" s="2" t="e">
        <f t="shared" si="11"/>
        <v>#VALUE!</v>
      </c>
      <c r="AF14" s="3" t="s">
        <v>6</v>
      </c>
      <c r="AG14" s="3">
        <f t="shared" si="1"/>
        <v>1</v>
      </c>
      <c r="AH14" s="3">
        <v>13</v>
      </c>
      <c r="AI14" s="3" t="s">
        <v>1</v>
      </c>
      <c r="AJ14" s="3" t="s">
        <v>1</v>
      </c>
      <c r="AK14" s="3" t="s">
        <v>1</v>
      </c>
      <c r="AL14" s="5" t="e">
        <f t="shared" si="12"/>
        <v>#VALUE!</v>
      </c>
      <c r="AM14" t="e">
        <f t="shared" si="13"/>
        <v>#VALUE!</v>
      </c>
    </row>
    <row r="15" spans="1:39" s="3" customFormat="1" x14ac:dyDescent="0.3">
      <c r="A15" s="3" t="s">
        <v>6</v>
      </c>
      <c r="B15" s="3">
        <v>1</v>
      </c>
      <c r="C15" s="3" t="s">
        <v>1</v>
      </c>
      <c r="D15" s="3" t="s">
        <v>1</v>
      </c>
      <c r="E15" s="3" t="s">
        <v>1</v>
      </c>
      <c r="F15" s="3" t="e">
        <f t="shared" si="2"/>
        <v>#VALUE!</v>
      </c>
      <c r="G15" t="e">
        <f t="shared" si="3"/>
        <v>#VALUE!</v>
      </c>
      <c r="H15" s="3" t="s">
        <v>6</v>
      </c>
      <c r="I15" s="3">
        <f t="shared" si="4"/>
        <v>1</v>
      </c>
      <c r="J15" s="3">
        <v>4</v>
      </c>
      <c r="K15" s="4">
        <v>1.1942205429077148</v>
      </c>
      <c r="L15" s="4">
        <v>2.1540110111236572</v>
      </c>
      <c r="M15" s="4">
        <v>1.3573486804962158</v>
      </c>
      <c r="N15" s="5">
        <f t="shared" si="5"/>
        <v>63.014936947241694</v>
      </c>
      <c r="O15" s="2" t="str">
        <f t="shared" si="6"/>
        <v>check</v>
      </c>
      <c r="P15" s="3" t="s">
        <v>6</v>
      </c>
      <c r="Q15" s="3">
        <f t="shared" si="7"/>
        <v>1</v>
      </c>
      <c r="R15" s="3">
        <v>7</v>
      </c>
      <c r="S15" s="3" t="s">
        <v>1</v>
      </c>
      <c r="T15" s="3" t="s">
        <v>1</v>
      </c>
      <c r="U15" s="3" t="s">
        <v>1</v>
      </c>
      <c r="V15" s="5" t="e">
        <f t="shared" si="8"/>
        <v>#VALUE!</v>
      </c>
      <c r="W15" s="2" t="e">
        <f t="shared" si="9"/>
        <v>#VALUE!</v>
      </c>
      <c r="X15" s="3" t="s">
        <v>6</v>
      </c>
      <c r="Y15" s="3">
        <f t="shared" si="0"/>
        <v>1</v>
      </c>
      <c r="Z15" s="3">
        <v>10</v>
      </c>
      <c r="AA15" s="3" t="s">
        <v>1</v>
      </c>
      <c r="AB15" s="3" t="s">
        <v>1</v>
      </c>
      <c r="AC15" s="3" t="s">
        <v>1</v>
      </c>
      <c r="AD15" s="5" t="e">
        <f t="shared" si="10"/>
        <v>#VALUE!</v>
      </c>
      <c r="AE15" s="2" t="e">
        <f t="shared" si="11"/>
        <v>#VALUE!</v>
      </c>
      <c r="AF15" s="3" t="s">
        <v>6</v>
      </c>
      <c r="AG15" s="3">
        <f t="shared" si="1"/>
        <v>1</v>
      </c>
      <c r="AH15" s="3">
        <v>13</v>
      </c>
      <c r="AI15" s="3" t="s">
        <v>1</v>
      </c>
      <c r="AJ15" s="3" t="s">
        <v>1</v>
      </c>
      <c r="AK15" s="3" t="s">
        <v>1</v>
      </c>
      <c r="AL15" s="5" t="e">
        <f t="shared" si="12"/>
        <v>#VALUE!</v>
      </c>
      <c r="AM15" t="e">
        <f t="shared" si="13"/>
        <v>#VALUE!</v>
      </c>
    </row>
    <row r="16" spans="1:39" s="3" customFormat="1" x14ac:dyDescent="0.3">
      <c r="A16" s="3" t="s">
        <v>6</v>
      </c>
      <c r="B16" s="3">
        <v>1</v>
      </c>
      <c r="C16" s="3" t="s">
        <v>1</v>
      </c>
      <c r="D16" s="3" t="s">
        <v>1</v>
      </c>
      <c r="E16" s="3" t="s">
        <v>1</v>
      </c>
      <c r="F16" s="3" t="e">
        <f t="shared" si="2"/>
        <v>#VALUE!</v>
      </c>
      <c r="G16" t="e">
        <f t="shared" si="3"/>
        <v>#VALUE!</v>
      </c>
      <c r="H16" s="3" t="s">
        <v>6</v>
      </c>
      <c r="I16" s="3">
        <f t="shared" si="4"/>
        <v>1</v>
      </c>
      <c r="J16" s="3">
        <v>4</v>
      </c>
      <c r="K16" s="3" t="s">
        <v>1</v>
      </c>
      <c r="L16" s="3" t="s">
        <v>1</v>
      </c>
      <c r="M16" s="3" t="s">
        <v>1</v>
      </c>
      <c r="N16" s="5" t="e">
        <f t="shared" si="5"/>
        <v>#VALUE!</v>
      </c>
      <c r="O16" s="2" t="e">
        <f t="shared" si="6"/>
        <v>#VALUE!</v>
      </c>
      <c r="P16" s="3" t="s">
        <v>6</v>
      </c>
      <c r="Q16" s="3">
        <f t="shared" si="7"/>
        <v>1</v>
      </c>
      <c r="R16" s="3">
        <v>7</v>
      </c>
      <c r="S16" s="3" t="s">
        <v>1</v>
      </c>
      <c r="T16" s="3" t="s">
        <v>1</v>
      </c>
      <c r="U16" s="3" t="s">
        <v>1</v>
      </c>
      <c r="V16" s="5" t="e">
        <f t="shared" si="8"/>
        <v>#VALUE!</v>
      </c>
      <c r="W16" s="2" t="e">
        <f t="shared" si="9"/>
        <v>#VALUE!</v>
      </c>
      <c r="X16" s="3" t="s">
        <v>6</v>
      </c>
      <c r="Y16" s="3">
        <f t="shared" si="0"/>
        <v>1</v>
      </c>
      <c r="Z16" s="3">
        <v>10</v>
      </c>
      <c r="AA16" s="3" t="s">
        <v>1</v>
      </c>
      <c r="AB16" s="3" t="s">
        <v>1</v>
      </c>
      <c r="AC16" s="3" t="s">
        <v>1</v>
      </c>
      <c r="AD16" s="5" t="e">
        <f t="shared" si="10"/>
        <v>#VALUE!</v>
      </c>
      <c r="AE16" s="2" t="e">
        <f t="shared" si="11"/>
        <v>#VALUE!</v>
      </c>
      <c r="AF16" s="3" t="s">
        <v>6</v>
      </c>
      <c r="AG16" s="3">
        <f t="shared" si="1"/>
        <v>1</v>
      </c>
      <c r="AH16" s="3">
        <v>13</v>
      </c>
      <c r="AI16" s="3" t="s">
        <v>1</v>
      </c>
      <c r="AJ16" s="3" t="s">
        <v>1</v>
      </c>
      <c r="AK16" s="3" t="s">
        <v>1</v>
      </c>
      <c r="AL16" s="5" t="e">
        <f t="shared" si="12"/>
        <v>#VALUE!</v>
      </c>
      <c r="AM16" t="e">
        <f t="shared" si="13"/>
        <v>#VALUE!</v>
      </c>
    </row>
    <row r="17" spans="1:39" x14ac:dyDescent="0.3">
      <c r="A17" t="s">
        <v>7</v>
      </c>
      <c r="B17">
        <v>1</v>
      </c>
      <c r="C17" s="1">
        <v>93.786369323730469</v>
      </c>
      <c r="D17" s="1">
        <v>82.914337158203125</v>
      </c>
      <c r="E17" s="1">
        <v>9.4590253829956055</v>
      </c>
      <c r="F17">
        <f t="shared" si="2"/>
        <v>11.408190316889939</v>
      </c>
      <c r="G17" t="str">
        <f t="shared" si="3"/>
        <v>ok</v>
      </c>
      <c r="H17" t="s">
        <v>7</v>
      </c>
      <c r="I17">
        <f t="shared" si="4"/>
        <v>1</v>
      </c>
      <c r="J17">
        <v>4</v>
      </c>
      <c r="K17" s="1">
        <v>46.829395294189453</v>
      </c>
      <c r="L17" s="1">
        <v>49.222728729248047</v>
      </c>
      <c r="M17" s="1">
        <v>2.3332231044769287</v>
      </c>
      <c r="N17" s="2">
        <f t="shared" si="5"/>
        <v>4.7401336023261385</v>
      </c>
      <c r="O17" s="2" t="str">
        <f t="shared" si="6"/>
        <v>ok</v>
      </c>
      <c r="P17" t="s">
        <v>7</v>
      </c>
      <c r="Q17">
        <f t="shared" si="7"/>
        <v>1</v>
      </c>
      <c r="R17">
        <v>7</v>
      </c>
      <c r="S17" s="1">
        <v>161.58515930175781</v>
      </c>
      <c r="T17" s="1">
        <v>192.23344421386719</v>
      </c>
      <c r="U17" s="1">
        <v>32.266368865966797</v>
      </c>
      <c r="V17" s="2">
        <f t="shared" si="8"/>
        <v>16.784992329466462</v>
      </c>
      <c r="W17" s="2" t="str">
        <f t="shared" si="9"/>
        <v>ok</v>
      </c>
      <c r="X17" t="s">
        <v>7</v>
      </c>
      <c r="Y17">
        <f t="shared" si="0"/>
        <v>1</v>
      </c>
      <c r="Z17">
        <v>10</v>
      </c>
      <c r="AA17" s="1">
        <v>43.512252807617188</v>
      </c>
      <c r="AB17" s="1">
        <v>50.688419342041016</v>
      </c>
      <c r="AC17" s="1">
        <v>7.0246939659118652</v>
      </c>
      <c r="AD17" s="2">
        <f t="shared" si="10"/>
        <v>13.858577673353444</v>
      </c>
      <c r="AE17" s="2" t="str">
        <f t="shared" si="11"/>
        <v>ok</v>
      </c>
      <c r="AF17" t="s">
        <v>7</v>
      </c>
      <c r="AG17">
        <f t="shared" si="1"/>
        <v>1</v>
      </c>
      <c r="AH17">
        <v>13</v>
      </c>
      <c r="AI17" s="1">
        <v>98.977752685546875</v>
      </c>
      <c r="AJ17" s="1">
        <v>92.591552734375</v>
      </c>
      <c r="AK17" s="1">
        <v>8.9801778793334961</v>
      </c>
      <c r="AL17" s="2">
        <f t="shared" si="12"/>
        <v>9.6987010306390165</v>
      </c>
      <c r="AM17" t="str">
        <f t="shared" si="13"/>
        <v>ok</v>
      </c>
    </row>
    <row r="18" spans="1:39" x14ac:dyDescent="0.3">
      <c r="A18" t="s">
        <v>7</v>
      </c>
      <c r="B18">
        <v>1</v>
      </c>
      <c r="C18" s="1">
        <v>78.3851318359375</v>
      </c>
      <c r="D18" s="1">
        <v>82.914337158203125</v>
      </c>
      <c r="E18" s="1">
        <v>9.4590253829956055</v>
      </c>
      <c r="F18">
        <f t="shared" si="2"/>
        <v>11.408190316889939</v>
      </c>
      <c r="G18" t="str">
        <f t="shared" si="3"/>
        <v>ok</v>
      </c>
      <c r="H18" t="s">
        <v>7</v>
      </c>
      <c r="I18">
        <f t="shared" si="4"/>
        <v>1</v>
      </c>
      <c r="J18">
        <v>4</v>
      </c>
      <c r="K18" s="1">
        <v>51.490795135498047</v>
      </c>
      <c r="L18" s="1">
        <v>49.222728729248047</v>
      </c>
      <c r="M18" s="1">
        <v>2.3332231044769287</v>
      </c>
      <c r="N18" s="2">
        <f t="shared" si="5"/>
        <v>4.7401336023261385</v>
      </c>
      <c r="O18" s="2" t="str">
        <f t="shared" si="6"/>
        <v>ok</v>
      </c>
      <c r="P18" t="s">
        <v>7</v>
      </c>
      <c r="Q18">
        <f t="shared" si="7"/>
        <v>1</v>
      </c>
      <c r="R18">
        <v>7</v>
      </c>
      <c r="S18" s="1">
        <v>225.90507507324219</v>
      </c>
      <c r="T18" s="1">
        <v>192.23344421386719</v>
      </c>
      <c r="U18" s="1">
        <v>32.266368865966797</v>
      </c>
      <c r="V18" s="2">
        <f t="shared" si="8"/>
        <v>16.784992329466462</v>
      </c>
      <c r="W18" s="2" t="str">
        <f t="shared" si="9"/>
        <v>ok</v>
      </c>
      <c r="X18" t="s">
        <v>7</v>
      </c>
      <c r="Y18">
        <f t="shared" si="0"/>
        <v>1</v>
      </c>
      <c r="Z18">
        <v>10</v>
      </c>
      <c r="AA18" s="1">
        <v>57.5511474609375</v>
      </c>
      <c r="AB18" s="1">
        <v>50.688419342041016</v>
      </c>
      <c r="AC18" s="1">
        <v>7.0246939659118652</v>
      </c>
      <c r="AD18" s="2">
        <f t="shared" si="10"/>
        <v>13.858577673353444</v>
      </c>
      <c r="AE18" s="2" t="str">
        <f t="shared" si="11"/>
        <v>ok</v>
      </c>
      <c r="AF18" t="s">
        <v>7</v>
      </c>
      <c r="AG18">
        <f t="shared" si="1"/>
        <v>1</v>
      </c>
      <c r="AH18">
        <v>13</v>
      </c>
      <c r="AI18" s="1">
        <v>82.323432922363281</v>
      </c>
      <c r="AJ18" s="1">
        <v>92.591552734375</v>
      </c>
      <c r="AK18" s="1">
        <v>8.9801778793334961</v>
      </c>
      <c r="AL18" s="2">
        <f t="shared" si="12"/>
        <v>9.6987010306390165</v>
      </c>
      <c r="AM18" t="str">
        <f t="shared" si="13"/>
        <v>ok</v>
      </c>
    </row>
    <row r="19" spans="1:39" x14ac:dyDescent="0.3">
      <c r="A19" t="s">
        <v>7</v>
      </c>
      <c r="B19">
        <v>1</v>
      </c>
      <c r="C19" s="1">
        <v>76.571502685546875</v>
      </c>
      <c r="D19" s="1">
        <v>82.914337158203125</v>
      </c>
      <c r="E19" s="1">
        <v>9.4590253829956055</v>
      </c>
      <c r="F19">
        <f t="shared" si="2"/>
        <v>11.408190316889939</v>
      </c>
      <c r="G19" t="str">
        <f t="shared" si="3"/>
        <v>ok</v>
      </c>
      <c r="H19" t="s">
        <v>7</v>
      </c>
      <c r="I19">
        <f t="shared" si="4"/>
        <v>1</v>
      </c>
      <c r="J19">
        <v>4</v>
      </c>
      <c r="K19" s="1">
        <v>49.347991943359375</v>
      </c>
      <c r="L19" s="1">
        <v>49.222728729248047</v>
      </c>
      <c r="M19" s="1">
        <v>2.3332231044769287</v>
      </c>
      <c r="N19" s="2">
        <f t="shared" si="5"/>
        <v>4.7401336023261385</v>
      </c>
      <c r="O19" s="2" t="str">
        <f t="shared" si="6"/>
        <v>ok</v>
      </c>
      <c r="P19" t="s">
        <v>7</v>
      </c>
      <c r="Q19">
        <f t="shared" si="7"/>
        <v>1</v>
      </c>
      <c r="R19">
        <v>7</v>
      </c>
      <c r="S19" s="1">
        <v>189.21006774902344</v>
      </c>
      <c r="T19" s="1">
        <v>192.23344421386719</v>
      </c>
      <c r="U19" s="1">
        <v>32.266368865966797</v>
      </c>
      <c r="V19" s="2">
        <f t="shared" si="8"/>
        <v>16.784992329466462</v>
      </c>
      <c r="W19" s="2" t="str">
        <f t="shared" si="9"/>
        <v>ok</v>
      </c>
      <c r="X19" t="s">
        <v>7</v>
      </c>
      <c r="Y19">
        <f t="shared" si="0"/>
        <v>1</v>
      </c>
      <c r="Z19">
        <v>10</v>
      </c>
      <c r="AA19" s="1">
        <v>51.001861572265625</v>
      </c>
      <c r="AB19" s="1">
        <v>50.688419342041016</v>
      </c>
      <c r="AC19" s="1">
        <v>7.0246939659118652</v>
      </c>
      <c r="AD19" s="2">
        <f t="shared" si="10"/>
        <v>13.858577673353444</v>
      </c>
      <c r="AE19" s="2" t="str">
        <f t="shared" si="11"/>
        <v>ok</v>
      </c>
      <c r="AF19" t="s">
        <v>7</v>
      </c>
      <c r="AG19">
        <f t="shared" si="1"/>
        <v>1</v>
      </c>
      <c r="AH19">
        <v>13</v>
      </c>
      <c r="AI19" s="1">
        <v>96.473480224609375</v>
      </c>
      <c r="AJ19" s="1">
        <v>92.591552734375</v>
      </c>
      <c r="AK19" s="1">
        <v>8.9801778793334961</v>
      </c>
      <c r="AL19" s="2">
        <f t="shared" si="12"/>
        <v>9.6987010306390165</v>
      </c>
      <c r="AM19" t="str">
        <f t="shared" si="13"/>
        <v>ok</v>
      </c>
    </row>
    <row r="20" spans="1:39" x14ac:dyDescent="0.3">
      <c r="A20" t="s">
        <v>75</v>
      </c>
      <c r="B20">
        <v>1</v>
      </c>
      <c r="C20" s="1">
        <v>3496.24169921875</v>
      </c>
      <c r="D20" s="1">
        <v>3954.0390625</v>
      </c>
      <c r="E20" s="1">
        <v>620.860595703125</v>
      </c>
      <c r="F20">
        <f t="shared" si="2"/>
        <v>15.701933791988809</v>
      </c>
      <c r="G20" t="str">
        <f t="shared" si="3"/>
        <v>ok</v>
      </c>
      <c r="H20" t="s">
        <v>75</v>
      </c>
      <c r="I20">
        <f t="shared" si="4"/>
        <v>1</v>
      </c>
      <c r="J20">
        <v>4</v>
      </c>
      <c r="K20" s="1">
        <v>23.747825622558594</v>
      </c>
      <c r="L20" s="1">
        <v>17.972637176513672</v>
      </c>
      <c r="M20" s="1">
        <v>5.0296988487243652</v>
      </c>
      <c r="N20" s="2">
        <f t="shared" si="5"/>
        <v>27.985313448029142</v>
      </c>
      <c r="O20" s="2" t="str">
        <f t="shared" si="6"/>
        <v>ok</v>
      </c>
      <c r="P20" t="s">
        <v>75</v>
      </c>
      <c r="Q20">
        <f t="shared" si="7"/>
        <v>1</v>
      </c>
      <c r="R20">
        <v>7</v>
      </c>
      <c r="S20" s="1">
        <v>2625.873291015625</v>
      </c>
      <c r="T20" s="1">
        <v>2436.5751953125</v>
      </c>
      <c r="U20" s="1">
        <v>163.98324584960938</v>
      </c>
      <c r="V20" s="2">
        <f t="shared" si="8"/>
        <v>6.7300712149200841</v>
      </c>
      <c r="W20" s="2" t="str">
        <f t="shared" si="9"/>
        <v>ok</v>
      </c>
      <c r="X20" t="s">
        <v>75</v>
      </c>
      <c r="Y20">
        <f t="shared" si="0"/>
        <v>1</v>
      </c>
      <c r="Z20">
        <v>10</v>
      </c>
      <c r="AA20" s="1">
        <v>2331.68408203125</v>
      </c>
      <c r="AB20" s="1">
        <v>2253.674560546875</v>
      </c>
      <c r="AC20" s="1">
        <v>121.22880554199219</v>
      </c>
      <c r="AD20" s="2">
        <f t="shared" si="10"/>
        <v>5.3791619989966479</v>
      </c>
      <c r="AE20" s="2" t="str">
        <f t="shared" si="11"/>
        <v>ok</v>
      </c>
      <c r="AF20" t="s">
        <v>75</v>
      </c>
      <c r="AG20">
        <f t="shared" si="1"/>
        <v>1</v>
      </c>
      <c r="AH20">
        <v>13</v>
      </c>
      <c r="AI20" s="1">
        <v>3228.048583984375</v>
      </c>
      <c r="AJ20" s="1">
        <v>3413.328857421875</v>
      </c>
      <c r="AK20" s="1">
        <v>180.89756774902344</v>
      </c>
      <c r="AL20" s="2">
        <f t="shared" si="12"/>
        <v>5.2997403797083109</v>
      </c>
      <c r="AM20" t="str">
        <f t="shared" si="13"/>
        <v>ok</v>
      </c>
    </row>
    <row r="21" spans="1:39" x14ac:dyDescent="0.3">
      <c r="A21" t="s">
        <v>75</v>
      </c>
      <c r="B21">
        <v>1</v>
      </c>
      <c r="C21" s="1">
        <v>3705.146728515625</v>
      </c>
      <c r="D21" s="1">
        <v>3954.0390625</v>
      </c>
      <c r="E21" s="1">
        <v>620.860595703125</v>
      </c>
      <c r="F21">
        <f t="shared" si="2"/>
        <v>15.701933791988809</v>
      </c>
      <c r="G21" t="str">
        <f t="shared" si="3"/>
        <v>ok</v>
      </c>
      <c r="H21" t="s">
        <v>75</v>
      </c>
      <c r="I21">
        <f t="shared" si="4"/>
        <v>1</v>
      </c>
      <c r="J21">
        <v>4</v>
      </c>
      <c r="K21" s="1">
        <v>14.552813529968262</v>
      </c>
      <c r="L21" s="1">
        <v>17.972637176513672</v>
      </c>
      <c r="M21" s="1">
        <v>5.0296988487243652</v>
      </c>
      <c r="N21" s="2">
        <f t="shared" si="5"/>
        <v>27.985313448029142</v>
      </c>
      <c r="O21" s="2" t="str">
        <f t="shared" si="6"/>
        <v>ok</v>
      </c>
      <c r="P21" t="s">
        <v>75</v>
      </c>
      <c r="Q21">
        <f t="shared" si="7"/>
        <v>1</v>
      </c>
      <c r="R21">
        <v>7</v>
      </c>
      <c r="S21" s="1">
        <v>2338.027099609375</v>
      </c>
      <c r="T21" s="1">
        <v>2436.5751953125</v>
      </c>
      <c r="U21" s="1">
        <v>163.98324584960938</v>
      </c>
      <c r="V21" s="2">
        <f t="shared" si="8"/>
        <v>6.7300712149200841</v>
      </c>
      <c r="W21" s="2" t="str">
        <f t="shared" si="9"/>
        <v>ok</v>
      </c>
      <c r="X21" t="s">
        <v>75</v>
      </c>
      <c r="Y21">
        <f t="shared" si="0"/>
        <v>1</v>
      </c>
      <c r="Z21">
        <v>10</v>
      </c>
      <c r="AA21" s="1">
        <v>2315.329345703125</v>
      </c>
      <c r="AB21" s="1">
        <v>2253.674560546875</v>
      </c>
      <c r="AC21" s="1">
        <v>121.22880554199219</v>
      </c>
      <c r="AD21" s="2">
        <f t="shared" si="10"/>
        <v>5.3791619989966479</v>
      </c>
      <c r="AE21" s="2" t="str">
        <f t="shared" si="11"/>
        <v>ok</v>
      </c>
      <c r="AF21" t="s">
        <v>75</v>
      </c>
      <c r="AG21">
        <f t="shared" si="1"/>
        <v>1</v>
      </c>
      <c r="AH21">
        <v>13</v>
      </c>
      <c r="AI21" s="1">
        <v>3589.49951171875</v>
      </c>
      <c r="AJ21" s="1">
        <v>3413.328857421875</v>
      </c>
      <c r="AK21" s="1">
        <v>180.89756774902344</v>
      </c>
      <c r="AL21" s="2">
        <f t="shared" si="12"/>
        <v>5.2997403797083109</v>
      </c>
      <c r="AM21" t="str">
        <f t="shared" si="13"/>
        <v>ok</v>
      </c>
    </row>
    <row r="22" spans="1:39" x14ac:dyDescent="0.3">
      <c r="A22" t="s">
        <v>75</v>
      </c>
      <c r="B22">
        <v>1</v>
      </c>
      <c r="C22" s="1">
        <v>4660.728515625</v>
      </c>
      <c r="D22" s="1">
        <v>3954.0390625</v>
      </c>
      <c r="E22" s="1">
        <v>620.860595703125</v>
      </c>
      <c r="F22">
        <f t="shared" si="2"/>
        <v>15.701933791988809</v>
      </c>
      <c r="G22" t="str">
        <f t="shared" si="3"/>
        <v>ok</v>
      </c>
      <c r="H22" t="s">
        <v>75</v>
      </c>
      <c r="I22">
        <f t="shared" si="4"/>
        <v>1</v>
      </c>
      <c r="J22">
        <v>4</v>
      </c>
      <c r="K22" s="1">
        <v>15.617271423339844</v>
      </c>
      <c r="L22" s="1">
        <v>17.972637176513672</v>
      </c>
      <c r="M22" s="1">
        <v>5.0296988487243652</v>
      </c>
      <c r="N22" s="2">
        <f t="shared" si="5"/>
        <v>27.985313448029142</v>
      </c>
      <c r="O22" s="2" t="str">
        <f t="shared" si="6"/>
        <v>ok</v>
      </c>
      <c r="P22" t="s">
        <v>75</v>
      </c>
      <c r="Q22">
        <f t="shared" si="7"/>
        <v>1</v>
      </c>
      <c r="R22">
        <v>7</v>
      </c>
      <c r="S22" s="1">
        <v>2345.825439453125</v>
      </c>
      <c r="T22" s="1">
        <v>2436.5751953125</v>
      </c>
      <c r="U22" s="1">
        <v>163.98324584960938</v>
      </c>
      <c r="V22" s="2">
        <f t="shared" si="8"/>
        <v>6.7300712149200841</v>
      </c>
      <c r="W22" s="2" t="str">
        <f t="shared" si="9"/>
        <v>ok</v>
      </c>
      <c r="X22" t="s">
        <v>75</v>
      </c>
      <c r="Y22">
        <f t="shared" si="0"/>
        <v>1</v>
      </c>
      <c r="Z22">
        <v>10</v>
      </c>
      <c r="AA22" s="1">
        <v>2114.010498046875</v>
      </c>
      <c r="AB22" s="1">
        <v>2253.674560546875</v>
      </c>
      <c r="AC22" s="1">
        <v>121.22880554199219</v>
      </c>
      <c r="AD22" s="2">
        <f t="shared" si="10"/>
        <v>5.3791619989966479</v>
      </c>
      <c r="AE22" s="2" t="str">
        <f t="shared" si="11"/>
        <v>ok</v>
      </c>
      <c r="AF22" t="s">
        <v>75</v>
      </c>
      <c r="AG22">
        <f t="shared" si="1"/>
        <v>1</v>
      </c>
      <c r="AH22">
        <v>13</v>
      </c>
      <c r="AI22" s="1">
        <v>3422.43798828125</v>
      </c>
      <c r="AJ22" s="1">
        <v>3413.328857421875</v>
      </c>
      <c r="AK22" s="1">
        <v>180.89756774902344</v>
      </c>
      <c r="AL22" s="2">
        <f t="shared" si="12"/>
        <v>5.2997403797083109</v>
      </c>
      <c r="AM22" t="str">
        <f t="shared" si="13"/>
        <v>ok</v>
      </c>
    </row>
    <row r="23" spans="1:39" x14ac:dyDescent="0.3">
      <c r="A23" t="s">
        <v>8</v>
      </c>
      <c r="B23">
        <v>1</v>
      </c>
      <c r="C23" s="1">
        <v>160.34626770019531</v>
      </c>
      <c r="D23" s="1">
        <v>158.6761474609375</v>
      </c>
      <c r="E23" s="1">
        <v>3.7140011787414551</v>
      </c>
      <c r="F23">
        <f t="shared" si="2"/>
        <v>2.3406171867487258</v>
      </c>
      <c r="G23" t="str">
        <f t="shared" si="3"/>
        <v>ok</v>
      </c>
      <c r="H23" t="s">
        <v>8</v>
      </c>
      <c r="I23">
        <f t="shared" si="4"/>
        <v>1</v>
      </c>
      <c r="J23">
        <v>4</v>
      </c>
      <c r="K23" s="1">
        <v>188.59742736816406</v>
      </c>
      <c r="L23" s="1">
        <v>146.19352722167969</v>
      </c>
      <c r="M23" s="1">
        <v>37.597801208496094</v>
      </c>
      <c r="N23" s="2">
        <f t="shared" si="5"/>
        <v>25.717828910089086</v>
      </c>
      <c r="O23" s="2" t="str">
        <f t="shared" si="6"/>
        <v>ok</v>
      </c>
      <c r="P23" t="s">
        <v>8</v>
      </c>
      <c r="Q23">
        <f t="shared" si="7"/>
        <v>1</v>
      </c>
      <c r="R23">
        <v>7</v>
      </c>
      <c r="S23" s="1">
        <v>306.77133178710938</v>
      </c>
      <c r="T23" s="1">
        <v>300.51828002929688</v>
      </c>
      <c r="U23" s="1">
        <v>17.134340286254883</v>
      </c>
      <c r="V23" s="2">
        <f t="shared" si="8"/>
        <v>5.7015966830984439</v>
      </c>
      <c r="W23" s="2" t="str">
        <f t="shared" si="9"/>
        <v>ok</v>
      </c>
      <c r="X23" t="s">
        <v>8</v>
      </c>
      <c r="Y23">
        <f t="shared" si="0"/>
        <v>1</v>
      </c>
      <c r="Z23">
        <v>10</v>
      </c>
      <c r="AA23" s="1">
        <v>154.23326110839844</v>
      </c>
      <c r="AB23" s="1">
        <v>125.89618682861328</v>
      </c>
      <c r="AC23" s="1">
        <v>28.101451873779297</v>
      </c>
      <c r="AD23" s="2">
        <f t="shared" si="10"/>
        <v>22.321130275402819</v>
      </c>
      <c r="AE23" s="2" t="str">
        <f t="shared" si="11"/>
        <v>ok</v>
      </c>
      <c r="AF23" t="s">
        <v>8</v>
      </c>
      <c r="AG23">
        <f t="shared" si="1"/>
        <v>1</v>
      </c>
      <c r="AH23">
        <v>13</v>
      </c>
      <c r="AI23" s="1">
        <v>372.98275756835938</v>
      </c>
      <c r="AJ23" s="1">
        <v>372.58541870117188</v>
      </c>
      <c r="AK23" s="1">
        <v>0.56747853755950928</v>
      </c>
      <c r="AL23" s="2">
        <f t="shared" si="12"/>
        <v>0.15230830544516002</v>
      </c>
      <c r="AM23" t="str">
        <f t="shared" si="13"/>
        <v>ok</v>
      </c>
    </row>
    <row r="24" spans="1:39" x14ac:dyDescent="0.3">
      <c r="A24" t="s">
        <v>8</v>
      </c>
      <c r="B24">
        <v>1</v>
      </c>
      <c r="C24" s="1">
        <v>154.4202880859375</v>
      </c>
      <c r="D24" s="1">
        <v>158.6761474609375</v>
      </c>
      <c r="E24" s="1">
        <v>3.7140011787414551</v>
      </c>
      <c r="F24">
        <f t="shared" si="2"/>
        <v>2.3406171867487258</v>
      </c>
      <c r="G24" t="str">
        <f t="shared" si="3"/>
        <v>ok</v>
      </c>
      <c r="H24" t="s">
        <v>8</v>
      </c>
      <c r="I24">
        <f t="shared" si="4"/>
        <v>1</v>
      </c>
      <c r="J24">
        <v>4</v>
      </c>
      <c r="K24" s="1">
        <v>133.05545043945313</v>
      </c>
      <c r="L24" s="1">
        <v>146.19352722167969</v>
      </c>
      <c r="M24" s="1">
        <v>37.597801208496094</v>
      </c>
      <c r="N24" s="2">
        <f t="shared" si="5"/>
        <v>25.717828910089086</v>
      </c>
      <c r="O24" s="2" t="str">
        <f t="shared" si="6"/>
        <v>ok</v>
      </c>
      <c r="P24" t="s">
        <v>8</v>
      </c>
      <c r="Q24">
        <f t="shared" si="7"/>
        <v>1</v>
      </c>
      <c r="R24">
        <v>7</v>
      </c>
      <c r="S24" s="1">
        <v>281.13565063476563</v>
      </c>
      <c r="T24" s="1">
        <v>300.51828002929688</v>
      </c>
      <c r="U24" s="1">
        <v>17.134340286254883</v>
      </c>
      <c r="V24" s="2">
        <f t="shared" si="8"/>
        <v>5.7015966830984439</v>
      </c>
      <c r="W24" s="2" t="str">
        <f t="shared" si="9"/>
        <v>ok</v>
      </c>
      <c r="X24" t="s">
        <v>8</v>
      </c>
      <c r="Y24">
        <f t="shared" si="0"/>
        <v>1</v>
      </c>
      <c r="Z24">
        <v>10</v>
      </c>
      <c r="AA24" s="1">
        <v>125.41886901855469</v>
      </c>
      <c r="AB24" s="1">
        <v>125.89618682861328</v>
      </c>
      <c r="AC24" s="1">
        <v>28.101451873779297</v>
      </c>
      <c r="AD24" s="2">
        <f t="shared" si="10"/>
        <v>22.321130275402819</v>
      </c>
      <c r="AE24" s="2" t="str">
        <f t="shared" si="11"/>
        <v>ok</v>
      </c>
      <c r="AF24" t="s">
        <v>8</v>
      </c>
      <c r="AG24">
        <f t="shared" si="1"/>
        <v>1</v>
      </c>
      <c r="AH24">
        <v>13</v>
      </c>
      <c r="AI24" s="1">
        <v>371.93548583984375</v>
      </c>
      <c r="AJ24" s="1">
        <v>372.58541870117188</v>
      </c>
      <c r="AK24" s="1">
        <v>0.56747853755950928</v>
      </c>
      <c r="AL24" s="2">
        <f t="shared" si="12"/>
        <v>0.15230830544516002</v>
      </c>
      <c r="AM24" t="str">
        <f t="shared" si="13"/>
        <v>ok</v>
      </c>
    </row>
    <row r="25" spans="1:39" x14ac:dyDescent="0.3">
      <c r="A25" t="s">
        <v>8</v>
      </c>
      <c r="B25">
        <v>1</v>
      </c>
      <c r="C25" s="1">
        <v>161.26187133789063</v>
      </c>
      <c r="D25" s="1">
        <v>158.6761474609375</v>
      </c>
      <c r="E25" s="1">
        <v>3.7140011787414551</v>
      </c>
      <c r="F25">
        <f t="shared" si="2"/>
        <v>2.3406171867487258</v>
      </c>
      <c r="G25" t="str">
        <f t="shared" si="3"/>
        <v>ok</v>
      </c>
      <c r="H25" t="s">
        <v>8</v>
      </c>
      <c r="I25">
        <f t="shared" si="4"/>
        <v>1</v>
      </c>
      <c r="J25">
        <v>4</v>
      </c>
      <c r="K25" s="1">
        <v>116.92768859863281</v>
      </c>
      <c r="L25" s="1">
        <v>146.19352722167969</v>
      </c>
      <c r="M25" s="1">
        <v>37.597801208496094</v>
      </c>
      <c r="N25" s="2">
        <f t="shared" si="5"/>
        <v>25.717828910089086</v>
      </c>
      <c r="O25" s="2" t="str">
        <f t="shared" si="6"/>
        <v>ok</v>
      </c>
      <c r="P25" t="s">
        <v>8</v>
      </c>
      <c r="Q25">
        <f t="shared" si="7"/>
        <v>1</v>
      </c>
      <c r="R25">
        <v>7</v>
      </c>
      <c r="S25" s="1">
        <v>313.64779663085938</v>
      </c>
      <c r="T25" s="1">
        <v>300.51828002929688</v>
      </c>
      <c r="U25" s="1">
        <v>17.134340286254883</v>
      </c>
      <c r="V25" s="2">
        <f t="shared" si="8"/>
        <v>5.7015966830984439</v>
      </c>
      <c r="W25" s="2" t="str">
        <f t="shared" si="9"/>
        <v>ok</v>
      </c>
      <c r="X25" t="s">
        <v>8</v>
      </c>
      <c r="Y25">
        <f t="shared" si="0"/>
        <v>1</v>
      </c>
      <c r="Z25">
        <v>10</v>
      </c>
      <c r="AA25" s="1">
        <v>98.03643798828125</v>
      </c>
      <c r="AB25" s="1">
        <v>125.89618682861328</v>
      </c>
      <c r="AC25" s="1">
        <v>28.101451873779297</v>
      </c>
      <c r="AD25" s="2">
        <f t="shared" si="10"/>
        <v>22.321130275402819</v>
      </c>
      <c r="AE25" s="2" t="str">
        <f t="shared" si="11"/>
        <v>ok</v>
      </c>
      <c r="AF25" t="s">
        <v>8</v>
      </c>
      <c r="AG25">
        <f t="shared" si="1"/>
        <v>1</v>
      </c>
      <c r="AH25">
        <v>13</v>
      </c>
      <c r="AI25" s="1">
        <v>372.83795166015625</v>
      </c>
      <c r="AJ25" s="1">
        <v>372.58541870117188</v>
      </c>
      <c r="AK25" s="1">
        <v>0.56747853755950928</v>
      </c>
      <c r="AL25" s="2">
        <f t="shared" si="12"/>
        <v>0.15230830544516002</v>
      </c>
      <c r="AM25" t="str">
        <f t="shared" si="13"/>
        <v>ok</v>
      </c>
    </row>
    <row r="26" spans="1:39" x14ac:dyDescent="0.3">
      <c r="A26" t="s">
        <v>9</v>
      </c>
      <c r="B26">
        <v>1</v>
      </c>
      <c r="C26" s="1">
        <v>287.13739013671875</v>
      </c>
      <c r="D26" s="1">
        <v>286.68460083007813</v>
      </c>
      <c r="E26" s="1">
        <v>1.8361543416976929</v>
      </c>
      <c r="F26">
        <f t="shared" si="2"/>
        <v>0.64047888738398151</v>
      </c>
      <c r="G26" t="str">
        <f t="shared" si="3"/>
        <v>ok</v>
      </c>
      <c r="H26" t="s">
        <v>9</v>
      </c>
      <c r="I26">
        <f t="shared" si="4"/>
        <v>1</v>
      </c>
      <c r="J26">
        <v>4</v>
      </c>
      <c r="K26" s="1">
        <v>253.91769409179688</v>
      </c>
      <c r="L26" s="1">
        <v>252.4371337890625</v>
      </c>
      <c r="M26" s="1">
        <v>7.9732174873352051</v>
      </c>
      <c r="N26" s="2">
        <f t="shared" si="5"/>
        <v>3.1584962828795455</v>
      </c>
      <c r="O26" s="2" t="str">
        <f t="shared" si="6"/>
        <v>ok</v>
      </c>
      <c r="P26" t="s">
        <v>9</v>
      </c>
      <c r="Q26">
        <f t="shared" si="7"/>
        <v>1</v>
      </c>
      <c r="R26">
        <v>7</v>
      </c>
      <c r="S26" s="1">
        <v>549.2315673828125</v>
      </c>
      <c r="T26" s="1">
        <v>544.7098388671875</v>
      </c>
      <c r="U26" s="1">
        <v>10.526803016662598</v>
      </c>
      <c r="V26" s="2">
        <f t="shared" si="8"/>
        <v>1.9325523912978684</v>
      </c>
      <c r="W26" s="2" t="str">
        <f t="shared" si="9"/>
        <v>ok</v>
      </c>
      <c r="X26" t="s">
        <v>9</v>
      </c>
      <c r="Y26">
        <f t="shared" si="0"/>
        <v>1</v>
      </c>
      <c r="Z26">
        <v>10</v>
      </c>
      <c r="AA26" s="1">
        <v>609.6636962890625</v>
      </c>
      <c r="AB26" s="1">
        <v>632.1885986328125</v>
      </c>
      <c r="AC26" s="1">
        <v>20.71705436706543</v>
      </c>
      <c r="AD26" s="2">
        <f t="shared" si="10"/>
        <v>3.2770370126681612</v>
      </c>
      <c r="AE26" s="2" t="str">
        <f t="shared" si="11"/>
        <v>ok</v>
      </c>
      <c r="AF26" t="s">
        <v>9</v>
      </c>
      <c r="AG26">
        <f t="shared" si="1"/>
        <v>1</v>
      </c>
      <c r="AH26">
        <v>13</v>
      </c>
      <c r="AI26" s="1">
        <v>1110.575927734375</v>
      </c>
      <c r="AJ26" s="1">
        <v>1109.2467041015625</v>
      </c>
      <c r="AK26" s="1">
        <v>53.352081298828125</v>
      </c>
      <c r="AL26" s="2">
        <f t="shared" si="12"/>
        <v>4.8097579286512993</v>
      </c>
      <c r="AM26" t="str">
        <f t="shared" si="13"/>
        <v>ok</v>
      </c>
    </row>
    <row r="27" spans="1:39" x14ac:dyDescent="0.3">
      <c r="A27" t="s">
        <v>9</v>
      </c>
      <c r="B27">
        <v>1</v>
      </c>
      <c r="C27" s="1">
        <v>288.25198364257813</v>
      </c>
      <c r="D27" s="1">
        <v>286.68460083007813</v>
      </c>
      <c r="E27" s="1">
        <v>1.8361543416976929</v>
      </c>
      <c r="F27">
        <f t="shared" si="2"/>
        <v>0.64047888738398151</v>
      </c>
      <c r="G27" t="str">
        <f t="shared" si="3"/>
        <v>ok</v>
      </c>
      <c r="H27" t="s">
        <v>9</v>
      </c>
      <c r="I27">
        <f t="shared" si="4"/>
        <v>1</v>
      </c>
      <c r="J27">
        <v>4</v>
      </c>
      <c r="K27" s="1">
        <v>259.56631469726563</v>
      </c>
      <c r="L27" s="1">
        <v>252.4371337890625</v>
      </c>
      <c r="M27" s="1">
        <v>7.9732174873352051</v>
      </c>
      <c r="N27" s="2">
        <f t="shared" si="5"/>
        <v>3.1584962828795455</v>
      </c>
      <c r="O27" s="2" t="str">
        <f t="shared" si="6"/>
        <v>ok</v>
      </c>
      <c r="P27" t="s">
        <v>9</v>
      </c>
      <c r="Q27">
        <f t="shared" si="7"/>
        <v>1</v>
      </c>
      <c r="R27">
        <v>7</v>
      </c>
      <c r="S27" s="1">
        <v>532.6776123046875</v>
      </c>
      <c r="T27" s="1">
        <v>544.7098388671875</v>
      </c>
      <c r="U27" s="1">
        <v>10.526803016662598</v>
      </c>
      <c r="V27" s="2">
        <f t="shared" si="8"/>
        <v>1.9325523912978684</v>
      </c>
      <c r="W27" s="2" t="str">
        <f t="shared" si="9"/>
        <v>ok</v>
      </c>
      <c r="X27" t="s">
        <v>9</v>
      </c>
      <c r="Y27">
        <f t="shared" si="0"/>
        <v>1</v>
      </c>
      <c r="Z27">
        <v>10</v>
      </c>
      <c r="AA27" s="1">
        <v>650.42730712890625</v>
      </c>
      <c r="AB27" s="1">
        <v>632.1885986328125</v>
      </c>
      <c r="AC27" s="1">
        <v>20.71705436706543</v>
      </c>
      <c r="AD27" s="2">
        <f t="shared" si="10"/>
        <v>3.2770370126681612</v>
      </c>
      <c r="AE27" s="2" t="str">
        <f t="shared" si="11"/>
        <v>ok</v>
      </c>
      <c r="AF27" t="s">
        <v>9</v>
      </c>
      <c r="AG27">
        <f t="shared" si="1"/>
        <v>1</v>
      </c>
      <c r="AH27">
        <v>13</v>
      </c>
      <c r="AI27" s="1">
        <v>1055.242431640625</v>
      </c>
      <c r="AJ27" s="1">
        <v>1109.2467041015625</v>
      </c>
      <c r="AK27" s="1">
        <v>53.352081298828125</v>
      </c>
      <c r="AL27" s="2">
        <f t="shared" si="12"/>
        <v>4.8097579286512993</v>
      </c>
      <c r="AM27" t="str">
        <f t="shared" si="13"/>
        <v>ok</v>
      </c>
    </row>
    <row r="28" spans="1:39" x14ac:dyDescent="0.3">
      <c r="A28" t="s">
        <v>9</v>
      </c>
      <c r="B28">
        <v>1</v>
      </c>
      <c r="C28" s="1">
        <v>284.66439819335938</v>
      </c>
      <c r="D28" s="1">
        <v>286.68460083007813</v>
      </c>
      <c r="E28" s="1">
        <v>1.8361543416976929</v>
      </c>
      <c r="F28">
        <f t="shared" si="2"/>
        <v>0.64047888738398151</v>
      </c>
      <c r="G28" t="str">
        <f t="shared" si="3"/>
        <v>ok</v>
      </c>
      <c r="H28" t="s">
        <v>9</v>
      </c>
      <c r="I28">
        <f t="shared" si="4"/>
        <v>1</v>
      </c>
      <c r="J28">
        <v>4</v>
      </c>
      <c r="K28" s="1">
        <v>243.82742309570313</v>
      </c>
      <c r="L28" s="1">
        <v>252.4371337890625</v>
      </c>
      <c r="M28" s="1">
        <v>7.9732174873352051</v>
      </c>
      <c r="N28" s="2">
        <f t="shared" si="5"/>
        <v>3.1584962828795455</v>
      </c>
      <c r="O28" s="2" t="str">
        <f t="shared" si="6"/>
        <v>ok</v>
      </c>
      <c r="P28" t="s">
        <v>9</v>
      </c>
      <c r="Q28">
        <f t="shared" si="7"/>
        <v>1</v>
      </c>
      <c r="R28">
        <v>7</v>
      </c>
      <c r="S28" s="1">
        <v>552.22027587890625</v>
      </c>
      <c r="T28" s="1">
        <v>544.7098388671875</v>
      </c>
      <c r="U28" s="1">
        <v>10.526803016662598</v>
      </c>
      <c r="V28" s="2">
        <f t="shared" si="8"/>
        <v>1.9325523912978684</v>
      </c>
      <c r="W28" s="2" t="str">
        <f t="shared" si="9"/>
        <v>ok</v>
      </c>
      <c r="X28" t="s">
        <v>9</v>
      </c>
      <c r="Y28">
        <f t="shared" si="0"/>
        <v>1</v>
      </c>
      <c r="Z28">
        <v>10</v>
      </c>
      <c r="AA28" s="1">
        <v>636.4747314453125</v>
      </c>
      <c r="AB28" s="1">
        <v>632.1885986328125</v>
      </c>
      <c r="AC28" s="1">
        <v>20.71705436706543</v>
      </c>
      <c r="AD28" s="2">
        <f t="shared" si="10"/>
        <v>3.2770370126681612</v>
      </c>
      <c r="AE28" s="2" t="str">
        <f t="shared" si="11"/>
        <v>ok</v>
      </c>
      <c r="AF28" t="s">
        <v>9</v>
      </c>
      <c r="AG28">
        <f t="shared" si="1"/>
        <v>1</v>
      </c>
      <c r="AH28">
        <v>13</v>
      </c>
      <c r="AI28" s="1">
        <v>1161.9217529296875</v>
      </c>
      <c r="AJ28" s="1">
        <v>1109.2467041015625</v>
      </c>
      <c r="AK28" s="1">
        <v>53.352081298828125</v>
      </c>
      <c r="AL28" s="2">
        <f t="shared" si="12"/>
        <v>4.8097579286512993</v>
      </c>
      <c r="AM28" t="str">
        <f t="shared" si="13"/>
        <v>ok</v>
      </c>
    </row>
    <row r="29" spans="1:39" x14ac:dyDescent="0.3">
      <c r="A29" t="s">
        <v>10</v>
      </c>
      <c r="B29">
        <v>1</v>
      </c>
      <c r="C29" s="1">
        <v>7336.2431640625</v>
      </c>
      <c r="D29" s="1">
        <v>5111.734375</v>
      </c>
      <c r="E29" s="1">
        <v>1929.1256103515625</v>
      </c>
      <c r="F29">
        <f t="shared" si="2"/>
        <v>37.739159917744409</v>
      </c>
      <c r="G29" t="str">
        <f t="shared" si="3"/>
        <v>ok</v>
      </c>
      <c r="H29" t="s">
        <v>10</v>
      </c>
      <c r="I29">
        <f t="shared" si="4"/>
        <v>1</v>
      </c>
      <c r="J29">
        <v>4</v>
      </c>
      <c r="K29" s="1">
        <v>4613.94775390625</v>
      </c>
      <c r="L29" s="1">
        <v>3963.4716796875</v>
      </c>
      <c r="M29" s="1">
        <v>589.40008544921875</v>
      </c>
      <c r="N29" s="2">
        <f t="shared" si="5"/>
        <v>14.870803504661096</v>
      </c>
      <c r="O29" s="2" t="str">
        <f t="shared" si="6"/>
        <v>ok</v>
      </c>
      <c r="P29" t="s">
        <v>10</v>
      </c>
      <c r="Q29">
        <f t="shared" si="7"/>
        <v>1</v>
      </c>
      <c r="R29">
        <v>7</v>
      </c>
      <c r="S29" s="1">
        <v>7296.23681640625</v>
      </c>
      <c r="T29" s="1">
        <v>5840.859375</v>
      </c>
      <c r="U29" s="1">
        <v>1269.52490234375</v>
      </c>
      <c r="V29" s="2">
        <f t="shared" si="8"/>
        <v>21.735241697096157</v>
      </c>
      <c r="W29" s="2" t="str">
        <f t="shared" si="9"/>
        <v>ok</v>
      </c>
      <c r="X29" t="s">
        <v>10</v>
      </c>
      <c r="Y29">
        <f t="shared" si="0"/>
        <v>1</v>
      </c>
      <c r="Z29">
        <v>10</v>
      </c>
      <c r="AA29" s="1">
        <v>51.664688110351563</v>
      </c>
      <c r="AB29" s="1">
        <v>55.202465057373047</v>
      </c>
      <c r="AC29" s="1">
        <v>7.362612247467041</v>
      </c>
      <c r="AD29" s="2">
        <f t="shared" si="10"/>
        <v>13.337470056481948</v>
      </c>
      <c r="AE29" s="2" t="str">
        <f t="shared" si="11"/>
        <v>ok</v>
      </c>
      <c r="AF29" t="s">
        <v>10</v>
      </c>
      <c r="AG29">
        <f t="shared" si="1"/>
        <v>1</v>
      </c>
      <c r="AH29">
        <v>13</v>
      </c>
      <c r="AI29" s="1">
        <v>15550.462890625</v>
      </c>
      <c r="AJ29" s="1">
        <v>12576.53125</v>
      </c>
      <c r="AK29" s="1">
        <v>2944.70166015625</v>
      </c>
      <c r="AL29" s="2">
        <f t="shared" si="12"/>
        <v>23.414259477598403</v>
      </c>
      <c r="AM29" t="str">
        <f t="shared" si="13"/>
        <v>ok</v>
      </c>
    </row>
    <row r="30" spans="1:39" x14ac:dyDescent="0.3">
      <c r="A30" t="s">
        <v>10</v>
      </c>
      <c r="B30">
        <v>1</v>
      </c>
      <c r="C30" s="1">
        <v>3898.501953125</v>
      </c>
      <c r="D30" s="1">
        <v>5111.734375</v>
      </c>
      <c r="E30" s="1">
        <v>1929.1256103515625</v>
      </c>
      <c r="F30">
        <f t="shared" si="2"/>
        <v>37.739159917744409</v>
      </c>
      <c r="G30" t="str">
        <f t="shared" si="3"/>
        <v>ok</v>
      </c>
      <c r="H30" t="s">
        <v>10</v>
      </c>
      <c r="I30">
        <f t="shared" si="4"/>
        <v>1</v>
      </c>
      <c r="J30">
        <v>4</v>
      </c>
      <c r="K30" s="1">
        <v>3811.592041015625</v>
      </c>
      <c r="L30" s="1">
        <v>3963.4716796875</v>
      </c>
      <c r="M30" s="1">
        <v>589.40008544921875</v>
      </c>
      <c r="N30" s="2">
        <f t="shared" si="5"/>
        <v>14.870803504661096</v>
      </c>
      <c r="O30" s="2" t="str">
        <f t="shared" si="6"/>
        <v>ok</v>
      </c>
      <c r="P30" t="s">
        <v>10</v>
      </c>
      <c r="Q30">
        <f t="shared" si="7"/>
        <v>1</v>
      </c>
      <c r="R30">
        <v>7</v>
      </c>
      <c r="S30" s="1">
        <v>4961.1806640625</v>
      </c>
      <c r="T30" s="1">
        <v>5840.859375</v>
      </c>
      <c r="U30" s="1">
        <v>1269.52490234375</v>
      </c>
      <c r="V30" s="2">
        <f t="shared" si="8"/>
        <v>21.735241697096157</v>
      </c>
      <c r="W30" s="2" t="str">
        <f t="shared" si="9"/>
        <v>ok</v>
      </c>
      <c r="X30" t="s">
        <v>10</v>
      </c>
      <c r="Y30">
        <f t="shared" si="0"/>
        <v>1</v>
      </c>
      <c r="Z30">
        <v>10</v>
      </c>
      <c r="AA30" s="1">
        <v>63.666210174560547</v>
      </c>
      <c r="AB30" s="1">
        <v>55.202465057373047</v>
      </c>
      <c r="AC30" s="1">
        <v>7.362612247467041</v>
      </c>
      <c r="AD30" s="2">
        <f t="shared" si="10"/>
        <v>13.337470056481948</v>
      </c>
      <c r="AE30" s="2" t="str">
        <f t="shared" si="11"/>
        <v>ok</v>
      </c>
      <c r="AF30" t="s">
        <v>10</v>
      </c>
      <c r="AG30">
        <f t="shared" si="1"/>
        <v>1</v>
      </c>
      <c r="AH30">
        <v>13</v>
      </c>
      <c r="AI30" s="1">
        <v>12517.1767578125</v>
      </c>
      <c r="AJ30" s="1">
        <v>12576.53125</v>
      </c>
      <c r="AK30" s="1">
        <v>2944.70166015625</v>
      </c>
      <c r="AL30" s="2">
        <f t="shared" si="12"/>
        <v>23.414259477598403</v>
      </c>
      <c r="AM30" t="str">
        <f t="shared" si="13"/>
        <v>ok</v>
      </c>
    </row>
    <row r="31" spans="1:39" x14ac:dyDescent="0.3">
      <c r="A31" t="s">
        <v>10</v>
      </c>
      <c r="B31">
        <v>1</v>
      </c>
      <c r="C31" s="1">
        <v>4100.45849609375</v>
      </c>
      <c r="D31" s="1">
        <v>5111.734375</v>
      </c>
      <c r="E31" s="1">
        <v>1929.1256103515625</v>
      </c>
      <c r="F31">
        <f t="shared" si="2"/>
        <v>37.739159917744409</v>
      </c>
      <c r="G31" t="str">
        <f t="shared" si="3"/>
        <v>ok</v>
      </c>
      <c r="H31" t="s">
        <v>10</v>
      </c>
      <c r="I31">
        <f t="shared" si="4"/>
        <v>1</v>
      </c>
      <c r="J31">
        <v>4</v>
      </c>
      <c r="K31" s="1">
        <v>3464.875244140625</v>
      </c>
      <c r="L31" s="1">
        <v>3963.4716796875</v>
      </c>
      <c r="M31" s="1">
        <v>589.40008544921875</v>
      </c>
      <c r="N31" s="2">
        <f t="shared" si="5"/>
        <v>14.870803504661096</v>
      </c>
      <c r="O31" s="2" t="str">
        <f t="shared" si="6"/>
        <v>ok</v>
      </c>
      <c r="P31" t="s">
        <v>10</v>
      </c>
      <c r="Q31">
        <f t="shared" si="7"/>
        <v>1</v>
      </c>
      <c r="R31">
        <v>7</v>
      </c>
      <c r="S31" s="1">
        <v>5265.16064453125</v>
      </c>
      <c r="T31" s="1">
        <v>5840.859375</v>
      </c>
      <c r="U31" s="1">
        <v>1269.52490234375</v>
      </c>
      <c r="V31" s="2">
        <f t="shared" si="8"/>
        <v>21.735241697096157</v>
      </c>
      <c r="W31" s="2" t="str">
        <f t="shared" si="9"/>
        <v>ok</v>
      </c>
      <c r="X31" t="s">
        <v>10</v>
      </c>
      <c r="Y31">
        <f t="shared" si="0"/>
        <v>1</v>
      </c>
      <c r="Z31">
        <v>10</v>
      </c>
      <c r="AA31" s="1">
        <v>50.276485443115234</v>
      </c>
      <c r="AB31" s="1">
        <v>55.202465057373047</v>
      </c>
      <c r="AC31" s="1">
        <v>7.362612247467041</v>
      </c>
      <c r="AD31" s="2">
        <f t="shared" si="10"/>
        <v>13.337470056481948</v>
      </c>
      <c r="AE31" s="2" t="str">
        <f t="shared" si="11"/>
        <v>ok</v>
      </c>
      <c r="AF31" t="s">
        <v>10</v>
      </c>
      <c r="AG31">
        <f t="shared" si="1"/>
        <v>1</v>
      </c>
      <c r="AH31">
        <v>13</v>
      </c>
      <c r="AI31" s="1">
        <v>9661.95703125</v>
      </c>
      <c r="AJ31" s="1">
        <v>12576.53125</v>
      </c>
      <c r="AK31" s="1">
        <v>2944.70166015625</v>
      </c>
      <c r="AL31" s="2">
        <f t="shared" si="12"/>
        <v>23.414259477598403</v>
      </c>
      <c r="AM31" t="str">
        <f t="shared" si="13"/>
        <v>ok</v>
      </c>
    </row>
    <row r="32" spans="1:39" x14ac:dyDescent="0.3">
      <c r="A32" t="s">
        <v>11</v>
      </c>
      <c r="B32">
        <v>1</v>
      </c>
      <c r="C32" s="1">
        <v>0.53434383869171143</v>
      </c>
      <c r="D32" s="1">
        <v>1.090307354927063</v>
      </c>
      <c r="E32" s="1">
        <v>0.5178292989730835</v>
      </c>
      <c r="F32">
        <f t="shared" si="2"/>
        <v>47.493882952639908</v>
      </c>
      <c r="G32" t="str">
        <f t="shared" si="3"/>
        <v>check</v>
      </c>
      <c r="H32" t="s">
        <v>11</v>
      </c>
      <c r="I32">
        <f t="shared" si="4"/>
        <v>1</v>
      </c>
      <c r="J32">
        <v>4</v>
      </c>
      <c r="K32" t="s">
        <v>1</v>
      </c>
      <c r="L32" t="s">
        <v>1</v>
      </c>
      <c r="M32" t="s">
        <v>1</v>
      </c>
      <c r="N32" s="2" t="e">
        <f t="shared" si="5"/>
        <v>#VALUE!</v>
      </c>
      <c r="O32" s="2" t="e">
        <f t="shared" si="6"/>
        <v>#VALUE!</v>
      </c>
      <c r="P32" t="s">
        <v>11</v>
      </c>
      <c r="Q32">
        <f t="shared" si="7"/>
        <v>1</v>
      </c>
      <c r="R32">
        <v>7</v>
      </c>
      <c r="S32" s="1">
        <v>13.98294734954834</v>
      </c>
      <c r="T32" s="1">
        <v>24.052169799804688</v>
      </c>
      <c r="U32" s="1">
        <v>8.7521724700927734</v>
      </c>
      <c r="V32" s="2">
        <f t="shared" si="8"/>
        <v>36.388286557680317</v>
      </c>
      <c r="W32" s="2" t="str">
        <f t="shared" si="9"/>
        <v>ok</v>
      </c>
      <c r="X32" t="s">
        <v>11</v>
      </c>
      <c r="Y32">
        <f t="shared" si="0"/>
        <v>1</v>
      </c>
      <c r="Z32">
        <v>10</v>
      </c>
      <c r="AA32" s="1">
        <v>20.039365768432617</v>
      </c>
      <c r="AB32" s="1">
        <v>35.864116668701172</v>
      </c>
      <c r="AC32" s="1">
        <v>15.110798835754395</v>
      </c>
      <c r="AD32" s="2">
        <f t="shared" si="10"/>
        <v>42.133475572093701</v>
      </c>
      <c r="AE32" s="2" t="str">
        <f t="shared" si="11"/>
        <v>check</v>
      </c>
      <c r="AF32" t="s">
        <v>11</v>
      </c>
      <c r="AG32">
        <f t="shared" si="1"/>
        <v>1</v>
      </c>
      <c r="AH32">
        <v>13</v>
      </c>
      <c r="AI32" s="1">
        <v>12.787569046020508</v>
      </c>
      <c r="AJ32" s="1">
        <v>10.955662727355957</v>
      </c>
      <c r="AK32" s="1">
        <v>4.2384505271911621</v>
      </c>
      <c r="AL32" s="2">
        <f t="shared" si="12"/>
        <v>38.687303841582128</v>
      </c>
      <c r="AM32" t="str">
        <f t="shared" si="13"/>
        <v>ok</v>
      </c>
    </row>
    <row r="33" spans="1:39" x14ac:dyDescent="0.3">
      <c r="A33" t="s">
        <v>11</v>
      </c>
      <c r="B33">
        <v>1</v>
      </c>
      <c r="C33" s="1">
        <v>1.5588817596435547</v>
      </c>
      <c r="D33" s="1">
        <v>1.090307354927063</v>
      </c>
      <c r="E33" s="1">
        <v>0.5178292989730835</v>
      </c>
      <c r="F33">
        <f t="shared" si="2"/>
        <v>47.493882952639908</v>
      </c>
      <c r="G33" t="str">
        <f t="shared" si="3"/>
        <v>check</v>
      </c>
      <c r="H33" t="s">
        <v>11</v>
      </c>
      <c r="I33">
        <f t="shared" si="4"/>
        <v>1</v>
      </c>
      <c r="J33">
        <v>4</v>
      </c>
      <c r="K33" t="s">
        <v>1</v>
      </c>
      <c r="L33" t="s">
        <v>1</v>
      </c>
      <c r="M33" t="s">
        <v>1</v>
      </c>
      <c r="N33" s="2" t="e">
        <f t="shared" si="5"/>
        <v>#VALUE!</v>
      </c>
      <c r="O33" s="2" t="e">
        <f t="shared" si="6"/>
        <v>#VALUE!</v>
      </c>
      <c r="P33" t="s">
        <v>11</v>
      </c>
      <c r="Q33">
        <f t="shared" si="7"/>
        <v>1</v>
      </c>
      <c r="R33">
        <v>7</v>
      </c>
      <c r="S33" s="1">
        <v>29.834178924560547</v>
      </c>
      <c r="T33" s="1">
        <v>24.052169799804688</v>
      </c>
      <c r="U33" s="1">
        <v>8.7521724700927734</v>
      </c>
      <c r="V33" s="2">
        <f t="shared" si="8"/>
        <v>36.388286557680317</v>
      </c>
      <c r="W33" s="2" t="str">
        <f t="shared" si="9"/>
        <v>ok</v>
      </c>
      <c r="X33" t="s">
        <v>11</v>
      </c>
      <c r="Y33">
        <f t="shared" si="0"/>
        <v>1</v>
      </c>
      <c r="Z33">
        <v>10</v>
      </c>
      <c r="AA33" s="1">
        <v>37.411026000976563</v>
      </c>
      <c r="AB33" s="1">
        <v>35.864116668701172</v>
      </c>
      <c r="AC33" s="1">
        <v>15.110798835754395</v>
      </c>
      <c r="AD33" s="2">
        <f t="shared" si="10"/>
        <v>42.133475572093701</v>
      </c>
      <c r="AE33" s="2" t="str">
        <f t="shared" si="11"/>
        <v>check</v>
      </c>
      <c r="AF33" t="s">
        <v>11</v>
      </c>
      <c r="AG33">
        <f t="shared" si="1"/>
        <v>1</v>
      </c>
      <c r="AH33">
        <v>13</v>
      </c>
      <c r="AI33" s="1">
        <v>13.970046043395996</v>
      </c>
      <c r="AJ33" s="1">
        <v>10.955662727355957</v>
      </c>
      <c r="AK33" s="1">
        <v>4.2384505271911621</v>
      </c>
      <c r="AL33" s="2">
        <f t="shared" si="12"/>
        <v>38.687303841582128</v>
      </c>
      <c r="AM33" t="str">
        <f t="shared" si="13"/>
        <v>ok</v>
      </c>
    </row>
    <row r="34" spans="1:39" x14ac:dyDescent="0.3">
      <c r="A34" t="s">
        <v>11</v>
      </c>
      <c r="B34">
        <v>1</v>
      </c>
      <c r="C34" s="1">
        <v>1.1776968240737915</v>
      </c>
      <c r="D34" s="1">
        <v>1.090307354927063</v>
      </c>
      <c r="E34" s="1">
        <v>0.5178292989730835</v>
      </c>
      <c r="F34">
        <f t="shared" si="2"/>
        <v>47.493882952639908</v>
      </c>
      <c r="G34" t="str">
        <f t="shared" si="3"/>
        <v>check</v>
      </c>
      <c r="H34" t="s">
        <v>11</v>
      </c>
      <c r="I34">
        <f t="shared" si="4"/>
        <v>1</v>
      </c>
      <c r="J34">
        <v>4</v>
      </c>
      <c r="K34" t="s">
        <v>1</v>
      </c>
      <c r="L34" t="s">
        <v>1</v>
      </c>
      <c r="M34" t="s">
        <v>1</v>
      </c>
      <c r="N34" s="2" t="e">
        <f t="shared" si="5"/>
        <v>#VALUE!</v>
      </c>
      <c r="O34" s="2" t="e">
        <f t="shared" si="6"/>
        <v>#VALUE!</v>
      </c>
      <c r="P34" t="s">
        <v>11</v>
      </c>
      <c r="Q34">
        <f t="shared" si="7"/>
        <v>1</v>
      </c>
      <c r="R34">
        <v>7</v>
      </c>
      <c r="S34" s="1">
        <v>28.339382171630859</v>
      </c>
      <c r="T34" s="1">
        <v>24.052169799804688</v>
      </c>
      <c r="U34" s="1">
        <v>8.7521724700927734</v>
      </c>
      <c r="V34" s="2">
        <f t="shared" si="8"/>
        <v>36.388286557680317</v>
      </c>
      <c r="W34" s="2" t="str">
        <f t="shared" si="9"/>
        <v>ok</v>
      </c>
      <c r="X34" t="s">
        <v>11</v>
      </c>
      <c r="Y34">
        <f t="shared" ref="Y34:Y65" si="14">_xlfn.XMATCH(A34,X34)</f>
        <v>1</v>
      </c>
      <c r="Z34">
        <v>10</v>
      </c>
      <c r="AA34" s="1">
        <v>50.141960144042969</v>
      </c>
      <c r="AB34" s="1">
        <v>35.864116668701172</v>
      </c>
      <c r="AC34" s="1">
        <v>15.110798835754395</v>
      </c>
      <c r="AD34" s="2">
        <f t="shared" si="10"/>
        <v>42.133475572093701</v>
      </c>
      <c r="AE34" s="2" t="str">
        <f t="shared" si="11"/>
        <v>check</v>
      </c>
      <c r="AF34" t="s">
        <v>11</v>
      </c>
      <c r="AG34">
        <f t="shared" ref="AG34:AG65" si="15">_xlfn.XMATCH(A34,AF34)</f>
        <v>1</v>
      </c>
      <c r="AH34">
        <v>13</v>
      </c>
      <c r="AI34" s="1">
        <v>6.1093716621398926</v>
      </c>
      <c r="AJ34" s="1">
        <v>10.955662727355957</v>
      </c>
      <c r="AK34" s="1">
        <v>4.2384505271911621</v>
      </c>
      <c r="AL34" s="2">
        <f t="shared" si="12"/>
        <v>38.687303841582128</v>
      </c>
      <c r="AM34" t="str">
        <f t="shared" si="13"/>
        <v>ok</v>
      </c>
    </row>
    <row r="35" spans="1:39" x14ac:dyDescent="0.3">
      <c r="A35" t="s">
        <v>12</v>
      </c>
      <c r="B35">
        <v>1</v>
      </c>
      <c r="C35" s="1">
        <v>0.86883193254470825</v>
      </c>
      <c r="D35" s="1">
        <v>0.65927636623382568</v>
      </c>
      <c r="E35" s="1">
        <v>0.29635637998580933</v>
      </c>
      <c r="F35">
        <f t="shared" si="2"/>
        <v>44.951767599189282</v>
      </c>
      <c r="G35" t="str">
        <f t="shared" si="3"/>
        <v>check</v>
      </c>
      <c r="H35" t="s">
        <v>12</v>
      </c>
      <c r="I35">
        <f t="shared" si="4"/>
        <v>1</v>
      </c>
      <c r="J35">
        <v>4</v>
      </c>
      <c r="K35" t="s">
        <v>1</v>
      </c>
      <c r="L35" t="s">
        <v>1</v>
      </c>
      <c r="M35" t="s">
        <v>1</v>
      </c>
      <c r="N35" s="2" t="e">
        <f t="shared" si="5"/>
        <v>#VALUE!</v>
      </c>
      <c r="O35" s="2" t="e">
        <f t="shared" si="6"/>
        <v>#VALUE!</v>
      </c>
      <c r="P35" t="s">
        <v>12</v>
      </c>
      <c r="Q35">
        <f t="shared" si="7"/>
        <v>1</v>
      </c>
      <c r="R35">
        <v>7</v>
      </c>
      <c r="S35" s="1">
        <v>3.0298638343811035</v>
      </c>
      <c r="T35" s="1">
        <v>3.9059703350067139</v>
      </c>
      <c r="U35" s="1">
        <v>1.6540526151657104</v>
      </c>
      <c r="V35" s="2">
        <f t="shared" si="8"/>
        <v>42.346778733609284</v>
      </c>
      <c r="W35" s="2" t="str">
        <f t="shared" si="9"/>
        <v>check</v>
      </c>
      <c r="X35" t="s">
        <v>12</v>
      </c>
      <c r="Y35">
        <f t="shared" si="14"/>
        <v>1</v>
      </c>
      <c r="Z35">
        <v>10</v>
      </c>
      <c r="AA35" s="1">
        <v>2.2841384410858154</v>
      </c>
      <c r="AB35" s="1">
        <v>4.2254095077514648</v>
      </c>
      <c r="AC35" s="1">
        <v>2.1892797946929932</v>
      </c>
      <c r="AD35" s="2">
        <f t="shared" si="10"/>
        <v>51.812251349290165</v>
      </c>
      <c r="AE35" s="2" t="str">
        <f t="shared" si="11"/>
        <v>check</v>
      </c>
      <c r="AF35" t="s">
        <v>12</v>
      </c>
      <c r="AG35">
        <f t="shared" si="15"/>
        <v>1</v>
      </c>
      <c r="AH35">
        <v>13</v>
      </c>
      <c r="AI35" s="1">
        <v>4.639091968536377</v>
      </c>
      <c r="AJ35" s="1">
        <v>4.639091968536377</v>
      </c>
      <c r="AK35" t="s">
        <v>1</v>
      </c>
      <c r="AL35" s="2" t="e">
        <f t="shared" si="12"/>
        <v>#VALUE!</v>
      </c>
      <c r="AM35" t="e">
        <f t="shared" si="13"/>
        <v>#VALUE!</v>
      </c>
    </row>
    <row r="36" spans="1:39" x14ac:dyDescent="0.3">
      <c r="A36" t="s">
        <v>12</v>
      </c>
      <c r="B36">
        <v>1</v>
      </c>
      <c r="C36" t="s">
        <v>1</v>
      </c>
      <c r="D36" t="s">
        <v>1</v>
      </c>
      <c r="E36" t="s">
        <v>1</v>
      </c>
      <c r="F36" t="e">
        <f t="shared" si="2"/>
        <v>#VALUE!</v>
      </c>
      <c r="G36" t="e">
        <f t="shared" si="3"/>
        <v>#VALUE!</v>
      </c>
      <c r="H36" t="s">
        <v>12</v>
      </c>
      <c r="I36">
        <f t="shared" si="4"/>
        <v>1</v>
      </c>
      <c r="J36">
        <v>4</v>
      </c>
      <c r="K36" t="s">
        <v>1</v>
      </c>
      <c r="L36" t="s">
        <v>1</v>
      </c>
      <c r="M36" t="s">
        <v>1</v>
      </c>
      <c r="N36" s="2" t="e">
        <f t="shared" si="5"/>
        <v>#VALUE!</v>
      </c>
      <c r="O36" s="2" t="e">
        <f t="shared" si="6"/>
        <v>#VALUE!</v>
      </c>
      <c r="P36" t="s">
        <v>12</v>
      </c>
      <c r="Q36">
        <f t="shared" si="7"/>
        <v>1</v>
      </c>
      <c r="R36">
        <v>7</v>
      </c>
      <c r="S36" s="1">
        <v>5.8137912750244141</v>
      </c>
      <c r="T36" s="1">
        <v>3.9059703350067139</v>
      </c>
      <c r="U36" s="1">
        <v>1.6540526151657104</v>
      </c>
      <c r="V36" s="2">
        <f t="shared" si="8"/>
        <v>42.346778733609284</v>
      </c>
      <c r="W36" s="2" t="str">
        <f t="shared" si="9"/>
        <v>check</v>
      </c>
      <c r="X36" t="s">
        <v>12</v>
      </c>
      <c r="Y36">
        <f t="shared" si="14"/>
        <v>1</v>
      </c>
      <c r="Z36">
        <v>10</v>
      </c>
      <c r="AA36" s="1">
        <v>6.5983810424804688</v>
      </c>
      <c r="AB36" s="1">
        <v>4.2254095077514648</v>
      </c>
      <c r="AC36" s="1">
        <v>2.1892797946929932</v>
      </c>
      <c r="AD36" s="2">
        <f t="shared" si="10"/>
        <v>51.812251349290165</v>
      </c>
      <c r="AE36" s="2" t="str">
        <f t="shared" si="11"/>
        <v>check</v>
      </c>
      <c r="AF36" t="s">
        <v>12</v>
      </c>
      <c r="AG36">
        <f t="shared" si="15"/>
        <v>1</v>
      </c>
      <c r="AH36">
        <v>13</v>
      </c>
      <c r="AI36" t="s">
        <v>1</v>
      </c>
      <c r="AJ36" t="s">
        <v>1</v>
      </c>
      <c r="AK36" t="s">
        <v>1</v>
      </c>
      <c r="AL36" s="2" t="e">
        <f t="shared" si="12"/>
        <v>#VALUE!</v>
      </c>
      <c r="AM36" t="e">
        <f t="shared" si="13"/>
        <v>#VALUE!</v>
      </c>
    </row>
    <row r="37" spans="1:39" x14ac:dyDescent="0.3">
      <c r="A37" t="s">
        <v>12</v>
      </c>
      <c r="B37">
        <v>1</v>
      </c>
      <c r="C37" s="1">
        <v>0.44972074031829834</v>
      </c>
      <c r="D37" s="1">
        <v>0.65927636623382568</v>
      </c>
      <c r="E37" s="1">
        <v>0.29635637998580933</v>
      </c>
      <c r="F37">
        <f t="shared" si="2"/>
        <v>44.951767599189282</v>
      </c>
      <c r="G37" t="str">
        <f t="shared" si="3"/>
        <v>check</v>
      </c>
      <c r="H37" t="s">
        <v>12</v>
      </c>
      <c r="I37">
        <f t="shared" si="4"/>
        <v>1</v>
      </c>
      <c r="J37">
        <v>4</v>
      </c>
      <c r="K37" t="s">
        <v>1</v>
      </c>
      <c r="L37" t="s">
        <v>1</v>
      </c>
      <c r="M37" t="s">
        <v>1</v>
      </c>
      <c r="N37" s="2" t="e">
        <f t="shared" si="5"/>
        <v>#VALUE!</v>
      </c>
      <c r="O37" s="2" t="e">
        <f t="shared" si="6"/>
        <v>#VALUE!</v>
      </c>
      <c r="P37" t="s">
        <v>12</v>
      </c>
      <c r="Q37">
        <f t="shared" si="7"/>
        <v>1</v>
      </c>
      <c r="R37">
        <v>7</v>
      </c>
      <c r="S37" s="1">
        <v>2.8742549419403076</v>
      </c>
      <c r="T37" s="1">
        <v>3.9059703350067139</v>
      </c>
      <c r="U37" s="1">
        <v>1.6540526151657104</v>
      </c>
      <c r="V37" s="2">
        <f t="shared" si="8"/>
        <v>42.346778733609284</v>
      </c>
      <c r="W37" s="2" t="str">
        <f t="shared" si="9"/>
        <v>check</v>
      </c>
      <c r="X37" t="s">
        <v>12</v>
      </c>
      <c r="Y37">
        <f t="shared" si="14"/>
        <v>1</v>
      </c>
      <c r="Z37">
        <v>10</v>
      </c>
      <c r="AA37" s="1">
        <v>3.7937092781066895</v>
      </c>
      <c r="AB37" s="1">
        <v>4.2254095077514648</v>
      </c>
      <c r="AC37" s="1">
        <v>2.1892797946929932</v>
      </c>
      <c r="AD37" s="2">
        <f t="shared" si="10"/>
        <v>51.812251349290165</v>
      </c>
      <c r="AE37" s="2" t="str">
        <f t="shared" si="11"/>
        <v>check</v>
      </c>
      <c r="AF37" t="s">
        <v>12</v>
      </c>
      <c r="AG37">
        <f t="shared" si="15"/>
        <v>1</v>
      </c>
      <c r="AH37">
        <v>13</v>
      </c>
      <c r="AI37" t="s">
        <v>1</v>
      </c>
      <c r="AJ37" t="s">
        <v>1</v>
      </c>
      <c r="AK37" t="s">
        <v>1</v>
      </c>
      <c r="AL37" s="2" t="e">
        <f t="shared" si="12"/>
        <v>#VALUE!</v>
      </c>
      <c r="AM37" t="e">
        <f t="shared" si="13"/>
        <v>#VALUE!</v>
      </c>
    </row>
    <row r="38" spans="1:39" x14ac:dyDescent="0.3">
      <c r="A38" t="s">
        <v>13</v>
      </c>
      <c r="B38">
        <v>1</v>
      </c>
      <c r="C38" s="1">
        <v>691.82366943359375</v>
      </c>
      <c r="D38" s="1">
        <v>816.84991455078125</v>
      </c>
      <c r="E38" s="1">
        <v>132.3057861328125</v>
      </c>
      <c r="F38">
        <f t="shared" si="2"/>
        <v>16.197074122921688</v>
      </c>
      <c r="G38" t="str">
        <f t="shared" si="3"/>
        <v>ok</v>
      </c>
      <c r="H38" t="s">
        <v>13</v>
      </c>
      <c r="I38">
        <f t="shared" si="4"/>
        <v>1</v>
      </c>
      <c r="J38">
        <v>4</v>
      </c>
      <c r="K38" s="1">
        <v>253.33753967285156</v>
      </c>
      <c r="L38" s="1">
        <v>221.63417053222656</v>
      </c>
      <c r="M38" s="1">
        <v>39.622547149658203</v>
      </c>
      <c r="N38" s="2">
        <f t="shared" si="5"/>
        <v>17.877454119330807</v>
      </c>
      <c r="O38" s="2" t="str">
        <f t="shared" si="6"/>
        <v>ok</v>
      </c>
      <c r="P38" t="s">
        <v>13</v>
      </c>
      <c r="Q38">
        <f t="shared" si="7"/>
        <v>1</v>
      </c>
      <c r="R38">
        <v>7</v>
      </c>
      <c r="S38" s="1">
        <v>960.76654052734375</v>
      </c>
      <c r="T38" s="1">
        <v>885.04632568359375</v>
      </c>
      <c r="U38" s="1">
        <v>65.624320983886719</v>
      </c>
      <c r="V38" s="2">
        <f t="shared" si="8"/>
        <v>7.4147893821489719</v>
      </c>
      <c r="W38" s="2" t="str">
        <f t="shared" si="9"/>
        <v>ok</v>
      </c>
      <c r="X38" t="s">
        <v>13</v>
      </c>
      <c r="Y38">
        <f t="shared" si="14"/>
        <v>1</v>
      </c>
      <c r="Z38">
        <v>10</v>
      </c>
      <c r="AA38" s="1">
        <v>821.1224365234375</v>
      </c>
      <c r="AB38" s="1">
        <v>740.17657470703125</v>
      </c>
      <c r="AC38" s="1">
        <v>72.577507019042969</v>
      </c>
      <c r="AD38" s="2">
        <f t="shared" si="10"/>
        <v>9.8054315009590542</v>
      </c>
      <c r="AE38" s="2" t="str">
        <f t="shared" si="11"/>
        <v>ok</v>
      </c>
      <c r="AF38" t="s">
        <v>13</v>
      </c>
      <c r="AG38">
        <f t="shared" si="15"/>
        <v>1</v>
      </c>
      <c r="AH38">
        <v>13</v>
      </c>
      <c r="AI38" s="1">
        <v>1874.8907470703125</v>
      </c>
      <c r="AJ38" s="1">
        <v>1903.42138671875</v>
      </c>
      <c r="AK38" s="1">
        <v>238.90254211425781</v>
      </c>
      <c r="AL38" s="2">
        <f t="shared" si="12"/>
        <v>12.551216655503413</v>
      </c>
      <c r="AM38" t="str">
        <f t="shared" si="13"/>
        <v>ok</v>
      </c>
    </row>
    <row r="39" spans="1:39" x14ac:dyDescent="0.3">
      <c r="A39" t="s">
        <v>13</v>
      </c>
      <c r="B39">
        <v>1</v>
      </c>
      <c r="C39" s="1">
        <v>955.39691162109375</v>
      </c>
      <c r="D39" s="1">
        <v>816.84991455078125</v>
      </c>
      <c r="E39" s="1">
        <v>132.3057861328125</v>
      </c>
      <c r="F39">
        <f t="shared" si="2"/>
        <v>16.197074122921688</v>
      </c>
      <c r="G39" t="str">
        <f t="shared" si="3"/>
        <v>ok</v>
      </c>
      <c r="H39" t="s">
        <v>13</v>
      </c>
      <c r="I39">
        <f t="shared" si="4"/>
        <v>1</v>
      </c>
      <c r="J39">
        <v>4</v>
      </c>
      <c r="K39" s="1">
        <v>177.21470642089844</v>
      </c>
      <c r="L39" s="1">
        <v>221.63417053222656</v>
      </c>
      <c r="M39" s="1">
        <v>39.622547149658203</v>
      </c>
      <c r="N39" s="2">
        <f t="shared" si="5"/>
        <v>17.877454119330807</v>
      </c>
      <c r="O39" s="2" t="str">
        <f t="shared" si="6"/>
        <v>ok</v>
      </c>
      <c r="P39" t="s">
        <v>13</v>
      </c>
      <c r="Q39">
        <f t="shared" si="7"/>
        <v>1</v>
      </c>
      <c r="R39">
        <v>7</v>
      </c>
      <c r="S39" s="1">
        <v>849.7127685546875</v>
      </c>
      <c r="T39" s="1">
        <v>885.04632568359375</v>
      </c>
      <c r="U39" s="1">
        <v>65.624320983886719</v>
      </c>
      <c r="V39" s="2">
        <f t="shared" si="8"/>
        <v>7.4147893821489719</v>
      </c>
      <c r="W39" s="2" t="str">
        <f t="shared" si="9"/>
        <v>ok</v>
      </c>
      <c r="X39" t="s">
        <v>13</v>
      </c>
      <c r="Y39">
        <f t="shared" si="14"/>
        <v>1</v>
      </c>
      <c r="Z39">
        <v>10</v>
      </c>
      <c r="AA39" s="1">
        <v>680.9068603515625</v>
      </c>
      <c r="AB39" s="1">
        <v>740.17657470703125</v>
      </c>
      <c r="AC39" s="1">
        <v>72.577507019042969</v>
      </c>
      <c r="AD39" s="2">
        <f t="shared" si="10"/>
        <v>9.8054315009590542</v>
      </c>
      <c r="AE39" s="2" t="str">
        <f t="shared" si="11"/>
        <v>ok</v>
      </c>
      <c r="AF39" t="s">
        <v>13</v>
      </c>
      <c r="AG39">
        <f t="shared" si="15"/>
        <v>1</v>
      </c>
      <c r="AH39">
        <v>13</v>
      </c>
      <c r="AI39" s="1">
        <v>2155.30810546875</v>
      </c>
      <c r="AJ39" s="1">
        <v>1903.42138671875</v>
      </c>
      <c r="AK39" s="1">
        <v>238.90254211425781</v>
      </c>
      <c r="AL39" s="2">
        <f t="shared" si="12"/>
        <v>12.551216655503413</v>
      </c>
      <c r="AM39" t="str">
        <f t="shared" si="13"/>
        <v>ok</v>
      </c>
    </row>
    <row r="40" spans="1:39" x14ac:dyDescent="0.3">
      <c r="A40" t="s">
        <v>13</v>
      </c>
      <c r="B40">
        <v>1</v>
      </c>
      <c r="C40" s="1">
        <v>803.3291015625</v>
      </c>
      <c r="D40" s="1">
        <v>816.84991455078125</v>
      </c>
      <c r="E40" s="1">
        <v>132.3057861328125</v>
      </c>
      <c r="F40">
        <f t="shared" si="2"/>
        <v>16.197074122921688</v>
      </c>
      <c r="G40" t="str">
        <f t="shared" si="3"/>
        <v>ok</v>
      </c>
      <c r="H40" t="s">
        <v>13</v>
      </c>
      <c r="I40">
        <f t="shared" si="4"/>
        <v>1</v>
      </c>
      <c r="J40">
        <v>4</v>
      </c>
      <c r="K40" s="1">
        <v>234.35031127929688</v>
      </c>
      <c r="L40" s="1">
        <v>221.63417053222656</v>
      </c>
      <c r="M40" s="1">
        <v>39.622547149658203</v>
      </c>
      <c r="N40" s="2">
        <f t="shared" si="5"/>
        <v>17.877454119330807</v>
      </c>
      <c r="O40" s="2" t="str">
        <f t="shared" si="6"/>
        <v>ok</v>
      </c>
      <c r="P40" t="s">
        <v>13</v>
      </c>
      <c r="Q40">
        <f t="shared" si="7"/>
        <v>1</v>
      </c>
      <c r="R40">
        <v>7</v>
      </c>
      <c r="S40" s="1">
        <v>844.6595458984375</v>
      </c>
      <c r="T40" s="1">
        <v>885.04632568359375</v>
      </c>
      <c r="U40" s="1">
        <v>65.624320983886719</v>
      </c>
      <c r="V40" s="2">
        <f t="shared" si="8"/>
        <v>7.4147893821489719</v>
      </c>
      <c r="W40" s="2" t="str">
        <f t="shared" si="9"/>
        <v>ok</v>
      </c>
      <c r="X40" t="s">
        <v>13</v>
      </c>
      <c r="Y40">
        <f t="shared" si="14"/>
        <v>1</v>
      </c>
      <c r="Z40">
        <v>10</v>
      </c>
      <c r="AA40" s="1">
        <v>718.5003662109375</v>
      </c>
      <c r="AB40" s="1">
        <v>740.17657470703125</v>
      </c>
      <c r="AC40" s="1">
        <v>72.577507019042969</v>
      </c>
      <c r="AD40" s="2">
        <f t="shared" si="10"/>
        <v>9.8054315009590542</v>
      </c>
      <c r="AE40" s="2" t="str">
        <f t="shared" si="11"/>
        <v>ok</v>
      </c>
      <c r="AF40" t="s">
        <v>13</v>
      </c>
      <c r="AG40">
        <f t="shared" si="15"/>
        <v>1</v>
      </c>
      <c r="AH40">
        <v>13</v>
      </c>
      <c r="AI40" s="1">
        <v>1680.0653076171875</v>
      </c>
      <c r="AJ40" s="1">
        <v>1903.42138671875</v>
      </c>
      <c r="AK40" s="1">
        <v>238.90254211425781</v>
      </c>
      <c r="AL40" s="2">
        <f t="shared" si="12"/>
        <v>12.551216655503413</v>
      </c>
      <c r="AM40" t="str">
        <f t="shared" si="13"/>
        <v>ok</v>
      </c>
    </row>
    <row r="41" spans="1:39" x14ac:dyDescent="0.3">
      <c r="A41" t="s">
        <v>14</v>
      </c>
      <c r="B41">
        <v>1</v>
      </c>
      <c r="C41" s="1">
        <v>0.46363735198974609</v>
      </c>
      <c r="D41" s="1">
        <v>0.45906662940979004</v>
      </c>
      <c r="E41" s="1">
        <v>6.4639989286661148E-3</v>
      </c>
      <c r="F41">
        <f t="shared" si="2"/>
        <v>1.4080742346653925</v>
      </c>
      <c r="G41" t="str">
        <f t="shared" si="3"/>
        <v>ok</v>
      </c>
      <c r="H41" t="s">
        <v>14</v>
      </c>
      <c r="I41">
        <f t="shared" si="4"/>
        <v>1</v>
      </c>
      <c r="J41">
        <v>4</v>
      </c>
      <c r="K41" t="s">
        <v>1</v>
      </c>
      <c r="L41" t="s">
        <v>1</v>
      </c>
      <c r="M41" t="s">
        <v>1</v>
      </c>
      <c r="N41" s="2" t="e">
        <f t="shared" si="5"/>
        <v>#VALUE!</v>
      </c>
      <c r="O41" s="2" t="e">
        <f t="shared" si="6"/>
        <v>#VALUE!</v>
      </c>
      <c r="P41" t="s">
        <v>14</v>
      </c>
      <c r="Q41">
        <f t="shared" si="7"/>
        <v>1</v>
      </c>
      <c r="R41">
        <v>7</v>
      </c>
      <c r="S41" s="1">
        <v>2.8336143493652344</v>
      </c>
      <c r="T41" s="1">
        <v>1.9852813482284546</v>
      </c>
      <c r="U41" s="1">
        <v>0.87563645839691162</v>
      </c>
      <c r="V41" s="2">
        <f t="shared" si="8"/>
        <v>44.106416411874157</v>
      </c>
      <c r="W41" s="2" t="str">
        <f t="shared" si="9"/>
        <v>check</v>
      </c>
      <c r="X41" t="s">
        <v>14</v>
      </c>
      <c r="Y41">
        <f t="shared" si="14"/>
        <v>1</v>
      </c>
      <c r="Z41">
        <v>10</v>
      </c>
      <c r="AA41" s="1">
        <v>6.3063421249389648</v>
      </c>
      <c r="AB41" s="1">
        <v>10.107177734375</v>
      </c>
      <c r="AC41" s="1">
        <v>4.3602824211120605</v>
      </c>
      <c r="AD41" s="2">
        <f t="shared" si="10"/>
        <v>43.140454592804176</v>
      </c>
      <c r="AE41" s="2" t="str">
        <f t="shared" si="11"/>
        <v>check</v>
      </c>
      <c r="AF41" t="s">
        <v>14</v>
      </c>
      <c r="AG41">
        <f t="shared" si="15"/>
        <v>1</v>
      </c>
      <c r="AH41">
        <v>13</v>
      </c>
      <c r="AI41" s="1">
        <v>4.2819743156433105</v>
      </c>
      <c r="AJ41" s="1">
        <v>4.6293811798095703</v>
      </c>
      <c r="AK41" s="1">
        <v>0.49130749702453613</v>
      </c>
      <c r="AL41" s="2">
        <f t="shared" si="12"/>
        <v>10.612811473967804</v>
      </c>
      <c r="AM41" t="str">
        <f t="shared" si="13"/>
        <v>ok</v>
      </c>
    </row>
    <row r="42" spans="1:39" x14ac:dyDescent="0.3">
      <c r="A42" t="s">
        <v>14</v>
      </c>
      <c r="B42">
        <v>1</v>
      </c>
      <c r="C42" s="1">
        <v>0.4544958770275116</v>
      </c>
      <c r="D42" s="1">
        <v>0.45906662940979004</v>
      </c>
      <c r="E42" s="1">
        <v>6.4639989286661148E-3</v>
      </c>
      <c r="F42">
        <f t="shared" si="2"/>
        <v>1.4080742346653925</v>
      </c>
      <c r="G42" t="str">
        <f t="shared" si="3"/>
        <v>ok</v>
      </c>
      <c r="H42" t="s">
        <v>14</v>
      </c>
      <c r="I42">
        <f t="shared" si="4"/>
        <v>1</v>
      </c>
      <c r="J42">
        <v>4</v>
      </c>
      <c r="K42" t="s">
        <v>1</v>
      </c>
      <c r="L42" t="s">
        <v>1</v>
      </c>
      <c r="M42" t="s">
        <v>1</v>
      </c>
      <c r="N42" s="2" t="e">
        <f t="shared" si="5"/>
        <v>#VALUE!</v>
      </c>
      <c r="O42" s="2" t="e">
        <f t="shared" si="6"/>
        <v>#VALUE!</v>
      </c>
      <c r="P42" t="s">
        <v>14</v>
      </c>
      <c r="Q42">
        <f t="shared" si="7"/>
        <v>1</v>
      </c>
      <c r="R42">
        <v>7</v>
      </c>
      <c r="S42" s="1">
        <v>2.0375466346740723</v>
      </c>
      <c r="T42" s="1">
        <v>1.9852813482284546</v>
      </c>
      <c r="U42" s="1">
        <v>0.87563645839691162</v>
      </c>
      <c r="V42" s="2">
        <f t="shared" si="8"/>
        <v>44.106416411874157</v>
      </c>
      <c r="W42" s="2" t="str">
        <f t="shared" si="9"/>
        <v>check</v>
      </c>
      <c r="X42" t="s">
        <v>14</v>
      </c>
      <c r="Y42">
        <f t="shared" si="14"/>
        <v>1</v>
      </c>
      <c r="Z42">
        <v>10</v>
      </c>
      <c r="AA42" s="1">
        <v>9.1479969024658203</v>
      </c>
      <c r="AB42" s="1">
        <v>10.107177734375</v>
      </c>
      <c r="AC42" s="1">
        <v>4.3602824211120605</v>
      </c>
      <c r="AD42" s="2">
        <f t="shared" si="10"/>
        <v>43.140454592804176</v>
      </c>
      <c r="AE42" s="2" t="str">
        <f t="shared" si="11"/>
        <v>check</v>
      </c>
      <c r="AF42" t="s">
        <v>14</v>
      </c>
      <c r="AG42">
        <f t="shared" si="15"/>
        <v>1</v>
      </c>
      <c r="AH42">
        <v>13</v>
      </c>
      <c r="AI42" s="1">
        <v>4.9767880439758301</v>
      </c>
      <c r="AJ42" s="1">
        <v>4.6293811798095703</v>
      </c>
      <c r="AK42" s="1">
        <v>0.49130749702453613</v>
      </c>
      <c r="AL42" s="2">
        <f t="shared" si="12"/>
        <v>10.612811473967804</v>
      </c>
      <c r="AM42" t="str">
        <f t="shared" si="13"/>
        <v>ok</v>
      </c>
    </row>
    <row r="43" spans="1:39" x14ac:dyDescent="0.3">
      <c r="A43" t="s">
        <v>14</v>
      </c>
      <c r="B43">
        <v>1</v>
      </c>
      <c r="C43" t="s">
        <v>1</v>
      </c>
      <c r="D43" t="s">
        <v>1</v>
      </c>
      <c r="E43" t="s">
        <v>1</v>
      </c>
      <c r="F43" t="e">
        <f t="shared" si="2"/>
        <v>#VALUE!</v>
      </c>
      <c r="G43" t="e">
        <f t="shared" si="3"/>
        <v>#VALUE!</v>
      </c>
      <c r="H43" t="s">
        <v>14</v>
      </c>
      <c r="I43">
        <f t="shared" si="4"/>
        <v>1</v>
      </c>
      <c r="J43">
        <v>4</v>
      </c>
      <c r="K43" t="s">
        <v>1</v>
      </c>
      <c r="L43" t="s">
        <v>1</v>
      </c>
      <c r="M43" t="s">
        <v>1</v>
      </c>
      <c r="N43" s="2" t="e">
        <f t="shared" si="5"/>
        <v>#VALUE!</v>
      </c>
      <c r="O43" s="2" t="e">
        <f t="shared" si="6"/>
        <v>#VALUE!</v>
      </c>
      <c r="P43" t="s">
        <v>14</v>
      </c>
      <c r="Q43">
        <f t="shared" si="7"/>
        <v>1</v>
      </c>
      <c r="R43">
        <v>7</v>
      </c>
      <c r="S43" s="1">
        <v>1.0846827030181885</v>
      </c>
      <c r="T43" s="1">
        <v>1.9852813482284546</v>
      </c>
      <c r="U43" s="1">
        <v>0.87563645839691162</v>
      </c>
      <c r="V43" s="2">
        <f t="shared" si="8"/>
        <v>44.106416411874157</v>
      </c>
      <c r="W43" s="2" t="str">
        <f t="shared" si="9"/>
        <v>check</v>
      </c>
      <c r="X43" t="s">
        <v>14</v>
      </c>
      <c r="Y43">
        <f t="shared" si="14"/>
        <v>1</v>
      </c>
      <c r="Z43">
        <v>10</v>
      </c>
      <c r="AA43" s="1">
        <v>14.867193222045898</v>
      </c>
      <c r="AB43" s="1">
        <v>10.107177734375</v>
      </c>
      <c r="AC43" s="1">
        <v>4.3602824211120605</v>
      </c>
      <c r="AD43" s="2">
        <f t="shared" si="10"/>
        <v>43.140454592804176</v>
      </c>
      <c r="AE43" s="2" t="str">
        <f t="shared" si="11"/>
        <v>check</v>
      </c>
      <c r="AF43" t="s">
        <v>14</v>
      </c>
      <c r="AG43">
        <f t="shared" si="15"/>
        <v>1</v>
      </c>
      <c r="AH43">
        <v>13</v>
      </c>
      <c r="AI43" t="s">
        <v>1</v>
      </c>
      <c r="AJ43" t="s">
        <v>1</v>
      </c>
      <c r="AK43" t="s">
        <v>1</v>
      </c>
      <c r="AL43" s="2" t="e">
        <f t="shared" si="12"/>
        <v>#VALUE!</v>
      </c>
      <c r="AM43" t="e">
        <f t="shared" si="13"/>
        <v>#VALUE!</v>
      </c>
    </row>
    <row r="44" spans="1:39" x14ac:dyDescent="0.3">
      <c r="A44" t="s">
        <v>15</v>
      </c>
      <c r="B44">
        <v>1</v>
      </c>
      <c r="C44" s="1">
        <v>7.0154643058776855</v>
      </c>
      <c r="D44" s="1">
        <v>10.372317314147949</v>
      </c>
      <c r="E44" s="1">
        <v>2.9209697246551514</v>
      </c>
      <c r="F44">
        <f t="shared" si="2"/>
        <v>28.161206760141422</v>
      </c>
      <c r="G44" t="str">
        <f t="shared" si="3"/>
        <v>ok</v>
      </c>
      <c r="H44" t="s">
        <v>15</v>
      </c>
      <c r="I44">
        <f t="shared" si="4"/>
        <v>1</v>
      </c>
      <c r="J44">
        <v>4</v>
      </c>
      <c r="K44" s="1">
        <v>9.9745054244995117</v>
      </c>
      <c r="L44" s="1">
        <v>11.270504951477051</v>
      </c>
      <c r="M44" s="1">
        <v>1.4838728904724121</v>
      </c>
      <c r="N44" s="2">
        <f t="shared" si="5"/>
        <v>13.16598410506837</v>
      </c>
      <c r="O44" s="2" t="str">
        <f t="shared" si="6"/>
        <v>ok</v>
      </c>
      <c r="P44" t="s">
        <v>15</v>
      </c>
      <c r="Q44">
        <f t="shared" si="7"/>
        <v>1</v>
      </c>
      <c r="R44">
        <v>7</v>
      </c>
      <c r="S44" s="1">
        <v>639.63946533203125</v>
      </c>
      <c r="T44" s="1">
        <v>690.73468017578125</v>
      </c>
      <c r="U44" s="1">
        <v>48.85589599609375</v>
      </c>
      <c r="V44" s="2">
        <f t="shared" si="8"/>
        <v>7.0730335971636293</v>
      </c>
      <c r="W44" s="2" t="str">
        <f t="shared" si="9"/>
        <v>ok</v>
      </c>
      <c r="X44" t="s">
        <v>15</v>
      </c>
      <c r="Y44">
        <f t="shared" si="14"/>
        <v>1</v>
      </c>
      <c r="Z44">
        <v>10</v>
      </c>
      <c r="AA44" s="1">
        <v>520.10052490234375</v>
      </c>
      <c r="AB44" s="1">
        <v>578.14306640625</v>
      </c>
      <c r="AC44" s="1">
        <v>77.938667297363281</v>
      </c>
      <c r="AD44" s="2">
        <f t="shared" si="10"/>
        <v>13.480861715047757</v>
      </c>
      <c r="AE44" s="2" t="str">
        <f t="shared" si="11"/>
        <v>ok</v>
      </c>
      <c r="AF44" t="s">
        <v>15</v>
      </c>
      <c r="AG44">
        <f t="shared" si="15"/>
        <v>1</v>
      </c>
      <c r="AH44">
        <v>13</v>
      </c>
      <c r="AI44" s="1">
        <v>378.03997802734375</v>
      </c>
      <c r="AJ44" s="1">
        <v>416.91561889648438</v>
      </c>
      <c r="AK44" s="1">
        <v>34.077571868896484</v>
      </c>
      <c r="AL44" s="2">
        <f t="shared" si="12"/>
        <v>8.1737335624640099</v>
      </c>
      <c r="AM44" t="str">
        <f t="shared" si="13"/>
        <v>ok</v>
      </c>
    </row>
    <row r="45" spans="1:39" x14ac:dyDescent="0.3">
      <c r="A45" t="s">
        <v>15</v>
      </c>
      <c r="B45">
        <v>1</v>
      </c>
      <c r="C45" s="1">
        <v>11.766637802124023</v>
      </c>
      <c r="D45" s="1">
        <v>10.372317314147949</v>
      </c>
      <c r="E45" s="1">
        <v>2.9209697246551514</v>
      </c>
      <c r="F45">
        <f t="shared" si="2"/>
        <v>28.161206760141422</v>
      </c>
      <c r="G45" t="str">
        <f t="shared" si="3"/>
        <v>ok</v>
      </c>
      <c r="H45" t="s">
        <v>15</v>
      </c>
      <c r="I45">
        <f t="shared" si="4"/>
        <v>1</v>
      </c>
      <c r="J45">
        <v>4</v>
      </c>
      <c r="K45" s="1">
        <v>12.889158248901367</v>
      </c>
      <c r="L45" s="1">
        <v>11.270504951477051</v>
      </c>
      <c r="M45" s="1">
        <v>1.4838728904724121</v>
      </c>
      <c r="N45" s="2">
        <f t="shared" si="5"/>
        <v>13.16598410506837</v>
      </c>
      <c r="O45" s="2" t="str">
        <f t="shared" si="6"/>
        <v>ok</v>
      </c>
      <c r="P45" t="s">
        <v>15</v>
      </c>
      <c r="Q45">
        <f t="shared" si="7"/>
        <v>1</v>
      </c>
      <c r="R45">
        <v>7</v>
      </c>
      <c r="S45" s="1">
        <v>695.5736083984375</v>
      </c>
      <c r="T45" s="1">
        <v>690.73468017578125</v>
      </c>
      <c r="U45" s="1">
        <v>48.85589599609375</v>
      </c>
      <c r="V45" s="2">
        <f t="shared" si="8"/>
        <v>7.0730335971636293</v>
      </c>
      <c r="W45" s="2" t="str">
        <f t="shared" si="9"/>
        <v>ok</v>
      </c>
      <c r="X45" t="s">
        <v>15</v>
      </c>
      <c r="Y45">
        <f t="shared" si="14"/>
        <v>1</v>
      </c>
      <c r="Z45">
        <v>10</v>
      </c>
      <c r="AA45" s="1">
        <v>547.6014404296875</v>
      </c>
      <c r="AB45" s="1">
        <v>578.14306640625</v>
      </c>
      <c r="AC45" s="1">
        <v>77.938667297363281</v>
      </c>
      <c r="AD45" s="2">
        <f t="shared" si="10"/>
        <v>13.480861715047757</v>
      </c>
      <c r="AE45" s="2" t="str">
        <f t="shared" si="11"/>
        <v>ok</v>
      </c>
      <c r="AF45" t="s">
        <v>15</v>
      </c>
      <c r="AG45">
        <f t="shared" si="15"/>
        <v>1</v>
      </c>
      <c r="AH45">
        <v>13</v>
      </c>
      <c r="AI45" s="1">
        <v>441.62554931640625</v>
      </c>
      <c r="AJ45" s="1">
        <v>416.91561889648438</v>
      </c>
      <c r="AK45" s="1">
        <v>34.077571868896484</v>
      </c>
      <c r="AL45" s="2">
        <f t="shared" si="12"/>
        <v>8.1737335624640099</v>
      </c>
      <c r="AM45" t="str">
        <f t="shared" si="13"/>
        <v>ok</v>
      </c>
    </row>
    <row r="46" spans="1:39" x14ac:dyDescent="0.3">
      <c r="A46" t="s">
        <v>15</v>
      </c>
      <c r="B46">
        <v>1</v>
      </c>
      <c r="C46" s="1">
        <v>12.334850311279297</v>
      </c>
      <c r="D46" s="1">
        <v>10.372317314147949</v>
      </c>
      <c r="E46" s="1">
        <v>2.9209697246551514</v>
      </c>
      <c r="F46">
        <f t="shared" si="2"/>
        <v>28.161206760141422</v>
      </c>
      <c r="G46" t="str">
        <f t="shared" si="3"/>
        <v>ok</v>
      </c>
      <c r="H46" t="s">
        <v>15</v>
      </c>
      <c r="I46">
        <f t="shared" si="4"/>
        <v>1</v>
      </c>
      <c r="J46">
        <v>4</v>
      </c>
      <c r="K46" s="1">
        <v>10.947853088378906</v>
      </c>
      <c r="L46" s="1">
        <v>11.270504951477051</v>
      </c>
      <c r="M46" s="1">
        <v>1.4838728904724121</v>
      </c>
      <c r="N46" s="2">
        <f t="shared" si="5"/>
        <v>13.16598410506837</v>
      </c>
      <c r="O46" s="2" t="str">
        <f t="shared" si="6"/>
        <v>ok</v>
      </c>
      <c r="P46" t="s">
        <v>15</v>
      </c>
      <c r="Q46">
        <f t="shared" si="7"/>
        <v>1</v>
      </c>
      <c r="R46">
        <v>7</v>
      </c>
      <c r="S46" s="1">
        <v>736.99114990234375</v>
      </c>
      <c r="T46" s="1">
        <v>690.73468017578125</v>
      </c>
      <c r="U46" s="1">
        <v>48.85589599609375</v>
      </c>
      <c r="V46" s="2">
        <f t="shared" si="8"/>
        <v>7.0730335971636293</v>
      </c>
      <c r="W46" s="2" t="str">
        <f t="shared" si="9"/>
        <v>ok</v>
      </c>
      <c r="X46" t="s">
        <v>15</v>
      </c>
      <c r="Y46">
        <f t="shared" si="14"/>
        <v>1</v>
      </c>
      <c r="Z46">
        <v>10</v>
      </c>
      <c r="AA46" s="1">
        <v>666.7271728515625</v>
      </c>
      <c r="AB46" s="1">
        <v>578.14306640625</v>
      </c>
      <c r="AC46" s="1">
        <v>77.938667297363281</v>
      </c>
      <c r="AD46" s="2">
        <f t="shared" si="10"/>
        <v>13.480861715047757</v>
      </c>
      <c r="AE46" s="2" t="str">
        <f t="shared" si="11"/>
        <v>ok</v>
      </c>
      <c r="AF46" t="s">
        <v>15</v>
      </c>
      <c r="AG46">
        <f t="shared" si="15"/>
        <v>1</v>
      </c>
      <c r="AH46">
        <v>13</v>
      </c>
      <c r="AI46" s="1">
        <v>431.08126831054688</v>
      </c>
      <c r="AJ46" s="1">
        <v>416.91561889648438</v>
      </c>
      <c r="AK46" s="1">
        <v>34.077571868896484</v>
      </c>
      <c r="AL46" s="2">
        <f t="shared" si="12"/>
        <v>8.1737335624640099</v>
      </c>
      <c r="AM46" t="str">
        <f t="shared" si="13"/>
        <v>ok</v>
      </c>
    </row>
    <row r="47" spans="1:39" x14ac:dyDescent="0.3">
      <c r="A47" t="s">
        <v>16</v>
      </c>
      <c r="B47">
        <v>1</v>
      </c>
      <c r="C47" s="1">
        <v>3945.274169921875</v>
      </c>
      <c r="D47" s="1">
        <v>4086.2451171875</v>
      </c>
      <c r="E47" s="1">
        <v>354.86767578125</v>
      </c>
      <c r="F47">
        <f t="shared" si="2"/>
        <v>8.6844441682808284</v>
      </c>
      <c r="G47" t="str">
        <f t="shared" si="3"/>
        <v>ok</v>
      </c>
      <c r="H47" t="s">
        <v>16</v>
      </c>
      <c r="I47">
        <f t="shared" si="4"/>
        <v>1</v>
      </c>
      <c r="J47">
        <v>4</v>
      </c>
      <c r="K47" s="1">
        <v>5204.15771484375</v>
      </c>
      <c r="L47" s="1">
        <v>5517.03271484375</v>
      </c>
      <c r="M47" s="1">
        <v>299.94094848632813</v>
      </c>
      <c r="N47" s="2">
        <f t="shared" si="5"/>
        <v>5.4366353072246163</v>
      </c>
      <c r="O47" s="2" t="str">
        <f t="shared" si="6"/>
        <v>ok</v>
      </c>
      <c r="P47" t="s">
        <v>16</v>
      </c>
      <c r="Q47">
        <f t="shared" si="7"/>
        <v>1</v>
      </c>
      <c r="R47">
        <v>7</v>
      </c>
      <c r="S47" s="1">
        <v>5494.01318359375</v>
      </c>
      <c r="T47" s="1">
        <v>5346.22509765625</v>
      </c>
      <c r="U47" s="1">
        <v>335.019287109375</v>
      </c>
      <c r="V47" s="2">
        <f t="shared" si="8"/>
        <v>6.2664642993847233</v>
      </c>
      <c r="W47" s="2" t="str">
        <f t="shared" si="9"/>
        <v>ok</v>
      </c>
      <c r="X47" t="s">
        <v>16</v>
      </c>
      <c r="Y47">
        <f t="shared" si="14"/>
        <v>1</v>
      </c>
      <c r="Z47">
        <v>10</v>
      </c>
      <c r="AA47" s="1">
        <v>2321.912841796875</v>
      </c>
      <c r="AB47" s="1">
        <v>2379.5576171875</v>
      </c>
      <c r="AC47" s="1">
        <v>52.787685394287109</v>
      </c>
      <c r="AD47" s="2">
        <f t="shared" si="10"/>
        <v>2.218382316654266</v>
      </c>
      <c r="AE47" s="2" t="str">
        <f t="shared" si="11"/>
        <v>ok</v>
      </c>
      <c r="AF47" t="s">
        <v>16</v>
      </c>
      <c r="AG47">
        <f t="shared" si="15"/>
        <v>1</v>
      </c>
      <c r="AH47">
        <v>13</v>
      </c>
      <c r="AI47" s="1">
        <v>9595.333984375</v>
      </c>
      <c r="AJ47" s="1">
        <v>9424.9501953125</v>
      </c>
      <c r="AK47" s="1">
        <v>255.78782653808594</v>
      </c>
      <c r="AL47" s="2">
        <f t="shared" si="12"/>
        <v>2.7139435353759436</v>
      </c>
      <c r="AM47" t="str">
        <f t="shared" si="13"/>
        <v>ok</v>
      </c>
    </row>
    <row r="48" spans="1:39" x14ac:dyDescent="0.3">
      <c r="A48" t="s">
        <v>16</v>
      </c>
      <c r="B48">
        <v>1</v>
      </c>
      <c r="C48" s="1">
        <v>3823.5244140625</v>
      </c>
      <c r="D48" s="1">
        <v>4086.2451171875</v>
      </c>
      <c r="E48" s="1">
        <v>354.86767578125</v>
      </c>
      <c r="F48">
        <f t="shared" si="2"/>
        <v>8.6844441682808284</v>
      </c>
      <c r="G48" t="str">
        <f t="shared" si="3"/>
        <v>ok</v>
      </c>
      <c r="H48" t="s">
        <v>16</v>
      </c>
      <c r="I48">
        <f t="shared" si="4"/>
        <v>1</v>
      </c>
      <c r="J48">
        <v>4</v>
      </c>
      <c r="K48" s="1">
        <v>5544.8359375</v>
      </c>
      <c r="L48" s="1">
        <v>5517.03271484375</v>
      </c>
      <c r="M48" s="1">
        <v>299.94094848632813</v>
      </c>
      <c r="N48" s="2">
        <f t="shared" si="5"/>
        <v>5.4366353072246163</v>
      </c>
      <c r="O48" s="2" t="str">
        <f t="shared" si="6"/>
        <v>ok</v>
      </c>
      <c r="P48" t="s">
        <v>16</v>
      </c>
      <c r="Q48">
        <f t="shared" si="7"/>
        <v>1</v>
      </c>
      <c r="R48">
        <v>7</v>
      </c>
      <c r="S48" s="1">
        <v>5581.9384765625</v>
      </c>
      <c r="T48" s="1">
        <v>5346.22509765625</v>
      </c>
      <c r="U48" s="1">
        <v>335.019287109375</v>
      </c>
      <c r="V48" s="2">
        <f t="shared" si="8"/>
        <v>6.2664642993847233</v>
      </c>
      <c r="W48" s="2" t="str">
        <f t="shared" si="9"/>
        <v>ok</v>
      </c>
      <c r="X48" t="s">
        <v>16</v>
      </c>
      <c r="Y48">
        <f t="shared" si="14"/>
        <v>1</v>
      </c>
      <c r="Z48">
        <v>10</v>
      </c>
      <c r="AA48" s="1">
        <v>2391.223388671875</v>
      </c>
      <c r="AB48" s="1">
        <v>2379.5576171875</v>
      </c>
      <c r="AC48" s="1">
        <v>52.787685394287109</v>
      </c>
      <c r="AD48" s="2">
        <f t="shared" si="10"/>
        <v>2.218382316654266</v>
      </c>
      <c r="AE48" s="2" t="str">
        <f t="shared" si="11"/>
        <v>ok</v>
      </c>
      <c r="AF48" t="s">
        <v>16</v>
      </c>
      <c r="AG48">
        <f t="shared" si="15"/>
        <v>1</v>
      </c>
      <c r="AH48">
        <v>13</v>
      </c>
      <c r="AI48" s="1">
        <v>9548.693359375</v>
      </c>
      <c r="AJ48" s="1">
        <v>9424.9501953125</v>
      </c>
      <c r="AK48" s="1">
        <v>255.78782653808594</v>
      </c>
      <c r="AL48" s="2">
        <f t="shared" si="12"/>
        <v>2.7139435353759436</v>
      </c>
      <c r="AM48" t="str">
        <f t="shared" si="13"/>
        <v>ok</v>
      </c>
    </row>
    <row r="49" spans="1:39" x14ac:dyDescent="0.3">
      <c r="A49" t="s">
        <v>16</v>
      </c>
      <c r="B49">
        <v>1</v>
      </c>
      <c r="C49" s="1">
        <v>4489.93701171875</v>
      </c>
      <c r="D49" s="1">
        <v>4086.2451171875</v>
      </c>
      <c r="E49" s="1">
        <v>354.86767578125</v>
      </c>
      <c r="F49">
        <f t="shared" si="2"/>
        <v>8.6844441682808284</v>
      </c>
      <c r="G49" t="str">
        <f t="shared" si="3"/>
        <v>ok</v>
      </c>
      <c r="H49" t="s">
        <v>16</v>
      </c>
      <c r="I49">
        <f t="shared" si="4"/>
        <v>1</v>
      </c>
      <c r="J49">
        <v>4</v>
      </c>
      <c r="K49" s="1">
        <v>5802.103515625</v>
      </c>
      <c r="L49" s="1">
        <v>5517.03271484375</v>
      </c>
      <c r="M49" s="1">
        <v>299.94094848632813</v>
      </c>
      <c r="N49" s="2">
        <f t="shared" si="5"/>
        <v>5.4366353072246163</v>
      </c>
      <c r="O49" s="2" t="str">
        <f t="shared" si="6"/>
        <v>ok</v>
      </c>
      <c r="P49" t="s">
        <v>16</v>
      </c>
      <c r="Q49">
        <f t="shared" si="7"/>
        <v>1</v>
      </c>
      <c r="R49">
        <v>7</v>
      </c>
      <c r="S49" s="1">
        <v>4962.72314453125</v>
      </c>
      <c r="T49" s="1">
        <v>5346.22509765625</v>
      </c>
      <c r="U49" s="1">
        <v>335.019287109375</v>
      </c>
      <c r="V49" s="2">
        <f t="shared" si="8"/>
        <v>6.2664642993847233</v>
      </c>
      <c r="W49" s="2" t="str">
        <f t="shared" si="9"/>
        <v>ok</v>
      </c>
      <c r="X49" t="s">
        <v>16</v>
      </c>
      <c r="Y49">
        <f t="shared" si="14"/>
        <v>1</v>
      </c>
      <c r="Z49">
        <v>10</v>
      </c>
      <c r="AA49" s="1">
        <v>2425.53662109375</v>
      </c>
      <c r="AB49" s="1">
        <v>2379.5576171875</v>
      </c>
      <c r="AC49" s="1">
        <v>52.787685394287109</v>
      </c>
      <c r="AD49" s="2">
        <f t="shared" si="10"/>
        <v>2.218382316654266</v>
      </c>
      <c r="AE49" s="2" t="str">
        <f t="shared" si="11"/>
        <v>ok</v>
      </c>
      <c r="AF49" t="s">
        <v>16</v>
      </c>
      <c r="AG49">
        <f t="shared" si="15"/>
        <v>1</v>
      </c>
      <c r="AH49">
        <v>13</v>
      </c>
      <c r="AI49" s="1">
        <v>9130.8212890625</v>
      </c>
      <c r="AJ49" s="1">
        <v>9424.9501953125</v>
      </c>
      <c r="AK49" s="1">
        <v>255.78782653808594</v>
      </c>
      <c r="AL49" s="2">
        <f t="shared" si="12"/>
        <v>2.7139435353759436</v>
      </c>
      <c r="AM49" t="str">
        <f t="shared" si="13"/>
        <v>ok</v>
      </c>
    </row>
    <row r="50" spans="1:39" x14ac:dyDescent="0.3">
      <c r="A50" t="s">
        <v>17</v>
      </c>
      <c r="B50">
        <v>1</v>
      </c>
      <c r="C50" s="1">
        <v>0.44862198829650879</v>
      </c>
      <c r="D50" s="1">
        <v>0.22968807816505432</v>
      </c>
      <c r="E50" s="1">
        <v>0.30961930751800537</v>
      </c>
      <c r="F50">
        <f t="shared" si="2"/>
        <v>134.79990341314638</v>
      </c>
      <c r="G50" t="str">
        <f t="shared" si="3"/>
        <v>check</v>
      </c>
      <c r="H50" t="s">
        <v>17</v>
      </c>
      <c r="I50">
        <f t="shared" si="4"/>
        <v>1</v>
      </c>
      <c r="J50">
        <v>4</v>
      </c>
      <c r="K50" t="s">
        <v>1</v>
      </c>
      <c r="L50" t="s">
        <v>1</v>
      </c>
      <c r="M50" t="s">
        <v>1</v>
      </c>
      <c r="N50" s="2" t="e">
        <f t="shared" si="5"/>
        <v>#VALUE!</v>
      </c>
      <c r="O50" s="2" t="e">
        <f t="shared" si="6"/>
        <v>#VALUE!</v>
      </c>
      <c r="P50" t="s">
        <v>17</v>
      </c>
      <c r="Q50">
        <f t="shared" si="7"/>
        <v>1</v>
      </c>
      <c r="R50">
        <v>7</v>
      </c>
      <c r="S50" s="1">
        <v>1.7793926000595093</v>
      </c>
      <c r="T50" s="1">
        <v>1.4166107177734375</v>
      </c>
      <c r="U50" s="1">
        <v>0.51305115222930908</v>
      </c>
      <c r="V50" s="2">
        <f t="shared" si="8"/>
        <v>36.216805773974301</v>
      </c>
      <c r="W50" s="2" t="str">
        <f t="shared" si="9"/>
        <v>ok</v>
      </c>
      <c r="X50" t="s">
        <v>17</v>
      </c>
      <c r="Y50">
        <f t="shared" si="14"/>
        <v>1</v>
      </c>
      <c r="Z50">
        <v>10</v>
      </c>
      <c r="AA50" t="s">
        <v>1</v>
      </c>
      <c r="AB50" t="s">
        <v>1</v>
      </c>
      <c r="AC50" t="s">
        <v>1</v>
      </c>
      <c r="AD50" s="2" t="e">
        <f t="shared" si="10"/>
        <v>#VALUE!</v>
      </c>
      <c r="AE50" s="2" t="e">
        <f t="shared" si="11"/>
        <v>#VALUE!</v>
      </c>
      <c r="AF50" t="s">
        <v>17</v>
      </c>
      <c r="AG50">
        <f t="shared" si="15"/>
        <v>1</v>
      </c>
      <c r="AH50">
        <v>13</v>
      </c>
      <c r="AI50" t="s">
        <v>1</v>
      </c>
      <c r="AJ50" t="s">
        <v>1</v>
      </c>
      <c r="AK50" t="s">
        <v>1</v>
      </c>
      <c r="AL50" s="2" t="e">
        <f t="shared" si="12"/>
        <v>#VALUE!</v>
      </c>
      <c r="AM50" t="e">
        <f t="shared" si="13"/>
        <v>#VALUE!</v>
      </c>
    </row>
    <row r="51" spans="1:39" x14ac:dyDescent="0.3">
      <c r="A51" t="s">
        <v>17</v>
      </c>
      <c r="B51">
        <v>1</v>
      </c>
      <c r="C51" t="s">
        <v>1</v>
      </c>
      <c r="D51" t="s">
        <v>1</v>
      </c>
      <c r="E51" t="s">
        <v>1</v>
      </c>
      <c r="F51" t="e">
        <f t="shared" si="2"/>
        <v>#VALUE!</v>
      </c>
      <c r="G51" t="e">
        <f t="shared" si="3"/>
        <v>#VALUE!</v>
      </c>
      <c r="H51" t="s">
        <v>17</v>
      </c>
      <c r="I51">
        <f t="shared" si="4"/>
        <v>1</v>
      </c>
      <c r="J51">
        <v>4</v>
      </c>
      <c r="K51" t="s">
        <v>1</v>
      </c>
      <c r="L51" t="s">
        <v>1</v>
      </c>
      <c r="M51" t="s">
        <v>1</v>
      </c>
      <c r="N51" s="2" t="e">
        <f t="shared" si="5"/>
        <v>#VALUE!</v>
      </c>
      <c r="O51" s="2" t="e">
        <f t="shared" si="6"/>
        <v>#VALUE!</v>
      </c>
      <c r="P51" t="s">
        <v>17</v>
      </c>
      <c r="Q51">
        <f t="shared" si="7"/>
        <v>1</v>
      </c>
      <c r="R51">
        <v>7</v>
      </c>
      <c r="S51" t="s">
        <v>1</v>
      </c>
      <c r="T51" t="s">
        <v>1</v>
      </c>
      <c r="U51" t="s">
        <v>1</v>
      </c>
      <c r="V51" s="2" t="e">
        <f t="shared" si="8"/>
        <v>#VALUE!</v>
      </c>
      <c r="W51" s="2" t="e">
        <f t="shared" si="9"/>
        <v>#VALUE!</v>
      </c>
      <c r="X51" t="s">
        <v>17</v>
      </c>
      <c r="Y51">
        <f t="shared" si="14"/>
        <v>1</v>
      </c>
      <c r="Z51">
        <v>10</v>
      </c>
      <c r="AA51" s="1">
        <v>3.1737093925476074</v>
      </c>
      <c r="AB51" s="1">
        <v>3.0089807510375977</v>
      </c>
      <c r="AC51" s="1">
        <v>0.23296165466308594</v>
      </c>
      <c r="AD51" s="2">
        <f t="shared" si="10"/>
        <v>7.7422115306903487</v>
      </c>
      <c r="AE51" s="2" t="str">
        <f t="shared" si="11"/>
        <v>ok</v>
      </c>
      <c r="AF51" t="s">
        <v>17</v>
      </c>
      <c r="AG51">
        <f t="shared" si="15"/>
        <v>1</v>
      </c>
      <c r="AH51">
        <v>13</v>
      </c>
      <c r="AI51" t="s">
        <v>1</v>
      </c>
      <c r="AJ51" t="s">
        <v>1</v>
      </c>
      <c r="AK51" t="s">
        <v>1</v>
      </c>
      <c r="AL51" s="2" t="e">
        <f t="shared" si="12"/>
        <v>#VALUE!</v>
      </c>
      <c r="AM51" t="e">
        <f t="shared" si="13"/>
        <v>#VALUE!</v>
      </c>
    </row>
    <row r="52" spans="1:39" x14ac:dyDescent="0.3">
      <c r="A52" t="s">
        <v>17</v>
      </c>
      <c r="B52">
        <v>1</v>
      </c>
      <c r="C52" s="1">
        <v>1.0754178278148174E-2</v>
      </c>
      <c r="D52" s="1">
        <v>0.22968807816505432</v>
      </c>
      <c r="E52" s="1">
        <v>0.30961930751800537</v>
      </c>
      <c r="F52">
        <f t="shared" si="2"/>
        <v>134.79990341314638</v>
      </c>
      <c r="G52" t="str">
        <f t="shared" si="3"/>
        <v>check</v>
      </c>
      <c r="H52" t="s">
        <v>17</v>
      </c>
      <c r="I52">
        <f t="shared" si="4"/>
        <v>1</v>
      </c>
      <c r="J52">
        <v>4</v>
      </c>
      <c r="K52" t="s">
        <v>1</v>
      </c>
      <c r="L52" t="s">
        <v>1</v>
      </c>
      <c r="M52" t="s">
        <v>1</v>
      </c>
      <c r="N52" s="2" t="e">
        <f t="shared" si="5"/>
        <v>#VALUE!</v>
      </c>
      <c r="O52" s="2" t="e">
        <f t="shared" si="6"/>
        <v>#VALUE!</v>
      </c>
      <c r="P52" t="s">
        <v>17</v>
      </c>
      <c r="Q52">
        <f t="shared" si="7"/>
        <v>1</v>
      </c>
      <c r="R52">
        <v>7</v>
      </c>
      <c r="S52" s="1">
        <v>1.0538287162780762</v>
      </c>
      <c r="T52" s="1">
        <v>1.4166107177734375</v>
      </c>
      <c r="U52" s="1">
        <v>0.51305115222930908</v>
      </c>
      <c r="V52" s="2">
        <f t="shared" si="8"/>
        <v>36.216805773974301</v>
      </c>
      <c r="W52" s="2" t="str">
        <f t="shared" si="9"/>
        <v>ok</v>
      </c>
      <c r="X52" t="s">
        <v>17</v>
      </c>
      <c r="Y52">
        <f t="shared" si="14"/>
        <v>1</v>
      </c>
      <c r="Z52">
        <v>10</v>
      </c>
      <c r="AA52" s="1">
        <v>2.8442518711090088</v>
      </c>
      <c r="AB52" s="1">
        <v>3.0089807510375977</v>
      </c>
      <c r="AC52" s="1">
        <v>0.23296165466308594</v>
      </c>
      <c r="AD52" s="2">
        <f t="shared" si="10"/>
        <v>7.7422115306903487</v>
      </c>
      <c r="AE52" s="2" t="str">
        <f t="shared" si="11"/>
        <v>ok</v>
      </c>
      <c r="AF52" t="s">
        <v>17</v>
      </c>
      <c r="AG52">
        <f t="shared" si="15"/>
        <v>1</v>
      </c>
      <c r="AH52">
        <v>13</v>
      </c>
      <c r="AI52" s="1">
        <v>1.0102015733718872</v>
      </c>
      <c r="AJ52" s="1">
        <v>1.0102015733718872</v>
      </c>
      <c r="AK52" t="s">
        <v>1</v>
      </c>
      <c r="AL52" s="2" t="e">
        <f t="shared" si="12"/>
        <v>#VALUE!</v>
      </c>
      <c r="AM52" t="e">
        <f t="shared" si="13"/>
        <v>#VALUE!</v>
      </c>
    </row>
    <row r="53" spans="1:39" x14ac:dyDescent="0.3">
      <c r="A53" t="s">
        <v>18</v>
      </c>
      <c r="B53">
        <v>1</v>
      </c>
      <c r="C53" s="1">
        <v>77.221527099609375</v>
      </c>
      <c r="D53" s="1">
        <v>76.783241271972656</v>
      </c>
      <c r="E53" s="1">
        <v>3.3570184707641602</v>
      </c>
      <c r="F53">
        <f t="shared" si="2"/>
        <v>4.3720718416578954</v>
      </c>
      <c r="G53" t="str">
        <f t="shared" si="3"/>
        <v>ok</v>
      </c>
      <c r="H53" t="s">
        <v>18</v>
      </c>
      <c r="I53">
        <f t="shared" si="4"/>
        <v>1</v>
      </c>
      <c r="J53">
        <v>4</v>
      </c>
      <c r="K53" t="s">
        <v>1</v>
      </c>
      <c r="L53" t="s">
        <v>1</v>
      </c>
      <c r="M53" t="s">
        <v>1</v>
      </c>
      <c r="N53" s="2" t="e">
        <f t="shared" si="5"/>
        <v>#VALUE!</v>
      </c>
      <c r="O53" s="2" t="e">
        <f t="shared" si="6"/>
        <v>#VALUE!</v>
      </c>
      <c r="P53" t="s">
        <v>18</v>
      </c>
      <c r="Q53">
        <f t="shared" si="7"/>
        <v>1</v>
      </c>
      <c r="R53">
        <v>7</v>
      </c>
      <c r="S53" s="1">
        <v>249.91389465332031</v>
      </c>
      <c r="T53" s="1">
        <v>250.02934265136719</v>
      </c>
      <c r="U53" s="1">
        <v>12.5858154296875</v>
      </c>
      <c r="V53" s="2">
        <f t="shared" si="8"/>
        <v>5.0337353593081087</v>
      </c>
      <c r="W53" s="2" t="str">
        <f t="shared" si="9"/>
        <v>ok</v>
      </c>
      <c r="X53" t="s">
        <v>18</v>
      </c>
      <c r="Y53">
        <f t="shared" si="14"/>
        <v>1</v>
      </c>
      <c r="Z53">
        <v>10</v>
      </c>
      <c r="AA53" s="1">
        <v>176.09223937988281</v>
      </c>
      <c r="AB53" s="1">
        <v>183.81462097167969</v>
      </c>
      <c r="AC53" s="1">
        <v>6.7811613082885742</v>
      </c>
      <c r="AD53" s="2">
        <f t="shared" si="10"/>
        <v>3.6891305340358902</v>
      </c>
      <c r="AE53" s="2" t="str">
        <f t="shared" si="11"/>
        <v>ok</v>
      </c>
      <c r="AF53" t="s">
        <v>18</v>
      </c>
      <c r="AG53">
        <f t="shared" si="15"/>
        <v>1</v>
      </c>
      <c r="AH53">
        <v>13</v>
      </c>
      <c r="AI53" s="1">
        <v>288.07379150390625</v>
      </c>
      <c r="AJ53" s="1">
        <v>306.38388061523438</v>
      </c>
      <c r="AK53" s="1">
        <v>21.509265899658203</v>
      </c>
      <c r="AL53" s="2">
        <f t="shared" si="12"/>
        <v>7.0203647321348965</v>
      </c>
      <c r="AM53" t="str">
        <f t="shared" si="13"/>
        <v>ok</v>
      </c>
    </row>
    <row r="54" spans="1:39" x14ac:dyDescent="0.3">
      <c r="A54" t="s">
        <v>18</v>
      </c>
      <c r="B54">
        <v>1</v>
      </c>
      <c r="C54" s="1">
        <v>73.228607177734375</v>
      </c>
      <c r="D54" s="1">
        <v>76.783241271972656</v>
      </c>
      <c r="E54" s="1">
        <v>3.3570184707641602</v>
      </c>
      <c r="F54">
        <f t="shared" si="2"/>
        <v>4.3720718416578954</v>
      </c>
      <c r="G54" t="str">
        <f t="shared" si="3"/>
        <v>ok</v>
      </c>
      <c r="H54" t="s">
        <v>18</v>
      </c>
      <c r="I54">
        <f t="shared" si="4"/>
        <v>1</v>
      </c>
      <c r="J54">
        <v>4</v>
      </c>
      <c r="K54" t="s">
        <v>1</v>
      </c>
      <c r="L54" t="s">
        <v>1</v>
      </c>
      <c r="M54" t="s">
        <v>1</v>
      </c>
      <c r="N54" s="2" t="e">
        <f t="shared" si="5"/>
        <v>#VALUE!</v>
      </c>
      <c r="O54" s="2" t="e">
        <f t="shared" si="6"/>
        <v>#VALUE!</v>
      </c>
      <c r="P54" t="s">
        <v>18</v>
      </c>
      <c r="Q54">
        <f t="shared" si="7"/>
        <v>1</v>
      </c>
      <c r="R54">
        <v>7</v>
      </c>
      <c r="S54" s="1">
        <v>237.50164794921875</v>
      </c>
      <c r="T54" s="1">
        <v>250.02934265136719</v>
      </c>
      <c r="U54" s="1">
        <v>12.5858154296875</v>
      </c>
      <c r="V54" s="2">
        <f t="shared" si="8"/>
        <v>5.0337353593081087</v>
      </c>
      <c r="W54" s="2" t="str">
        <f t="shared" si="9"/>
        <v>ok</v>
      </c>
      <c r="X54" t="s">
        <v>18</v>
      </c>
      <c r="Y54">
        <f t="shared" si="14"/>
        <v>1</v>
      </c>
      <c r="Z54">
        <v>10</v>
      </c>
      <c r="AA54" s="1">
        <v>186.55427551269531</v>
      </c>
      <c r="AB54" s="1">
        <v>183.81462097167969</v>
      </c>
      <c r="AC54" s="1">
        <v>6.7811613082885742</v>
      </c>
      <c r="AD54" s="2">
        <f t="shared" si="10"/>
        <v>3.6891305340358902</v>
      </c>
      <c r="AE54" s="2" t="str">
        <f t="shared" si="11"/>
        <v>ok</v>
      </c>
      <c r="AF54" t="s">
        <v>18</v>
      </c>
      <c r="AG54">
        <f t="shared" si="15"/>
        <v>1</v>
      </c>
      <c r="AH54">
        <v>13</v>
      </c>
      <c r="AI54" s="1">
        <v>301.00604248046875</v>
      </c>
      <c r="AJ54" s="1">
        <v>306.38388061523438</v>
      </c>
      <c r="AK54" s="1">
        <v>21.509265899658203</v>
      </c>
      <c r="AL54" s="2">
        <f t="shared" si="12"/>
        <v>7.0203647321348965</v>
      </c>
      <c r="AM54" t="str">
        <f t="shared" si="13"/>
        <v>ok</v>
      </c>
    </row>
    <row r="55" spans="1:39" x14ac:dyDescent="0.3">
      <c r="A55" t="s">
        <v>18</v>
      </c>
      <c r="B55">
        <v>1</v>
      </c>
      <c r="C55" s="1">
        <v>79.899589538574219</v>
      </c>
      <c r="D55" s="1">
        <v>76.783241271972656</v>
      </c>
      <c r="E55" s="1">
        <v>3.3570184707641602</v>
      </c>
      <c r="F55">
        <f t="shared" si="2"/>
        <v>4.3720718416578954</v>
      </c>
      <c r="G55" t="str">
        <f t="shared" si="3"/>
        <v>ok</v>
      </c>
      <c r="H55" t="s">
        <v>18</v>
      </c>
      <c r="I55">
        <f t="shared" si="4"/>
        <v>1</v>
      </c>
      <c r="J55">
        <v>4</v>
      </c>
      <c r="K55" s="1">
        <v>1.6509677171707153</v>
      </c>
      <c r="L55" s="1">
        <v>1.6509677171707153</v>
      </c>
      <c r="M55" t="s">
        <v>1</v>
      </c>
      <c r="N55" s="2" t="e">
        <f t="shared" si="5"/>
        <v>#VALUE!</v>
      </c>
      <c r="O55" s="2" t="e">
        <f t="shared" si="6"/>
        <v>#VALUE!</v>
      </c>
      <c r="P55" t="s">
        <v>18</v>
      </c>
      <c r="Q55">
        <f t="shared" si="7"/>
        <v>1</v>
      </c>
      <c r="R55">
        <v>7</v>
      </c>
      <c r="S55" s="1">
        <v>262.6724853515625</v>
      </c>
      <c r="T55" s="1">
        <v>250.02934265136719</v>
      </c>
      <c r="U55" s="1">
        <v>12.5858154296875</v>
      </c>
      <c r="V55" s="2">
        <f t="shared" si="8"/>
        <v>5.0337353593081087</v>
      </c>
      <c r="W55" s="2" t="str">
        <f t="shared" si="9"/>
        <v>ok</v>
      </c>
      <c r="X55" t="s">
        <v>18</v>
      </c>
      <c r="Y55">
        <f t="shared" si="14"/>
        <v>1</v>
      </c>
      <c r="Z55">
        <v>10</v>
      </c>
      <c r="AA55" s="1">
        <v>188.79733276367188</v>
      </c>
      <c r="AB55" s="1">
        <v>183.81462097167969</v>
      </c>
      <c r="AC55" s="1">
        <v>6.7811613082885742</v>
      </c>
      <c r="AD55" s="2">
        <f t="shared" si="10"/>
        <v>3.6891305340358902</v>
      </c>
      <c r="AE55" s="2" t="str">
        <f t="shared" si="11"/>
        <v>ok</v>
      </c>
      <c r="AF55" t="s">
        <v>18</v>
      </c>
      <c r="AG55">
        <f t="shared" si="15"/>
        <v>1</v>
      </c>
      <c r="AH55">
        <v>13</v>
      </c>
      <c r="AI55" s="1">
        <v>330.07177734375</v>
      </c>
      <c r="AJ55" s="1">
        <v>306.38388061523438</v>
      </c>
      <c r="AK55" s="1">
        <v>21.509265899658203</v>
      </c>
      <c r="AL55" s="2">
        <f t="shared" si="12"/>
        <v>7.0203647321348965</v>
      </c>
      <c r="AM55" t="str">
        <f t="shared" si="13"/>
        <v>ok</v>
      </c>
    </row>
    <row r="56" spans="1:39" x14ac:dyDescent="0.3">
      <c r="A56" t="s">
        <v>19</v>
      </c>
      <c r="B56">
        <v>1</v>
      </c>
      <c r="C56" s="1">
        <v>0.78835386037826538</v>
      </c>
      <c r="D56" s="1">
        <v>1.0169198513031006</v>
      </c>
      <c r="E56" s="1">
        <v>0.5072864294052124</v>
      </c>
      <c r="F56">
        <f t="shared" si="2"/>
        <v>49.884602877519391</v>
      </c>
      <c r="G56" t="str">
        <f t="shared" si="3"/>
        <v>check</v>
      </c>
      <c r="H56" t="s">
        <v>19</v>
      </c>
      <c r="I56">
        <f t="shared" si="4"/>
        <v>1</v>
      </c>
      <c r="J56">
        <v>4</v>
      </c>
      <c r="K56" t="s">
        <v>1</v>
      </c>
      <c r="L56" t="s">
        <v>1</v>
      </c>
      <c r="M56" t="s">
        <v>1</v>
      </c>
      <c r="N56" s="2" t="e">
        <f t="shared" si="5"/>
        <v>#VALUE!</v>
      </c>
      <c r="O56" s="2" t="e">
        <f t="shared" si="6"/>
        <v>#VALUE!</v>
      </c>
      <c r="P56" t="s">
        <v>19</v>
      </c>
      <c r="Q56">
        <f t="shared" si="7"/>
        <v>1</v>
      </c>
      <c r="R56">
        <v>7</v>
      </c>
      <c r="S56" s="1">
        <v>9.166259765625</v>
      </c>
      <c r="T56" s="1">
        <v>7.9137797355651855</v>
      </c>
      <c r="U56" s="1">
        <v>1.4539272785186768</v>
      </c>
      <c r="V56" s="2">
        <f t="shared" si="8"/>
        <v>18.37209686269895</v>
      </c>
      <c r="W56" s="2" t="str">
        <f t="shared" si="9"/>
        <v>ok</v>
      </c>
      <c r="X56" t="s">
        <v>19</v>
      </c>
      <c r="Y56">
        <f t="shared" si="14"/>
        <v>1</v>
      </c>
      <c r="Z56">
        <v>10</v>
      </c>
      <c r="AA56" t="s">
        <v>1</v>
      </c>
      <c r="AB56" t="s">
        <v>1</v>
      </c>
      <c r="AC56" t="s">
        <v>1</v>
      </c>
      <c r="AD56" s="2" t="e">
        <f t="shared" si="10"/>
        <v>#VALUE!</v>
      </c>
      <c r="AE56" s="2" t="e">
        <f t="shared" si="11"/>
        <v>#VALUE!</v>
      </c>
      <c r="AF56" t="s">
        <v>19</v>
      </c>
      <c r="AG56">
        <f t="shared" si="15"/>
        <v>1</v>
      </c>
      <c r="AH56">
        <v>13</v>
      </c>
      <c r="AI56" s="1">
        <v>9.2593669891357422</v>
      </c>
      <c r="AJ56" s="1">
        <v>9.4971437454223633</v>
      </c>
      <c r="AK56" s="1">
        <v>0.93409526348114014</v>
      </c>
      <c r="AL56" s="2">
        <f t="shared" si="12"/>
        <v>9.8355388580000742</v>
      </c>
      <c r="AM56" t="str">
        <f t="shared" si="13"/>
        <v>ok</v>
      </c>
    </row>
    <row r="57" spans="1:39" x14ac:dyDescent="0.3">
      <c r="A57" t="s">
        <v>19</v>
      </c>
      <c r="B57">
        <v>1</v>
      </c>
      <c r="C57" s="1">
        <v>1.5982763767242432</v>
      </c>
      <c r="D57" s="1">
        <v>1.0169198513031006</v>
      </c>
      <c r="E57" s="1">
        <v>0.5072864294052124</v>
      </c>
      <c r="F57">
        <f t="shared" si="2"/>
        <v>49.884602877519391</v>
      </c>
      <c r="G57" t="str">
        <f t="shared" si="3"/>
        <v>check</v>
      </c>
      <c r="H57" t="s">
        <v>19</v>
      </c>
      <c r="I57">
        <f t="shared" si="4"/>
        <v>1</v>
      </c>
      <c r="J57">
        <v>4</v>
      </c>
      <c r="K57" t="s">
        <v>1</v>
      </c>
      <c r="L57" t="s">
        <v>1</v>
      </c>
      <c r="M57" t="s">
        <v>1</v>
      </c>
      <c r="N57" s="2" t="e">
        <f t="shared" si="5"/>
        <v>#VALUE!</v>
      </c>
      <c r="O57" s="2" t="e">
        <f t="shared" si="6"/>
        <v>#VALUE!</v>
      </c>
      <c r="P57" t="s">
        <v>19</v>
      </c>
      <c r="Q57">
        <f t="shared" si="7"/>
        <v>1</v>
      </c>
      <c r="R57">
        <v>7</v>
      </c>
      <c r="S57" s="1">
        <v>8.2557201385498047</v>
      </c>
      <c r="T57" s="1">
        <v>7.9137797355651855</v>
      </c>
      <c r="U57" s="1">
        <v>1.4539272785186768</v>
      </c>
      <c r="V57" s="2">
        <f t="shared" si="8"/>
        <v>18.37209686269895</v>
      </c>
      <c r="W57" s="2" t="str">
        <f t="shared" si="9"/>
        <v>ok</v>
      </c>
      <c r="X57" t="s">
        <v>19</v>
      </c>
      <c r="Y57">
        <f t="shared" si="14"/>
        <v>1</v>
      </c>
      <c r="Z57">
        <v>10</v>
      </c>
      <c r="AA57" s="1">
        <v>6.6801624298095703</v>
      </c>
      <c r="AB57" s="1">
        <v>5.1328473091125488</v>
      </c>
      <c r="AC57" s="1">
        <v>2.1882340908050537</v>
      </c>
      <c r="AD57" s="2">
        <f t="shared" si="10"/>
        <v>42.631973230923784</v>
      </c>
      <c r="AE57" s="2" t="str">
        <f t="shared" si="11"/>
        <v>check</v>
      </c>
      <c r="AF57" t="s">
        <v>19</v>
      </c>
      <c r="AG57">
        <f t="shared" si="15"/>
        <v>1</v>
      </c>
      <c r="AH57">
        <v>13</v>
      </c>
      <c r="AI57" s="1">
        <v>10.527146339416504</v>
      </c>
      <c r="AJ57" s="1">
        <v>9.4971437454223633</v>
      </c>
      <c r="AK57" s="1">
        <v>0.93409526348114014</v>
      </c>
      <c r="AL57" s="2">
        <f t="shared" si="12"/>
        <v>9.8355388580000742</v>
      </c>
      <c r="AM57" t="str">
        <f t="shared" si="13"/>
        <v>ok</v>
      </c>
    </row>
    <row r="58" spans="1:39" x14ac:dyDescent="0.3">
      <c r="A58" t="s">
        <v>19</v>
      </c>
      <c r="B58">
        <v>1</v>
      </c>
      <c r="C58" s="1">
        <v>0.66412931680679321</v>
      </c>
      <c r="D58" s="1">
        <v>1.0169198513031006</v>
      </c>
      <c r="E58" s="1">
        <v>0.5072864294052124</v>
      </c>
      <c r="F58">
        <f t="shared" si="2"/>
        <v>49.884602877519391</v>
      </c>
      <c r="G58" t="str">
        <f t="shared" si="3"/>
        <v>check</v>
      </c>
      <c r="H58" t="s">
        <v>19</v>
      </c>
      <c r="I58">
        <f t="shared" si="4"/>
        <v>1</v>
      </c>
      <c r="J58">
        <v>4</v>
      </c>
      <c r="K58" t="s">
        <v>1</v>
      </c>
      <c r="L58" t="s">
        <v>1</v>
      </c>
      <c r="M58" t="s">
        <v>1</v>
      </c>
      <c r="N58" s="2" t="e">
        <f t="shared" si="5"/>
        <v>#VALUE!</v>
      </c>
      <c r="O58" s="2" t="e">
        <f t="shared" si="6"/>
        <v>#VALUE!</v>
      </c>
      <c r="P58" t="s">
        <v>19</v>
      </c>
      <c r="Q58">
        <f t="shared" si="7"/>
        <v>1</v>
      </c>
      <c r="R58">
        <v>7</v>
      </c>
      <c r="S58" s="1">
        <v>6.3193583488464355</v>
      </c>
      <c r="T58" s="1">
        <v>7.9137797355651855</v>
      </c>
      <c r="U58" s="1">
        <v>1.4539272785186768</v>
      </c>
      <c r="V58" s="2">
        <f t="shared" si="8"/>
        <v>18.37209686269895</v>
      </c>
      <c r="W58" s="2" t="str">
        <f t="shared" si="9"/>
        <v>ok</v>
      </c>
      <c r="X58" t="s">
        <v>19</v>
      </c>
      <c r="Y58">
        <f t="shared" si="14"/>
        <v>1</v>
      </c>
      <c r="Z58">
        <v>10</v>
      </c>
      <c r="AA58" s="1">
        <v>3.5855321884155273</v>
      </c>
      <c r="AB58" s="1">
        <v>5.1328473091125488</v>
      </c>
      <c r="AC58" s="1">
        <v>2.1882340908050537</v>
      </c>
      <c r="AD58" s="2">
        <f t="shared" si="10"/>
        <v>42.631973230923784</v>
      </c>
      <c r="AE58" s="2" t="str">
        <f t="shared" si="11"/>
        <v>check</v>
      </c>
      <c r="AF58" t="s">
        <v>19</v>
      </c>
      <c r="AG58">
        <f t="shared" si="15"/>
        <v>1</v>
      </c>
      <c r="AH58">
        <v>13</v>
      </c>
      <c r="AI58" s="1">
        <v>8.7049160003662109</v>
      </c>
      <c r="AJ58" s="1">
        <v>9.4971437454223633</v>
      </c>
      <c r="AK58" s="1">
        <v>0.93409526348114014</v>
      </c>
      <c r="AL58" s="2">
        <f t="shared" si="12"/>
        <v>9.8355388580000742</v>
      </c>
      <c r="AM58" t="str">
        <f t="shared" si="13"/>
        <v>ok</v>
      </c>
    </row>
    <row r="59" spans="1:39" x14ac:dyDescent="0.3">
      <c r="A59" t="s">
        <v>20</v>
      </c>
      <c r="B59">
        <v>1</v>
      </c>
      <c r="C59" s="1">
        <v>146.28057861328125</v>
      </c>
      <c r="D59" s="1">
        <v>154.53005981445313</v>
      </c>
      <c r="E59" s="1">
        <v>21.067953109741211</v>
      </c>
      <c r="F59">
        <f t="shared" si="2"/>
        <v>13.633563033003327</v>
      </c>
      <c r="G59" t="str">
        <f t="shared" si="3"/>
        <v>ok</v>
      </c>
      <c r="H59" t="s">
        <v>20</v>
      </c>
      <c r="I59">
        <f t="shared" si="4"/>
        <v>1</v>
      </c>
      <c r="J59">
        <v>4</v>
      </c>
      <c r="K59" s="1">
        <v>10.592415809631348</v>
      </c>
      <c r="L59" s="1">
        <v>6.4197120666503906</v>
      </c>
      <c r="M59" s="1">
        <v>4.3529047966003418</v>
      </c>
      <c r="N59" s="2">
        <f t="shared" si="5"/>
        <v>67.805296427750136</v>
      </c>
      <c r="O59" s="2" t="str">
        <f t="shared" si="6"/>
        <v>check</v>
      </c>
      <c r="P59" t="s">
        <v>20</v>
      </c>
      <c r="Q59">
        <f t="shared" si="7"/>
        <v>1</v>
      </c>
      <c r="R59">
        <v>7</v>
      </c>
      <c r="S59" s="1">
        <v>366.2200927734375</v>
      </c>
      <c r="T59" s="1">
        <v>332.37060546875</v>
      </c>
      <c r="U59" s="1">
        <v>38.927471160888672</v>
      </c>
      <c r="V59" s="2">
        <f t="shared" si="8"/>
        <v>11.712067950770903</v>
      </c>
      <c r="W59" s="2" t="str">
        <f t="shared" si="9"/>
        <v>ok</v>
      </c>
      <c r="X59" t="s">
        <v>20</v>
      </c>
      <c r="Y59">
        <f t="shared" si="14"/>
        <v>1</v>
      </c>
      <c r="Z59">
        <v>10</v>
      </c>
      <c r="AA59" s="1">
        <v>325.71273803710938</v>
      </c>
      <c r="AB59" s="1">
        <v>348.1212158203125</v>
      </c>
      <c r="AC59" s="1">
        <v>20.256038665771484</v>
      </c>
      <c r="AD59" s="2">
        <f t="shared" si="10"/>
        <v>5.8186739978027981</v>
      </c>
      <c r="AE59" s="2" t="str">
        <f t="shared" si="11"/>
        <v>ok</v>
      </c>
      <c r="AF59" t="s">
        <v>20</v>
      </c>
      <c r="AG59">
        <f t="shared" si="15"/>
        <v>1</v>
      </c>
      <c r="AH59">
        <v>13</v>
      </c>
      <c r="AI59" s="1">
        <v>467.44223022460938</v>
      </c>
      <c r="AJ59" s="1">
        <v>444.74765014648438</v>
      </c>
      <c r="AK59" s="1">
        <v>24.59126091003418</v>
      </c>
      <c r="AL59" s="2">
        <f t="shared" si="12"/>
        <v>5.5292615715754039</v>
      </c>
      <c r="AM59" t="str">
        <f t="shared" si="13"/>
        <v>ok</v>
      </c>
    </row>
    <row r="60" spans="1:39" x14ac:dyDescent="0.3">
      <c r="A60" t="s">
        <v>20</v>
      </c>
      <c r="B60">
        <v>1</v>
      </c>
      <c r="C60" s="1">
        <v>138.83515930175781</v>
      </c>
      <c r="D60" s="1">
        <v>154.53005981445313</v>
      </c>
      <c r="E60" s="1">
        <v>21.067953109741211</v>
      </c>
      <c r="F60">
        <f t="shared" si="2"/>
        <v>13.633563033003327</v>
      </c>
      <c r="G60" t="str">
        <f t="shared" si="3"/>
        <v>ok</v>
      </c>
      <c r="H60" t="s">
        <v>20</v>
      </c>
      <c r="I60">
        <f t="shared" si="4"/>
        <v>1</v>
      </c>
      <c r="J60">
        <v>4</v>
      </c>
      <c r="K60" s="1">
        <v>1.90659499168396</v>
      </c>
      <c r="L60" s="1">
        <v>6.4197120666503906</v>
      </c>
      <c r="M60" s="1">
        <v>4.3529047966003418</v>
      </c>
      <c r="N60" s="2">
        <f t="shared" si="5"/>
        <v>67.805296427750136</v>
      </c>
      <c r="O60" s="2" t="str">
        <f t="shared" si="6"/>
        <v>check</v>
      </c>
      <c r="P60" t="s">
        <v>20</v>
      </c>
      <c r="Q60">
        <f t="shared" si="7"/>
        <v>1</v>
      </c>
      <c r="R60">
        <v>7</v>
      </c>
      <c r="S60" s="1">
        <v>341.0584716796875</v>
      </c>
      <c r="T60" s="1">
        <v>332.37060546875</v>
      </c>
      <c r="U60" s="1">
        <v>38.927471160888672</v>
      </c>
      <c r="V60" s="2">
        <f t="shared" si="8"/>
        <v>11.712067950770903</v>
      </c>
      <c r="W60" s="2" t="str">
        <f t="shared" si="9"/>
        <v>ok</v>
      </c>
      <c r="X60" t="s">
        <v>20</v>
      </c>
      <c r="Y60">
        <f t="shared" si="14"/>
        <v>1</v>
      </c>
      <c r="Z60">
        <v>10</v>
      </c>
      <c r="AA60" s="1">
        <v>365.13079833984375</v>
      </c>
      <c r="AB60" s="1">
        <v>348.1212158203125</v>
      </c>
      <c r="AC60" s="1">
        <v>20.256038665771484</v>
      </c>
      <c r="AD60" s="2">
        <f t="shared" si="10"/>
        <v>5.8186739978027981</v>
      </c>
      <c r="AE60" s="2" t="str">
        <f t="shared" si="11"/>
        <v>ok</v>
      </c>
      <c r="AF60" t="s">
        <v>20</v>
      </c>
      <c r="AG60">
        <f t="shared" si="15"/>
        <v>1</v>
      </c>
      <c r="AH60">
        <v>13</v>
      </c>
      <c r="AI60" s="1">
        <v>448.18023681640625</v>
      </c>
      <c r="AJ60" s="1">
        <v>444.74765014648438</v>
      </c>
      <c r="AK60" s="1">
        <v>24.59126091003418</v>
      </c>
      <c r="AL60" s="2">
        <f t="shared" si="12"/>
        <v>5.5292615715754039</v>
      </c>
      <c r="AM60" t="str">
        <f t="shared" si="13"/>
        <v>ok</v>
      </c>
    </row>
    <row r="61" spans="1:39" x14ac:dyDescent="0.3">
      <c r="A61" t="s">
        <v>20</v>
      </c>
      <c r="B61">
        <v>1</v>
      </c>
      <c r="C61" s="1">
        <v>178.47444152832031</v>
      </c>
      <c r="D61" s="1">
        <v>154.53005981445313</v>
      </c>
      <c r="E61" s="1">
        <v>21.067953109741211</v>
      </c>
      <c r="F61">
        <f t="shared" si="2"/>
        <v>13.633563033003327</v>
      </c>
      <c r="G61" t="str">
        <f t="shared" si="3"/>
        <v>ok</v>
      </c>
      <c r="H61" t="s">
        <v>20</v>
      </c>
      <c r="I61">
        <f t="shared" si="4"/>
        <v>1</v>
      </c>
      <c r="J61">
        <v>4</v>
      </c>
      <c r="K61" s="1">
        <v>6.7601256370544434</v>
      </c>
      <c r="L61" s="1">
        <v>6.4197120666503906</v>
      </c>
      <c r="M61" s="1">
        <v>4.3529047966003418</v>
      </c>
      <c r="N61" s="2">
        <f t="shared" si="5"/>
        <v>67.805296427750136</v>
      </c>
      <c r="O61" s="2" t="str">
        <f t="shared" si="6"/>
        <v>check</v>
      </c>
      <c r="P61" t="s">
        <v>20</v>
      </c>
      <c r="Q61">
        <f t="shared" si="7"/>
        <v>1</v>
      </c>
      <c r="R61">
        <v>7</v>
      </c>
      <c r="S61" s="1">
        <v>289.83322143554688</v>
      </c>
      <c r="T61" s="1">
        <v>332.37060546875</v>
      </c>
      <c r="U61" s="1">
        <v>38.927471160888672</v>
      </c>
      <c r="V61" s="2">
        <f t="shared" si="8"/>
        <v>11.712067950770903</v>
      </c>
      <c r="W61" s="2" t="str">
        <f t="shared" si="9"/>
        <v>ok</v>
      </c>
      <c r="X61" t="s">
        <v>20</v>
      </c>
      <c r="Y61">
        <f t="shared" si="14"/>
        <v>1</v>
      </c>
      <c r="Z61">
        <v>10</v>
      </c>
      <c r="AA61" s="1">
        <v>353.5201416015625</v>
      </c>
      <c r="AB61" s="1">
        <v>348.1212158203125</v>
      </c>
      <c r="AC61" s="1">
        <v>20.256038665771484</v>
      </c>
      <c r="AD61" s="2">
        <f t="shared" si="10"/>
        <v>5.8186739978027981</v>
      </c>
      <c r="AE61" s="2" t="str">
        <f t="shared" si="11"/>
        <v>ok</v>
      </c>
      <c r="AF61" t="s">
        <v>20</v>
      </c>
      <c r="AG61">
        <f t="shared" si="15"/>
        <v>1</v>
      </c>
      <c r="AH61">
        <v>13</v>
      </c>
      <c r="AI61" s="1">
        <v>418.62039184570313</v>
      </c>
      <c r="AJ61" s="1">
        <v>444.74765014648438</v>
      </c>
      <c r="AK61" s="1">
        <v>24.59126091003418</v>
      </c>
      <c r="AL61" s="2">
        <f t="shared" si="12"/>
        <v>5.5292615715754039</v>
      </c>
      <c r="AM61" t="str">
        <f t="shared" si="13"/>
        <v>ok</v>
      </c>
    </row>
    <row r="62" spans="1:39" x14ac:dyDescent="0.3">
      <c r="A62" t="s">
        <v>21</v>
      </c>
      <c r="B62">
        <v>1</v>
      </c>
      <c r="C62" s="1">
        <v>878.46234130859375</v>
      </c>
      <c r="D62" s="1">
        <v>783.07000732421875</v>
      </c>
      <c r="E62" s="1">
        <v>98.188316345214844</v>
      </c>
      <c r="F62">
        <f t="shared" si="2"/>
        <v>12.538893767714104</v>
      </c>
      <c r="G62" t="str">
        <f t="shared" si="3"/>
        <v>ok</v>
      </c>
      <c r="H62" t="s">
        <v>21</v>
      </c>
      <c r="I62">
        <f t="shared" si="4"/>
        <v>1</v>
      </c>
      <c r="J62">
        <v>4</v>
      </c>
      <c r="K62" s="1">
        <v>1188.030029296875</v>
      </c>
      <c r="L62" s="1">
        <v>1252.354248046875</v>
      </c>
      <c r="M62" s="1">
        <v>109.33556365966797</v>
      </c>
      <c r="N62" s="2">
        <f t="shared" si="5"/>
        <v>8.7304022667854273</v>
      </c>
      <c r="O62" s="2" t="str">
        <f t="shared" si="6"/>
        <v>ok</v>
      </c>
      <c r="P62" t="s">
        <v>21</v>
      </c>
      <c r="Q62">
        <f t="shared" si="7"/>
        <v>1</v>
      </c>
      <c r="R62">
        <v>7</v>
      </c>
      <c r="S62" s="1">
        <v>1073.323486328125</v>
      </c>
      <c r="T62" s="1">
        <v>1093.1685791015625</v>
      </c>
      <c r="U62" s="1">
        <v>18.292913436889648</v>
      </c>
      <c r="V62" s="2">
        <f t="shared" si="8"/>
        <v>1.6733844885958908</v>
      </c>
      <c r="W62" s="2" t="str">
        <f t="shared" si="9"/>
        <v>ok</v>
      </c>
      <c r="X62" t="s">
        <v>21</v>
      </c>
      <c r="Y62">
        <f t="shared" si="14"/>
        <v>1</v>
      </c>
      <c r="Z62">
        <v>10</v>
      </c>
      <c r="AA62" s="1">
        <v>666.66680908203125</v>
      </c>
      <c r="AB62" s="1">
        <v>654.70318603515625</v>
      </c>
      <c r="AC62" s="1">
        <v>38.388282775878906</v>
      </c>
      <c r="AD62" s="2">
        <f t="shared" si="10"/>
        <v>5.863463565582455</v>
      </c>
      <c r="AE62" s="2" t="str">
        <f t="shared" si="11"/>
        <v>ok</v>
      </c>
      <c r="AF62" t="s">
        <v>21</v>
      </c>
      <c r="AG62">
        <f t="shared" si="15"/>
        <v>1</v>
      </c>
      <c r="AH62">
        <v>13</v>
      </c>
      <c r="AI62" s="1">
        <v>2416.561279296875</v>
      </c>
      <c r="AJ62" s="1">
        <v>2448.395263671875</v>
      </c>
      <c r="AK62" s="1">
        <v>28.060182571411133</v>
      </c>
      <c r="AL62" s="2">
        <f t="shared" si="12"/>
        <v>1.1460642400250802</v>
      </c>
      <c r="AM62" t="str">
        <f t="shared" si="13"/>
        <v>ok</v>
      </c>
    </row>
    <row r="63" spans="1:39" x14ac:dyDescent="0.3">
      <c r="A63" t="s">
        <v>21</v>
      </c>
      <c r="B63">
        <v>1</v>
      </c>
      <c r="C63" s="1">
        <v>682.30621337890625</v>
      </c>
      <c r="D63" s="1">
        <v>783.07000732421875</v>
      </c>
      <c r="E63" s="1">
        <v>98.188316345214844</v>
      </c>
      <c r="F63">
        <f t="shared" si="2"/>
        <v>12.538893767714104</v>
      </c>
      <c r="G63" t="str">
        <f t="shared" si="3"/>
        <v>ok</v>
      </c>
      <c r="H63" t="s">
        <v>21</v>
      </c>
      <c r="I63">
        <f t="shared" si="4"/>
        <v>1</v>
      </c>
      <c r="J63">
        <v>4</v>
      </c>
      <c r="K63" s="1">
        <v>1190.436279296875</v>
      </c>
      <c r="L63" s="1">
        <v>1252.354248046875</v>
      </c>
      <c r="M63" s="1">
        <v>109.33556365966797</v>
      </c>
      <c r="N63" s="2">
        <f t="shared" si="5"/>
        <v>8.7304022667854273</v>
      </c>
      <c r="O63" s="2" t="str">
        <f t="shared" si="6"/>
        <v>ok</v>
      </c>
      <c r="P63" t="s">
        <v>21</v>
      </c>
      <c r="Q63">
        <f t="shared" si="7"/>
        <v>1</v>
      </c>
      <c r="R63">
        <v>7</v>
      </c>
      <c r="S63" s="1">
        <v>1109.35693359375</v>
      </c>
      <c r="T63" s="1">
        <v>1093.1685791015625</v>
      </c>
      <c r="U63" s="1">
        <v>18.292913436889648</v>
      </c>
      <c r="V63" s="2">
        <f t="shared" si="8"/>
        <v>1.6733844885958908</v>
      </c>
      <c r="W63" s="2" t="str">
        <f t="shared" si="9"/>
        <v>ok</v>
      </c>
      <c r="X63" t="s">
        <v>21</v>
      </c>
      <c r="Y63">
        <f t="shared" si="14"/>
        <v>1</v>
      </c>
      <c r="Z63">
        <v>10</v>
      </c>
      <c r="AA63" s="1">
        <v>685.68505859375</v>
      </c>
      <c r="AB63" s="1">
        <v>654.70318603515625</v>
      </c>
      <c r="AC63" s="1">
        <v>38.388282775878906</v>
      </c>
      <c r="AD63" s="2">
        <f t="shared" si="10"/>
        <v>5.863463565582455</v>
      </c>
      <c r="AE63" s="2" t="str">
        <f t="shared" si="11"/>
        <v>ok</v>
      </c>
      <c r="AF63" t="s">
        <v>21</v>
      </c>
      <c r="AG63">
        <f t="shared" si="15"/>
        <v>1</v>
      </c>
      <c r="AH63">
        <v>13</v>
      </c>
      <c r="AI63" s="1">
        <v>2459.084228515625</v>
      </c>
      <c r="AJ63" s="1">
        <v>2448.395263671875</v>
      </c>
      <c r="AK63" s="1">
        <v>28.060182571411133</v>
      </c>
      <c r="AL63" s="2">
        <f t="shared" si="12"/>
        <v>1.1460642400250802</v>
      </c>
      <c r="AM63" t="str">
        <f t="shared" si="13"/>
        <v>ok</v>
      </c>
    </row>
    <row r="64" spans="1:39" x14ac:dyDescent="0.3">
      <c r="A64" t="s">
        <v>21</v>
      </c>
      <c r="B64">
        <v>1</v>
      </c>
      <c r="C64" s="1">
        <v>788.44140625</v>
      </c>
      <c r="D64" s="1">
        <v>783.07000732421875</v>
      </c>
      <c r="E64" s="1">
        <v>98.188316345214844</v>
      </c>
      <c r="F64">
        <f t="shared" si="2"/>
        <v>12.538893767714104</v>
      </c>
      <c r="G64" t="str">
        <f t="shared" si="3"/>
        <v>ok</v>
      </c>
      <c r="H64" t="s">
        <v>21</v>
      </c>
      <c r="I64">
        <f t="shared" si="4"/>
        <v>1</v>
      </c>
      <c r="J64">
        <v>4</v>
      </c>
      <c r="K64" s="1">
        <v>1378.596435546875</v>
      </c>
      <c r="L64" s="1">
        <v>1252.354248046875</v>
      </c>
      <c r="M64" s="1">
        <v>109.33556365966797</v>
      </c>
      <c r="N64" s="2">
        <f t="shared" si="5"/>
        <v>8.7304022667854273</v>
      </c>
      <c r="O64" s="2" t="str">
        <f t="shared" si="6"/>
        <v>ok</v>
      </c>
      <c r="P64" t="s">
        <v>21</v>
      </c>
      <c r="Q64">
        <f t="shared" si="7"/>
        <v>1</v>
      </c>
      <c r="R64">
        <v>7</v>
      </c>
      <c r="S64" s="1">
        <v>1096.8251953125</v>
      </c>
      <c r="T64" s="1">
        <v>1093.1685791015625</v>
      </c>
      <c r="U64" s="1">
        <v>18.292913436889648</v>
      </c>
      <c r="V64" s="2">
        <f t="shared" si="8"/>
        <v>1.6733844885958908</v>
      </c>
      <c r="W64" s="2" t="str">
        <f t="shared" si="9"/>
        <v>ok</v>
      </c>
      <c r="X64" t="s">
        <v>21</v>
      </c>
      <c r="Y64">
        <f t="shared" si="14"/>
        <v>1</v>
      </c>
      <c r="Z64">
        <v>10</v>
      </c>
      <c r="AA64" s="1">
        <v>611.7576904296875</v>
      </c>
      <c r="AB64" s="1">
        <v>654.70318603515625</v>
      </c>
      <c r="AC64" s="1">
        <v>38.388282775878906</v>
      </c>
      <c r="AD64" s="2">
        <f t="shared" si="10"/>
        <v>5.863463565582455</v>
      </c>
      <c r="AE64" s="2" t="str">
        <f t="shared" si="11"/>
        <v>ok</v>
      </c>
      <c r="AF64" t="s">
        <v>21</v>
      </c>
      <c r="AG64">
        <f t="shared" si="15"/>
        <v>1</v>
      </c>
      <c r="AH64">
        <v>13</v>
      </c>
      <c r="AI64" s="1">
        <v>2469.539794921875</v>
      </c>
      <c r="AJ64" s="1">
        <v>2448.395263671875</v>
      </c>
      <c r="AK64" s="1">
        <v>28.060182571411133</v>
      </c>
      <c r="AL64" s="2">
        <f t="shared" si="12"/>
        <v>1.1460642400250802</v>
      </c>
      <c r="AM64" t="str">
        <f t="shared" si="13"/>
        <v>ok</v>
      </c>
    </row>
    <row r="65" spans="1:39" x14ac:dyDescent="0.3">
      <c r="A65" t="s">
        <v>22</v>
      </c>
      <c r="B65">
        <v>1</v>
      </c>
      <c r="C65" s="1">
        <v>0.97529202699661255</v>
      </c>
      <c r="D65" s="1">
        <v>0.79595845937728882</v>
      </c>
      <c r="E65" s="1">
        <v>0.31678080558776855</v>
      </c>
      <c r="F65">
        <f t="shared" si="2"/>
        <v>39.798660577789356</v>
      </c>
      <c r="G65" t="str">
        <f t="shared" si="3"/>
        <v>ok</v>
      </c>
      <c r="H65" t="s">
        <v>22</v>
      </c>
      <c r="I65">
        <f t="shared" si="4"/>
        <v>1</v>
      </c>
      <c r="J65">
        <v>4</v>
      </c>
      <c r="K65" t="s">
        <v>1</v>
      </c>
      <c r="L65" t="s">
        <v>1</v>
      </c>
      <c r="M65" t="s">
        <v>1</v>
      </c>
      <c r="N65" s="2" t="e">
        <f t="shared" si="5"/>
        <v>#VALUE!</v>
      </c>
      <c r="O65" s="2" t="e">
        <f t="shared" si="6"/>
        <v>#VALUE!</v>
      </c>
      <c r="P65" t="s">
        <v>22</v>
      </c>
      <c r="Q65">
        <f t="shared" si="7"/>
        <v>1</v>
      </c>
      <c r="R65">
        <v>7</v>
      </c>
      <c r="S65" s="1">
        <v>3.2416446208953857</v>
      </c>
      <c r="T65" s="1">
        <v>3.8389489650726318</v>
      </c>
      <c r="U65" s="1">
        <v>0.96026742458343506</v>
      </c>
      <c r="V65" s="2">
        <f t="shared" si="8"/>
        <v>25.013810637236933</v>
      </c>
      <c r="W65" s="2" t="str">
        <f t="shared" si="9"/>
        <v>ok</v>
      </c>
      <c r="X65" t="s">
        <v>22</v>
      </c>
      <c r="Y65">
        <f t="shared" si="14"/>
        <v>1</v>
      </c>
      <c r="Z65">
        <v>10</v>
      </c>
      <c r="AA65" s="1">
        <v>21.570112228393555</v>
      </c>
      <c r="AB65" s="1">
        <v>11.409499168395996</v>
      </c>
      <c r="AC65" s="1">
        <v>9.3280143737792969</v>
      </c>
      <c r="AD65" s="2">
        <f t="shared" si="10"/>
        <v>81.756562984093506</v>
      </c>
      <c r="AE65" s="2" t="str">
        <f t="shared" si="11"/>
        <v>check</v>
      </c>
      <c r="AF65" t="s">
        <v>22</v>
      </c>
      <c r="AG65">
        <f t="shared" si="15"/>
        <v>1</v>
      </c>
      <c r="AH65">
        <v>13</v>
      </c>
      <c r="AI65" s="1">
        <v>11.597536087036133</v>
      </c>
      <c r="AJ65" s="1">
        <v>6.1955122947692871</v>
      </c>
      <c r="AK65" s="1">
        <v>7.6396150588989258</v>
      </c>
      <c r="AL65" s="2">
        <f t="shared" si="12"/>
        <v>123.30885155935947</v>
      </c>
      <c r="AM65" t="str">
        <f t="shared" si="13"/>
        <v>check</v>
      </c>
    </row>
    <row r="66" spans="1:39" x14ac:dyDescent="0.3">
      <c r="A66" t="s">
        <v>22</v>
      </c>
      <c r="B66">
        <v>1</v>
      </c>
      <c r="C66" s="1">
        <v>0.43019440770149231</v>
      </c>
      <c r="D66" s="1">
        <v>0.79595845937728882</v>
      </c>
      <c r="E66" s="1">
        <v>0.31678080558776855</v>
      </c>
      <c r="F66">
        <f t="shared" si="2"/>
        <v>39.798660577789356</v>
      </c>
      <c r="G66" t="str">
        <f t="shared" si="3"/>
        <v>ok</v>
      </c>
      <c r="H66" t="s">
        <v>22</v>
      </c>
      <c r="I66">
        <f t="shared" si="4"/>
        <v>1</v>
      </c>
      <c r="J66">
        <v>4</v>
      </c>
      <c r="K66" t="s">
        <v>1</v>
      </c>
      <c r="L66" t="s">
        <v>1</v>
      </c>
      <c r="M66" t="s">
        <v>1</v>
      </c>
      <c r="N66" s="2" t="e">
        <f t="shared" si="5"/>
        <v>#VALUE!</v>
      </c>
      <c r="O66" s="2" t="e">
        <f t="shared" si="6"/>
        <v>#VALUE!</v>
      </c>
      <c r="P66" t="s">
        <v>22</v>
      </c>
      <c r="Q66">
        <f t="shared" si="7"/>
        <v>1</v>
      </c>
      <c r="R66">
        <v>7</v>
      </c>
      <c r="S66" s="1">
        <v>4.9466338157653809</v>
      </c>
      <c r="T66" s="1">
        <v>3.8389489650726318</v>
      </c>
      <c r="U66" s="1">
        <v>0.96026742458343506</v>
      </c>
      <c r="V66" s="2">
        <f t="shared" si="8"/>
        <v>25.013810637236933</v>
      </c>
      <c r="W66" s="2" t="str">
        <f t="shared" si="9"/>
        <v>ok</v>
      </c>
      <c r="X66" t="s">
        <v>22</v>
      </c>
      <c r="Y66">
        <f t="shared" ref="Y66:Y97" si="16">_xlfn.XMATCH(A66,X66)</f>
        <v>1</v>
      </c>
      <c r="Z66">
        <v>10</v>
      </c>
      <c r="AA66" s="1">
        <v>3.2335009574890137</v>
      </c>
      <c r="AB66" s="1">
        <v>11.409499168395996</v>
      </c>
      <c r="AC66" s="1">
        <v>9.3280143737792969</v>
      </c>
      <c r="AD66" s="2">
        <f t="shared" si="10"/>
        <v>81.756562984093506</v>
      </c>
      <c r="AE66" s="2" t="str">
        <f t="shared" si="11"/>
        <v>check</v>
      </c>
      <c r="AF66" t="s">
        <v>22</v>
      </c>
      <c r="AG66">
        <f t="shared" ref="AG66:AG97" si="17">_xlfn.XMATCH(A66,AF66)</f>
        <v>1</v>
      </c>
      <c r="AH66">
        <v>13</v>
      </c>
      <c r="AI66" s="1">
        <v>0.79348886013031006</v>
      </c>
      <c r="AJ66" s="1">
        <v>6.1955122947692871</v>
      </c>
      <c r="AK66" s="1">
        <v>7.6396150588989258</v>
      </c>
      <c r="AL66" s="2">
        <f t="shared" si="12"/>
        <v>123.30885155935947</v>
      </c>
      <c r="AM66" t="str">
        <f t="shared" si="13"/>
        <v>check</v>
      </c>
    </row>
    <row r="67" spans="1:39" x14ac:dyDescent="0.3">
      <c r="A67" t="s">
        <v>22</v>
      </c>
      <c r="B67">
        <v>1</v>
      </c>
      <c r="C67" s="1">
        <v>0.98238879442214966</v>
      </c>
      <c r="D67" s="1">
        <v>0.79595845937728882</v>
      </c>
      <c r="E67" s="1">
        <v>0.31678080558776855</v>
      </c>
      <c r="F67">
        <f t="shared" ref="F67:F114" si="18">(E67/D67)*100</f>
        <v>39.798660577789356</v>
      </c>
      <c r="G67" t="str">
        <f t="shared" ref="G67:G130" si="19">IF(F67&gt;40, "check","ok")</f>
        <v>ok</v>
      </c>
      <c r="H67" t="s">
        <v>22</v>
      </c>
      <c r="I67">
        <f t="shared" ref="I67:I130" si="20">_xlfn.XMATCH(A67,H67)</f>
        <v>1</v>
      </c>
      <c r="J67">
        <v>4</v>
      </c>
      <c r="K67" t="s">
        <v>1</v>
      </c>
      <c r="L67" t="s">
        <v>1</v>
      </c>
      <c r="M67" t="s">
        <v>1</v>
      </c>
      <c r="N67" s="2" t="e">
        <f t="shared" ref="N67:N130" si="21">(M67/L67)*100</f>
        <v>#VALUE!</v>
      </c>
      <c r="O67" s="2" t="e">
        <f t="shared" ref="O67:O130" si="22">IF(N67&gt;40, "check","ok")</f>
        <v>#VALUE!</v>
      </c>
      <c r="P67" t="s">
        <v>22</v>
      </c>
      <c r="Q67">
        <f t="shared" ref="Q67:Q130" si="23">_xlfn.XMATCH(A67,P67)</f>
        <v>1</v>
      </c>
      <c r="R67">
        <v>7</v>
      </c>
      <c r="S67" s="1">
        <v>3.3285679817199707</v>
      </c>
      <c r="T67" s="1">
        <v>3.8389489650726318</v>
      </c>
      <c r="U67" s="1">
        <v>0.96026742458343506</v>
      </c>
      <c r="V67" s="2">
        <f t="shared" ref="V67:V114" si="24">(U67/T67)*100</f>
        <v>25.013810637236933</v>
      </c>
      <c r="W67" s="2" t="str">
        <f t="shared" ref="W67:W130" si="25">IF(V67&gt;40, "check","ok")</f>
        <v>ok</v>
      </c>
      <c r="X67" t="s">
        <v>22</v>
      </c>
      <c r="Y67">
        <f t="shared" si="16"/>
        <v>1</v>
      </c>
      <c r="Z67">
        <v>10</v>
      </c>
      <c r="AA67" s="1">
        <v>9.4248828887939453</v>
      </c>
      <c r="AB67" s="1">
        <v>11.409499168395996</v>
      </c>
      <c r="AC67" s="1">
        <v>9.3280143737792969</v>
      </c>
      <c r="AD67" s="2">
        <f t="shared" ref="AD67:AD114" si="26">(AC67/AB67)*100</f>
        <v>81.756562984093506</v>
      </c>
      <c r="AE67" s="2" t="str">
        <f t="shared" ref="AE67:AE130" si="27">IF(AD67&gt;40,"check","ok")</f>
        <v>check</v>
      </c>
      <c r="AF67" t="s">
        <v>22</v>
      </c>
      <c r="AG67">
        <f t="shared" si="17"/>
        <v>1</v>
      </c>
      <c r="AH67">
        <v>13</v>
      </c>
      <c r="AI67" t="s">
        <v>1</v>
      </c>
      <c r="AJ67" t="s">
        <v>1</v>
      </c>
      <c r="AK67" t="s">
        <v>1</v>
      </c>
      <c r="AL67" s="2" t="e">
        <f t="shared" ref="AL67:AL130" si="28">(AK67/AJ67)*100</f>
        <v>#VALUE!</v>
      </c>
      <c r="AM67" t="e">
        <f t="shared" ref="AM67:AM130" si="29">IF(AL67&gt;40,"check","ok")</f>
        <v>#VALUE!</v>
      </c>
    </row>
    <row r="68" spans="1:39" x14ac:dyDescent="0.3">
      <c r="A68" t="s">
        <v>23</v>
      </c>
      <c r="B68">
        <v>1</v>
      </c>
      <c r="C68" s="1">
        <v>3.3041830062866211</v>
      </c>
      <c r="D68" s="1">
        <v>1.7093024253845215</v>
      </c>
      <c r="E68" s="1">
        <v>1.3818439245223999</v>
      </c>
      <c r="F68">
        <f t="shared" si="18"/>
        <v>80.842565013709773</v>
      </c>
      <c r="G68" t="str">
        <f t="shared" si="19"/>
        <v>check</v>
      </c>
      <c r="H68" t="s">
        <v>23</v>
      </c>
      <c r="I68">
        <f t="shared" si="20"/>
        <v>1</v>
      </c>
      <c r="J68">
        <v>4</v>
      </c>
      <c r="K68" t="s">
        <v>1</v>
      </c>
      <c r="L68" t="s">
        <v>1</v>
      </c>
      <c r="M68" t="s">
        <v>1</v>
      </c>
      <c r="N68" s="2" t="e">
        <f t="shared" si="21"/>
        <v>#VALUE!</v>
      </c>
      <c r="O68" s="2" t="e">
        <f t="shared" si="22"/>
        <v>#VALUE!</v>
      </c>
      <c r="P68" t="s">
        <v>23</v>
      </c>
      <c r="Q68">
        <f t="shared" si="23"/>
        <v>1</v>
      </c>
      <c r="R68">
        <v>7</v>
      </c>
      <c r="S68" s="1">
        <v>94.045463562011719</v>
      </c>
      <c r="T68" s="1">
        <v>95.394927978515625</v>
      </c>
      <c r="U68" s="1">
        <v>7.4234509468078613</v>
      </c>
      <c r="V68" s="2">
        <f t="shared" si="24"/>
        <v>7.7818088488726929</v>
      </c>
      <c r="W68" s="2" t="str">
        <f t="shared" si="25"/>
        <v>ok</v>
      </c>
      <c r="X68" t="s">
        <v>23</v>
      </c>
      <c r="Y68">
        <f t="shared" si="16"/>
        <v>1</v>
      </c>
      <c r="Z68">
        <v>10</v>
      </c>
      <c r="AA68" s="1">
        <v>216.91168212890625</v>
      </c>
      <c r="AB68" s="1">
        <v>235.77021789550781</v>
      </c>
      <c r="AC68" s="1">
        <v>16.348579406738281</v>
      </c>
      <c r="AD68" s="2">
        <f t="shared" si="26"/>
        <v>6.9341155777291137</v>
      </c>
      <c r="AE68" s="2" t="str">
        <f t="shared" si="27"/>
        <v>ok</v>
      </c>
      <c r="AF68" t="s">
        <v>23</v>
      </c>
      <c r="AG68">
        <f t="shared" si="17"/>
        <v>1</v>
      </c>
      <c r="AH68">
        <v>13</v>
      </c>
      <c r="AI68" s="1">
        <v>137.72431945800781</v>
      </c>
      <c r="AJ68" s="1">
        <v>112.32708740234375</v>
      </c>
      <c r="AK68" s="1">
        <v>22.086219787597656</v>
      </c>
      <c r="AL68" s="2">
        <f t="shared" si="28"/>
        <v>19.662416518009724</v>
      </c>
      <c r="AM68" t="str">
        <f t="shared" si="29"/>
        <v>ok</v>
      </c>
    </row>
    <row r="69" spans="1:39" x14ac:dyDescent="0.3">
      <c r="A69" t="s">
        <v>23</v>
      </c>
      <c r="B69">
        <v>1</v>
      </c>
      <c r="C69" s="1">
        <v>0.86991626024246216</v>
      </c>
      <c r="D69" s="1">
        <v>1.7093024253845215</v>
      </c>
      <c r="E69" s="1">
        <v>1.3818439245223999</v>
      </c>
      <c r="F69">
        <f t="shared" si="18"/>
        <v>80.842565013709773</v>
      </c>
      <c r="G69" t="str">
        <f t="shared" si="19"/>
        <v>check</v>
      </c>
      <c r="H69" t="s">
        <v>23</v>
      </c>
      <c r="I69">
        <f t="shared" si="20"/>
        <v>1</v>
      </c>
      <c r="J69">
        <v>4</v>
      </c>
      <c r="K69" s="1">
        <v>3.6713869571685791</v>
      </c>
      <c r="L69" s="1">
        <v>2.8008551597595215</v>
      </c>
      <c r="M69" s="1">
        <v>1.2311179637908936</v>
      </c>
      <c r="N69" s="2">
        <f t="shared" si="21"/>
        <v>43.955074203001487</v>
      </c>
      <c r="O69" s="2" t="str">
        <f t="shared" si="22"/>
        <v>check</v>
      </c>
      <c r="P69" t="s">
        <v>23</v>
      </c>
      <c r="Q69">
        <f t="shared" si="23"/>
        <v>1</v>
      </c>
      <c r="R69">
        <v>7</v>
      </c>
      <c r="S69" s="1">
        <v>88.73876953125</v>
      </c>
      <c r="T69" s="1">
        <v>95.394927978515625</v>
      </c>
      <c r="U69" s="1">
        <v>7.4234509468078613</v>
      </c>
      <c r="V69" s="2">
        <f t="shared" si="24"/>
        <v>7.7818088488726929</v>
      </c>
      <c r="W69" s="2" t="str">
        <f t="shared" si="25"/>
        <v>ok</v>
      </c>
      <c r="X69" t="s">
        <v>23</v>
      </c>
      <c r="Y69">
        <f t="shared" si="16"/>
        <v>1</v>
      </c>
      <c r="Z69">
        <v>10</v>
      </c>
      <c r="AA69" s="1">
        <v>244.462646484375</v>
      </c>
      <c r="AB69" s="1">
        <v>235.77021789550781</v>
      </c>
      <c r="AC69" s="1">
        <v>16.348579406738281</v>
      </c>
      <c r="AD69" s="2">
        <f t="shared" si="26"/>
        <v>6.9341155777291137</v>
      </c>
      <c r="AE69" s="2" t="str">
        <f t="shared" si="27"/>
        <v>ok</v>
      </c>
      <c r="AF69" t="s">
        <v>23</v>
      </c>
      <c r="AG69">
        <f t="shared" si="17"/>
        <v>1</v>
      </c>
      <c r="AH69">
        <v>13</v>
      </c>
      <c r="AI69" s="1">
        <v>101.63767242431641</v>
      </c>
      <c r="AJ69" s="1">
        <v>112.32708740234375</v>
      </c>
      <c r="AK69" s="1">
        <v>22.086219787597656</v>
      </c>
      <c r="AL69" s="2">
        <f t="shared" si="28"/>
        <v>19.662416518009724</v>
      </c>
      <c r="AM69" t="str">
        <f t="shared" si="29"/>
        <v>ok</v>
      </c>
    </row>
    <row r="70" spans="1:39" x14ac:dyDescent="0.3">
      <c r="A70" t="s">
        <v>23</v>
      </c>
      <c r="B70">
        <v>1</v>
      </c>
      <c r="C70" s="1">
        <v>0.9538080096244812</v>
      </c>
      <c r="D70" s="1">
        <v>1.7093024253845215</v>
      </c>
      <c r="E70" s="1">
        <v>1.3818439245223999</v>
      </c>
      <c r="F70">
        <f t="shared" si="18"/>
        <v>80.842565013709773</v>
      </c>
      <c r="G70" t="str">
        <f t="shared" si="19"/>
        <v>check</v>
      </c>
      <c r="H70" t="s">
        <v>23</v>
      </c>
      <c r="I70">
        <f t="shared" si="20"/>
        <v>1</v>
      </c>
      <c r="J70">
        <v>4</v>
      </c>
      <c r="K70" s="1">
        <v>1.9303232431411743</v>
      </c>
      <c r="L70" s="1">
        <v>2.8008551597595215</v>
      </c>
      <c r="M70" s="1">
        <v>1.2311179637908936</v>
      </c>
      <c r="N70" s="2">
        <f t="shared" si="21"/>
        <v>43.955074203001487</v>
      </c>
      <c r="O70" s="2" t="str">
        <f t="shared" si="22"/>
        <v>check</v>
      </c>
      <c r="P70" t="s">
        <v>23</v>
      </c>
      <c r="Q70">
        <f t="shared" si="23"/>
        <v>1</v>
      </c>
      <c r="R70">
        <v>7</v>
      </c>
      <c r="S70" s="1">
        <v>103.40053558349609</v>
      </c>
      <c r="T70" s="1">
        <v>95.394927978515625</v>
      </c>
      <c r="U70" s="1">
        <v>7.4234509468078613</v>
      </c>
      <c r="V70" s="2">
        <f t="shared" si="24"/>
        <v>7.7818088488726929</v>
      </c>
      <c r="W70" s="2" t="str">
        <f t="shared" si="25"/>
        <v>ok</v>
      </c>
      <c r="X70" t="s">
        <v>23</v>
      </c>
      <c r="Y70">
        <f t="shared" si="16"/>
        <v>1</v>
      </c>
      <c r="Z70">
        <v>10</v>
      </c>
      <c r="AA70" s="1">
        <v>245.93630981445313</v>
      </c>
      <c r="AB70" s="1">
        <v>235.77021789550781</v>
      </c>
      <c r="AC70" s="1">
        <v>16.348579406738281</v>
      </c>
      <c r="AD70" s="2">
        <f t="shared" si="26"/>
        <v>6.9341155777291137</v>
      </c>
      <c r="AE70" s="2" t="str">
        <f t="shared" si="27"/>
        <v>ok</v>
      </c>
      <c r="AF70" t="s">
        <v>23</v>
      </c>
      <c r="AG70">
        <f t="shared" si="17"/>
        <v>1</v>
      </c>
      <c r="AH70">
        <v>13</v>
      </c>
      <c r="AI70" s="1">
        <v>97.619293212890625</v>
      </c>
      <c r="AJ70" s="1">
        <v>112.32708740234375</v>
      </c>
      <c r="AK70" s="1">
        <v>22.086219787597656</v>
      </c>
      <c r="AL70" s="2">
        <f t="shared" si="28"/>
        <v>19.662416518009724</v>
      </c>
      <c r="AM70" t="str">
        <f t="shared" si="29"/>
        <v>ok</v>
      </c>
    </row>
    <row r="71" spans="1:39" x14ac:dyDescent="0.3">
      <c r="A71" t="s">
        <v>24</v>
      </c>
      <c r="B71">
        <v>1</v>
      </c>
      <c r="C71" s="1">
        <v>0.83334547281265259</v>
      </c>
      <c r="D71" s="1">
        <v>0.58533883094787598</v>
      </c>
      <c r="E71" s="1">
        <v>0.35073432326316833</v>
      </c>
      <c r="F71">
        <f t="shared" si="18"/>
        <v>59.91987968664273</v>
      </c>
      <c r="G71" t="str">
        <f t="shared" si="19"/>
        <v>check</v>
      </c>
      <c r="H71" t="s">
        <v>24</v>
      </c>
      <c r="I71">
        <f t="shared" si="20"/>
        <v>1</v>
      </c>
      <c r="J71">
        <v>4</v>
      </c>
      <c r="K71" s="7">
        <v>0.56665146350860596</v>
      </c>
      <c r="L71" s="7">
        <v>0.56665146350860596</v>
      </c>
      <c r="M71" s="8" t="s">
        <v>1</v>
      </c>
      <c r="N71" s="2" t="e">
        <f t="shared" si="21"/>
        <v>#VALUE!</v>
      </c>
      <c r="O71" s="2" t="e">
        <f t="shared" si="22"/>
        <v>#VALUE!</v>
      </c>
      <c r="P71" t="s">
        <v>24</v>
      </c>
      <c r="Q71">
        <f t="shared" si="23"/>
        <v>1</v>
      </c>
      <c r="R71">
        <v>7</v>
      </c>
      <c r="S71" s="1">
        <v>10.004817962646484</v>
      </c>
      <c r="T71" s="1">
        <v>8.0211095809936523</v>
      </c>
      <c r="U71" s="1">
        <v>3.5165572166442871</v>
      </c>
      <c r="V71" s="2">
        <f t="shared" si="24"/>
        <v>43.841281323183935</v>
      </c>
      <c r="W71" s="2" t="str">
        <f t="shared" si="25"/>
        <v>check</v>
      </c>
      <c r="X71" t="s">
        <v>24</v>
      </c>
      <c r="Y71">
        <f t="shared" si="16"/>
        <v>1</v>
      </c>
      <c r="Z71">
        <v>10</v>
      </c>
      <c r="AA71" s="1">
        <v>4.5271258354187012</v>
      </c>
      <c r="AB71" s="1">
        <v>4.6188778877258301</v>
      </c>
      <c r="AC71" s="1">
        <v>0.86248129606246948</v>
      </c>
      <c r="AD71" s="2">
        <f t="shared" si="26"/>
        <v>18.672961637596451</v>
      </c>
      <c r="AE71" s="2" t="str">
        <f t="shared" si="27"/>
        <v>ok</v>
      </c>
      <c r="AF71" t="s">
        <v>24</v>
      </c>
      <c r="AG71">
        <f t="shared" si="17"/>
        <v>1</v>
      </c>
      <c r="AH71">
        <v>13</v>
      </c>
      <c r="AI71" s="1">
        <v>4.3855810165405273</v>
      </c>
      <c r="AJ71" s="1">
        <v>3.9688711166381836</v>
      </c>
      <c r="AK71" s="1">
        <v>0.69436216354370117</v>
      </c>
      <c r="AL71" s="2">
        <f t="shared" si="28"/>
        <v>17.49520564255203</v>
      </c>
      <c r="AM71" t="str">
        <f t="shared" si="29"/>
        <v>ok</v>
      </c>
    </row>
    <row r="72" spans="1:39" x14ac:dyDescent="0.3">
      <c r="A72" t="s">
        <v>24</v>
      </c>
      <c r="B72">
        <v>1</v>
      </c>
      <c r="C72" s="1">
        <v>0.33733221888542175</v>
      </c>
      <c r="D72" s="1">
        <v>0.58533883094787598</v>
      </c>
      <c r="E72" s="1">
        <v>0.35073432326316833</v>
      </c>
      <c r="F72">
        <f t="shared" si="18"/>
        <v>59.91987968664273</v>
      </c>
      <c r="G72" t="str">
        <f t="shared" si="19"/>
        <v>check</v>
      </c>
      <c r="H72" t="s">
        <v>24</v>
      </c>
      <c r="I72">
        <f t="shared" si="20"/>
        <v>1</v>
      </c>
      <c r="J72">
        <v>4</v>
      </c>
      <c r="K72" t="s">
        <v>1</v>
      </c>
      <c r="L72" t="s">
        <v>1</v>
      </c>
      <c r="M72" t="s">
        <v>1</v>
      </c>
      <c r="N72" s="2" t="e">
        <f t="shared" si="21"/>
        <v>#VALUE!</v>
      </c>
      <c r="O72" s="2" t="e">
        <f t="shared" si="22"/>
        <v>#VALUE!</v>
      </c>
      <c r="P72" t="s">
        <v>24</v>
      </c>
      <c r="Q72">
        <f t="shared" si="23"/>
        <v>1</v>
      </c>
      <c r="R72">
        <v>7</v>
      </c>
      <c r="S72" s="1">
        <v>10.097617149353027</v>
      </c>
      <c r="T72" s="1">
        <v>8.0211095809936523</v>
      </c>
      <c r="U72" s="1">
        <v>3.5165572166442871</v>
      </c>
      <c r="V72" s="2">
        <f t="shared" si="24"/>
        <v>43.841281323183935</v>
      </c>
      <c r="W72" s="2" t="str">
        <f t="shared" si="25"/>
        <v>check</v>
      </c>
      <c r="X72" t="s">
        <v>24</v>
      </c>
      <c r="Y72">
        <f t="shared" si="16"/>
        <v>1</v>
      </c>
      <c r="Z72">
        <v>10</v>
      </c>
      <c r="AA72" s="1">
        <v>5.5235676765441895</v>
      </c>
      <c r="AB72" s="1">
        <v>4.6188778877258301</v>
      </c>
      <c r="AC72" s="1">
        <v>0.86248129606246948</v>
      </c>
      <c r="AD72" s="2">
        <f t="shared" si="26"/>
        <v>18.672961637596451</v>
      </c>
      <c r="AE72" s="2" t="str">
        <f t="shared" si="27"/>
        <v>ok</v>
      </c>
      <c r="AF72" t="s">
        <v>24</v>
      </c>
      <c r="AG72">
        <f t="shared" si="17"/>
        <v>1</v>
      </c>
      <c r="AH72">
        <v>13</v>
      </c>
      <c r="AI72" s="1">
        <v>4.3537306785583496</v>
      </c>
      <c r="AJ72" s="1">
        <v>3.9688711166381836</v>
      </c>
      <c r="AK72" s="1">
        <v>0.69436216354370117</v>
      </c>
      <c r="AL72" s="2">
        <f t="shared" si="28"/>
        <v>17.49520564255203</v>
      </c>
      <c r="AM72" t="str">
        <f t="shared" si="29"/>
        <v>ok</v>
      </c>
    </row>
    <row r="73" spans="1:39" x14ac:dyDescent="0.3">
      <c r="A73" t="s">
        <v>24</v>
      </c>
      <c r="B73">
        <v>1</v>
      </c>
      <c r="C73" t="s">
        <v>1</v>
      </c>
      <c r="D73" t="s">
        <v>1</v>
      </c>
      <c r="E73" t="s">
        <v>1</v>
      </c>
      <c r="F73" t="e">
        <f t="shared" si="18"/>
        <v>#VALUE!</v>
      </c>
      <c r="G73" t="e">
        <f t="shared" si="19"/>
        <v>#VALUE!</v>
      </c>
      <c r="H73" t="s">
        <v>24</v>
      </c>
      <c r="I73">
        <f t="shared" si="20"/>
        <v>1</v>
      </c>
      <c r="J73">
        <v>4</v>
      </c>
      <c r="K73" t="s">
        <v>1</v>
      </c>
      <c r="L73" t="s">
        <v>1</v>
      </c>
      <c r="M73" t="s">
        <v>1</v>
      </c>
      <c r="N73" s="2" t="e">
        <f t="shared" si="21"/>
        <v>#VALUE!</v>
      </c>
      <c r="O73" s="2" t="e">
        <f t="shared" si="22"/>
        <v>#VALUE!</v>
      </c>
      <c r="P73" t="s">
        <v>24</v>
      </c>
      <c r="Q73">
        <f t="shared" si="23"/>
        <v>1</v>
      </c>
      <c r="R73">
        <v>7</v>
      </c>
      <c r="S73" s="1">
        <v>3.9608919620513916</v>
      </c>
      <c r="T73" s="1">
        <v>8.0211095809936523</v>
      </c>
      <c r="U73" s="1">
        <v>3.5165572166442871</v>
      </c>
      <c r="V73" s="2">
        <f t="shared" si="24"/>
        <v>43.841281323183935</v>
      </c>
      <c r="W73" s="2" t="str">
        <f t="shared" si="25"/>
        <v>check</v>
      </c>
      <c r="X73" t="s">
        <v>24</v>
      </c>
      <c r="Y73">
        <f t="shared" si="16"/>
        <v>1</v>
      </c>
      <c r="Z73">
        <v>10</v>
      </c>
      <c r="AA73" s="1">
        <v>3.8059413433074951</v>
      </c>
      <c r="AB73" s="1">
        <v>4.6188778877258301</v>
      </c>
      <c r="AC73" s="1">
        <v>0.86248129606246948</v>
      </c>
      <c r="AD73" s="2">
        <f t="shared" si="26"/>
        <v>18.672961637596451</v>
      </c>
      <c r="AE73" s="2" t="str">
        <f t="shared" si="27"/>
        <v>ok</v>
      </c>
      <c r="AF73" t="s">
        <v>24</v>
      </c>
      <c r="AG73">
        <f t="shared" si="17"/>
        <v>1</v>
      </c>
      <c r="AH73">
        <v>13</v>
      </c>
      <c r="AI73" s="1">
        <v>3.1673016548156738</v>
      </c>
      <c r="AJ73" s="1">
        <v>3.9688711166381836</v>
      </c>
      <c r="AK73" s="1">
        <v>0.69436216354370117</v>
      </c>
      <c r="AL73" s="2">
        <f t="shared" si="28"/>
        <v>17.49520564255203</v>
      </c>
      <c r="AM73" t="str">
        <f t="shared" si="29"/>
        <v>ok</v>
      </c>
    </row>
    <row r="74" spans="1:39" x14ac:dyDescent="0.3">
      <c r="A74" t="s">
        <v>27</v>
      </c>
      <c r="B74">
        <v>2</v>
      </c>
      <c r="C74" s="1">
        <v>6821.9892578125</v>
      </c>
      <c r="D74" s="1">
        <v>6833.66015625</v>
      </c>
      <c r="E74" s="1">
        <v>17.94586181640625</v>
      </c>
      <c r="F74">
        <f>(E74/D74)*100</f>
        <v>0.26260980801032574</v>
      </c>
      <c r="G74" t="str">
        <f t="shared" si="19"/>
        <v>ok</v>
      </c>
      <c r="H74" t="s">
        <v>27</v>
      </c>
      <c r="I74">
        <f t="shared" si="20"/>
        <v>1</v>
      </c>
      <c r="J74">
        <v>5</v>
      </c>
      <c r="K74" s="1">
        <v>1185.20751953125</v>
      </c>
      <c r="L74" s="1">
        <v>1145.62353515625</v>
      </c>
      <c r="M74" s="1">
        <v>83.633354187011719</v>
      </c>
      <c r="N74" s="2">
        <f t="shared" si="21"/>
        <v>7.3002475613077449</v>
      </c>
      <c r="O74" s="2" t="str">
        <f t="shared" si="22"/>
        <v>ok</v>
      </c>
      <c r="P74" t="s">
        <v>27</v>
      </c>
      <c r="Q74">
        <f t="shared" si="23"/>
        <v>1</v>
      </c>
      <c r="R74">
        <v>8</v>
      </c>
      <c r="S74" s="1">
        <v>3349.275146484375</v>
      </c>
      <c r="T74" s="1">
        <v>3213.321044921875</v>
      </c>
      <c r="U74" s="1">
        <v>124.06739044189453</v>
      </c>
      <c r="V74" s="2">
        <f t="shared" si="24"/>
        <v>3.8610331400892117</v>
      </c>
      <c r="W74" s="2" t="str">
        <f t="shared" si="25"/>
        <v>ok</v>
      </c>
      <c r="X74" t="s">
        <v>27</v>
      </c>
      <c r="Y74">
        <f t="shared" si="16"/>
        <v>1</v>
      </c>
      <c r="Z74">
        <v>11</v>
      </c>
      <c r="AA74" s="1">
        <v>788.18121337890625</v>
      </c>
      <c r="AB74" s="1">
        <v>787.7021484375</v>
      </c>
      <c r="AC74" s="1">
        <v>32.105770111083984</v>
      </c>
      <c r="AD74" s="2">
        <f t="shared" si="26"/>
        <v>4.0758769256589638</v>
      </c>
      <c r="AE74" s="2" t="str">
        <f t="shared" si="27"/>
        <v>ok</v>
      </c>
      <c r="AF74" t="s">
        <v>27</v>
      </c>
      <c r="AG74">
        <f t="shared" si="17"/>
        <v>1</v>
      </c>
      <c r="AH74">
        <v>14</v>
      </c>
      <c r="AI74" s="1">
        <v>2221.0146484375</v>
      </c>
      <c r="AJ74" s="1">
        <v>2718.3857421875</v>
      </c>
      <c r="AK74" s="1">
        <v>458.25311279296875</v>
      </c>
      <c r="AL74" s="2">
        <f t="shared" si="28"/>
        <v>16.857545479333258</v>
      </c>
      <c r="AM74" t="str">
        <f t="shared" si="29"/>
        <v>ok</v>
      </c>
    </row>
    <row r="75" spans="1:39" x14ac:dyDescent="0.3">
      <c r="A75" t="s">
        <v>27</v>
      </c>
      <c r="B75">
        <v>2</v>
      </c>
      <c r="C75" s="1">
        <v>6824.666015625</v>
      </c>
      <c r="D75" s="1">
        <v>6833.66015625</v>
      </c>
      <c r="E75" s="1">
        <v>17.94586181640625</v>
      </c>
      <c r="F75">
        <f t="shared" si="18"/>
        <v>0.26260980801032574</v>
      </c>
      <c r="G75" t="str">
        <f t="shared" si="19"/>
        <v>ok</v>
      </c>
      <c r="H75" t="s">
        <v>27</v>
      </c>
      <c r="I75">
        <f t="shared" si="20"/>
        <v>1</v>
      </c>
      <c r="J75">
        <v>5</v>
      </c>
      <c r="K75" s="1">
        <v>1202.1163330078125</v>
      </c>
      <c r="L75" s="1">
        <v>1145.62353515625</v>
      </c>
      <c r="M75" s="1">
        <v>83.633354187011719</v>
      </c>
      <c r="N75" s="2">
        <f t="shared" si="21"/>
        <v>7.3002475613077449</v>
      </c>
      <c r="O75" s="2" t="str">
        <f t="shared" si="22"/>
        <v>ok</v>
      </c>
      <c r="P75" t="s">
        <v>27</v>
      </c>
      <c r="Q75">
        <f t="shared" si="23"/>
        <v>1</v>
      </c>
      <c r="R75">
        <v>8</v>
      </c>
      <c r="S75" s="1">
        <v>3106.22802734375</v>
      </c>
      <c r="T75" s="1">
        <v>3213.321044921875</v>
      </c>
      <c r="U75" s="1">
        <v>124.06739044189453</v>
      </c>
      <c r="V75" s="2">
        <f t="shared" si="24"/>
        <v>3.8610331400892117</v>
      </c>
      <c r="W75" s="2" t="str">
        <f t="shared" si="25"/>
        <v>ok</v>
      </c>
      <c r="X75" t="s">
        <v>27</v>
      </c>
      <c r="Y75">
        <f t="shared" si="16"/>
        <v>1</v>
      </c>
      <c r="Z75">
        <v>11</v>
      </c>
      <c r="AA75" s="1">
        <v>755.35955810546875</v>
      </c>
      <c r="AB75" s="1">
        <v>787.7021484375</v>
      </c>
      <c r="AC75" s="1">
        <v>32.105770111083984</v>
      </c>
      <c r="AD75" s="2">
        <f t="shared" si="26"/>
        <v>4.0758769256589638</v>
      </c>
      <c r="AE75" s="2" t="str">
        <f t="shared" si="27"/>
        <v>ok</v>
      </c>
      <c r="AF75" t="s">
        <v>27</v>
      </c>
      <c r="AG75">
        <f t="shared" si="17"/>
        <v>1</v>
      </c>
      <c r="AH75">
        <v>14</v>
      </c>
      <c r="AI75" s="1">
        <v>2810.6669921875</v>
      </c>
      <c r="AJ75" s="1">
        <v>2718.3857421875</v>
      </c>
      <c r="AK75" s="1">
        <v>458.25311279296875</v>
      </c>
      <c r="AL75" s="2">
        <f t="shared" si="28"/>
        <v>16.857545479333258</v>
      </c>
      <c r="AM75" t="str">
        <f t="shared" si="29"/>
        <v>ok</v>
      </c>
    </row>
    <row r="76" spans="1:39" x14ac:dyDescent="0.3">
      <c r="A76" t="s">
        <v>27</v>
      </c>
      <c r="B76">
        <v>2</v>
      </c>
      <c r="C76" s="1">
        <v>6854.32421875</v>
      </c>
      <c r="D76" s="1">
        <v>6833.66015625</v>
      </c>
      <c r="E76" s="1">
        <v>17.94586181640625</v>
      </c>
      <c r="F76">
        <f t="shared" si="18"/>
        <v>0.26260980801032574</v>
      </c>
      <c r="G76" t="str">
        <f t="shared" si="19"/>
        <v>ok</v>
      </c>
      <c r="H76" t="s">
        <v>27</v>
      </c>
      <c r="I76">
        <f t="shared" si="20"/>
        <v>1</v>
      </c>
      <c r="J76">
        <v>5</v>
      </c>
      <c r="K76" s="1">
        <v>1049.5467529296875</v>
      </c>
      <c r="L76" s="1">
        <v>1145.62353515625</v>
      </c>
      <c r="M76" s="1">
        <v>83.633354187011719</v>
      </c>
      <c r="N76" s="2">
        <f t="shared" si="21"/>
        <v>7.3002475613077449</v>
      </c>
      <c r="O76" s="2" t="str">
        <f t="shared" si="22"/>
        <v>ok</v>
      </c>
      <c r="P76" t="s">
        <v>27</v>
      </c>
      <c r="Q76">
        <f t="shared" si="23"/>
        <v>1</v>
      </c>
      <c r="R76">
        <v>8</v>
      </c>
      <c r="S76" s="1">
        <v>3184.459228515625</v>
      </c>
      <c r="T76" s="1">
        <v>3213.321044921875</v>
      </c>
      <c r="U76" s="1">
        <v>124.06739044189453</v>
      </c>
      <c r="V76" s="2">
        <f t="shared" si="24"/>
        <v>3.8610331400892117</v>
      </c>
      <c r="W76" s="2" t="str">
        <f t="shared" si="25"/>
        <v>ok</v>
      </c>
      <c r="X76" t="s">
        <v>27</v>
      </c>
      <c r="Y76">
        <f t="shared" si="16"/>
        <v>1</v>
      </c>
      <c r="Z76">
        <v>11</v>
      </c>
      <c r="AA76" s="1">
        <v>819.56573486328125</v>
      </c>
      <c r="AB76" s="1">
        <v>787.7021484375</v>
      </c>
      <c r="AC76" s="1">
        <v>32.105770111083984</v>
      </c>
      <c r="AD76" s="2">
        <f t="shared" si="26"/>
        <v>4.0758769256589638</v>
      </c>
      <c r="AE76" s="2" t="str">
        <f t="shared" si="27"/>
        <v>ok</v>
      </c>
      <c r="AF76" t="s">
        <v>27</v>
      </c>
      <c r="AG76">
        <f t="shared" si="17"/>
        <v>1</v>
      </c>
      <c r="AH76">
        <v>14</v>
      </c>
      <c r="AI76" s="1">
        <v>3123.475830078125</v>
      </c>
      <c r="AJ76" s="1">
        <v>2718.3857421875</v>
      </c>
      <c r="AK76" s="1">
        <v>458.25311279296875</v>
      </c>
      <c r="AL76" s="2">
        <f t="shared" si="28"/>
        <v>16.857545479333258</v>
      </c>
      <c r="AM76" t="str">
        <f t="shared" si="29"/>
        <v>ok</v>
      </c>
    </row>
    <row r="77" spans="1:39" x14ac:dyDescent="0.3">
      <c r="A77" t="s">
        <v>28</v>
      </c>
      <c r="B77">
        <v>2</v>
      </c>
      <c r="C77" s="1">
        <v>2030.380615234375</v>
      </c>
      <c r="D77" s="1">
        <v>2801.2373046875</v>
      </c>
      <c r="E77" s="1">
        <v>698.692626953125</v>
      </c>
      <c r="F77">
        <f t="shared" si="18"/>
        <v>24.942286245579957</v>
      </c>
      <c r="G77" t="str">
        <f t="shared" si="19"/>
        <v>ok</v>
      </c>
      <c r="H77" t="s">
        <v>28</v>
      </c>
      <c r="I77">
        <f t="shared" si="20"/>
        <v>1</v>
      </c>
      <c r="J77">
        <v>5</v>
      </c>
      <c r="K77" s="1">
        <v>2678.793701171875</v>
      </c>
      <c r="L77" s="1">
        <v>3451.4541015625</v>
      </c>
      <c r="M77" s="1">
        <v>675.76580810546875</v>
      </c>
      <c r="N77" s="2">
        <f t="shared" si="21"/>
        <v>19.579162527456017</v>
      </c>
      <c r="O77" s="2" t="str">
        <f t="shared" si="22"/>
        <v>ok</v>
      </c>
      <c r="P77" t="s">
        <v>28</v>
      </c>
      <c r="Q77">
        <f t="shared" si="23"/>
        <v>1</v>
      </c>
      <c r="R77">
        <v>8</v>
      </c>
      <c r="S77" s="1">
        <v>4918.06494140625</v>
      </c>
      <c r="T77" s="1">
        <v>5002.15380859375</v>
      </c>
      <c r="U77" s="1">
        <v>255.14820861816406</v>
      </c>
      <c r="V77" s="2">
        <f>(U77/T77)*100</f>
        <v>5.100766957221845</v>
      </c>
      <c r="W77" s="2" t="str">
        <f t="shared" si="25"/>
        <v>ok</v>
      </c>
      <c r="X77" t="s">
        <v>28</v>
      </c>
      <c r="Y77">
        <f t="shared" si="16"/>
        <v>1</v>
      </c>
      <c r="Z77">
        <v>11</v>
      </c>
      <c r="AA77" s="1">
        <v>2377.4873046875</v>
      </c>
      <c r="AB77" s="1">
        <v>2536.718017578125</v>
      </c>
      <c r="AC77" s="1">
        <v>156.30169677734375</v>
      </c>
      <c r="AD77" s="2">
        <f t="shared" si="26"/>
        <v>6.1615715934626945</v>
      </c>
      <c r="AE77" s="2" t="str">
        <f t="shared" si="27"/>
        <v>ok</v>
      </c>
      <c r="AF77" t="s">
        <v>28</v>
      </c>
      <c r="AG77">
        <f t="shared" si="17"/>
        <v>1</v>
      </c>
      <c r="AH77">
        <v>14</v>
      </c>
      <c r="AI77" s="1">
        <v>9058.853515625</v>
      </c>
      <c r="AJ77" s="1">
        <v>9493.4892578125</v>
      </c>
      <c r="AK77" s="1">
        <v>378.14297485351563</v>
      </c>
      <c r="AL77" s="2">
        <f t="shared" si="28"/>
        <v>3.9831822060822315</v>
      </c>
      <c r="AM77" t="str">
        <f t="shared" si="29"/>
        <v>ok</v>
      </c>
    </row>
    <row r="78" spans="1:39" x14ac:dyDescent="0.3">
      <c r="A78" t="s">
        <v>28</v>
      </c>
      <c r="B78">
        <v>2</v>
      </c>
      <c r="C78" s="1">
        <v>2980.49462890625</v>
      </c>
      <c r="D78" s="1">
        <v>2801.2373046875</v>
      </c>
      <c r="E78" s="1">
        <v>698.692626953125</v>
      </c>
      <c r="F78">
        <f t="shared" si="18"/>
        <v>24.942286245579957</v>
      </c>
      <c r="G78" t="str">
        <f t="shared" si="19"/>
        <v>ok</v>
      </c>
      <c r="H78" t="s">
        <v>28</v>
      </c>
      <c r="I78">
        <f t="shared" si="20"/>
        <v>1</v>
      </c>
      <c r="J78">
        <v>5</v>
      </c>
      <c r="K78" s="1">
        <v>3743.41015625</v>
      </c>
      <c r="L78" s="1">
        <v>3451.4541015625</v>
      </c>
      <c r="M78" s="1">
        <v>675.76580810546875</v>
      </c>
      <c r="N78" s="2">
        <f t="shared" si="21"/>
        <v>19.579162527456017</v>
      </c>
      <c r="O78" s="2" t="str">
        <f t="shared" si="22"/>
        <v>ok</v>
      </c>
      <c r="P78" t="s">
        <v>28</v>
      </c>
      <c r="Q78">
        <f t="shared" si="23"/>
        <v>1</v>
      </c>
      <c r="R78">
        <v>8</v>
      </c>
      <c r="S78" s="1">
        <v>4799.66259765625</v>
      </c>
      <c r="T78" s="1">
        <v>5002.15380859375</v>
      </c>
      <c r="U78" s="1">
        <v>255.14820861816406</v>
      </c>
      <c r="V78" s="2">
        <f>(U78/T78)*100</f>
        <v>5.100766957221845</v>
      </c>
      <c r="W78" s="2" t="str">
        <f t="shared" si="25"/>
        <v>ok</v>
      </c>
      <c r="X78" t="s">
        <v>28</v>
      </c>
      <c r="Y78">
        <f t="shared" si="16"/>
        <v>1</v>
      </c>
      <c r="Z78">
        <v>11</v>
      </c>
      <c r="AA78" s="1">
        <v>2689.916015625</v>
      </c>
      <c r="AB78" s="1">
        <v>2536.718017578125</v>
      </c>
      <c r="AC78" s="1">
        <v>156.30169677734375</v>
      </c>
      <c r="AD78" s="2">
        <f t="shared" si="26"/>
        <v>6.1615715934626945</v>
      </c>
      <c r="AE78" s="2" t="str">
        <f t="shared" si="27"/>
        <v>ok</v>
      </c>
      <c r="AF78" t="s">
        <v>28</v>
      </c>
      <c r="AG78">
        <f t="shared" si="17"/>
        <v>1</v>
      </c>
      <c r="AH78">
        <v>14</v>
      </c>
      <c r="AI78" s="1">
        <v>9747.0166015625</v>
      </c>
      <c r="AJ78" s="1">
        <v>9493.4892578125</v>
      </c>
      <c r="AK78" s="1">
        <v>378.14297485351563</v>
      </c>
      <c r="AL78" s="2">
        <f t="shared" si="28"/>
        <v>3.9831822060822315</v>
      </c>
      <c r="AM78" t="str">
        <f t="shared" si="29"/>
        <v>ok</v>
      </c>
    </row>
    <row r="79" spans="1:39" x14ac:dyDescent="0.3">
      <c r="A79" t="s">
        <v>28</v>
      </c>
      <c r="B79">
        <v>2</v>
      </c>
      <c r="C79" s="1">
        <v>3392.83642578125</v>
      </c>
      <c r="D79" s="1">
        <v>2801.2373046875</v>
      </c>
      <c r="E79" s="1">
        <v>698.692626953125</v>
      </c>
      <c r="F79">
        <f t="shared" si="18"/>
        <v>24.942286245579957</v>
      </c>
      <c r="G79" t="str">
        <f t="shared" si="19"/>
        <v>ok</v>
      </c>
      <c r="H79" t="s">
        <v>28</v>
      </c>
      <c r="I79">
        <f t="shared" si="20"/>
        <v>1</v>
      </c>
      <c r="J79">
        <v>5</v>
      </c>
      <c r="K79" s="1">
        <v>3932.158203125</v>
      </c>
      <c r="L79" s="1">
        <v>3451.4541015625</v>
      </c>
      <c r="M79" s="1">
        <v>675.76580810546875</v>
      </c>
      <c r="N79" s="2">
        <f t="shared" si="21"/>
        <v>19.579162527456017</v>
      </c>
      <c r="O79" s="2" t="str">
        <f t="shared" si="22"/>
        <v>ok</v>
      </c>
      <c r="P79" t="s">
        <v>28</v>
      </c>
      <c r="Q79">
        <f t="shared" si="23"/>
        <v>1</v>
      </c>
      <c r="R79">
        <v>8</v>
      </c>
      <c r="S79" s="1">
        <v>5288.73291015625</v>
      </c>
      <c r="T79" s="1">
        <v>5002.15380859375</v>
      </c>
      <c r="U79" s="1">
        <v>255.14820861816406</v>
      </c>
      <c r="V79" s="2">
        <f>(U79/T79)*100</f>
        <v>5.100766957221845</v>
      </c>
      <c r="W79" s="2" t="str">
        <f t="shared" si="25"/>
        <v>ok</v>
      </c>
      <c r="X79" t="s">
        <v>28</v>
      </c>
      <c r="Y79">
        <f t="shared" si="16"/>
        <v>1</v>
      </c>
      <c r="Z79">
        <v>11</v>
      </c>
      <c r="AA79" s="1">
        <v>2542.7509765625</v>
      </c>
      <c r="AB79" s="1">
        <v>2536.718017578125</v>
      </c>
      <c r="AC79" s="1">
        <v>156.30169677734375</v>
      </c>
      <c r="AD79" s="2">
        <f t="shared" si="26"/>
        <v>6.1615715934626945</v>
      </c>
      <c r="AE79" s="2" t="str">
        <f t="shared" si="27"/>
        <v>ok</v>
      </c>
      <c r="AF79" t="s">
        <v>28</v>
      </c>
      <c r="AG79">
        <f t="shared" si="17"/>
        <v>1</v>
      </c>
      <c r="AH79">
        <v>14</v>
      </c>
      <c r="AI79" s="1">
        <v>9674.5966796875</v>
      </c>
      <c r="AJ79" s="1">
        <v>9493.4892578125</v>
      </c>
      <c r="AK79" s="1">
        <v>378.14297485351563</v>
      </c>
      <c r="AL79" s="2">
        <f t="shared" si="28"/>
        <v>3.9831822060822315</v>
      </c>
      <c r="AM79" t="str">
        <f t="shared" si="29"/>
        <v>ok</v>
      </c>
    </row>
    <row r="80" spans="1:39" x14ac:dyDescent="0.3">
      <c r="A80" t="s">
        <v>29</v>
      </c>
      <c r="B80">
        <v>2</v>
      </c>
      <c r="C80" t="s">
        <v>1</v>
      </c>
      <c r="D80" t="s">
        <v>1</v>
      </c>
      <c r="E80" t="s">
        <v>1</v>
      </c>
      <c r="F80" t="e">
        <f t="shared" si="18"/>
        <v>#VALUE!</v>
      </c>
      <c r="G80" t="e">
        <f t="shared" si="19"/>
        <v>#VALUE!</v>
      </c>
      <c r="H80" t="s">
        <v>29</v>
      </c>
      <c r="I80">
        <f t="shared" si="20"/>
        <v>1</v>
      </c>
      <c r="J80">
        <v>5</v>
      </c>
      <c r="K80" t="s">
        <v>1</v>
      </c>
      <c r="L80" t="s">
        <v>1</v>
      </c>
      <c r="M80" t="s">
        <v>1</v>
      </c>
      <c r="N80" s="2" t="e">
        <f t="shared" si="21"/>
        <v>#VALUE!</v>
      </c>
      <c r="O80" s="2" t="e">
        <f t="shared" si="22"/>
        <v>#VALUE!</v>
      </c>
      <c r="P80" t="s">
        <v>29</v>
      </c>
      <c r="Q80">
        <f t="shared" si="23"/>
        <v>1</v>
      </c>
      <c r="R80">
        <v>8</v>
      </c>
      <c r="S80" s="1">
        <v>17.824604034423828</v>
      </c>
      <c r="T80" s="1">
        <v>18.905237197875977</v>
      </c>
      <c r="U80" s="1">
        <v>4.8696842193603516</v>
      </c>
      <c r="V80" s="2">
        <f t="shared" si="24"/>
        <v>25.758387310302911</v>
      </c>
      <c r="W80" s="2" t="str">
        <f t="shared" si="25"/>
        <v>ok</v>
      </c>
      <c r="X80" t="s">
        <v>29</v>
      </c>
      <c r="Y80">
        <f t="shared" si="16"/>
        <v>1</v>
      </c>
      <c r="Z80">
        <v>11</v>
      </c>
      <c r="AA80" s="1">
        <v>13.105753898620605</v>
      </c>
      <c r="AB80" s="1">
        <v>13.732220649719238</v>
      </c>
      <c r="AC80" s="1">
        <v>2.912851095199585</v>
      </c>
      <c r="AD80" s="2">
        <f t="shared" si="26"/>
        <v>21.211799384094078</v>
      </c>
      <c r="AE80" s="2" t="str">
        <f t="shared" si="27"/>
        <v>ok</v>
      </c>
      <c r="AF80" t="s">
        <v>29</v>
      </c>
      <c r="AG80">
        <f t="shared" si="17"/>
        <v>1</v>
      </c>
      <c r="AH80">
        <v>14</v>
      </c>
      <c r="AI80" t="s">
        <v>1</v>
      </c>
      <c r="AJ80" t="s">
        <v>1</v>
      </c>
      <c r="AK80" t="s">
        <v>1</v>
      </c>
      <c r="AL80" s="2" t="e">
        <f t="shared" si="28"/>
        <v>#VALUE!</v>
      </c>
      <c r="AM80" t="e">
        <f t="shared" si="29"/>
        <v>#VALUE!</v>
      </c>
    </row>
    <row r="81" spans="1:39" x14ac:dyDescent="0.3">
      <c r="A81" t="s">
        <v>29</v>
      </c>
      <c r="B81">
        <v>2</v>
      </c>
      <c r="C81" s="7">
        <v>5.462796613574028E-2</v>
      </c>
      <c r="D81" s="7">
        <v>5.462796613574028E-2</v>
      </c>
      <c r="E81" t="s">
        <v>1</v>
      </c>
      <c r="F81" t="e">
        <f t="shared" si="18"/>
        <v>#VALUE!</v>
      </c>
      <c r="G81" t="e">
        <f t="shared" si="19"/>
        <v>#VALUE!</v>
      </c>
      <c r="H81" t="s">
        <v>29</v>
      </c>
      <c r="I81">
        <f t="shared" si="20"/>
        <v>1</v>
      </c>
      <c r="J81">
        <v>5</v>
      </c>
      <c r="K81" t="s">
        <v>1</v>
      </c>
      <c r="L81" t="s">
        <v>1</v>
      </c>
      <c r="M81" t="s">
        <v>1</v>
      </c>
      <c r="N81" s="2" t="e">
        <f t="shared" si="21"/>
        <v>#VALUE!</v>
      </c>
      <c r="O81" s="2" t="e">
        <f t="shared" si="22"/>
        <v>#VALUE!</v>
      </c>
      <c r="P81" t="s">
        <v>29</v>
      </c>
      <c r="Q81">
        <f t="shared" si="23"/>
        <v>1</v>
      </c>
      <c r="R81">
        <v>8</v>
      </c>
      <c r="S81" s="1">
        <v>24.224466323852539</v>
      </c>
      <c r="T81" s="1">
        <v>18.905237197875977</v>
      </c>
      <c r="U81" s="1">
        <v>4.8696842193603516</v>
      </c>
      <c r="V81" s="2">
        <f t="shared" si="24"/>
        <v>25.758387310302911</v>
      </c>
      <c r="W81" s="2" t="str">
        <f t="shared" si="25"/>
        <v>ok</v>
      </c>
      <c r="X81" t="s">
        <v>29</v>
      </c>
      <c r="Y81">
        <f t="shared" si="16"/>
        <v>1</v>
      </c>
      <c r="Z81">
        <v>11</v>
      </c>
      <c r="AA81" s="1">
        <v>11.183573722839355</v>
      </c>
      <c r="AB81" s="1">
        <v>13.732220649719238</v>
      </c>
      <c r="AC81" s="1">
        <v>2.912851095199585</v>
      </c>
      <c r="AD81" s="2">
        <f t="shared" si="26"/>
        <v>21.211799384094078</v>
      </c>
      <c r="AE81" s="2" t="str">
        <f t="shared" si="27"/>
        <v>ok</v>
      </c>
      <c r="AF81" t="s">
        <v>29</v>
      </c>
      <c r="AG81">
        <f t="shared" si="17"/>
        <v>1</v>
      </c>
      <c r="AH81">
        <v>14</v>
      </c>
      <c r="AI81" s="1">
        <v>10.560080528259277</v>
      </c>
      <c r="AJ81" s="1">
        <v>12.263100624084473</v>
      </c>
      <c r="AK81" s="1">
        <v>2.4084341526031494</v>
      </c>
      <c r="AL81" s="2">
        <f t="shared" si="28"/>
        <v>19.63968352239592</v>
      </c>
      <c r="AM81" t="str">
        <f t="shared" si="29"/>
        <v>ok</v>
      </c>
    </row>
    <row r="82" spans="1:39" x14ac:dyDescent="0.3">
      <c r="A82" t="s">
        <v>29</v>
      </c>
      <c r="B82">
        <v>2</v>
      </c>
      <c r="C82" t="s">
        <v>1</v>
      </c>
      <c r="D82" t="s">
        <v>1</v>
      </c>
      <c r="E82" t="s">
        <v>1</v>
      </c>
      <c r="F82" t="e">
        <f t="shared" si="18"/>
        <v>#VALUE!</v>
      </c>
      <c r="G82" t="e">
        <f t="shared" si="19"/>
        <v>#VALUE!</v>
      </c>
      <c r="H82" t="s">
        <v>29</v>
      </c>
      <c r="I82">
        <f t="shared" si="20"/>
        <v>1</v>
      </c>
      <c r="J82">
        <v>5</v>
      </c>
      <c r="K82" s="7">
        <v>3.8451509475708008</v>
      </c>
      <c r="L82" s="7">
        <v>3.8451509475708008</v>
      </c>
      <c r="M82" t="s">
        <v>1</v>
      </c>
      <c r="N82" s="2" t="e">
        <f t="shared" si="21"/>
        <v>#VALUE!</v>
      </c>
      <c r="O82" s="2" t="e">
        <f t="shared" si="22"/>
        <v>#VALUE!</v>
      </c>
      <c r="P82" t="s">
        <v>29</v>
      </c>
      <c r="Q82">
        <f t="shared" si="23"/>
        <v>1</v>
      </c>
      <c r="R82">
        <v>8</v>
      </c>
      <c r="S82" s="1">
        <v>14.666643142700195</v>
      </c>
      <c r="T82" s="1">
        <v>18.905237197875977</v>
      </c>
      <c r="U82" s="1">
        <v>4.8696842193603516</v>
      </c>
      <c r="V82" s="2">
        <f t="shared" si="24"/>
        <v>25.758387310302911</v>
      </c>
      <c r="W82" s="2" t="str">
        <f t="shared" si="25"/>
        <v>ok</v>
      </c>
      <c r="X82" t="s">
        <v>29</v>
      </c>
      <c r="Y82">
        <f t="shared" si="16"/>
        <v>1</v>
      </c>
      <c r="Z82">
        <v>11</v>
      </c>
      <c r="AA82" s="1">
        <v>16.907333374023438</v>
      </c>
      <c r="AB82" s="1">
        <v>13.732220649719238</v>
      </c>
      <c r="AC82" s="1">
        <v>2.912851095199585</v>
      </c>
      <c r="AD82" s="2">
        <f t="shared" si="26"/>
        <v>21.211799384094078</v>
      </c>
      <c r="AE82" s="2" t="str">
        <f t="shared" si="27"/>
        <v>ok</v>
      </c>
      <c r="AF82" t="s">
        <v>29</v>
      </c>
      <c r="AG82">
        <f t="shared" si="17"/>
        <v>1</v>
      </c>
      <c r="AH82">
        <v>14</v>
      </c>
      <c r="AI82" s="1">
        <v>13.966120719909668</v>
      </c>
      <c r="AJ82" s="1">
        <v>12.263100624084473</v>
      </c>
      <c r="AK82" s="1">
        <v>2.4084341526031494</v>
      </c>
      <c r="AL82" s="2">
        <f t="shared" si="28"/>
        <v>19.63968352239592</v>
      </c>
      <c r="AM82" t="str">
        <f t="shared" si="29"/>
        <v>ok</v>
      </c>
    </row>
    <row r="83" spans="1:39" x14ac:dyDescent="0.3">
      <c r="A83" t="s">
        <v>30</v>
      </c>
      <c r="B83">
        <v>2</v>
      </c>
      <c r="C83" t="s">
        <v>1</v>
      </c>
      <c r="D83" t="s">
        <v>1</v>
      </c>
      <c r="E83" t="s">
        <v>1</v>
      </c>
      <c r="F83" t="e">
        <f t="shared" si="18"/>
        <v>#VALUE!</v>
      </c>
      <c r="G83" t="e">
        <f t="shared" si="19"/>
        <v>#VALUE!</v>
      </c>
      <c r="H83" t="s">
        <v>30</v>
      </c>
      <c r="I83">
        <f t="shared" si="20"/>
        <v>1</v>
      </c>
      <c r="J83">
        <v>5</v>
      </c>
      <c r="K83" t="s">
        <v>1</v>
      </c>
      <c r="L83" t="s">
        <v>1</v>
      </c>
      <c r="M83" t="s">
        <v>1</v>
      </c>
      <c r="N83" s="2" t="e">
        <f t="shared" si="21"/>
        <v>#VALUE!</v>
      </c>
      <c r="O83" s="2" t="e">
        <f t="shared" si="22"/>
        <v>#VALUE!</v>
      </c>
      <c r="P83" t="s">
        <v>30</v>
      </c>
      <c r="Q83">
        <f t="shared" si="23"/>
        <v>1</v>
      </c>
      <c r="R83">
        <v>8</v>
      </c>
      <c r="S83" t="s">
        <v>1</v>
      </c>
      <c r="T83" t="s">
        <v>1</v>
      </c>
      <c r="U83" t="s">
        <v>1</v>
      </c>
      <c r="V83" s="2" t="e">
        <f t="shared" si="24"/>
        <v>#VALUE!</v>
      </c>
      <c r="W83" s="2" t="e">
        <f t="shared" si="25"/>
        <v>#VALUE!</v>
      </c>
      <c r="X83" t="s">
        <v>30</v>
      </c>
      <c r="Y83">
        <f t="shared" si="16"/>
        <v>1</v>
      </c>
      <c r="Z83">
        <v>11</v>
      </c>
      <c r="AA83" t="s">
        <v>1</v>
      </c>
      <c r="AB83" t="s">
        <v>1</v>
      </c>
      <c r="AC83" t="s">
        <v>1</v>
      </c>
      <c r="AD83" s="2" t="e">
        <f t="shared" si="26"/>
        <v>#VALUE!</v>
      </c>
      <c r="AE83" s="2" t="e">
        <f t="shared" si="27"/>
        <v>#VALUE!</v>
      </c>
      <c r="AF83" t="s">
        <v>30</v>
      </c>
      <c r="AG83">
        <f t="shared" si="17"/>
        <v>1</v>
      </c>
      <c r="AH83">
        <v>14</v>
      </c>
      <c r="AI83" t="s">
        <v>1</v>
      </c>
      <c r="AJ83" t="s">
        <v>1</v>
      </c>
      <c r="AK83" t="s">
        <v>1</v>
      </c>
      <c r="AL83" s="2" t="e">
        <f t="shared" si="28"/>
        <v>#VALUE!</v>
      </c>
      <c r="AM83" t="e">
        <f t="shared" si="29"/>
        <v>#VALUE!</v>
      </c>
    </row>
    <row r="84" spans="1:39" x14ac:dyDescent="0.3">
      <c r="A84" t="s">
        <v>30</v>
      </c>
      <c r="B84">
        <v>2</v>
      </c>
      <c r="C84" s="1">
        <v>1.6188321113586426</v>
      </c>
      <c r="D84" s="1">
        <v>1.6157492399215698</v>
      </c>
      <c r="E84" s="1">
        <v>4.3598385527729988E-3</v>
      </c>
      <c r="F84">
        <f t="shared" si="18"/>
        <v>0.26983386066668552</v>
      </c>
      <c r="G84" t="str">
        <f t="shared" si="19"/>
        <v>ok</v>
      </c>
      <c r="H84" t="s">
        <v>30</v>
      </c>
      <c r="I84">
        <f t="shared" si="20"/>
        <v>1</v>
      </c>
      <c r="J84">
        <v>5</v>
      </c>
      <c r="K84" s="7">
        <v>2.8376343250274658</v>
      </c>
      <c r="L84" s="7">
        <v>2.8376343250274658</v>
      </c>
      <c r="M84" t="s">
        <v>1</v>
      </c>
      <c r="N84" s="2" t="e">
        <f t="shared" si="21"/>
        <v>#VALUE!</v>
      </c>
      <c r="O84" s="2" t="e">
        <f t="shared" si="22"/>
        <v>#VALUE!</v>
      </c>
      <c r="P84" t="s">
        <v>30</v>
      </c>
      <c r="Q84">
        <f t="shared" si="23"/>
        <v>1</v>
      </c>
      <c r="R84">
        <v>8</v>
      </c>
      <c r="S84" s="1">
        <v>120.16764831542969</v>
      </c>
      <c r="T84" s="1">
        <v>134.45510864257813</v>
      </c>
      <c r="U84" s="1">
        <v>20.205520629882813</v>
      </c>
      <c r="V84" s="2">
        <f t="shared" si="24"/>
        <v>15.027707637048678</v>
      </c>
      <c r="W84" s="2" t="str">
        <f t="shared" si="25"/>
        <v>ok</v>
      </c>
      <c r="X84" t="s">
        <v>30</v>
      </c>
      <c r="Y84">
        <f t="shared" si="16"/>
        <v>1</v>
      </c>
      <c r="Z84">
        <v>11</v>
      </c>
      <c r="AA84" s="1">
        <v>11.056942939758301</v>
      </c>
      <c r="AB84" s="1">
        <v>14.149126052856445</v>
      </c>
      <c r="AC84" s="1">
        <v>4.3730068206787109</v>
      </c>
      <c r="AD84" s="2">
        <f t="shared" si="26"/>
        <v>30.906550725059674</v>
      </c>
      <c r="AE84" s="2" t="str">
        <f t="shared" si="27"/>
        <v>ok</v>
      </c>
      <c r="AF84" t="s">
        <v>30</v>
      </c>
      <c r="AG84">
        <f t="shared" si="17"/>
        <v>1</v>
      </c>
      <c r="AH84">
        <v>14</v>
      </c>
      <c r="AI84" s="7">
        <v>12.466329574584961</v>
      </c>
      <c r="AJ84" s="7">
        <v>12.466329574584961</v>
      </c>
      <c r="AK84" s="8" t="s">
        <v>1</v>
      </c>
      <c r="AL84" s="2" t="e">
        <f t="shared" si="28"/>
        <v>#VALUE!</v>
      </c>
      <c r="AM84" t="e">
        <f t="shared" si="29"/>
        <v>#VALUE!</v>
      </c>
    </row>
    <row r="85" spans="1:39" x14ac:dyDescent="0.3">
      <c r="A85" t="s">
        <v>30</v>
      </c>
      <c r="B85">
        <v>2</v>
      </c>
      <c r="C85" s="1">
        <v>1.6126663684844971</v>
      </c>
      <c r="D85" s="1">
        <v>1.6157492399215698</v>
      </c>
      <c r="E85" s="1">
        <v>4.3598385527729988E-3</v>
      </c>
      <c r="F85">
        <f t="shared" si="18"/>
        <v>0.26983386066668552</v>
      </c>
      <c r="G85" t="str">
        <f t="shared" si="19"/>
        <v>ok</v>
      </c>
      <c r="H85" t="s">
        <v>30</v>
      </c>
      <c r="I85">
        <f t="shared" si="20"/>
        <v>1</v>
      </c>
      <c r="J85">
        <v>5</v>
      </c>
      <c r="K85" t="s">
        <v>1</v>
      </c>
      <c r="L85" t="s">
        <v>1</v>
      </c>
      <c r="M85" t="s">
        <v>1</v>
      </c>
      <c r="N85" s="2" t="e">
        <f t="shared" si="21"/>
        <v>#VALUE!</v>
      </c>
      <c r="O85" s="2" t="e">
        <f t="shared" si="22"/>
        <v>#VALUE!</v>
      </c>
      <c r="P85" t="s">
        <v>30</v>
      </c>
      <c r="Q85">
        <f t="shared" si="23"/>
        <v>1</v>
      </c>
      <c r="R85">
        <v>8</v>
      </c>
      <c r="S85" s="1">
        <v>148.74256896972656</v>
      </c>
      <c r="T85" s="1">
        <v>134.45510864257813</v>
      </c>
      <c r="U85" s="1">
        <v>20.205520629882813</v>
      </c>
      <c r="V85" s="2">
        <f t="shared" si="24"/>
        <v>15.027707637048678</v>
      </c>
      <c r="W85" s="2" t="str">
        <f t="shared" si="25"/>
        <v>ok</v>
      </c>
      <c r="X85" t="s">
        <v>30</v>
      </c>
      <c r="Y85">
        <f t="shared" si="16"/>
        <v>1</v>
      </c>
      <c r="Z85">
        <v>11</v>
      </c>
      <c r="AA85" s="1">
        <v>17.241308212280273</v>
      </c>
      <c r="AB85" s="1">
        <v>14.149126052856445</v>
      </c>
      <c r="AC85" s="1">
        <v>4.3730068206787109</v>
      </c>
      <c r="AD85" s="2">
        <f t="shared" si="26"/>
        <v>30.906550725059674</v>
      </c>
      <c r="AE85" s="2" t="str">
        <f t="shared" si="27"/>
        <v>ok</v>
      </c>
      <c r="AF85" t="s">
        <v>30</v>
      </c>
      <c r="AG85">
        <f t="shared" si="17"/>
        <v>1</v>
      </c>
      <c r="AH85">
        <v>14</v>
      </c>
      <c r="AI85" t="s">
        <v>1</v>
      </c>
      <c r="AJ85" t="s">
        <v>1</v>
      </c>
      <c r="AK85" t="s">
        <v>1</v>
      </c>
      <c r="AL85" s="2" t="e">
        <f t="shared" si="28"/>
        <v>#VALUE!</v>
      </c>
      <c r="AM85" t="e">
        <f t="shared" si="29"/>
        <v>#VALUE!</v>
      </c>
    </row>
    <row r="86" spans="1:39" x14ac:dyDescent="0.3">
      <c r="A86" t="s">
        <v>31</v>
      </c>
      <c r="B86">
        <v>2</v>
      </c>
      <c r="C86" s="1">
        <v>646.2342529296875</v>
      </c>
      <c r="D86" s="1">
        <v>655.34967041015625</v>
      </c>
      <c r="E86" s="1">
        <v>18.374612808227539</v>
      </c>
      <c r="F86">
        <f t="shared" si="18"/>
        <v>2.8037876019267132</v>
      </c>
      <c r="G86" t="str">
        <f t="shared" si="19"/>
        <v>ok</v>
      </c>
      <c r="H86" t="s">
        <v>31</v>
      </c>
      <c r="I86">
        <f t="shared" si="20"/>
        <v>1</v>
      </c>
      <c r="J86">
        <v>5</v>
      </c>
      <c r="K86" s="1">
        <v>283.16152954101563</v>
      </c>
      <c r="L86" s="1">
        <v>240.55735778808594</v>
      </c>
      <c r="M86" s="1">
        <v>43.681304931640625</v>
      </c>
      <c r="N86" s="2">
        <f t="shared" si="21"/>
        <v>18.158374091438422</v>
      </c>
      <c r="O86" s="2" t="str">
        <f t="shared" si="22"/>
        <v>ok</v>
      </c>
      <c r="P86" t="s">
        <v>31</v>
      </c>
      <c r="Q86">
        <f t="shared" si="23"/>
        <v>1</v>
      </c>
      <c r="R86">
        <v>8</v>
      </c>
      <c r="S86" s="1">
        <v>769.93804931640625</v>
      </c>
      <c r="T86" s="1">
        <v>780.83868408203125</v>
      </c>
      <c r="U86" s="1">
        <v>12.811049461364746</v>
      </c>
      <c r="V86" s="2">
        <f t="shared" si="24"/>
        <v>1.6406781224505622</v>
      </c>
      <c r="W86" s="2" t="str">
        <f t="shared" si="25"/>
        <v>ok</v>
      </c>
      <c r="X86" t="s">
        <v>31</v>
      </c>
      <c r="Y86">
        <f t="shared" si="16"/>
        <v>1</v>
      </c>
      <c r="Z86">
        <v>11</v>
      </c>
      <c r="AA86" s="1">
        <v>765.53680419921875</v>
      </c>
      <c r="AB86" s="1">
        <v>797.53778076171875</v>
      </c>
      <c r="AC86" s="1">
        <v>32.055099487304688</v>
      </c>
      <c r="AD86" s="2">
        <f t="shared" si="26"/>
        <v>4.0192578032716204</v>
      </c>
      <c r="AE86" s="2" t="str">
        <f t="shared" si="27"/>
        <v>ok</v>
      </c>
      <c r="AF86" t="s">
        <v>31</v>
      </c>
      <c r="AG86">
        <f t="shared" si="17"/>
        <v>1</v>
      </c>
      <c r="AH86">
        <v>14</v>
      </c>
      <c r="AI86" s="1">
        <v>526.53240966796875</v>
      </c>
      <c r="AJ86" s="1">
        <v>498.03170776367188</v>
      </c>
      <c r="AK86" s="1">
        <v>112.25077819824219</v>
      </c>
      <c r="AL86" s="2">
        <f t="shared" si="28"/>
        <v>22.538881851977969</v>
      </c>
      <c r="AM86" t="str">
        <f t="shared" si="29"/>
        <v>ok</v>
      </c>
    </row>
    <row r="87" spans="1:39" x14ac:dyDescent="0.3">
      <c r="A87" t="s">
        <v>31</v>
      </c>
      <c r="B87">
        <v>2</v>
      </c>
      <c r="C87" s="1">
        <v>676.49981689453125</v>
      </c>
      <c r="D87" s="1">
        <v>655.34967041015625</v>
      </c>
      <c r="E87" s="1">
        <v>18.374612808227539</v>
      </c>
      <c r="F87">
        <f t="shared" si="18"/>
        <v>2.8037876019267132</v>
      </c>
      <c r="G87" t="str">
        <f t="shared" si="19"/>
        <v>ok</v>
      </c>
      <c r="H87" t="s">
        <v>31</v>
      </c>
      <c r="I87">
        <f t="shared" si="20"/>
        <v>1</v>
      </c>
      <c r="J87">
        <v>5</v>
      </c>
      <c r="K87" s="1">
        <v>242.63729858398438</v>
      </c>
      <c r="L87" s="1">
        <v>240.55735778808594</v>
      </c>
      <c r="M87" s="1">
        <v>43.681304931640625</v>
      </c>
      <c r="N87" s="2">
        <f t="shared" si="21"/>
        <v>18.158374091438422</v>
      </c>
      <c r="O87" s="2" t="str">
        <f t="shared" si="22"/>
        <v>ok</v>
      </c>
      <c r="P87" t="s">
        <v>31</v>
      </c>
      <c r="Q87">
        <f t="shared" si="23"/>
        <v>1</v>
      </c>
      <c r="R87">
        <v>8</v>
      </c>
      <c r="S87" s="1">
        <v>794.9495849609375</v>
      </c>
      <c r="T87" s="1">
        <v>780.83868408203125</v>
      </c>
      <c r="U87" s="1">
        <v>12.811049461364746</v>
      </c>
      <c r="V87" s="2">
        <f t="shared" si="24"/>
        <v>1.6406781224505622</v>
      </c>
      <c r="W87" s="2" t="str">
        <f t="shared" si="25"/>
        <v>ok</v>
      </c>
      <c r="X87" t="s">
        <v>31</v>
      </c>
      <c r="Y87">
        <f t="shared" si="16"/>
        <v>1</v>
      </c>
      <c r="Z87">
        <v>11</v>
      </c>
      <c r="AA87" s="1">
        <v>797.4296875</v>
      </c>
      <c r="AB87" s="1">
        <v>797.53778076171875</v>
      </c>
      <c r="AC87" s="1">
        <v>32.055099487304688</v>
      </c>
      <c r="AD87" s="2">
        <f t="shared" si="26"/>
        <v>4.0192578032716204</v>
      </c>
      <c r="AE87" s="2" t="str">
        <f t="shared" si="27"/>
        <v>ok</v>
      </c>
      <c r="AF87" t="s">
        <v>31</v>
      </c>
      <c r="AG87">
        <f t="shared" si="17"/>
        <v>1</v>
      </c>
      <c r="AH87">
        <v>14</v>
      </c>
      <c r="AI87" s="1">
        <v>593.28485107421875</v>
      </c>
      <c r="AJ87" s="1">
        <v>498.03170776367188</v>
      </c>
      <c r="AK87" s="1">
        <v>112.25077819824219</v>
      </c>
      <c r="AL87" s="2">
        <f t="shared" si="28"/>
        <v>22.538881851977969</v>
      </c>
      <c r="AM87" t="str">
        <f t="shared" si="29"/>
        <v>ok</v>
      </c>
    </row>
    <row r="88" spans="1:39" x14ac:dyDescent="0.3">
      <c r="A88" t="s">
        <v>31</v>
      </c>
      <c r="B88">
        <v>2</v>
      </c>
      <c r="C88" s="1">
        <v>643.31500244140625</v>
      </c>
      <c r="D88" s="1">
        <v>655.34967041015625</v>
      </c>
      <c r="E88" s="1">
        <v>18.374612808227539</v>
      </c>
      <c r="F88">
        <f t="shared" si="18"/>
        <v>2.8037876019267132</v>
      </c>
      <c r="G88" t="str">
        <f t="shared" si="19"/>
        <v>ok</v>
      </c>
      <c r="H88" t="s">
        <v>31</v>
      </c>
      <c r="I88">
        <f t="shared" si="20"/>
        <v>1</v>
      </c>
      <c r="J88">
        <v>5</v>
      </c>
      <c r="K88" s="1">
        <v>195.87322998046875</v>
      </c>
      <c r="L88" s="1">
        <v>240.55735778808594</v>
      </c>
      <c r="M88" s="1">
        <v>43.681304931640625</v>
      </c>
      <c r="N88" s="2">
        <f t="shared" si="21"/>
        <v>18.158374091438422</v>
      </c>
      <c r="O88" s="2" t="str">
        <f t="shared" si="22"/>
        <v>ok</v>
      </c>
      <c r="P88" t="s">
        <v>31</v>
      </c>
      <c r="Q88">
        <f t="shared" si="23"/>
        <v>1</v>
      </c>
      <c r="R88">
        <v>8</v>
      </c>
      <c r="S88" s="1">
        <v>777.62860107421875</v>
      </c>
      <c r="T88" s="1">
        <v>780.83868408203125</v>
      </c>
      <c r="U88" s="1">
        <v>12.811049461364746</v>
      </c>
      <c r="V88" s="2">
        <f t="shared" si="24"/>
        <v>1.6406781224505622</v>
      </c>
      <c r="W88" s="2" t="str">
        <f t="shared" si="25"/>
        <v>ok</v>
      </c>
      <c r="X88" t="s">
        <v>31</v>
      </c>
      <c r="Y88">
        <f t="shared" si="16"/>
        <v>1</v>
      </c>
      <c r="Z88">
        <v>11</v>
      </c>
      <c r="AA88" s="1">
        <v>829.646728515625</v>
      </c>
      <c r="AB88" s="1">
        <v>797.53778076171875</v>
      </c>
      <c r="AC88" s="1">
        <v>32.055099487304688</v>
      </c>
      <c r="AD88" s="2">
        <f t="shared" si="26"/>
        <v>4.0192578032716204</v>
      </c>
      <c r="AE88" s="2" t="str">
        <f t="shared" si="27"/>
        <v>ok</v>
      </c>
      <c r="AF88" t="s">
        <v>31</v>
      </c>
      <c r="AG88">
        <f t="shared" si="17"/>
        <v>1</v>
      </c>
      <c r="AH88">
        <v>14</v>
      </c>
      <c r="AI88" s="1">
        <v>374.27783203125</v>
      </c>
      <c r="AJ88" s="1">
        <v>498.03170776367188</v>
      </c>
      <c r="AK88" s="1">
        <v>112.25077819824219</v>
      </c>
      <c r="AL88" s="2">
        <f t="shared" si="28"/>
        <v>22.538881851977969</v>
      </c>
      <c r="AM88" t="str">
        <f t="shared" si="29"/>
        <v>ok</v>
      </c>
    </row>
    <row r="89" spans="1:39" x14ac:dyDescent="0.3">
      <c r="A89" t="s">
        <v>32</v>
      </c>
      <c r="B89">
        <v>2</v>
      </c>
      <c r="C89" s="1">
        <v>31.515861511230469</v>
      </c>
      <c r="D89" s="1">
        <v>28.180883407592773</v>
      </c>
      <c r="E89" s="1">
        <v>3.2627332210540771</v>
      </c>
      <c r="F89">
        <f t="shared" si="18"/>
        <v>11.577824491389078</v>
      </c>
      <c r="G89" t="str">
        <f t="shared" si="19"/>
        <v>ok</v>
      </c>
      <c r="H89" t="s">
        <v>32</v>
      </c>
      <c r="I89">
        <f t="shared" si="20"/>
        <v>1</v>
      </c>
      <c r="J89">
        <v>5</v>
      </c>
      <c r="K89" s="1">
        <v>25.169124603271484</v>
      </c>
      <c r="L89" s="1">
        <v>23.085550308227539</v>
      </c>
      <c r="M89" s="1">
        <v>2.2097160816192627</v>
      </c>
      <c r="N89" s="2">
        <f t="shared" si="21"/>
        <v>9.5718579462744469</v>
      </c>
      <c r="O89" s="2" t="str">
        <f t="shared" si="22"/>
        <v>ok</v>
      </c>
      <c r="P89" t="s">
        <v>32</v>
      </c>
      <c r="Q89">
        <f t="shared" si="23"/>
        <v>1</v>
      </c>
      <c r="R89">
        <v>8</v>
      </c>
      <c r="S89" s="1">
        <v>148.3609619140625</v>
      </c>
      <c r="T89" s="1">
        <v>156.28077697753906</v>
      </c>
      <c r="U89" s="1">
        <v>13.676181793212891</v>
      </c>
      <c r="V89" s="2">
        <f t="shared" si="24"/>
        <v>8.7510326335134963</v>
      </c>
      <c r="W89" s="2" t="str">
        <f t="shared" si="25"/>
        <v>ok</v>
      </c>
      <c r="X89" t="s">
        <v>32</v>
      </c>
      <c r="Y89">
        <f t="shared" si="16"/>
        <v>1</v>
      </c>
      <c r="Z89">
        <v>11</v>
      </c>
      <c r="AA89" s="1">
        <v>55.007991790771484</v>
      </c>
      <c r="AB89" s="1">
        <v>49.505905151367188</v>
      </c>
      <c r="AC89" s="1">
        <v>9.3430967330932617</v>
      </c>
      <c r="AD89" s="2">
        <f t="shared" si="26"/>
        <v>18.872691458778906</v>
      </c>
      <c r="AE89" s="2" t="str">
        <f t="shared" si="27"/>
        <v>ok</v>
      </c>
      <c r="AF89" t="s">
        <v>32</v>
      </c>
      <c r="AG89">
        <f t="shared" si="17"/>
        <v>1</v>
      </c>
      <c r="AH89">
        <v>14</v>
      </c>
      <c r="AI89" s="1">
        <v>123.002197265625</v>
      </c>
      <c r="AJ89" s="1">
        <v>102.16196441650391</v>
      </c>
      <c r="AK89" s="1">
        <v>18.211641311645508</v>
      </c>
      <c r="AL89" s="2">
        <f t="shared" si="28"/>
        <v>17.826244254073369</v>
      </c>
      <c r="AM89" t="str">
        <f t="shared" si="29"/>
        <v>ok</v>
      </c>
    </row>
    <row r="90" spans="1:39" x14ac:dyDescent="0.3">
      <c r="A90" t="s">
        <v>32</v>
      </c>
      <c r="B90">
        <v>2</v>
      </c>
      <c r="C90" s="1">
        <v>28.031242370605469</v>
      </c>
      <c r="D90" s="1">
        <v>28.180883407592773</v>
      </c>
      <c r="E90" s="1">
        <v>3.2627332210540771</v>
      </c>
      <c r="F90">
        <f t="shared" si="18"/>
        <v>11.577824491389078</v>
      </c>
      <c r="G90" t="str">
        <f t="shared" si="19"/>
        <v>ok</v>
      </c>
      <c r="H90" t="s">
        <v>32</v>
      </c>
      <c r="I90">
        <f t="shared" si="20"/>
        <v>1</v>
      </c>
      <c r="J90">
        <v>5</v>
      </c>
      <c r="K90" s="1">
        <v>20.768270492553711</v>
      </c>
      <c r="L90" s="1">
        <v>23.085550308227539</v>
      </c>
      <c r="M90" s="1">
        <v>2.2097160816192627</v>
      </c>
      <c r="N90" s="2">
        <f t="shared" si="21"/>
        <v>9.5718579462744469</v>
      </c>
      <c r="O90" s="2" t="str">
        <f t="shared" si="22"/>
        <v>ok</v>
      </c>
      <c r="P90" t="s">
        <v>32</v>
      </c>
      <c r="Q90">
        <f t="shared" si="23"/>
        <v>1</v>
      </c>
      <c r="R90">
        <v>8</v>
      </c>
      <c r="S90" s="1">
        <v>172.07264709472656</v>
      </c>
      <c r="T90" s="1">
        <v>156.28077697753906</v>
      </c>
      <c r="U90" s="1">
        <v>13.676181793212891</v>
      </c>
      <c r="V90" s="2">
        <f t="shared" si="24"/>
        <v>8.7510326335134963</v>
      </c>
      <c r="W90" s="2" t="str">
        <f t="shared" si="25"/>
        <v>ok</v>
      </c>
      <c r="X90" t="s">
        <v>32</v>
      </c>
      <c r="Y90">
        <f t="shared" si="16"/>
        <v>1</v>
      </c>
      <c r="Z90">
        <v>11</v>
      </c>
      <c r="AA90" s="1">
        <v>38.718147277832031</v>
      </c>
      <c r="AB90" s="1">
        <v>49.505905151367188</v>
      </c>
      <c r="AC90" s="1">
        <v>9.3430967330932617</v>
      </c>
      <c r="AD90" s="2">
        <f t="shared" si="26"/>
        <v>18.872691458778906</v>
      </c>
      <c r="AE90" s="2" t="str">
        <f t="shared" si="27"/>
        <v>ok</v>
      </c>
      <c r="AF90" t="s">
        <v>32</v>
      </c>
      <c r="AG90">
        <f t="shared" si="17"/>
        <v>1</v>
      </c>
      <c r="AH90">
        <v>14</v>
      </c>
      <c r="AI90" s="1">
        <v>89.307228088378906</v>
      </c>
      <c r="AJ90" s="1">
        <v>102.16196441650391</v>
      </c>
      <c r="AK90" s="1">
        <v>18.211641311645508</v>
      </c>
      <c r="AL90" s="2">
        <f t="shared" si="28"/>
        <v>17.826244254073369</v>
      </c>
      <c r="AM90" t="str">
        <f t="shared" si="29"/>
        <v>ok</v>
      </c>
    </row>
    <row r="91" spans="1:39" x14ac:dyDescent="0.3">
      <c r="A91" t="s">
        <v>32</v>
      </c>
      <c r="B91">
        <v>2</v>
      </c>
      <c r="C91" s="1">
        <v>24.99554443359375</v>
      </c>
      <c r="D91" s="1">
        <v>28.180883407592773</v>
      </c>
      <c r="E91" s="1">
        <v>3.2627332210540771</v>
      </c>
      <c r="F91">
        <f t="shared" si="18"/>
        <v>11.577824491389078</v>
      </c>
      <c r="G91" t="str">
        <f t="shared" si="19"/>
        <v>ok</v>
      </c>
      <c r="H91" t="s">
        <v>32</v>
      </c>
      <c r="I91">
        <f t="shared" si="20"/>
        <v>1</v>
      </c>
      <c r="J91">
        <v>5</v>
      </c>
      <c r="K91" s="1">
        <v>23.319263458251953</v>
      </c>
      <c r="L91" s="1">
        <v>23.085550308227539</v>
      </c>
      <c r="M91" s="1">
        <v>2.2097160816192627</v>
      </c>
      <c r="N91" s="2">
        <f t="shared" si="21"/>
        <v>9.5718579462744469</v>
      </c>
      <c r="O91" s="2" t="str">
        <f t="shared" si="22"/>
        <v>ok</v>
      </c>
      <c r="P91" t="s">
        <v>32</v>
      </c>
      <c r="Q91">
        <f t="shared" si="23"/>
        <v>1</v>
      </c>
      <c r="R91">
        <v>8</v>
      </c>
      <c r="S91" s="1">
        <v>148.40872192382813</v>
      </c>
      <c r="T91" s="1">
        <v>156.28077697753906</v>
      </c>
      <c r="U91" s="1">
        <v>13.676181793212891</v>
      </c>
      <c r="V91" s="2">
        <f t="shared" si="24"/>
        <v>8.7510326335134963</v>
      </c>
      <c r="W91" s="2" t="str">
        <f t="shared" si="25"/>
        <v>ok</v>
      </c>
      <c r="X91" t="s">
        <v>32</v>
      </c>
      <c r="Y91">
        <f t="shared" si="16"/>
        <v>1</v>
      </c>
      <c r="Z91">
        <v>11</v>
      </c>
      <c r="AA91" s="1">
        <v>54.791568756103516</v>
      </c>
      <c r="AB91" s="1">
        <v>49.505905151367188</v>
      </c>
      <c r="AC91" s="1">
        <v>9.3430967330932617</v>
      </c>
      <c r="AD91" s="2">
        <f t="shared" si="26"/>
        <v>18.872691458778906</v>
      </c>
      <c r="AE91" s="2" t="str">
        <f t="shared" si="27"/>
        <v>ok</v>
      </c>
      <c r="AF91" t="s">
        <v>32</v>
      </c>
      <c r="AG91">
        <f t="shared" si="17"/>
        <v>1</v>
      </c>
      <c r="AH91">
        <v>14</v>
      </c>
      <c r="AI91" s="1">
        <v>94.176467895507813</v>
      </c>
      <c r="AJ91" s="1">
        <v>102.16196441650391</v>
      </c>
      <c r="AK91" s="1">
        <v>18.211641311645508</v>
      </c>
      <c r="AL91" s="2">
        <f t="shared" si="28"/>
        <v>17.826244254073369</v>
      </c>
      <c r="AM91" t="str">
        <f t="shared" si="29"/>
        <v>ok</v>
      </c>
    </row>
    <row r="92" spans="1:39" x14ac:dyDescent="0.3">
      <c r="A92" t="s">
        <v>33</v>
      </c>
      <c r="B92">
        <v>2</v>
      </c>
      <c r="C92" s="1">
        <v>1211.9625244140625</v>
      </c>
      <c r="D92" s="1">
        <v>1184.6123046875</v>
      </c>
      <c r="E92" s="1">
        <v>50.531494140625</v>
      </c>
      <c r="F92">
        <f t="shared" si="18"/>
        <v>4.265656699721279</v>
      </c>
      <c r="G92" t="str">
        <f t="shared" si="19"/>
        <v>ok</v>
      </c>
      <c r="H92" t="s">
        <v>33</v>
      </c>
      <c r="I92">
        <f t="shared" si="20"/>
        <v>1</v>
      </c>
      <c r="J92">
        <v>5</v>
      </c>
      <c r="K92" s="1">
        <v>1228.138916015625</v>
      </c>
      <c r="L92" s="1">
        <v>1213.8480224609375</v>
      </c>
      <c r="M92" s="1">
        <v>91.761604309082031</v>
      </c>
      <c r="N92" s="2">
        <f t="shared" si="21"/>
        <v>7.5595628621650608</v>
      </c>
      <c r="O92" s="2" t="str">
        <f t="shared" si="22"/>
        <v>ok</v>
      </c>
      <c r="P92" t="s">
        <v>33</v>
      </c>
      <c r="Q92">
        <f t="shared" si="23"/>
        <v>1</v>
      </c>
      <c r="R92">
        <v>8</v>
      </c>
      <c r="S92" s="1">
        <v>1654.131103515625</v>
      </c>
      <c r="T92" s="1">
        <v>1591.5113525390625</v>
      </c>
      <c r="U92" s="1">
        <v>86.674240112304688</v>
      </c>
      <c r="V92" s="2">
        <f t="shared" si="24"/>
        <v>5.4460334181108099</v>
      </c>
      <c r="W92" s="2" t="str">
        <f t="shared" si="25"/>
        <v>ok</v>
      </c>
      <c r="X92" t="s">
        <v>33</v>
      </c>
      <c r="Y92">
        <f t="shared" si="16"/>
        <v>1</v>
      </c>
      <c r="Z92">
        <v>11</v>
      </c>
      <c r="AA92" s="1">
        <v>126.59750366210938</v>
      </c>
      <c r="AB92" s="1">
        <v>130.19760131835938</v>
      </c>
      <c r="AC92" s="1">
        <v>5.0086154937744141</v>
      </c>
      <c r="AD92" s="2">
        <f t="shared" si="26"/>
        <v>3.8469337707131332</v>
      </c>
      <c r="AE92" s="2" t="str">
        <f t="shared" si="27"/>
        <v>ok</v>
      </c>
      <c r="AF92" t="s">
        <v>33</v>
      </c>
      <c r="AG92">
        <f t="shared" si="17"/>
        <v>1</v>
      </c>
      <c r="AH92">
        <v>14</v>
      </c>
      <c r="AI92" s="1">
        <v>1496.3309326171875</v>
      </c>
      <c r="AJ92" s="1">
        <v>1583.9205322265625</v>
      </c>
      <c r="AK92" s="1">
        <v>83.758041381835938</v>
      </c>
      <c r="AL92" s="2">
        <f t="shared" si="28"/>
        <v>5.2880204326977731</v>
      </c>
      <c r="AM92" t="str">
        <f t="shared" si="29"/>
        <v>ok</v>
      </c>
    </row>
    <row r="93" spans="1:39" x14ac:dyDescent="0.3">
      <c r="A93" t="s">
        <v>33</v>
      </c>
      <c r="B93">
        <v>2</v>
      </c>
      <c r="C93" s="1">
        <v>1215.57373046875</v>
      </c>
      <c r="D93" s="1">
        <v>1184.6123046875</v>
      </c>
      <c r="E93" s="1">
        <v>50.531494140625</v>
      </c>
      <c r="F93">
        <f t="shared" si="18"/>
        <v>4.265656699721279</v>
      </c>
      <c r="G93" t="str">
        <f t="shared" si="19"/>
        <v>ok</v>
      </c>
      <c r="H93" t="s">
        <v>33</v>
      </c>
      <c r="I93">
        <f t="shared" si="20"/>
        <v>1</v>
      </c>
      <c r="J93">
        <v>5</v>
      </c>
      <c r="K93" s="1">
        <v>1297.625732421875</v>
      </c>
      <c r="L93" s="1">
        <v>1213.8480224609375</v>
      </c>
      <c r="M93" s="1">
        <v>91.761604309082031</v>
      </c>
      <c r="N93" s="2">
        <f t="shared" si="21"/>
        <v>7.5595628621650608</v>
      </c>
      <c r="O93" s="2" t="str">
        <f t="shared" si="22"/>
        <v>ok</v>
      </c>
      <c r="P93" t="s">
        <v>33</v>
      </c>
      <c r="Q93">
        <f t="shared" si="23"/>
        <v>1</v>
      </c>
      <c r="R93">
        <v>8</v>
      </c>
      <c r="S93" s="1">
        <v>1627.814697265625</v>
      </c>
      <c r="T93" s="1">
        <v>1591.5113525390625</v>
      </c>
      <c r="U93" s="1">
        <v>86.674240112304688</v>
      </c>
      <c r="V93" s="2">
        <f t="shared" si="24"/>
        <v>5.4460334181108099</v>
      </c>
      <c r="W93" s="2" t="str">
        <f t="shared" si="25"/>
        <v>ok</v>
      </c>
      <c r="X93" t="s">
        <v>33</v>
      </c>
      <c r="Y93">
        <f t="shared" si="16"/>
        <v>1</v>
      </c>
      <c r="Z93">
        <v>11</v>
      </c>
      <c r="AA93" s="1">
        <v>135.91755676269531</v>
      </c>
      <c r="AB93" s="1">
        <v>130.19760131835938</v>
      </c>
      <c r="AC93" s="1">
        <v>5.0086154937744141</v>
      </c>
      <c r="AD93" s="2">
        <f t="shared" si="26"/>
        <v>3.8469337707131332</v>
      </c>
      <c r="AE93" s="2" t="str">
        <f t="shared" si="27"/>
        <v>ok</v>
      </c>
      <c r="AF93" t="s">
        <v>33</v>
      </c>
      <c r="AG93">
        <f t="shared" si="17"/>
        <v>1</v>
      </c>
      <c r="AH93">
        <v>14</v>
      </c>
      <c r="AI93" s="1">
        <v>1592.198486328125</v>
      </c>
      <c r="AJ93" s="1">
        <v>1583.9205322265625</v>
      </c>
      <c r="AK93" s="1">
        <v>83.758041381835938</v>
      </c>
      <c r="AL93" s="2">
        <f t="shared" si="28"/>
        <v>5.2880204326977731</v>
      </c>
      <c r="AM93" t="str">
        <f t="shared" si="29"/>
        <v>ok</v>
      </c>
    </row>
    <row r="94" spans="1:39" x14ac:dyDescent="0.3">
      <c r="A94" t="s">
        <v>33</v>
      </c>
      <c r="B94">
        <v>2</v>
      </c>
      <c r="C94" s="1">
        <v>1126.3009033203125</v>
      </c>
      <c r="D94" s="1">
        <v>1184.6123046875</v>
      </c>
      <c r="E94" s="1">
        <v>50.531494140625</v>
      </c>
      <c r="F94">
        <f t="shared" si="18"/>
        <v>4.265656699721279</v>
      </c>
      <c r="G94" t="str">
        <f t="shared" si="19"/>
        <v>ok</v>
      </c>
      <c r="H94" t="s">
        <v>33</v>
      </c>
      <c r="I94">
        <f t="shared" si="20"/>
        <v>1</v>
      </c>
      <c r="J94">
        <v>5</v>
      </c>
      <c r="K94" s="1">
        <v>1115.7794189453125</v>
      </c>
      <c r="L94" s="1">
        <v>1213.8480224609375</v>
      </c>
      <c r="M94" s="1">
        <v>91.761604309082031</v>
      </c>
      <c r="N94" s="2">
        <f t="shared" si="21"/>
        <v>7.5595628621650608</v>
      </c>
      <c r="O94" s="2" t="str">
        <f t="shared" si="22"/>
        <v>ok</v>
      </c>
      <c r="P94" t="s">
        <v>33</v>
      </c>
      <c r="Q94">
        <f t="shared" si="23"/>
        <v>1</v>
      </c>
      <c r="R94">
        <v>8</v>
      </c>
      <c r="S94" s="1">
        <v>1492.5887451171875</v>
      </c>
      <c r="T94" s="1">
        <v>1591.5113525390625</v>
      </c>
      <c r="U94" s="1">
        <v>86.674240112304688</v>
      </c>
      <c r="V94" s="2">
        <f t="shared" si="24"/>
        <v>5.4460334181108099</v>
      </c>
      <c r="W94" s="2" t="str">
        <f t="shared" si="25"/>
        <v>ok</v>
      </c>
      <c r="X94" t="s">
        <v>33</v>
      </c>
      <c r="Y94">
        <f t="shared" si="16"/>
        <v>1</v>
      </c>
      <c r="Z94">
        <v>11</v>
      </c>
      <c r="AA94" s="1">
        <v>128.07772827148438</v>
      </c>
      <c r="AB94" s="1">
        <v>130.19760131835938</v>
      </c>
      <c r="AC94" s="1">
        <v>5.0086154937744141</v>
      </c>
      <c r="AD94" s="2">
        <f t="shared" si="26"/>
        <v>3.8469337707131332</v>
      </c>
      <c r="AE94" s="2" t="str">
        <f t="shared" si="27"/>
        <v>ok</v>
      </c>
      <c r="AF94" t="s">
        <v>33</v>
      </c>
      <c r="AG94">
        <f t="shared" si="17"/>
        <v>1</v>
      </c>
      <c r="AH94">
        <v>14</v>
      </c>
      <c r="AI94" s="1">
        <v>1663.2322998046875</v>
      </c>
      <c r="AJ94" s="1">
        <v>1583.9205322265625</v>
      </c>
      <c r="AK94" s="1">
        <v>83.758041381835938</v>
      </c>
      <c r="AL94" s="2">
        <f t="shared" si="28"/>
        <v>5.2880204326977731</v>
      </c>
      <c r="AM94" t="str">
        <f t="shared" si="29"/>
        <v>ok</v>
      </c>
    </row>
    <row r="95" spans="1:39" x14ac:dyDescent="0.3">
      <c r="A95" t="s">
        <v>34</v>
      </c>
      <c r="B95">
        <v>2</v>
      </c>
      <c r="C95" s="1">
        <v>228.14996337890625</v>
      </c>
      <c r="D95" s="1">
        <v>232.04145812988281</v>
      </c>
      <c r="E95" s="1">
        <v>12.506870269775391</v>
      </c>
      <c r="F95">
        <f t="shared" si="18"/>
        <v>5.3899291835921836</v>
      </c>
      <c r="G95" t="str">
        <f t="shared" si="19"/>
        <v>ok</v>
      </c>
      <c r="H95" t="s">
        <v>34</v>
      </c>
      <c r="I95">
        <f t="shared" si="20"/>
        <v>1</v>
      </c>
      <c r="J95">
        <v>5</v>
      </c>
      <c r="K95" s="1">
        <v>214.99497985839844</v>
      </c>
      <c r="L95" s="1">
        <v>216.70991516113281</v>
      </c>
      <c r="M95" s="1">
        <v>51.210857391357422</v>
      </c>
      <c r="N95" s="2">
        <f t="shared" si="21"/>
        <v>23.631063374871438</v>
      </c>
      <c r="O95" s="2" t="str">
        <f t="shared" si="22"/>
        <v>ok</v>
      </c>
      <c r="P95" t="s">
        <v>34</v>
      </c>
      <c r="Q95">
        <f t="shared" si="23"/>
        <v>1</v>
      </c>
      <c r="R95">
        <v>8</v>
      </c>
      <c r="S95" s="1">
        <v>403.61248779296875</v>
      </c>
      <c r="T95" s="1">
        <v>389.084228515625</v>
      </c>
      <c r="U95" s="1">
        <v>19.805036544799805</v>
      </c>
      <c r="V95" s="2">
        <f t="shared" si="24"/>
        <v>5.090166882465776</v>
      </c>
      <c r="W95" s="2" t="str">
        <f t="shared" si="25"/>
        <v>ok</v>
      </c>
      <c r="X95" t="s">
        <v>34</v>
      </c>
      <c r="Y95">
        <f t="shared" si="16"/>
        <v>1</v>
      </c>
      <c r="Z95">
        <v>11</v>
      </c>
      <c r="AA95" s="1">
        <v>35.933506011962891</v>
      </c>
      <c r="AB95" s="1">
        <v>33.980121612548828</v>
      </c>
      <c r="AC95" s="1">
        <v>1.7248938083648682</v>
      </c>
      <c r="AD95" s="2">
        <f t="shared" si="26"/>
        <v>5.076184917854639</v>
      </c>
      <c r="AE95" s="2" t="str">
        <f t="shared" si="27"/>
        <v>ok</v>
      </c>
      <c r="AF95" t="s">
        <v>34</v>
      </c>
      <c r="AG95">
        <f t="shared" si="17"/>
        <v>1</v>
      </c>
      <c r="AH95">
        <v>14</v>
      </c>
      <c r="AI95" s="1">
        <v>8650.591796875</v>
      </c>
      <c r="AJ95" s="1">
        <v>3263.519287109375</v>
      </c>
      <c r="AK95" s="1">
        <v>4665.42724609375</v>
      </c>
      <c r="AL95" s="2">
        <f t="shared" si="28"/>
        <v>142.95693806749642</v>
      </c>
      <c r="AM95" t="str">
        <f t="shared" si="29"/>
        <v>check</v>
      </c>
    </row>
    <row r="96" spans="1:39" x14ac:dyDescent="0.3">
      <c r="A96" t="s">
        <v>34</v>
      </c>
      <c r="B96">
        <v>2</v>
      </c>
      <c r="C96" s="1">
        <v>246.03146362304688</v>
      </c>
      <c r="D96" s="1">
        <v>232.04145812988281</v>
      </c>
      <c r="E96" s="1">
        <v>12.506870269775391</v>
      </c>
      <c r="F96">
        <f t="shared" si="18"/>
        <v>5.3899291835921836</v>
      </c>
      <c r="G96" t="str">
        <f t="shared" si="19"/>
        <v>ok</v>
      </c>
      <c r="H96" t="s">
        <v>34</v>
      </c>
      <c r="I96">
        <f t="shared" si="20"/>
        <v>1</v>
      </c>
      <c r="J96">
        <v>5</v>
      </c>
      <c r="K96" s="1">
        <v>166.37808227539063</v>
      </c>
      <c r="L96" s="1">
        <v>216.70991516113281</v>
      </c>
      <c r="M96" s="1">
        <v>51.210857391357422</v>
      </c>
      <c r="N96" s="2">
        <f t="shared" si="21"/>
        <v>23.631063374871438</v>
      </c>
      <c r="O96" s="2" t="str">
        <f t="shared" si="22"/>
        <v>ok</v>
      </c>
      <c r="P96" t="s">
        <v>34</v>
      </c>
      <c r="Q96">
        <f t="shared" si="23"/>
        <v>1</v>
      </c>
      <c r="R96">
        <v>8</v>
      </c>
      <c r="S96" s="1">
        <v>397.1151123046875</v>
      </c>
      <c r="T96" s="1">
        <v>389.084228515625</v>
      </c>
      <c r="U96" s="1">
        <v>19.805036544799805</v>
      </c>
      <c r="V96" s="2">
        <f t="shared" si="24"/>
        <v>5.090166882465776</v>
      </c>
      <c r="W96" s="2" t="str">
        <f t="shared" si="25"/>
        <v>ok</v>
      </c>
      <c r="X96" t="s">
        <v>34</v>
      </c>
      <c r="Y96">
        <f t="shared" si="16"/>
        <v>1</v>
      </c>
      <c r="Z96">
        <v>11</v>
      </c>
      <c r="AA96" s="1">
        <v>33.340312957763672</v>
      </c>
      <c r="AB96" s="1">
        <v>33.980121612548828</v>
      </c>
      <c r="AC96" s="1">
        <v>1.7248938083648682</v>
      </c>
      <c r="AD96" s="2">
        <f t="shared" si="26"/>
        <v>5.076184917854639</v>
      </c>
      <c r="AE96" s="2" t="str">
        <f t="shared" si="27"/>
        <v>ok</v>
      </c>
      <c r="AF96" t="s">
        <v>34</v>
      </c>
      <c r="AG96">
        <f t="shared" si="17"/>
        <v>1</v>
      </c>
      <c r="AH96">
        <v>14</v>
      </c>
      <c r="AI96" s="1">
        <v>598.23583984375</v>
      </c>
      <c r="AJ96" s="1">
        <v>3263.519287109375</v>
      </c>
      <c r="AK96" s="1">
        <v>4665.42724609375</v>
      </c>
      <c r="AL96" s="2">
        <f t="shared" si="28"/>
        <v>142.95693806749642</v>
      </c>
      <c r="AM96" t="str">
        <f t="shared" si="29"/>
        <v>check</v>
      </c>
    </row>
    <row r="97" spans="1:39" x14ac:dyDescent="0.3">
      <c r="A97" t="s">
        <v>34</v>
      </c>
      <c r="B97">
        <v>2</v>
      </c>
      <c r="C97" s="1">
        <v>221.94296264648438</v>
      </c>
      <c r="D97" s="1">
        <v>232.04145812988281</v>
      </c>
      <c r="E97" s="1">
        <v>12.506870269775391</v>
      </c>
      <c r="F97">
        <f t="shared" si="18"/>
        <v>5.3899291835921836</v>
      </c>
      <c r="G97" t="str">
        <f t="shared" si="19"/>
        <v>ok</v>
      </c>
      <c r="H97" t="s">
        <v>34</v>
      </c>
      <c r="I97">
        <f t="shared" si="20"/>
        <v>1</v>
      </c>
      <c r="J97">
        <v>5</v>
      </c>
      <c r="K97" s="1">
        <v>268.7567138671875</v>
      </c>
      <c r="L97" s="1">
        <v>216.70991516113281</v>
      </c>
      <c r="M97" s="1">
        <v>51.210857391357422</v>
      </c>
      <c r="N97" s="2">
        <f t="shared" si="21"/>
        <v>23.631063374871438</v>
      </c>
      <c r="O97" s="2" t="str">
        <f t="shared" si="22"/>
        <v>ok</v>
      </c>
      <c r="P97" t="s">
        <v>34</v>
      </c>
      <c r="Q97">
        <f t="shared" si="23"/>
        <v>1</v>
      </c>
      <c r="R97">
        <v>8</v>
      </c>
      <c r="S97" s="1">
        <v>366.52511596679688</v>
      </c>
      <c r="T97" s="1">
        <v>389.084228515625</v>
      </c>
      <c r="U97" s="1">
        <v>19.805036544799805</v>
      </c>
      <c r="V97" s="2">
        <f t="shared" si="24"/>
        <v>5.090166882465776</v>
      </c>
      <c r="W97" s="2" t="str">
        <f t="shared" si="25"/>
        <v>ok</v>
      </c>
      <c r="X97" t="s">
        <v>34</v>
      </c>
      <c r="Y97">
        <f t="shared" si="16"/>
        <v>1</v>
      </c>
      <c r="Z97">
        <v>11</v>
      </c>
      <c r="AA97" s="1">
        <v>32.666557312011719</v>
      </c>
      <c r="AB97" s="1">
        <v>33.980121612548828</v>
      </c>
      <c r="AC97" s="1">
        <v>1.7248938083648682</v>
      </c>
      <c r="AD97" s="2">
        <f t="shared" si="26"/>
        <v>5.076184917854639</v>
      </c>
      <c r="AE97" s="2" t="str">
        <f t="shared" si="27"/>
        <v>ok</v>
      </c>
      <c r="AF97" t="s">
        <v>34</v>
      </c>
      <c r="AG97">
        <f t="shared" si="17"/>
        <v>1</v>
      </c>
      <c r="AH97">
        <v>14</v>
      </c>
      <c r="AI97" s="1">
        <v>541.73016357421875</v>
      </c>
      <c r="AJ97" s="1">
        <v>3263.519287109375</v>
      </c>
      <c r="AK97" s="1">
        <v>4665.42724609375</v>
      </c>
      <c r="AL97" s="2">
        <f t="shared" si="28"/>
        <v>142.95693806749642</v>
      </c>
      <c r="AM97" t="str">
        <f t="shared" si="29"/>
        <v>check</v>
      </c>
    </row>
    <row r="98" spans="1:39" x14ac:dyDescent="0.3">
      <c r="A98" t="s">
        <v>35</v>
      </c>
      <c r="B98">
        <v>2</v>
      </c>
      <c r="C98" s="1">
        <v>933.6131591796875</v>
      </c>
      <c r="D98" s="1">
        <v>886.94708251953125</v>
      </c>
      <c r="E98" s="1">
        <v>75.02716064453125</v>
      </c>
      <c r="F98">
        <f t="shared" si="18"/>
        <v>8.4590346056952157</v>
      </c>
      <c r="G98" t="str">
        <f t="shared" si="19"/>
        <v>ok</v>
      </c>
      <c r="H98" t="s">
        <v>35</v>
      </c>
      <c r="I98">
        <f t="shared" si="20"/>
        <v>1</v>
      </c>
      <c r="J98">
        <v>5</v>
      </c>
      <c r="K98" s="1">
        <v>141.0791015625</v>
      </c>
      <c r="L98" s="1">
        <v>166.6199951171875</v>
      </c>
      <c r="M98" s="1">
        <v>23.614501953125</v>
      </c>
      <c r="N98" s="2">
        <f t="shared" si="21"/>
        <v>14.172669934671648</v>
      </c>
      <c r="O98" s="2" t="str">
        <f t="shared" si="22"/>
        <v>ok</v>
      </c>
      <c r="P98" t="s">
        <v>35</v>
      </c>
      <c r="Q98">
        <f t="shared" si="23"/>
        <v>1</v>
      </c>
      <c r="R98">
        <v>8</v>
      </c>
      <c r="S98" s="1">
        <v>1580.747314453125</v>
      </c>
      <c r="T98" s="1">
        <v>1628.2685546875</v>
      </c>
      <c r="U98" s="1">
        <v>56.779224395751953</v>
      </c>
      <c r="V98" s="2">
        <f t="shared" si="24"/>
        <v>3.4870921158733004</v>
      </c>
      <c r="W98" s="2" t="str">
        <f t="shared" si="25"/>
        <v>ok</v>
      </c>
      <c r="X98" t="s">
        <v>35</v>
      </c>
      <c r="Y98">
        <f t="shared" ref="Y98:Y129" si="30">_xlfn.XMATCH(A98,X98)</f>
        <v>1</v>
      </c>
      <c r="Z98">
        <v>11</v>
      </c>
      <c r="AA98" s="1">
        <v>2867.234619140625</v>
      </c>
      <c r="AB98" s="1">
        <v>2913.719970703125</v>
      </c>
      <c r="AC98" s="1">
        <v>69.859931945800781</v>
      </c>
      <c r="AD98" s="2">
        <f t="shared" si="26"/>
        <v>2.3976199720024063</v>
      </c>
      <c r="AE98" s="2" t="str">
        <f t="shared" si="27"/>
        <v>ok</v>
      </c>
      <c r="AF98" t="s">
        <v>35</v>
      </c>
      <c r="AG98">
        <f t="shared" ref="AG98:AG129" si="31">_xlfn.XMATCH(A98,AF98)</f>
        <v>1</v>
      </c>
      <c r="AH98">
        <v>14</v>
      </c>
      <c r="AI98" s="1">
        <v>3127.267578125</v>
      </c>
      <c r="AJ98" s="1">
        <v>3332.015869140625</v>
      </c>
      <c r="AK98" s="1">
        <v>233.69996643066406</v>
      </c>
      <c r="AL98" s="2">
        <f t="shared" si="28"/>
        <v>7.0137711106081451</v>
      </c>
      <c r="AM98" t="str">
        <f t="shared" si="29"/>
        <v>ok</v>
      </c>
    </row>
    <row r="99" spans="1:39" x14ac:dyDescent="0.3">
      <c r="A99" t="s">
        <v>35</v>
      </c>
      <c r="B99">
        <v>2</v>
      </c>
      <c r="C99" s="1">
        <v>926.8262939453125</v>
      </c>
      <c r="D99" s="1">
        <v>886.94708251953125</v>
      </c>
      <c r="E99" s="1">
        <v>75.02716064453125</v>
      </c>
      <c r="F99">
        <f t="shared" si="18"/>
        <v>8.4590346056952157</v>
      </c>
      <c r="G99" t="str">
        <f t="shared" si="19"/>
        <v>ok</v>
      </c>
      <c r="H99" t="s">
        <v>35</v>
      </c>
      <c r="I99">
        <f t="shared" si="20"/>
        <v>1</v>
      </c>
      <c r="J99">
        <v>5</v>
      </c>
      <c r="K99" s="1">
        <v>171.12052917480469</v>
      </c>
      <c r="L99" s="1">
        <v>166.6199951171875</v>
      </c>
      <c r="M99" s="1">
        <v>23.614501953125</v>
      </c>
      <c r="N99" s="2">
        <f t="shared" si="21"/>
        <v>14.172669934671648</v>
      </c>
      <c r="O99" s="2" t="str">
        <f t="shared" si="22"/>
        <v>ok</v>
      </c>
      <c r="P99" t="s">
        <v>35</v>
      </c>
      <c r="Q99">
        <f t="shared" si="23"/>
        <v>1</v>
      </c>
      <c r="R99">
        <v>8</v>
      </c>
      <c r="S99" s="1">
        <v>1612.911376953125</v>
      </c>
      <c r="T99" s="1">
        <v>1628.2685546875</v>
      </c>
      <c r="U99" s="1">
        <v>56.779224395751953</v>
      </c>
      <c r="V99" s="2">
        <f t="shared" si="24"/>
        <v>3.4870921158733004</v>
      </c>
      <c r="W99" s="2" t="str">
        <f t="shared" si="25"/>
        <v>ok</v>
      </c>
      <c r="X99" t="s">
        <v>35</v>
      </c>
      <c r="Y99">
        <f t="shared" si="30"/>
        <v>1</v>
      </c>
      <c r="Z99">
        <v>11</v>
      </c>
      <c r="AA99" s="1">
        <v>2994.056884765625</v>
      </c>
      <c r="AB99" s="1">
        <v>2913.719970703125</v>
      </c>
      <c r="AC99" s="1">
        <v>69.859931945800781</v>
      </c>
      <c r="AD99" s="2">
        <f t="shared" si="26"/>
        <v>2.3976199720024063</v>
      </c>
      <c r="AE99" s="2" t="str">
        <f t="shared" si="27"/>
        <v>ok</v>
      </c>
      <c r="AF99" t="s">
        <v>35</v>
      </c>
      <c r="AG99">
        <f t="shared" si="31"/>
        <v>1</v>
      </c>
      <c r="AH99">
        <v>14</v>
      </c>
      <c r="AI99" s="1">
        <v>3282.159423828125</v>
      </c>
      <c r="AJ99" s="1">
        <v>3332.015869140625</v>
      </c>
      <c r="AK99" s="1">
        <v>233.69996643066406</v>
      </c>
      <c r="AL99" s="2">
        <f t="shared" si="28"/>
        <v>7.0137711106081451</v>
      </c>
      <c r="AM99" t="str">
        <f t="shared" si="29"/>
        <v>ok</v>
      </c>
    </row>
    <row r="100" spans="1:39" x14ac:dyDescent="0.3">
      <c r="A100" t="s">
        <v>35</v>
      </c>
      <c r="B100">
        <v>2</v>
      </c>
      <c r="C100" s="1">
        <v>800.40185546875</v>
      </c>
      <c r="D100" s="1">
        <v>886.94708251953125</v>
      </c>
      <c r="E100" s="1">
        <v>75.02716064453125</v>
      </c>
      <c r="F100">
        <f t="shared" si="18"/>
        <v>8.4590346056952157</v>
      </c>
      <c r="G100" t="str">
        <f t="shared" si="19"/>
        <v>ok</v>
      </c>
      <c r="H100" t="s">
        <v>35</v>
      </c>
      <c r="I100">
        <f t="shared" si="20"/>
        <v>1</v>
      </c>
      <c r="J100">
        <v>5</v>
      </c>
      <c r="K100" s="1">
        <v>187.66036987304688</v>
      </c>
      <c r="L100" s="1">
        <v>166.6199951171875</v>
      </c>
      <c r="M100" s="1">
        <v>23.614501953125</v>
      </c>
      <c r="N100" s="2">
        <f t="shared" si="21"/>
        <v>14.172669934671648</v>
      </c>
      <c r="O100" s="2" t="str">
        <f t="shared" si="22"/>
        <v>ok</v>
      </c>
      <c r="P100" t="s">
        <v>35</v>
      </c>
      <c r="Q100">
        <f t="shared" si="23"/>
        <v>1</v>
      </c>
      <c r="R100">
        <v>8</v>
      </c>
      <c r="S100" s="1">
        <v>1691.1466064453125</v>
      </c>
      <c r="T100" s="1">
        <v>1628.2685546875</v>
      </c>
      <c r="U100" s="1">
        <v>56.779224395751953</v>
      </c>
      <c r="V100" s="2">
        <f t="shared" si="24"/>
        <v>3.4870921158733004</v>
      </c>
      <c r="W100" s="2" t="str">
        <f t="shared" si="25"/>
        <v>ok</v>
      </c>
      <c r="X100" t="s">
        <v>35</v>
      </c>
      <c r="Y100">
        <f t="shared" si="30"/>
        <v>1</v>
      </c>
      <c r="Z100">
        <v>11</v>
      </c>
      <c r="AA100" s="1">
        <v>2879.86865234375</v>
      </c>
      <c r="AB100" s="1">
        <v>2913.719970703125</v>
      </c>
      <c r="AC100" s="1">
        <v>69.859931945800781</v>
      </c>
      <c r="AD100" s="2">
        <f t="shared" si="26"/>
        <v>2.3976199720024063</v>
      </c>
      <c r="AE100" s="2" t="str">
        <f t="shared" si="27"/>
        <v>ok</v>
      </c>
      <c r="AF100" t="s">
        <v>35</v>
      </c>
      <c r="AG100">
        <f t="shared" si="31"/>
        <v>1</v>
      </c>
      <c r="AH100">
        <v>14</v>
      </c>
      <c r="AI100" s="1">
        <v>3586.62109375</v>
      </c>
      <c r="AJ100" s="1">
        <v>3332.015869140625</v>
      </c>
      <c r="AK100" s="1">
        <v>233.69996643066406</v>
      </c>
      <c r="AL100" s="2">
        <f t="shared" si="28"/>
        <v>7.0137711106081451</v>
      </c>
      <c r="AM100" t="str">
        <f t="shared" si="29"/>
        <v>ok</v>
      </c>
    </row>
    <row r="101" spans="1:39" x14ac:dyDescent="0.3">
      <c r="A101" t="s">
        <v>36</v>
      </c>
      <c r="B101">
        <v>2</v>
      </c>
      <c r="C101" s="1">
        <v>12.379992485046387</v>
      </c>
      <c r="D101" s="1">
        <v>13.844241142272949</v>
      </c>
      <c r="E101" s="1">
        <v>3.5991194248199463</v>
      </c>
      <c r="F101">
        <f t="shared" si="18"/>
        <v>25.9972315407751</v>
      </c>
      <c r="G101" t="str">
        <f t="shared" si="19"/>
        <v>ok</v>
      </c>
      <c r="H101" t="s">
        <v>36</v>
      </c>
      <c r="I101">
        <f t="shared" si="20"/>
        <v>1</v>
      </c>
      <c r="J101">
        <v>5</v>
      </c>
      <c r="K101" s="1">
        <v>12.518078804016113</v>
      </c>
      <c r="L101" s="1">
        <v>17.633356094360352</v>
      </c>
      <c r="M101" s="1">
        <v>4.6140928268432617</v>
      </c>
      <c r="N101" s="2">
        <f t="shared" si="21"/>
        <v>26.166844258983573</v>
      </c>
      <c r="O101" s="2" t="str">
        <f t="shared" si="22"/>
        <v>ok</v>
      </c>
      <c r="P101" t="s">
        <v>36</v>
      </c>
      <c r="Q101">
        <f t="shared" si="23"/>
        <v>1</v>
      </c>
      <c r="R101">
        <v>8</v>
      </c>
      <c r="S101" s="1">
        <v>205.75019836425781</v>
      </c>
      <c r="T101" s="1">
        <v>212.22972106933594</v>
      </c>
      <c r="U101" s="1">
        <v>7.5220746994018555</v>
      </c>
      <c r="V101" s="2">
        <f t="shared" si="24"/>
        <v>3.5443078667310579</v>
      </c>
      <c r="W101" s="2" t="str">
        <f t="shared" si="25"/>
        <v>ok</v>
      </c>
      <c r="X101" t="s">
        <v>36</v>
      </c>
      <c r="Y101">
        <f t="shared" si="30"/>
        <v>1</v>
      </c>
      <c r="Z101">
        <v>11</v>
      </c>
      <c r="AA101" s="1">
        <v>183.33201599121094</v>
      </c>
      <c r="AB101" s="1">
        <v>196.20805358886719</v>
      </c>
      <c r="AC101" s="1">
        <v>19.815729141235352</v>
      </c>
      <c r="AD101" s="2">
        <f t="shared" si="26"/>
        <v>10.099345454370122</v>
      </c>
      <c r="AE101" s="2" t="str">
        <f t="shared" si="27"/>
        <v>ok</v>
      </c>
      <c r="AF101" t="s">
        <v>36</v>
      </c>
      <c r="AG101">
        <f t="shared" si="31"/>
        <v>1</v>
      </c>
      <c r="AH101">
        <v>14</v>
      </c>
      <c r="AI101" s="1">
        <v>88.850509643554688</v>
      </c>
      <c r="AJ101" s="1">
        <v>99.20098876953125</v>
      </c>
      <c r="AK101" s="1">
        <v>8.9713401794433594</v>
      </c>
      <c r="AL101" s="2">
        <f t="shared" si="28"/>
        <v>9.0435995555306707</v>
      </c>
      <c r="AM101" t="str">
        <f t="shared" si="29"/>
        <v>ok</v>
      </c>
    </row>
    <row r="102" spans="1:39" x14ac:dyDescent="0.3">
      <c r="A102" t="s">
        <v>36</v>
      </c>
      <c r="B102">
        <v>2</v>
      </c>
      <c r="C102" s="1">
        <v>11.208035469055176</v>
      </c>
      <c r="D102" s="1">
        <v>13.844241142272949</v>
      </c>
      <c r="E102" s="1">
        <v>3.5991194248199463</v>
      </c>
      <c r="F102">
        <f t="shared" si="18"/>
        <v>25.9972315407751</v>
      </c>
      <c r="G102" t="str">
        <f t="shared" si="19"/>
        <v>ok</v>
      </c>
      <c r="H102" t="s">
        <v>36</v>
      </c>
      <c r="I102">
        <f t="shared" si="20"/>
        <v>1</v>
      </c>
      <c r="J102">
        <v>5</v>
      </c>
      <c r="K102" s="1">
        <v>18.90052604675293</v>
      </c>
      <c r="L102" s="1">
        <v>17.633356094360352</v>
      </c>
      <c r="M102" s="1">
        <v>4.6140928268432617</v>
      </c>
      <c r="N102" s="2">
        <f t="shared" si="21"/>
        <v>26.166844258983573</v>
      </c>
      <c r="O102" s="2" t="str">
        <f t="shared" si="22"/>
        <v>ok</v>
      </c>
      <c r="P102" t="s">
        <v>36</v>
      </c>
      <c r="Q102">
        <f t="shared" si="23"/>
        <v>1</v>
      </c>
      <c r="R102">
        <v>8</v>
      </c>
      <c r="S102" s="1">
        <v>220.47882080078125</v>
      </c>
      <c r="T102" s="1">
        <v>212.22972106933594</v>
      </c>
      <c r="U102" s="1">
        <v>7.5220746994018555</v>
      </c>
      <c r="V102" s="2">
        <f t="shared" si="24"/>
        <v>3.5443078667310579</v>
      </c>
      <c r="W102" s="2" t="str">
        <f t="shared" si="25"/>
        <v>ok</v>
      </c>
      <c r="X102" t="s">
        <v>36</v>
      </c>
      <c r="Y102">
        <f t="shared" si="30"/>
        <v>1</v>
      </c>
      <c r="Z102">
        <v>11</v>
      </c>
      <c r="AA102" s="1">
        <v>219.02650451660156</v>
      </c>
      <c r="AB102" s="1">
        <v>196.20805358886719</v>
      </c>
      <c r="AC102" s="1">
        <v>19.815729141235352</v>
      </c>
      <c r="AD102" s="2">
        <f t="shared" si="26"/>
        <v>10.099345454370122</v>
      </c>
      <c r="AE102" s="2" t="str">
        <f t="shared" si="27"/>
        <v>ok</v>
      </c>
      <c r="AF102" t="s">
        <v>36</v>
      </c>
      <c r="AG102">
        <f t="shared" si="31"/>
        <v>1</v>
      </c>
      <c r="AH102">
        <v>14</v>
      </c>
      <c r="AI102" s="1">
        <v>104.00812530517578</v>
      </c>
      <c r="AJ102" s="1">
        <v>99.20098876953125</v>
      </c>
      <c r="AK102" s="1">
        <v>8.9713401794433594</v>
      </c>
      <c r="AL102" s="2">
        <f t="shared" si="28"/>
        <v>9.0435995555306707</v>
      </c>
      <c r="AM102" t="str">
        <f t="shared" si="29"/>
        <v>ok</v>
      </c>
    </row>
    <row r="103" spans="1:39" x14ac:dyDescent="0.3">
      <c r="A103" t="s">
        <v>36</v>
      </c>
      <c r="B103">
        <v>2</v>
      </c>
      <c r="C103" s="1">
        <v>17.944694519042969</v>
      </c>
      <c r="D103" s="1">
        <v>13.844241142272949</v>
      </c>
      <c r="E103" s="1">
        <v>3.5991194248199463</v>
      </c>
      <c r="F103">
        <f t="shared" si="18"/>
        <v>25.9972315407751</v>
      </c>
      <c r="G103" t="str">
        <f t="shared" si="19"/>
        <v>ok</v>
      </c>
      <c r="H103" t="s">
        <v>36</v>
      </c>
      <c r="I103">
        <f t="shared" si="20"/>
        <v>1</v>
      </c>
      <c r="J103">
        <v>5</v>
      </c>
      <c r="K103" s="1">
        <v>21.481462478637695</v>
      </c>
      <c r="L103" s="1">
        <v>17.633356094360352</v>
      </c>
      <c r="M103" s="1">
        <v>4.6140928268432617</v>
      </c>
      <c r="N103" s="2">
        <f t="shared" si="21"/>
        <v>26.166844258983573</v>
      </c>
      <c r="O103" s="2" t="str">
        <f t="shared" si="22"/>
        <v>ok</v>
      </c>
      <c r="P103" t="s">
        <v>36</v>
      </c>
      <c r="Q103">
        <f t="shared" si="23"/>
        <v>1</v>
      </c>
      <c r="R103">
        <v>8</v>
      </c>
      <c r="S103" s="1">
        <v>210.46015930175781</v>
      </c>
      <c r="T103" s="1">
        <v>212.22972106933594</v>
      </c>
      <c r="U103" s="1">
        <v>7.5220746994018555</v>
      </c>
      <c r="V103" s="2">
        <f t="shared" si="24"/>
        <v>3.5443078667310579</v>
      </c>
      <c r="W103" s="2" t="str">
        <f t="shared" si="25"/>
        <v>ok</v>
      </c>
      <c r="X103" t="s">
        <v>36</v>
      </c>
      <c r="Y103">
        <f t="shared" si="30"/>
        <v>1</v>
      </c>
      <c r="Z103">
        <v>11</v>
      </c>
      <c r="AA103" s="1">
        <v>186.26560974121094</v>
      </c>
      <c r="AB103" s="1">
        <v>196.20805358886719</v>
      </c>
      <c r="AC103" s="1">
        <v>19.815729141235352</v>
      </c>
      <c r="AD103" s="2">
        <f t="shared" si="26"/>
        <v>10.099345454370122</v>
      </c>
      <c r="AE103" s="2" t="str">
        <f t="shared" si="27"/>
        <v>ok</v>
      </c>
      <c r="AF103" t="s">
        <v>36</v>
      </c>
      <c r="AG103">
        <f t="shared" si="31"/>
        <v>1</v>
      </c>
      <c r="AH103">
        <v>14</v>
      </c>
      <c r="AI103" s="1">
        <v>104.74435424804688</v>
      </c>
      <c r="AJ103" s="1">
        <v>99.20098876953125</v>
      </c>
      <c r="AK103" s="1">
        <v>8.9713401794433594</v>
      </c>
      <c r="AL103" s="2">
        <f t="shared" si="28"/>
        <v>9.0435995555306707</v>
      </c>
      <c r="AM103" t="str">
        <f t="shared" si="29"/>
        <v>ok</v>
      </c>
    </row>
    <row r="104" spans="1:39" x14ac:dyDescent="0.3">
      <c r="A104" t="s">
        <v>37</v>
      </c>
      <c r="B104">
        <v>2</v>
      </c>
      <c r="C104" s="1">
        <v>3380.973876953125</v>
      </c>
      <c r="D104" s="1">
        <v>3548.076171875</v>
      </c>
      <c r="E104" s="1">
        <v>301.53521728515625</v>
      </c>
      <c r="F104">
        <f t="shared" si="18"/>
        <v>8.4985553488218475</v>
      </c>
      <c r="G104" t="str">
        <f t="shared" si="19"/>
        <v>ok</v>
      </c>
      <c r="H104" t="s">
        <v>37</v>
      </c>
      <c r="I104">
        <f t="shared" si="20"/>
        <v>1</v>
      </c>
      <c r="J104">
        <v>5</v>
      </c>
      <c r="K104" s="1">
        <v>428.8900146484375</v>
      </c>
      <c r="L104" s="1">
        <v>425.3118896484375</v>
      </c>
      <c r="M104" s="1">
        <v>62.777317047119141</v>
      </c>
      <c r="N104" s="2">
        <f t="shared" si="21"/>
        <v>14.760301457598757</v>
      </c>
      <c r="O104" s="2" t="str">
        <f t="shared" si="22"/>
        <v>ok</v>
      </c>
      <c r="P104" t="s">
        <v>37</v>
      </c>
      <c r="Q104">
        <f t="shared" si="23"/>
        <v>1</v>
      </c>
      <c r="R104">
        <v>8</v>
      </c>
      <c r="S104" s="1">
        <v>9635.7294921875</v>
      </c>
      <c r="T104" s="1">
        <v>9156.828125</v>
      </c>
      <c r="U104" s="1">
        <v>451.52569580078125</v>
      </c>
      <c r="V104" s="2">
        <f t="shared" si="24"/>
        <v>4.9310273124819766</v>
      </c>
      <c r="W104" s="2" t="str">
        <f t="shared" si="25"/>
        <v>ok</v>
      </c>
      <c r="X104" t="s">
        <v>37</v>
      </c>
      <c r="Y104">
        <f t="shared" si="30"/>
        <v>1</v>
      </c>
      <c r="Z104">
        <v>11</v>
      </c>
      <c r="AA104" s="1">
        <v>4146.830078125</v>
      </c>
      <c r="AB104" s="1">
        <v>4269.03076171875</v>
      </c>
      <c r="AC104" s="1">
        <v>120.8675537109375</v>
      </c>
      <c r="AD104" s="2">
        <f t="shared" si="26"/>
        <v>2.8312645295222736</v>
      </c>
      <c r="AE104" s="2" t="str">
        <f t="shared" si="27"/>
        <v>ok</v>
      </c>
      <c r="AF104" t="s">
        <v>37</v>
      </c>
      <c r="AG104">
        <f t="shared" si="31"/>
        <v>1</v>
      </c>
      <c r="AH104">
        <v>14</v>
      </c>
      <c r="AI104" s="1">
        <v>18903.1328125</v>
      </c>
      <c r="AJ104" s="1">
        <v>20590.85546875</v>
      </c>
      <c r="AK104" s="1">
        <v>1461.6170654296875</v>
      </c>
      <c r="AL104" s="2">
        <f t="shared" si="28"/>
        <v>7.0983795095251434</v>
      </c>
      <c r="AM104" t="str">
        <f t="shared" si="29"/>
        <v>ok</v>
      </c>
    </row>
    <row r="105" spans="1:39" x14ac:dyDescent="0.3">
      <c r="A105" t="s">
        <v>37</v>
      </c>
      <c r="B105">
        <v>2</v>
      </c>
      <c r="C105" s="1">
        <v>3896.166748046875</v>
      </c>
      <c r="D105" s="1">
        <v>3548.076171875</v>
      </c>
      <c r="E105" s="1">
        <v>301.53521728515625</v>
      </c>
      <c r="F105">
        <f t="shared" si="18"/>
        <v>8.4985553488218475</v>
      </c>
      <c r="G105" t="str">
        <f t="shared" si="19"/>
        <v>ok</v>
      </c>
      <c r="H105" t="s">
        <v>37</v>
      </c>
      <c r="I105">
        <f t="shared" si="20"/>
        <v>1</v>
      </c>
      <c r="J105">
        <v>5</v>
      </c>
      <c r="K105" s="1">
        <v>360.822021484375</v>
      </c>
      <c r="L105" s="1">
        <v>425.3118896484375</v>
      </c>
      <c r="M105" s="1">
        <v>62.777317047119141</v>
      </c>
      <c r="N105" s="2">
        <f t="shared" si="21"/>
        <v>14.760301457598757</v>
      </c>
      <c r="O105" s="2" t="str">
        <f t="shared" si="22"/>
        <v>ok</v>
      </c>
      <c r="P105" t="s">
        <v>37</v>
      </c>
      <c r="Q105">
        <f t="shared" si="23"/>
        <v>1</v>
      </c>
      <c r="R105">
        <v>8</v>
      </c>
      <c r="S105" s="1">
        <v>9095.88671875</v>
      </c>
      <c r="T105" s="1">
        <v>9156.828125</v>
      </c>
      <c r="U105" s="1">
        <v>451.52569580078125</v>
      </c>
      <c r="V105" s="2">
        <f t="shared" si="24"/>
        <v>4.9310273124819766</v>
      </c>
      <c r="W105" s="2" t="str">
        <f t="shared" si="25"/>
        <v>ok</v>
      </c>
      <c r="X105" t="s">
        <v>37</v>
      </c>
      <c r="Y105">
        <f t="shared" si="30"/>
        <v>1</v>
      </c>
      <c r="Z105">
        <v>11</v>
      </c>
      <c r="AA105" s="1">
        <v>4271.7431640625</v>
      </c>
      <c r="AB105" s="1">
        <v>4269.03076171875</v>
      </c>
      <c r="AC105" s="1">
        <v>120.8675537109375</v>
      </c>
      <c r="AD105" s="2">
        <f t="shared" si="26"/>
        <v>2.8312645295222736</v>
      </c>
      <c r="AE105" s="2" t="str">
        <f t="shared" si="27"/>
        <v>ok</v>
      </c>
      <c r="AF105" t="s">
        <v>37</v>
      </c>
      <c r="AG105">
        <f t="shared" si="31"/>
        <v>1</v>
      </c>
      <c r="AH105">
        <v>14</v>
      </c>
      <c r="AI105" s="1">
        <v>21430.41015625</v>
      </c>
      <c r="AJ105" s="1">
        <v>20590.85546875</v>
      </c>
      <c r="AK105" s="1">
        <v>1461.6170654296875</v>
      </c>
      <c r="AL105" s="2">
        <f t="shared" si="28"/>
        <v>7.0983795095251434</v>
      </c>
      <c r="AM105" t="str">
        <f t="shared" si="29"/>
        <v>ok</v>
      </c>
    </row>
    <row r="106" spans="1:39" x14ac:dyDescent="0.3">
      <c r="A106" t="s">
        <v>37</v>
      </c>
      <c r="B106">
        <v>2</v>
      </c>
      <c r="C106" s="1">
        <v>3367.087890625</v>
      </c>
      <c r="D106" s="1">
        <v>3548.076171875</v>
      </c>
      <c r="E106" s="1">
        <v>301.53521728515625</v>
      </c>
      <c r="F106">
        <f t="shared" si="18"/>
        <v>8.4985553488218475</v>
      </c>
      <c r="G106" t="str">
        <f t="shared" si="19"/>
        <v>ok</v>
      </c>
      <c r="H106" t="s">
        <v>37</v>
      </c>
      <c r="I106">
        <f t="shared" si="20"/>
        <v>1</v>
      </c>
      <c r="J106">
        <v>5</v>
      </c>
      <c r="K106" s="1">
        <v>486.22360229492188</v>
      </c>
      <c r="L106" s="1">
        <v>425.3118896484375</v>
      </c>
      <c r="M106" s="1">
        <v>62.777317047119141</v>
      </c>
      <c r="N106" s="2">
        <f t="shared" si="21"/>
        <v>14.760301457598757</v>
      </c>
      <c r="O106" s="2" t="str">
        <f t="shared" si="22"/>
        <v>ok</v>
      </c>
      <c r="P106" t="s">
        <v>37</v>
      </c>
      <c r="Q106">
        <f t="shared" si="23"/>
        <v>1</v>
      </c>
      <c r="R106">
        <v>8</v>
      </c>
      <c r="S106" s="1">
        <v>8738.8681640625</v>
      </c>
      <c r="T106" s="1">
        <v>9156.828125</v>
      </c>
      <c r="U106" s="1">
        <v>451.52569580078125</v>
      </c>
      <c r="V106" s="2">
        <f t="shared" si="24"/>
        <v>4.9310273124819766</v>
      </c>
      <c r="W106" s="2" t="str">
        <f t="shared" si="25"/>
        <v>ok</v>
      </c>
      <c r="X106" t="s">
        <v>37</v>
      </c>
      <c r="Y106">
        <f t="shared" si="30"/>
        <v>1</v>
      </c>
      <c r="Z106">
        <v>11</v>
      </c>
      <c r="AA106" s="1">
        <v>4388.51953125</v>
      </c>
      <c r="AB106" s="1">
        <v>4269.03076171875</v>
      </c>
      <c r="AC106" s="1">
        <v>120.8675537109375</v>
      </c>
      <c r="AD106" s="2">
        <f t="shared" si="26"/>
        <v>2.8312645295222736</v>
      </c>
      <c r="AE106" s="2" t="str">
        <f t="shared" si="27"/>
        <v>ok</v>
      </c>
      <c r="AF106" t="s">
        <v>37</v>
      </c>
      <c r="AG106">
        <f t="shared" si="31"/>
        <v>1</v>
      </c>
      <c r="AH106">
        <v>14</v>
      </c>
      <c r="AI106" s="1">
        <v>21439.0234375</v>
      </c>
      <c r="AJ106" s="1">
        <v>20590.85546875</v>
      </c>
      <c r="AK106" s="1">
        <v>1461.6170654296875</v>
      </c>
      <c r="AL106" s="2">
        <f t="shared" si="28"/>
        <v>7.0983795095251434</v>
      </c>
      <c r="AM106" t="str">
        <f t="shared" si="29"/>
        <v>ok</v>
      </c>
    </row>
    <row r="107" spans="1:39" x14ac:dyDescent="0.3">
      <c r="A107" t="s">
        <v>38</v>
      </c>
      <c r="B107">
        <v>2</v>
      </c>
      <c r="C107" s="1">
        <v>8439.2529296875</v>
      </c>
      <c r="D107" s="1">
        <v>8721.54296875</v>
      </c>
      <c r="E107" s="1">
        <v>438.2708740234375</v>
      </c>
      <c r="F107">
        <f t="shared" si="18"/>
        <v>5.0251529527951391</v>
      </c>
      <c r="G107" t="str">
        <f t="shared" si="19"/>
        <v>ok</v>
      </c>
      <c r="H107" t="s">
        <v>38</v>
      </c>
      <c r="I107">
        <f t="shared" si="20"/>
        <v>1</v>
      </c>
      <c r="J107">
        <v>5</v>
      </c>
      <c r="K107" s="1">
        <v>8076.91748046875</v>
      </c>
      <c r="L107" s="1">
        <v>7928.712890625</v>
      </c>
      <c r="M107" s="1">
        <v>138.35769653320313</v>
      </c>
      <c r="N107" s="2">
        <f t="shared" si="21"/>
        <v>1.7450208935778069</v>
      </c>
      <c r="O107" s="2" t="str">
        <f t="shared" si="22"/>
        <v>ok</v>
      </c>
      <c r="P107" t="s">
        <v>38</v>
      </c>
      <c r="Q107">
        <f t="shared" si="23"/>
        <v>1</v>
      </c>
      <c r="R107">
        <v>8</v>
      </c>
      <c r="S107" s="1">
        <v>10611.2197265625</v>
      </c>
      <c r="T107" s="1">
        <v>10143.875</v>
      </c>
      <c r="U107" s="1">
        <v>407.8905029296875</v>
      </c>
      <c r="V107" s="2">
        <f t="shared" si="24"/>
        <v>4.0210521416094682</v>
      </c>
      <c r="W107" s="2" t="str">
        <f t="shared" si="25"/>
        <v>ok</v>
      </c>
      <c r="X107" t="s">
        <v>38</v>
      </c>
      <c r="Y107">
        <f t="shared" si="30"/>
        <v>1</v>
      </c>
      <c r="Z107">
        <v>11</v>
      </c>
      <c r="AA107" s="1">
        <v>232.13131713867188</v>
      </c>
      <c r="AB107" s="1">
        <v>220.19535827636719</v>
      </c>
      <c r="AC107" s="1">
        <v>10.430763244628906</v>
      </c>
      <c r="AD107" s="2">
        <f t="shared" si="26"/>
        <v>4.7370495573922389</v>
      </c>
      <c r="AE107" s="2" t="str">
        <f t="shared" si="27"/>
        <v>ok</v>
      </c>
      <c r="AF107" t="s">
        <v>38</v>
      </c>
      <c r="AG107">
        <f t="shared" si="31"/>
        <v>1</v>
      </c>
      <c r="AH107">
        <v>14</v>
      </c>
      <c r="AI107" s="1">
        <v>14411.33203125</v>
      </c>
      <c r="AJ107" s="1">
        <v>13615.0185546875</v>
      </c>
      <c r="AK107" s="1">
        <v>2446.3486328125</v>
      </c>
      <c r="AL107" s="2">
        <f t="shared" si="28"/>
        <v>17.968015416110099</v>
      </c>
      <c r="AM107" t="str">
        <f t="shared" si="29"/>
        <v>ok</v>
      </c>
    </row>
    <row r="108" spans="1:39" x14ac:dyDescent="0.3">
      <c r="A108" t="s">
        <v>38</v>
      </c>
      <c r="B108">
        <v>2</v>
      </c>
      <c r="C108" s="1">
        <v>9226.4404296875</v>
      </c>
      <c r="D108" s="1">
        <v>8721.54296875</v>
      </c>
      <c r="E108" s="1">
        <v>438.2708740234375</v>
      </c>
      <c r="F108">
        <f t="shared" si="18"/>
        <v>5.0251529527951391</v>
      </c>
      <c r="G108" t="str">
        <f t="shared" si="19"/>
        <v>ok</v>
      </c>
      <c r="H108" t="s">
        <v>38</v>
      </c>
      <c r="I108">
        <f t="shared" si="20"/>
        <v>1</v>
      </c>
      <c r="J108">
        <v>5</v>
      </c>
      <c r="K108" s="1">
        <v>7906.27685546875</v>
      </c>
      <c r="L108" s="1">
        <v>7928.712890625</v>
      </c>
      <c r="M108" s="1">
        <v>138.35769653320313</v>
      </c>
      <c r="N108" s="2">
        <f t="shared" si="21"/>
        <v>1.7450208935778069</v>
      </c>
      <c r="O108" s="2" t="str">
        <f t="shared" si="22"/>
        <v>ok</v>
      </c>
      <c r="P108" t="s">
        <v>38</v>
      </c>
      <c r="Q108">
        <f t="shared" si="23"/>
        <v>1</v>
      </c>
      <c r="R108">
        <v>8</v>
      </c>
      <c r="S108" s="1">
        <v>9960.8671875</v>
      </c>
      <c r="T108" s="1">
        <v>10143.875</v>
      </c>
      <c r="U108" s="1">
        <v>407.8905029296875</v>
      </c>
      <c r="V108" s="2">
        <f t="shared" si="24"/>
        <v>4.0210521416094682</v>
      </c>
      <c r="W108" s="2" t="str">
        <f t="shared" si="25"/>
        <v>ok</v>
      </c>
      <c r="X108" t="s">
        <v>38</v>
      </c>
      <c r="Y108">
        <f t="shared" si="30"/>
        <v>1</v>
      </c>
      <c r="Z108">
        <v>11</v>
      </c>
      <c r="AA108" s="1">
        <v>212.83085632324219</v>
      </c>
      <c r="AB108" s="1">
        <v>220.19535827636719</v>
      </c>
      <c r="AC108" s="1">
        <v>10.430763244628906</v>
      </c>
      <c r="AD108" s="2">
        <f t="shared" si="26"/>
        <v>4.7370495573922389</v>
      </c>
      <c r="AE108" s="2" t="str">
        <f t="shared" si="27"/>
        <v>ok</v>
      </c>
      <c r="AF108" t="s">
        <v>38</v>
      </c>
      <c r="AG108">
        <f t="shared" si="31"/>
        <v>1</v>
      </c>
      <c r="AH108">
        <v>14</v>
      </c>
      <c r="AI108" s="1">
        <v>15563.994140625</v>
      </c>
      <c r="AJ108" s="1">
        <v>13615.0185546875</v>
      </c>
      <c r="AK108" s="1">
        <v>2446.3486328125</v>
      </c>
      <c r="AL108" s="2">
        <f t="shared" si="28"/>
        <v>17.968015416110099</v>
      </c>
      <c r="AM108" t="str">
        <f t="shared" si="29"/>
        <v>ok</v>
      </c>
    </row>
    <row r="109" spans="1:39" x14ac:dyDescent="0.3">
      <c r="A109" t="s">
        <v>38</v>
      </c>
      <c r="B109">
        <v>2</v>
      </c>
      <c r="C109" s="1">
        <v>8498.9365234375</v>
      </c>
      <c r="D109" s="1">
        <v>8721.54296875</v>
      </c>
      <c r="E109" s="1">
        <v>438.2708740234375</v>
      </c>
      <c r="F109">
        <f t="shared" si="18"/>
        <v>5.0251529527951391</v>
      </c>
      <c r="G109" t="str">
        <f t="shared" si="19"/>
        <v>ok</v>
      </c>
      <c r="H109" t="s">
        <v>38</v>
      </c>
      <c r="I109">
        <f t="shared" si="20"/>
        <v>1</v>
      </c>
      <c r="J109">
        <v>5</v>
      </c>
      <c r="K109" s="1">
        <v>7802.9443359375</v>
      </c>
      <c r="L109" s="1">
        <v>7928.712890625</v>
      </c>
      <c r="M109" s="1">
        <v>138.35769653320313</v>
      </c>
      <c r="N109" s="2">
        <f t="shared" si="21"/>
        <v>1.7450208935778069</v>
      </c>
      <c r="O109" s="2" t="str">
        <f t="shared" si="22"/>
        <v>ok</v>
      </c>
      <c r="P109" t="s">
        <v>38</v>
      </c>
      <c r="Q109">
        <f t="shared" si="23"/>
        <v>1</v>
      </c>
      <c r="R109">
        <v>8</v>
      </c>
      <c r="S109" s="1">
        <v>9859.5400390625</v>
      </c>
      <c r="T109" s="1">
        <v>10143.875</v>
      </c>
      <c r="U109" s="1">
        <v>407.8905029296875</v>
      </c>
      <c r="V109" s="2">
        <f t="shared" si="24"/>
        <v>4.0210521416094682</v>
      </c>
      <c r="W109" s="2" t="str">
        <f t="shared" si="25"/>
        <v>ok</v>
      </c>
      <c r="X109" t="s">
        <v>38</v>
      </c>
      <c r="Y109">
        <f t="shared" si="30"/>
        <v>1</v>
      </c>
      <c r="Z109">
        <v>11</v>
      </c>
      <c r="AA109" s="1">
        <v>215.62385559082031</v>
      </c>
      <c r="AB109" s="1">
        <v>220.19535827636719</v>
      </c>
      <c r="AC109" s="1">
        <v>10.430763244628906</v>
      </c>
      <c r="AD109" s="2">
        <f t="shared" si="26"/>
        <v>4.7370495573922389</v>
      </c>
      <c r="AE109" s="2" t="str">
        <f t="shared" si="27"/>
        <v>ok</v>
      </c>
      <c r="AF109" t="s">
        <v>38</v>
      </c>
      <c r="AG109">
        <f t="shared" si="31"/>
        <v>1</v>
      </c>
      <c r="AH109">
        <v>14</v>
      </c>
      <c r="AI109" s="1">
        <v>10869.7275390625</v>
      </c>
      <c r="AJ109" s="1">
        <v>13615.0185546875</v>
      </c>
      <c r="AK109" s="1">
        <v>2446.3486328125</v>
      </c>
      <c r="AL109" s="2">
        <f t="shared" si="28"/>
        <v>17.968015416110099</v>
      </c>
      <c r="AM109" t="str">
        <f t="shared" si="29"/>
        <v>ok</v>
      </c>
    </row>
    <row r="110" spans="1:39" x14ac:dyDescent="0.3">
      <c r="A110" t="s">
        <v>39</v>
      </c>
      <c r="B110">
        <v>2</v>
      </c>
      <c r="C110" s="1">
        <v>1373.1812744140625</v>
      </c>
      <c r="D110" s="1">
        <v>1403.3031005859375</v>
      </c>
      <c r="E110" s="1">
        <v>86.735382080078125</v>
      </c>
      <c r="F110">
        <f t="shared" si="18"/>
        <v>6.1808017130342323</v>
      </c>
      <c r="G110" t="str">
        <f t="shared" si="19"/>
        <v>ok</v>
      </c>
      <c r="H110" t="s">
        <v>39</v>
      </c>
      <c r="I110">
        <f t="shared" si="20"/>
        <v>1</v>
      </c>
      <c r="J110">
        <v>5</v>
      </c>
      <c r="K110" s="1">
        <v>1007.0176391601563</v>
      </c>
      <c r="L110" s="1">
        <v>997.87109375</v>
      </c>
      <c r="M110" s="1">
        <v>13.259517669677734</v>
      </c>
      <c r="N110" s="2">
        <f t="shared" si="21"/>
        <v>1.3287806163267504</v>
      </c>
      <c r="O110" s="2" t="str">
        <f t="shared" si="22"/>
        <v>ok</v>
      </c>
      <c r="P110" t="s">
        <v>39</v>
      </c>
      <c r="Q110">
        <f t="shared" si="23"/>
        <v>1</v>
      </c>
      <c r="R110">
        <v>8</v>
      </c>
      <c r="S110" s="1">
        <v>1612.2174072265625</v>
      </c>
      <c r="T110" s="1">
        <v>1678.068359375</v>
      </c>
      <c r="U110" s="1">
        <v>69.060722351074219</v>
      </c>
      <c r="V110" s="2">
        <f t="shared" si="24"/>
        <v>4.1154892150398465</v>
      </c>
      <c r="W110" s="2" t="str">
        <f t="shared" si="25"/>
        <v>ok</v>
      </c>
      <c r="X110" t="s">
        <v>39</v>
      </c>
      <c r="Y110">
        <f t="shared" si="30"/>
        <v>1</v>
      </c>
      <c r="Z110">
        <v>11</v>
      </c>
      <c r="AA110" s="1">
        <v>239.578857421875</v>
      </c>
      <c r="AB110" s="1">
        <v>242.07655334472656</v>
      </c>
      <c r="AC110" s="1">
        <v>22.28819465637207</v>
      </c>
      <c r="AD110" s="2">
        <f t="shared" si="26"/>
        <v>9.207085258121964</v>
      </c>
      <c r="AE110" s="2" t="str">
        <f t="shared" si="27"/>
        <v>ok</v>
      </c>
      <c r="AF110" t="s">
        <v>39</v>
      </c>
      <c r="AG110">
        <f t="shared" si="31"/>
        <v>1</v>
      </c>
      <c r="AH110">
        <v>14</v>
      </c>
      <c r="AI110" s="7">
        <v>15.872476577758789</v>
      </c>
      <c r="AJ110" s="7">
        <v>1415.65283203125</v>
      </c>
      <c r="AK110" s="7">
        <v>1238.5235595703125</v>
      </c>
      <c r="AL110" s="2">
        <f t="shared" si="28"/>
        <v>87.487802909504055</v>
      </c>
      <c r="AM110" t="str">
        <f t="shared" si="29"/>
        <v>check</v>
      </c>
    </row>
    <row r="111" spans="1:39" x14ac:dyDescent="0.3">
      <c r="A111" t="s">
        <v>39</v>
      </c>
      <c r="B111">
        <v>2</v>
      </c>
      <c r="C111" s="1">
        <v>1335.6444091796875</v>
      </c>
      <c r="D111" s="1">
        <v>1403.3031005859375</v>
      </c>
      <c r="E111" s="1">
        <v>86.735382080078125</v>
      </c>
      <c r="F111">
        <f t="shared" si="18"/>
        <v>6.1808017130342323</v>
      </c>
      <c r="G111" t="str">
        <f t="shared" si="19"/>
        <v>ok</v>
      </c>
      <c r="H111" t="s">
        <v>39</v>
      </c>
      <c r="I111">
        <f t="shared" si="20"/>
        <v>1</v>
      </c>
      <c r="J111">
        <v>5</v>
      </c>
      <c r="K111" s="1">
        <v>1003.9312744140625</v>
      </c>
      <c r="L111" s="1">
        <v>997.87109375</v>
      </c>
      <c r="M111" s="1">
        <v>13.259517669677734</v>
      </c>
      <c r="N111" s="2">
        <f t="shared" si="21"/>
        <v>1.3287806163267504</v>
      </c>
      <c r="O111" s="2" t="str">
        <f t="shared" si="22"/>
        <v>ok</v>
      </c>
      <c r="P111" t="s">
        <v>39</v>
      </c>
      <c r="Q111">
        <f t="shared" si="23"/>
        <v>1</v>
      </c>
      <c r="R111">
        <v>8</v>
      </c>
      <c r="S111" s="1">
        <v>1672.0435791015625</v>
      </c>
      <c r="T111" s="1">
        <v>1678.068359375</v>
      </c>
      <c r="U111" s="1">
        <v>69.060722351074219</v>
      </c>
      <c r="V111" s="2">
        <f t="shared" si="24"/>
        <v>4.1154892150398465</v>
      </c>
      <c r="W111" s="2" t="str">
        <f t="shared" si="25"/>
        <v>ok</v>
      </c>
      <c r="X111" t="s">
        <v>39</v>
      </c>
      <c r="Y111">
        <f t="shared" si="30"/>
        <v>1</v>
      </c>
      <c r="Z111">
        <v>11</v>
      </c>
      <c r="AA111" s="1">
        <v>221.14242553710938</v>
      </c>
      <c r="AB111" s="1">
        <v>242.07655334472656</v>
      </c>
      <c r="AC111" s="1">
        <v>22.28819465637207</v>
      </c>
      <c r="AD111" s="2">
        <f t="shared" si="26"/>
        <v>9.207085258121964</v>
      </c>
      <c r="AE111" s="2" t="str">
        <f t="shared" si="27"/>
        <v>ok</v>
      </c>
      <c r="AF111" t="s">
        <v>39</v>
      </c>
      <c r="AG111">
        <f t="shared" si="31"/>
        <v>1</v>
      </c>
      <c r="AH111">
        <v>14</v>
      </c>
      <c r="AI111" s="1">
        <v>1861.767578125</v>
      </c>
      <c r="AJ111" s="1">
        <v>1415.65283203125</v>
      </c>
      <c r="AK111" s="1">
        <v>1238.5235595703125</v>
      </c>
      <c r="AL111" s="2">
        <f t="shared" si="28"/>
        <v>87.487802909504055</v>
      </c>
      <c r="AM111" t="str">
        <f t="shared" si="29"/>
        <v>check</v>
      </c>
    </row>
    <row r="112" spans="1:39" x14ac:dyDescent="0.3">
      <c r="A112" t="s">
        <v>39</v>
      </c>
      <c r="B112">
        <v>2</v>
      </c>
      <c r="C112" s="1">
        <v>1501.0836181640625</v>
      </c>
      <c r="D112" s="1">
        <v>1403.3031005859375</v>
      </c>
      <c r="E112" s="1">
        <v>86.735382080078125</v>
      </c>
      <c r="F112">
        <f t="shared" si="18"/>
        <v>6.1808017130342323</v>
      </c>
      <c r="G112" t="str">
        <f t="shared" si="19"/>
        <v>ok</v>
      </c>
      <c r="H112" t="s">
        <v>39</v>
      </c>
      <c r="I112">
        <f t="shared" si="20"/>
        <v>1</v>
      </c>
      <c r="J112">
        <v>5</v>
      </c>
      <c r="K112" s="1">
        <v>982.66436767578125</v>
      </c>
      <c r="L112" s="1">
        <v>997.87109375</v>
      </c>
      <c r="M112" s="1">
        <v>13.259517669677734</v>
      </c>
      <c r="N112" s="2">
        <f t="shared" si="21"/>
        <v>1.3287806163267504</v>
      </c>
      <c r="O112" s="2" t="str">
        <f t="shared" si="22"/>
        <v>ok</v>
      </c>
      <c r="P112" t="s">
        <v>39</v>
      </c>
      <c r="Q112">
        <f t="shared" si="23"/>
        <v>1</v>
      </c>
      <c r="R112">
        <v>8</v>
      </c>
      <c r="S112" s="1">
        <v>1749.944091796875</v>
      </c>
      <c r="T112" s="1">
        <v>1678.068359375</v>
      </c>
      <c r="U112" s="1">
        <v>69.060722351074219</v>
      </c>
      <c r="V112" s="2">
        <f t="shared" si="24"/>
        <v>4.1154892150398465</v>
      </c>
      <c r="W112" s="2" t="str">
        <f t="shared" si="25"/>
        <v>ok</v>
      </c>
      <c r="X112" t="s">
        <v>39</v>
      </c>
      <c r="Y112">
        <f t="shared" si="30"/>
        <v>1</v>
      </c>
      <c r="Z112">
        <v>11</v>
      </c>
      <c r="AA112" s="1">
        <v>265.50839233398438</v>
      </c>
      <c r="AB112" s="1">
        <v>242.07655334472656</v>
      </c>
      <c r="AC112" s="1">
        <v>22.28819465637207</v>
      </c>
      <c r="AD112" s="2">
        <f t="shared" si="26"/>
        <v>9.207085258121964</v>
      </c>
      <c r="AE112" s="2" t="str">
        <f t="shared" si="27"/>
        <v>ok</v>
      </c>
      <c r="AF112" t="s">
        <v>39</v>
      </c>
      <c r="AG112">
        <f t="shared" si="31"/>
        <v>1</v>
      </c>
      <c r="AH112">
        <v>14</v>
      </c>
      <c r="AI112" s="1">
        <v>2369.318359375</v>
      </c>
      <c r="AJ112" s="1">
        <v>1415.65283203125</v>
      </c>
      <c r="AK112" s="1">
        <v>1238.5235595703125</v>
      </c>
      <c r="AL112" s="2">
        <f t="shared" si="28"/>
        <v>87.487802909504055</v>
      </c>
      <c r="AM112" t="str">
        <f t="shared" si="29"/>
        <v>check</v>
      </c>
    </row>
    <row r="113" spans="1:39" x14ac:dyDescent="0.3">
      <c r="A113" t="s">
        <v>40</v>
      </c>
      <c r="B113">
        <v>2</v>
      </c>
      <c r="C113" s="1">
        <v>2.2992024421691895</v>
      </c>
      <c r="D113" s="1">
        <v>2.0585229396820068</v>
      </c>
      <c r="E113" s="1">
        <v>0.35757368803024292</v>
      </c>
      <c r="F113">
        <f t="shared" si="18"/>
        <v>17.370400938329091</v>
      </c>
      <c r="G113" t="str">
        <f t="shared" si="19"/>
        <v>ok</v>
      </c>
      <c r="H113" t="s">
        <v>40</v>
      </c>
      <c r="I113">
        <f t="shared" si="20"/>
        <v>1</v>
      </c>
      <c r="J113">
        <v>5</v>
      </c>
      <c r="K113" s="1">
        <v>2.4866447448730469</v>
      </c>
      <c r="L113" s="1">
        <v>1.7806172370910645</v>
      </c>
      <c r="M113" s="1">
        <v>0.99847370386123657</v>
      </c>
      <c r="N113" s="2">
        <f t="shared" si="21"/>
        <v>56.074583748970674</v>
      </c>
      <c r="O113" s="2" t="str">
        <f t="shared" si="22"/>
        <v>check</v>
      </c>
      <c r="P113" t="s">
        <v>40</v>
      </c>
      <c r="Q113">
        <f t="shared" si="23"/>
        <v>1</v>
      </c>
      <c r="R113">
        <v>8</v>
      </c>
      <c r="S113" s="1">
        <v>35.450668334960938</v>
      </c>
      <c r="T113" s="1">
        <v>32.172870635986328</v>
      </c>
      <c r="U113" s="1">
        <v>6.6386823654174805</v>
      </c>
      <c r="V113" s="2">
        <f t="shared" si="24"/>
        <v>20.634411024522983</v>
      </c>
      <c r="W113" s="2" t="str">
        <f t="shared" si="25"/>
        <v>ok</v>
      </c>
      <c r="X113" t="s">
        <v>40</v>
      </c>
      <c r="Y113">
        <f t="shared" si="30"/>
        <v>1</v>
      </c>
      <c r="Z113">
        <v>11</v>
      </c>
      <c r="AA113" s="1">
        <v>15.045412063598633</v>
      </c>
      <c r="AB113" s="1">
        <v>14.191604614257813</v>
      </c>
      <c r="AC113" s="1">
        <v>3.7567262649536133</v>
      </c>
      <c r="AD113" s="2">
        <f t="shared" si="26"/>
        <v>26.471469344483857</v>
      </c>
      <c r="AE113" s="2" t="str">
        <f t="shared" si="27"/>
        <v>ok</v>
      </c>
      <c r="AF113" t="s">
        <v>40</v>
      </c>
      <c r="AG113">
        <f t="shared" si="31"/>
        <v>1</v>
      </c>
      <c r="AH113">
        <v>14</v>
      </c>
      <c r="AI113" t="s">
        <v>1</v>
      </c>
      <c r="AJ113" t="s">
        <v>1</v>
      </c>
      <c r="AK113" t="s">
        <v>1</v>
      </c>
      <c r="AL113" s="2" t="e">
        <f t="shared" si="28"/>
        <v>#VALUE!</v>
      </c>
      <c r="AM113" t="e">
        <f t="shared" si="29"/>
        <v>#VALUE!</v>
      </c>
    </row>
    <row r="114" spans="1:39" x14ac:dyDescent="0.3">
      <c r="A114" t="s">
        <v>40</v>
      </c>
      <c r="B114">
        <v>2</v>
      </c>
      <c r="C114" s="1">
        <v>1.6476423740386963</v>
      </c>
      <c r="D114" s="1">
        <v>2.0585229396820068</v>
      </c>
      <c r="E114" s="1">
        <v>0.35757368803024292</v>
      </c>
      <c r="F114">
        <f t="shared" si="18"/>
        <v>17.370400938329091</v>
      </c>
      <c r="G114" t="str">
        <f t="shared" si="19"/>
        <v>ok</v>
      </c>
      <c r="H114" t="s">
        <v>40</v>
      </c>
      <c r="I114">
        <f t="shared" si="20"/>
        <v>1</v>
      </c>
      <c r="J114">
        <v>5</v>
      </c>
      <c r="K114" s="1">
        <v>1.074589729309082</v>
      </c>
      <c r="L114" s="1">
        <v>1.7806172370910645</v>
      </c>
      <c r="M114" s="1">
        <v>0.99847370386123657</v>
      </c>
      <c r="N114" s="2">
        <f t="shared" si="21"/>
        <v>56.074583748970674</v>
      </c>
      <c r="O114" s="2" t="str">
        <f t="shared" si="22"/>
        <v>check</v>
      </c>
      <c r="P114" t="s">
        <v>40</v>
      </c>
      <c r="Q114">
        <f t="shared" si="23"/>
        <v>1</v>
      </c>
      <c r="R114">
        <v>8</v>
      </c>
      <c r="S114" s="1">
        <v>24.532793045043945</v>
      </c>
      <c r="T114" s="1">
        <v>32.172870635986328</v>
      </c>
      <c r="U114" s="1">
        <v>6.6386823654174805</v>
      </c>
      <c r="V114" s="2">
        <f t="shared" si="24"/>
        <v>20.634411024522983</v>
      </c>
      <c r="W114" s="2" t="str">
        <f t="shared" si="25"/>
        <v>ok</v>
      </c>
      <c r="X114" t="s">
        <v>40</v>
      </c>
      <c r="Y114">
        <f t="shared" si="30"/>
        <v>1</v>
      </c>
      <c r="Z114">
        <v>11</v>
      </c>
      <c r="AA114" s="1">
        <v>17.447940826416016</v>
      </c>
      <c r="AB114" s="1">
        <v>14.191604614257813</v>
      </c>
      <c r="AC114" s="1">
        <v>3.7567262649536133</v>
      </c>
      <c r="AD114" s="2">
        <f t="shared" si="26"/>
        <v>26.471469344483857</v>
      </c>
      <c r="AE114" s="2" t="str">
        <f t="shared" si="27"/>
        <v>ok</v>
      </c>
      <c r="AF114" t="s">
        <v>40</v>
      </c>
      <c r="AG114">
        <f t="shared" si="31"/>
        <v>1</v>
      </c>
      <c r="AH114">
        <v>14</v>
      </c>
      <c r="AI114" s="1">
        <v>0.45038491487503052</v>
      </c>
      <c r="AJ114" s="1">
        <v>5.9571266174316406</v>
      </c>
      <c r="AK114" s="1">
        <v>7.7877087593078613</v>
      </c>
      <c r="AL114" s="2">
        <f t="shared" si="28"/>
        <v>130.72928039702234</v>
      </c>
      <c r="AM114" t="str">
        <f t="shared" si="29"/>
        <v>check</v>
      </c>
    </row>
    <row r="115" spans="1:39" x14ac:dyDescent="0.3">
      <c r="A115" t="s">
        <v>40</v>
      </c>
      <c r="B115">
        <v>2</v>
      </c>
      <c r="C115" s="1">
        <v>2.2287240028381348</v>
      </c>
      <c r="D115" s="1">
        <v>2.0585229396820068</v>
      </c>
      <c r="E115" s="1">
        <v>0.35757368803024292</v>
      </c>
      <c r="F115">
        <f t="shared" ref="F115:F178" si="32">(E115/D115)*100</f>
        <v>17.370400938329091</v>
      </c>
      <c r="G115" t="str">
        <f t="shared" si="19"/>
        <v>ok</v>
      </c>
      <c r="H115" t="s">
        <v>40</v>
      </c>
      <c r="I115">
        <f t="shared" si="20"/>
        <v>1</v>
      </c>
      <c r="J115">
        <v>5</v>
      </c>
      <c r="K115" t="s">
        <v>1</v>
      </c>
      <c r="L115" t="s">
        <v>1</v>
      </c>
      <c r="M115" t="s">
        <v>1</v>
      </c>
      <c r="N115" s="2" t="e">
        <f t="shared" si="21"/>
        <v>#VALUE!</v>
      </c>
      <c r="O115" s="2" t="e">
        <f t="shared" si="22"/>
        <v>#VALUE!</v>
      </c>
      <c r="P115" t="s">
        <v>40</v>
      </c>
      <c r="Q115">
        <f t="shared" si="23"/>
        <v>1</v>
      </c>
      <c r="R115">
        <v>8</v>
      </c>
      <c r="S115" s="1">
        <v>36.535148620605469</v>
      </c>
      <c r="T115" s="1">
        <v>32.172870635986328</v>
      </c>
      <c r="U115" s="1">
        <v>6.6386823654174805</v>
      </c>
      <c r="V115" s="2">
        <f t="shared" ref="V115:V178" si="33">(U115/T115)*100</f>
        <v>20.634411024522983</v>
      </c>
      <c r="W115" s="2" t="str">
        <f t="shared" si="25"/>
        <v>ok</v>
      </c>
      <c r="X115" t="s">
        <v>40</v>
      </c>
      <c r="Y115">
        <f t="shared" si="30"/>
        <v>1</v>
      </c>
      <c r="Z115">
        <v>11</v>
      </c>
      <c r="AA115" s="1">
        <v>10.081461906433105</v>
      </c>
      <c r="AB115" s="1">
        <v>14.191604614257813</v>
      </c>
      <c r="AC115" s="1">
        <v>3.7567262649536133</v>
      </c>
      <c r="AD115" s="2">
        <f t="shared" ref="AD115:AD178" si="34">(AC115/AB115)*100</f>
        <v>26.471469344483857</v>
      </c>
      <c r="AE115" s="2" t="str">
        <f t="shared" si="27"/>
        <v>ok</v>
      </c>
      <c r="AF115" t="s">
        <v>40</v>
      </c>
      <c r="AG115">
        <f t="shared" si="31"/>
        <v>1</v>
      </c>
      <c r="AH115">
        <v>14</v>
      </c>
      <c r="AI115" s="1">
        <v>11.463868141174316</v>
      </c>
      <c r="AJ115" s="1">
        <v>5.9571266174316406</v>
      </c>
      <c r="AK115" s="1">
        <v>7.7877087593078613</v>
      </c>
      <c r="AL115" s="2">
        <f t="shared" si="28"/>
        <v>130.72928039702234</v>
      </c>
      <c r="AM115" t="str">
        <f t="shared" si="29"/>
        <v>check</v>
      </c>
    </row>
    <row r="116" spans="1:39" x14ac:dyDescent="0.3">
      <c r="A116" t="s">
        <v>41</v>
      </c>
      <c r="B116">
        <v>2</v>
      </c>
      <c r="C116" s="1">
        <v>22.913776397705078</v>
      </c>
      <c r="D116" s="1">
        <v>20.451150894165039</v>
      </c>
      <c r="E116" s="1">
        <v>5.4342479705810547</v>
      </c>
      <c r="F116">
        <f t="shared" si="32"/>
        <v>26.571844287411285</v>
      </c>
      <c r="G116" t="str">
        <f t="shared" si="19"/>
        <v>ok</v>
      </c>
      <c r="H116" t="s">
        <v>41</v>
      </c>
      <c r="I116">
        <f t="shared" si="20"/>
        <v>1</v>
      </c>
      <c r="J116">
        <v>5</v>
      </c>
      <c r="K116" s="1">
        <v>8.1120128631591797</v>
      </c>
      <c r="L116" s="1">
        <v>10.886288642883301</v>
      </c>
      <c r="M116" s="1">
        <v>2.8556623458862305</v>
      </c>
      <c r="N116" s="2">
        <f t="shared" si="21"/>
        <v>26.231734611896997</v>
      </c>
      <c r="O116" s="2" t="str">
        <f t="shared" si="22"/>
        <v>ok</v>
      </c>
      <c r="P116" t="s">
        <v>41</v>
      </c>
      <c r="Q116">
        <f t="shared" si="23"/>
        <v>1</v>
      </c>
      <c r="R116">
        <v>8</v>
      </c>
      <c r="S116" s="1">
        <v>99.477272033691406</v>
      </c>
      <c r="T116" s="1">
        <v>100.90045928955078</v>
      </c>
      <c r="U116" s="1">
        <v>12.168070793151855</v>
      </c>
      <c r="V116" s="2">
        <f t="shared" si="33"/>
        <v>12.05948008445981</v>
      </c>
      <c r="W116" s="2" t="str">
        <f t="shared" si="25"/>
        <v>ok</v>
      </c>
      <c r="X116" t="s">
        <v>41</v>
      </c>
      <c r="Y116">
        <f t="shared" si="30"/>
        <v>1</v>
      </c>
      <c r="Z116">
        <v>11</v>
      </c>
      <c r="AA116" s="1">
        <v>64.801048278808594</v>
      </c>
      <c r="AB116" s="1">
        <v>66.946464538574219</v>
      </c>
      <c r="AC116" s="1">
        <v>4.7139201164245605</v>
      </c>
      <c r="AD116" s="2">
        <f t="shared" si="34"/>
        <v>7.0413279460163629</v>
      </c>
      <c r="AE116" s="2" t="str">
        <f t="shared" si="27"/>
        <v>ok</v>
      </c>
      <c r="AF116" t="s">
        <v>41</v>
      </c>
      <c r="AG116">
        <f t="shared" si="31"/>
        <v>1</v>
      </c>
      <c r="AH116">
        <v>14</v>
      </c>
      <c r="AI116" s="1">
        <v>76.478462219238281</v>
      </c>
      <c r="AJ116" s="1">
        <v>55.543048858642578</v>
      </c>
      <c r="AK116" s="1">
        <v>21.542795181274414</v>
      </c>
      <c r="AL116" s="2">
        <f t="shared" si="28"/>
        <v>38.785762798331383</v>
      </c>
      <c r="AM116" t="str">
        <f t="shared" si="29"/>
        <v>ok</v>
      </c>
    </row>
    <row r="117" spans="1:39" x14ac:dyDescent="0.3">
      <c r="A117" t="s">
        <v>41</v>
      </c>
      <c r="B117">
        <v>2</v>
      </c>
      <c r="C117" s="1">
        <v>24.218105316162109</v>
      </c>
      <c r="D117" s="1">
        <v>20.451150894165039</v>
      </c>
      <c r="E117" s="1">
        <v>5.4342479705810547</v>
      </c>
      <c r="F117">
        <f t="shared" si="32"/>
        <v>26.571844287411285</v>
      </c>
      <c r="G117" t="str">
        <f t="shared" si="19"/>
        <v>ok</v>
      </c>
      <c r="H117" t="s">
        <v>41</v>
      </c>
      <c r="I117">
        <f t="shared" si="20"/>
        <v>1</v>
      </c>
      <c r="J117">
        <v>5</v>
      </c>
      <c r="K117" s="1">
        <v>10.729937553405762</v>
      </c>
      <c r="L117" s="1">
        <v>10.886288642883301</v>
      </c>
      <c r="M117" s="1">
        <v>2.8556623458862305</v>
      </c>
      <c r="N117" s="2">
        <f t="shared" si="21"/>
        <v>26.231734611896997</v>
      </c>
      <c r="O117" s="2" t="str">
        <f t="shared" si="22"/>
        <v>ok</v>
      </c>
      <c r="P117" t="s">
        <v>41</v>
      </c>
      <c r="Q117">
        <f t="shared" si="23"/>
        <v>1</v>
      </c>
      <c r="R117">
        <v>8</v>
      </c>
      <c r="S117" s="1">
        <v>113.71755218505859</v>
      </c>
      <c r="T117" s="1">
        <v>100.90045928955078</v>
      </c>
      <c r="U117" s="1">
        <v>12.168070793151855</v>
      </c>
      <c r="V117" s="2">
        <f t="shared" si="33"/>
        <v>12.05948008445981</v>
      </c>
      <c r="W117" s="2" t="str">
        <f t="shared" si="25"/>
        <v>ok</v>
      </c>
      <c r="X117" t="s">
        <v>41</v>
      </c>
      <c r="Y117">
        <f t="shared" si="30"/>
        <v>1</v>
      </c>
      <c r="Z117">
        <v>11</v>
      </c>
      <c r="AA117" s="1">
        <v>63.686847686767578</v>
      </c>
      <c r="AB117" s="1">
        <v>66.946464538574219</v>
      </c>
      <c r="AC117" s="1">
        <v>4.7139201164245605</v>
      </c>
      <c r="AD117" s="2">
        <f t="shared" si="34"/>
        <v>7.0413279460163629</v>
      </c>
      <c r="AE117" s="2" t="str">
        <f t="shared" si="27"/>
        <v>ok</v>
      </c>
      <c r="AF117" t="s">
        <v>41</v>
      </c>
      <c r="AG117">
        <f t="shared" si="31"/>
        <v>1</v>
      </c>
      <c r="AH117">
        <v>14</v>
      </c>
      <c r="AI117" s="1">
        <v>56.710342407226563</v>
      </c>
      <c r="AJ117" s="1">
        <v>55.543048858642578</v>
      </c>
      <c r="AK117" s="1">
        <v>21.542795181274414</v>
      </c>
      <c r="AL117" s="2">
        <f t="shared" si="28"/>
        <v>38.785762798331383</v>
      </c>
      <c r="AM117" t="str">
        <f t="shared" si="29"/>
        <v>ok</v>
      </c>
    </row>
    <row r="118" spans="1:39" x14ac:dyDescent="0.3">
      <c r="A118" t="s">
        <v>41</v>
      </c>
      <c r="B118">
        <v>2</v>
      </c>
      <c r="C118" s="1">
        <v>14.221573829650879</v>
      </c>
      <c r="D118" s="1">
        <v>20.451150894165039</v>
      </c>
      <c r="E118" s="1">
        <v>5.4342479705810547</v>
      </c>
      <c r="F118">
        <f t="shared" si="32"/>
        <v>26.571844287411285</v>
      </c>
      <c r="G118" t="str">
        <f t="shared" si="19"/>
        <v>ok</v>
      </c>
      <c r="H118" t="s">
        <v>41</v>
      </c>
      <c r="I118">
        <f t="shared" si="20"/>
        <v>1</v>
      </c>
      <c r="J118">
        <v>5</v>
      </c>
      <c r="K118" s="1">
        <v>13.816913604736328</v>
      </c>
      <c r="L118" s="1">
        <v>10.886288642883301</v>
      </c>
      <c r="M118" s="1">
        <v>2.8556623458862305</v>
      </c>
      <c r="N118" s="2">
        <f t="shared" si="21"/>
        <v>26.231734611896997</v>
      </c>
      <c r="O118" s="2" t="str">
        <f t="shared" si="22"/>
        <v>ok</v>
      </c>
      <c r="P118" t="s">
        <v>41</v>
      </c>
      <c r="Q118">
        <f t="shared" si="23"/>
        <v>1</v>
      </c>
      <c r="R118">
        <v>8</v>
      </c>
      <c r="S118" s="1">
        <v>89.506576538085938</v>
      </c>
      <c r="T118" s="1">
        <v>100.90045928955078</v>
      </c>
      <c r="U118" s="1">
        <v>12.168070793151855</v>
      </c>
      <c r="V118" s="2">
        <f t="shared" si="33"/>
        <v>12.05948008445981</v>
      </c>
      <c r="W118" s="2" t="str">
        <f t="shared" si="25"/>
        <v>ok</v>
      </c>
      <c r="X118" t="s">
        <v>41</v>
      </c>
      <c r="Y118">
        <f t="shared" si="30"/>
        <v>1</v>
      </c>
      <c r="Z118">
        <v>11</v>
      </c>
      <c r="AA118" s="1">
        <v>72.351478576660156</v>
      </c>
      <c r="AB118" s="1">
        <v>66.946464538574219</v>
      </c>
      <c r="AC118" s="1">
        <v>4.7139201164245605</v>
      </c>
      <c r="AD118" s="2">
        <f t="shared" si="34"/>
        <v>7.0413279460163629</v>
      </c>
      <c r="AE118" s="2" t="str">
        <f t="shared" si="27"/>
        <v>ok</v>
      </c>
      <c r="AF118" t="s">
        <v>41</v>
      </c>
      <c r="AG118">
        <f t="shared" si="31"/>
        <v>1</v>
      </c>
      <c r="AH118">
        <v>14</v>
      </c>
      <c r="AI118" s="1">
        <v>33.440334320068359</v>
      </c>
      <c r="AJ118" s="1">
        <v>55.543048858642578</v>
      </c>
      <c r="AK118" s="1">
        <v>21.542795181274414</v>
      </c>
      <c r="AL118" s="2">
        <f t="shared" si="28"/>
        <v>38.785762798331383</v>
      </c>
      <c r="AM118" t="str">
        <f t="shared" si="29"/>
        <v>ok</v>
      </c>
    </row>
    <row r="119" spans="1:39" x14ac:dyDescent="0.3">
      <c r="A119" t="s">
        <v>42</v>
      </c>
      <c r="B119">
        <v>2</v>
      </c>
      <c r="C119" s="1">
        <v>194.94570922851563</v>
      </c>
      <c r="D119" s="1">
        <v>209.2489013671875</v>
      </c>
      <c r="E119" s="1">
        <v>13.483290672302246</v>
      </c>
      <c r="F119">
        <f t="shared" si="32"/>
        <v>6.4436613928222863</v>
      </c>
      <c r="G119" t="str">
        <f t="shared" si="19"/>
        <v>ok</v>
      </c>
      <c r="H119" t="s">
        <v>42</v>
      </c>
      <c r="I119">
        <f t="shared" si="20"/>
        <v>1</v>
      </c>
      <c r="J119">
        <v>5</v>
      </c>
      <c r="K119" s="1">
        <v>69.249481201171875</v>
      </c>
      <c r="L119" s="1">
        <v>56.75421142578125</v>
      </c>
      <c r="M119" s="1">
        <v>11.407052993774414</v>
      </c>
      <c r="N119" s="2">
        <f t="shared" si="21"/>
        <v>20.099042356868395</v>
      </c>
      <c r="O119" s="2" t="str">
        <f t="shared" si="22"/>
        <v>ok</v>
      </c>
      <c r="P119" t="s">
        <v>42</v>
      </c>
      <c r="Q119">
        <f t="shared" si="23"/>
        <v>1</v>
      </c>
      <c r="R119">
        <v>8</v>
      </c>
      <c r="S119" s="1">
        <v>618.3232421875</v>
      </c>
      <c r="T119" s="1">
        <v>594.906005859375</v>
      </c>
      <c r="U119" s="1">
        <v>51.266284942626953</v>
      </c>
      <c r="V119" s="2">
        <f t="shared" si="33"/>
        <v>8.6175436855053995</v>
      </c>
      <c r="W119" s="2" t="str">
        <f t="shared" si="25"/>
        <v>ok</v>
      </c>
      <c r="X119" t="s">
        <v>42</v>
      </c>
      <c r="Y119">
        <f t="shared" si="30"/>
        <v>1</v>
      </c>
      <c r="Z119">
        <v>11</v>
      </c>
      <c r="AA119" s="1">
        <v>513.29608154296875</v>
      </c>
      <c r="AB119" s="1">
        <v>512.1279296875</v>
      </c>
      <c r="AC119" s="1">
        <v>36.476417541503906</v>
      </c>
      <c r="AD119" s="2">
        <f t="shared" si="34"/>
        <v>7.1225206490420829</v>
      </c>
      <c r="AE119" s="2" t="str">
        <f t="shared" si="27"/>
        <v>ok</v>
      </c>
      <c r="AF119" t="s">
        <v>42</v>
      </c>
      <c r="AG119">
        <f t="shared" si="31"/>
        <v>1</v>
      </c>
      <c r="AH119">
        <v>14</v>
      </c>
      <c r="AI119" s="1">
        <v>751.00823974609375</v>
      </c>
      <c r="AJ119" s="1">
        <v>724.99664306640625</v>
      </c>
      <c r="AK119" s="1">
        <v>57.919219970703125</v>
      </c>
      <c r="AL119" s="2">
        <f t="shared" si="28"/>
        <v>7.988894917600053</v>
      </c>
      <c r="AM119" t="str">
        <f t="shared" si="29"/>
        <v>ok</v>
      </c>
    </row>
    <row r="120" spans="1:39" x14ac:dyDescent="0.3">
      <c r="A120" t="s">
        <v>42</v>
      </c>
      <c r="B120">
        <v>2</v>
      </c>
      <c r="C120" s="1">
        <v>221.7261962890625</v>
      </c>
      <c r="D120" s="1">
        <v>209.2489013671875</v>
      </c>
      <c r="E120" s="1">
        <v>13.483290672302246</v>
      </c>
      <c r="F120">
        <f t="shared" si="32"/>
        <v>6.4436613928222863</v>
      </c>
      <c r="G120" t="str">
        <f t="shared" si="19"/>
        <v>ok</v>
      </c>
      <c r="H120" t="s">
        <v>42</v>
      </c>
      <c r="I120">
        <f t="shared" si="20"/>
        <v>1</v>
      </c>
      <c r="J120">
        <v>5</v>
      </c>
      <c r="K120" s="1">
        <v>54.115177154541016</v>
      </c>
      <c r="L120" s="1">
        <v>56.75421142578125</v>
      </c>
      <c r="M120" s="1">
        <v>11.407052993774414</v>
      </c>
      <c r="N120" s="2">
        <f t="shared" si="21"/>
        <v>20.099042356868395</v>
      </c>
      <c r="O120" s="2" t="str">
        <f t="shared" si="22"/>
        <v>ok</v>
      </c>
      <c r="P120" t="s">
        <v>42</v>
      </c>
      <c r="Q120">
        <f t="shared" si="23"/>
        <v>1</v>
      </c>
      <c r="R120">
        <v>8</v>
      </c>
      <c r="S120" s="1">
        <v>630.28192138671875</v>
      </c>
      <c r="T120" s="1">
        <v>594.906005859375</v>
      </c>
      <c r="U120" s="1">
        <v>51.266284942626953</v>
      </c>
      <c r="V120" s="2">
        <f t="shared" si="33"/>
        <v>8.6175436855053995</v>
      </c>
      <c r="W120" s="2" t="str">
        <f t="shared" si="25"/>
        <v>ok</v>
      </c>
      <c r="X120" t="s">
        <v>42</v>
      </c>
      <c r="Y120">
        <f t="shared" si="30"/>
        <v>1</v>
      </c>
      <c r="Z120">
        <v>11</v>
      </c>
      <c r="AA120" s="1">
        <v>475.08145141601563</v>
      </c>
      <c r="AB120" s="1">
        <v>512.1279296875</v>
      </c>
      <c r="AC120" s="1">
        <v>36.476417541503906</v>
      </c>
      <c r="AD120" s="2">
        <f t="shared" si="34"/>
        <v>7.1225206490420829</v>
      </c>
      <c r="AE120" s="2" t="str">
        <f t="shared" si="27"/>
        <v>ok</v>
      </c>
      <c r="AF120" t="s">
        <v>42</v>
      </c>
      <c r="AG120">
        <f t="shared" si="31"/>
        <v>1</v>
      </c>
      <c r="AH120">
        <v>14</v>
      </c>
      <c r="AI120" s="1">
        <v>658.6318359375</v>
      </c>
      <c r="AJ120" s="1">
        <v>724.99664306640625</v>
      </c>
      <c r="AK120" s="1">
        <v>57.919219970703125</v>
      </c>
      <c r="AL120" s="2">
        <f t="shared" si="28"/>
        <v>7.988894917600053</v>
      </c>
      <c r="AM120" t="str">
        <f t="shared" si="29"/>
        <v>ok</v>
      </c>
    </row>
    <row r="121" spans="1:39" x14ac:dyDescent="0.3">
      <c r="A121" t="s">
        <v>42</v>
      </c>
      <c r="B121">
        <v>2</v>
      </c>
      <c r="C121" s="1">
        <v>211.07484436035156</v>
      </c>
      <c r="D121" s="1">
        <v>209.2489013671875</v>
      </c>
      <c r="E121" s="1">
        <v>13.483290672302246</v>
      </c>
      <c r="F121">
        <f t="shared" si="32"/>
        <v>6.4436613928222863</v>
      </c>
      <c r="G121" t="str">
        <f t="shared" si="19"/>
        <v>ok</v>
      </c>
      <c r="H121" t="s">
        <v>42</v>
      </c>
      <c r="I121">
        <f t="shared" si="20"/>
        <v>1</v>
      </c>
      <c r="J121">
        <v>5</v>
      </c>
      <c r="K121" s="1">
        <v>46.897972106933594</v>
      </c>
      <c r="L121" s="1">
        <v>56.75421142578125</v>
      </c>
      <c r="M121" s="1">
        <v>11.407052993774414</v>
      </c>
      <c r="N121" s="2">
        <f t="shared" si="21"/>
        <v>20.099042356868395</v>
      </c>
      <c r="O121" s="2" t="str">
        <f t="shared" si="22"/>
        <v>ok</v>
      </c>
      <c r="P121" t="s">
        <v>42</v>
      </c>
      <c r="Q121">
        <f t="shared" si="23"/>
        <v>1</v>
      </c>
      <c r="R121">
        <v>8</v>
      </c>
      <c r="S121" s="1">
        <v>536.11279296875</v>
      </c>
      <c r="T121" s="1">
        <v>594.906005859375</v>
      </c>
      <c r="U121" s="1">
        <v>51.266284942626953</v>
      </c>
      <c r="V121" s="2">
        <f t="shared" si="33"/>
        <v>8.6175436855053995</v>
      </c>
      <c r="W121" s="2" t="str">
        <f t="shared" si="25"/>
        <v>ok</v>
      </c>
      <c r="X121" t="s">
        <v>42</v>
      </c>
      <c r="Y121">
        <f t="shared" si="30"/>
        <v>1</v>
      </c>
      <c r="Z121">
        <v>11</v>
      </c>
      <c r="AA121" s="1">
        <v>548.0062255859375</v>
      </c>
      <c r="AB121" s="1">
        <v>512.1279296875</v>
      </c>
      <c r="AC121" s="1">
        <v>36.476417541503906</v>
      </c>
      <c r="AD121" s="2">
        <f t="shared" si="34"/>
        <v>7.1225206490420829</v>
      </c>
      <c r="AE121" s="2" t="str">
        <f t="shared" si="27"/>
        <v>ok</v>
      </c>
      <c r="AF121" t="s">
        <v>42</v>
      </c>
      <c r="AG121">
        <f t="shared" si="31"/>
        <v>1</v>
      </c>
      <c r="AH121">
        <v>14</v>
      </c>
      <c r="AI121" s="1">
        <v>765.349853515625</v>
      </c>
      <c r="AJ121" s="1">
        <v>724.99664306640625</v>
      </c>
      <c r="AK121" s="1">
        <v>57.919219970703125</v>
      </c>
      <c r="AL121" s="2">
        <f t="shared" si="28"/>
        <v>7.988894917600053</v>
      </c>
      <c r="AM121" t="str">
        <f t="shared" si="29"/>
        <v>ok</v>
      </c>
    </row>
    <row r="122" spans="1:39" x14ac:dyDescent="0.3">
      <c r="A122" t="s">
        <v>43</v>
      </c>
      <c r="B122">
        <v>2</v>
      </c>
      <c r="C122" s="1">
        <v>75.2239990234375</v>
      </c>
      <c r="D122" s="1">
        <v>64.194747924804688</v>
      </c>
      <c r="E122" s="1">
        <v>21.442287445068359</v>
      </c>
      <c r="F122">
        <f t="shared" si="32"/>
        <v>33.401934174093256</v>
      </c>
      <c r="G122" t="str">
        <f t="shared" si="19"/>
        <v>ok</v>
      </c>
      <c r="H122" t="s">
        <v>43</v>
      </c>
      <c r="I122">
        <f t="shared" si="20"/>
        <v>1</v>
      </c>
      <c r="J122">
        <v>5</v>
      </c>
      <c r="K122" s="1">
        <v>2.875511646270752</v>
      </c>
      <c r="L122" s="1">
        <v>31.008146286010742</v>
      </c>
      <c r="M122" s="1">
        <v>42.130027770996094</v>
      </c>
      <c r="N122" s="2">
        <f t="shared" si="21"/>
        <v>135.86761163469797</v>
      </c>
      <c r="O122" s="2" t="str">
        <f t="shared" si="22"/>
        <v>check</v>
      </c>
      <c r="P122" t="s">
        <v>43</v>
      </c>
      <c r="Q122">
        <f t="shared" si="23"/>
        <v>1</v>
      </c>
      <c r="R122">
        <v>8</v>
      </c>
      <c r="S122" s="1">
        <v>259.89337158203125</v>
      </c>
      <c r="T122" s="1">
        <v>257.4302978515625</v>
      </c>
      <c r="U122" s="1">
        <v>32.123260498046875</v>
      </c>
      <c r="V122" s="2">
        <f t="shared" si="33"/>
        <v>12.478430381403491</v>
      </c>
      <c r="W122" s="2" t="str">
        <f t="shared" si="25"/>
        <v>ok</v>
      </c>
      <c r="X122" t="s">
        <v>43</v>
      </c>
      <c r="Y122">
        <f t="shared" si="30"/>
        <v>1</v>
      </c>
      <c r="Z122">
        <v>11</v>
      </c>
      <c r="AA122" s="1">
        <v>448.41659545898438</v>
      </c>
      <c r="AB122" s="1">
        <v>428.9169921875</v>
      </c>
      <c r="AC122" s="1">
        <v>17.695686340332031</v>
      </c>
      <c r="AD122" s="2">
        <f t="shared" si="34"/>
        <v>4.1256668918811235</v>
      </c>
      <c r="AE122" s="2" t="str">
        <f t="shared" si="27"/>
        <v>ok</v>
      </c>
      <c r="AF122" t="s">
        <v>43</v>
      </c>
      <c r="AG122">
        <f t="shared" si="31"/>
        <v>1</v>
      </c>
      <c r="AH122">
        <v>14</v>
      </c>
      <c r="AI122" s="1">
        <v>238.54782104492188</v>
      </c>
      <c r="AJ122" s="1">
        <v>268.22451782226563</v>
      </c>
      <c r="AK122" s="1">
        <v>26.979862213134766</v>
      </c>
      <c r="AL122" s="2">
        <f t="shared" si="28"/>
        <v>10.058686070977489</v>
      </c>
      <c r="AM122" t="str">
        <f t="shared" si="29"/>
        <v>ok</v>
      </c>
    </row>
    <row r="123" spans="1:39" x14ac:dyDescent="0.3">
      <c r="A123" t="s">
        <v>43</v>
      </c>
      <c r="B123">
        <v>2</v>
      </c>
      <c r="C123" s="1">
        <v>77.877479553222656</v>
      </c>
      <c r="D123" s="1">
        <v>64.194747924804688</v>
      </c>
      <c r="E123" s="1">
        <v>21.442287445068359</v>
      </c>
      <c r="F123">
        <f t="shared" si="32"/>
        <v>33.401934174093256</v>
      </c>
      <c r="G123" t="str">
        <f t="shared" si="19"/>
        <v>ok</v>
      </c>
      <c r="H123" t="s">
        <v>43</v>
      </c>
      <c r="I123">
        <f t="shared" si="20"/>
        <v>1</v>
      </c>
      <c r="J123">
        <v>5</v>
      </c>
      <c r="K123" s="1">
        <v>10.703609466552734</v>
      </c>
      <c r="L123" s="1">
        <v>31.008146286010742</v>
      </c>
      <c r="M123" s="1">
        <v>42.130027770996094</v>
      </c>
      <c r="N123" s="2">
        <f t="shared" si="21"/>
        <v>135.86761163469797</v>
      </c>
      <c r="O123" s="2" t="str">
        <f t="shared" si="22"/>
        <v>check</v>
      </c>
      <c r="P123" t="s">
        <v>43</v>
      </c>
      <c r="Q123">
        <f t="shared" si="23"/>
        <v>1</v>
      </c>
      <c r="R123">
        <v>8</v>
      </c>
      <c r="S123" s="1">
        <v>224.14640808105469</v>
      </c>
      <c r="T123" s="1">
        <v>257.4302978515625</v>
      </c>
      <c r="U123" s="1">
        <v>32.123260498046875</v>
      </c>
      <c r="V123" s="2">
        <f t="shared" si="33"/>
        <v>12.478430381403491</v>
      </c>
      <c r="W123" s="2" t="str">
        <f t="shared" si="25"/>
        <v>ok</v>
      </c>
      <c r="X123" t="s">
        <v>43</v>
      </c>
      <c r="Y123">
        <f t="shared" si="30"/>
        <v>1</v>
      </c>
      <c r="Z123">
        <v>11</v>
      </c>
      <c r="AA123" s="1">
        <v>424.45504760742188</v>
      </c>
      <c r="AB123" s="1">
        <v>428.9169921875</v>
      </c>
      <c r="AC123" s="1">
        <v>17.695686340332031</v>
      </c>
      <c r="AD123" s="2">
        <f t="shared" si="34"/>
        <v>4.1256668918811235</v>
      </c>
      <c r="AE123" s="2" t="str">
        <f t="shared" si="27"/>
        <v>ok</v>
      </c>
      <c r="AF123" t="s">
        <v>43</v>
      </c>
      <c r="AG123">
        <f t="shared" si="31"/>
        <v>1</v>
      </c>
      <c r="AH123">
        <v>14</v>
      </c>
      <c r="AI123" s="1">
        <v>274.85409545898438</v>
      </c>
      <c r="AJ123" s="1">
        <v>268.22451782226563</v>
      </c>
      <c r="AK123" s="1">
        <v>26.979862213134766</v>
      </c>
      <c r="AL123" s="2">
        <f t="shared" si="28"/>
        <v>10.058686070977489</v>
      </c>
      <c r="AM123" t="str">
        <f t="shared" si="29"/>
        <v>ok</v>
      </c>
    </row>
    <row r="124" spans="1:39" x14ac:dyDescent="0.3">
      <c r="A124" t="s">
        <v>43</v>
      </c>
      <c r="B124">
        <v>2</v>
      </c>
      <c r="C124" s="1">
        <v>39.482769012451172</v>
      </c>
      <c r="D124" s="1">
        <v>64.194747924804688</v>
      </c>
      <c r="E124" s="1">
        <v>21.442287445068359</v>
      </c>
      <c r="F124">
        <f t="shared" si="32"/>
        <v>33.401934174093256</v>
      </c>
      <c r="G124" t="str">
        <f t="shared" si="19"/>
        <v>ok</v>
      </c>
      <c r="H124" t="s">
        <v>43</v>
      </c>
      <c r="I124">
        <f t="shared" si="20"/>
        <v>1</v>
      </c>
      <c r="J124">
        <v>5</v>
      </c>
      <c r="K124" s="7">
        <v>79.4453125</v>
      </c>
      <c r="L124" s="7">
        <v>31.008146286010742</v>
      </c>
      <c r="M124" s="7">
        <v>42.130027770996094</v>
      </c>
      <c r="N124" s="2">
        <f t="shared" si="21"/>
        <v>135.86761163469797</v>
      </c>
      <c r="O124" s="2" t="str">
        <f t="shared" si="22"/>
        <v>check</v>
      </c>
      <c r="P124" t="s">
        <v>43</v>
      </c>
      <c r="Q124">
        <f t="shared" si="23"/>
        <v>1</v>
      </c>
      <c r="R124">
        <v>8</v>
      </c>
      <c r="S124" s="1">
        <v>288.25112915039063</v>
      </c>
      <c r="T124" s="1">
        <v>257.4302978515625</v>
      </c>
      <c r="U124" s="1">
        <v>32.123260498046875</v>
      </c>
      <c r="V124" s="2">
        <f t="shared" si="33"/>
        <v>12.478430381403491</v>
      </c>
      <c r="W124" s="2" t="str">
        <f t="shared" si="25"/>
        <v>ok</v>
      </c>
      <c r="X124" t="s">
        <v>43</v>
      </c>
      <c r="Y124">
        <f t="shared" si="30"/>
        <v>1</v>
      </c>
      <c r="Z124">
        <v>11</v>
      </c>
      <c r="AA124" s="1">
        <v>413.87933349609375</v>
      </c>
      <c r="AB124" s="1">
        <v>428.9169921875</v>
      </c>
      <c r="AC124" s="1">
        <v>17.695686340332031</v>
      </c>
      <c r="AD124" s="2">
        <f t="shared" si="34"/>
        <v>4.1256668918811235</v>
      </c>
      <c r="AE124" s="2" t="str">
        <f t="shared" si="27"/>
        <v>ok</v>
      </c>
      <c r="AF124" t="s">
        <v>43</v>
      </c>
      <c r="AG124">
        <f t="shared" si="31"/>
        <v>1</v>
      </c>
      <c r="AH124">
        <v>14</v>
      </c>
      <c r="AI124" s="1">
        <v>291.2716064453125</v>
      </c>
      <c r="AJ124" s="1">
        <v>268.22451782226563</v>
      </c>
      <c r="AK124" s="1">
        <v>26.979862213134766</v>
      </c>
      <c r="AL124" s="2">
        <f t="shared" si="28"/>
        <v>10.058686070977489</v>
      </c>
      <c r="AM124" t="str">
        <f t="shared" si="29"/>
        <v>ok</v>
      </c>
    </row>
    <row r="125" spans="1:39" x14ac:dyDescent="0.3">
      <c r="A125" t="s">
        <v>44</v>
      </c>
      <c r="B125">
        <v>2</v>
      </c>
      <c r="C125" s="1">
        <v>4526.77001953125</v>
      </c>
      <c r="D125" s="1">
        <v>4518.91455078125</v>
      </c>
      <c r="E125" s="1">
        <v>512.2781982421875</v>
      </c>
      <c r="F125">
        <f t="shared" si="32"/>
        <v>11.336310799539739</v>
      </c>
      <c r="G125" t="str">
        <f t="shared" si="19"/>
        <v>ok</v>
      </c>
      <c r="H125" t="s">
        <v>44</v>
      </c>
      <c r="I125">
        <f t="shared" si="20"/>
        <v>1</v>
      </c>
      <c r="J125">
        <v>5</v>
      </c>
      <c r="K125" t="s">
        <v>1</v>
      </c>
      <c r="L125" t="s">
        <v>1</v>
      </c>
      <c r="M125" t="s">
        <v>1</v>
      </c>
      <c r="N125" s="2" t="e">
        <f t="shared" si="21"/>
        <v>#VALUE!</v>
      </c>
      <c r="O125" s="2" t="e">
        <f t="shared" si="22"/>
        <v>#VALUE!</v>
      </c>
      <c r="P125" t="s">
        <v>44</v>
      </c>
      <c r="Q125">
        <f t="shared" si="23"/>
        <v>1</v>
      </c>
      <c r="R125">
        <v>8</v>
      </c>
      <c r="S125" s="1">
        <v>6123.1630859375</v>
      </c>
      <c r="T125" s="1">
        <v>5993.09375</v>
      </c>
      <c r="U125" s="1">
        <v>211.84068298339844</v>
      </c>
      <c r="V125" s="2">
        <f t="shared" si="33"/>
        <v>3.5347466904451217</v>
      </c>
      <c r="W125" s="2" t="str">
        <f t="shared" si="25"/>
        <v>ok</v>
      </c>
      <c r="X125" t="s">
        <v>44</v>
      </c>
      <c r="Y125">
        <f t="shared" si="30"/>
        <v>1</v>
      </c>
      <c r="Z125">
        <v>11</v>
      </c>
      <c r="AA125" s="1">
        <v>8.9434442520141602</v>
      </c>
      <c r="AB125" s="1">
        <v>6.3339195251464844</v>
      </c>
      <c r="AC125" s="1">
        <v>3.3224697113037109</v>
      </c>
      <c r="AD125" s="2">
        <f t="shared" si="34"/>
        <v>52.455192998791254</v>
      </c>
      <c r="AE125" s="2" t="str">
        <f t="shared" si="27"/>
        <v>check</v>
      </c>
      <c r="AF125" t="s">
        <v>44</v>
      </c>
      <c r="AG125">
        <f t="shared" si="31"/>
        <v>1</v>
      </c>
      <c r="AH125">
        <v>14</v>
      </c>
      <c r="AI125" s="1">
        <v>6352.455078125</v>
      </c>
      <c r="AJ125" s="1">
        <v>4833.52783203125</v>
      </c>
      <c r="AK125" s="1">
        <v>1396.729248046875</v>
      </c>
      <c r="AL125" s="2">
        <f t="shared" si="28"/>
        <v>28.896683676690678</v>
      </c>
      <c r="AM125" t="str">
        <f t="shared" si="29"/>
        <v>ok</v>
      </c>
    </row>
    <row r="126" spans="1:39" x14ac:dyDescent="0.3">
      <c r="A126" t="s">
        <v>44</v>
      </c>
      <c r="B126">
        <v>2</v>
      </c>
      <c r="C126" s="1">
        <v>5027.2197265625</v>
      </c>
      <c r="D126" s="1">
        <v>4518.91455078125</v>
      </c>
      <c r="E126" s="1">
        <v>512.2781982421875</v>
      </c>
      <c r="F126">
        <f t="shared" si="32"/>
        <v>11.336310799539739</v>
      </c>
      <c r="G126" t="str">
        <f t="shared" si="19"/>
        <v>ok</v>
      </c>
      <c r="H126" t="s">
        <v>44</v>
      </c>
      <c r="I126">
        <f t="shared" si="20"/>
        <v>1</v>
      </c>
      <c r="J126">
        <v>5</v>
      </c>
      <c r="K126" s="1">
        <v>2839.843017578125</v>
      </c>
      <c r="L126" s="1">
        <v>2715.9052734375</v>
      </c>
      <c r="M126" s="1">
        <v>175.27444458007813</v>
      </c>
      <c r="N126" s="2">
        <f t="shared" si="21"/>
        <v>6.4536287879523364</v>
      </c>
      <c r="O126" s="2" t="str">
        <f t="shared" si="22"/>
        <v>ok</v>
      </c>
      <c r="P126" t="s">
        <v>44</v>
      </c>
      <c r="Q126">
        <f t="shared" si="23"/>
        <v>1</v>
      </c>
      <c r="R126">
        <v>8</v>
      </c>
      <c r="S126" s="1">
        <v>6107.46875</v>
      </c>
      <c r="T126" s="1">
        <v>5993.09375</v>
      </c>
      <c r="U126" s="1">
        <v>211.84068298339844</v>
      </c>
      <c r="V126" s="2">
        <f t="shared" si="33"/>
        <v>3.5347466904451217</v>
      </c>
      <c r="W126" s="2" t="str">
        <f t="shared" si="25"/>
        <v>ok</v>
      </c>
      <c r="X126" t="s">
        <v>44</v>
      </c>
      <c r="Y126">
        <f t="shared" si="30"/>
        <v>1</v>
      </c>
      <c r="Z126">
        <v>11</v>
      </c>
      <c r="AA126" s="1">
        <v>2.5936713218688965</v>
      </c>
      <c r="AB126" s="1">
        <v>6.3339195251464844</v>
      </c>
      <c r="AC126" s="1">
        <v>3.3224697113037109</v>
      </c>
      <c r="AD126" s="2">
        <f t="shared" si="34"/>
        <v>52.455192998791254</v>
      </c>
      <c r="AE126" s="2" t="str">
        <f t="shared" si="27"/>
        <v>check</v>
      </c>
      <c r="AF126" t="s">
        <v>44</v>
      </c>
      <c r="AG126">
        <f t="shared" si="31"/>
        <v>1</v>
      </c>
      <c r="AH126">
        <v>14</v>
      </c>
      <c r="AI126" s="1">
        <v>4543.63720703125</v>
      </c>
      <c r="AJ126" s="1">
        <v>4833.52783203125</v>
      </c>
      <c r="AK126" s="1">
        <v>1396.729248046875</v>
      </c>
      <c r="AL126" s="2">
        <f t="shared" si="28"/>
        <v>28.896683676690678</v>
      </c>
      <c r="AM126" t="str">
        <f t="shared" si="29"/>
        <v>ok</v>
      </c>
    </row>
    <row r="127" spans="1:39" x14ac:dyDescent="0.3">
      <c r="A127" t="s">
        <v>44</v>
      </c>
      <c r="B127">
        <v>2</v>
      </c>
      <c r="C127" s="1">
        <v>4002.753662109375</v>
      </c>
      <c r="D127" s="1">
        <v>4518.91455078125</v>
      </c>
      <c r="E127" s="1">
        <v>512.2781982421875</v>
      </c>
      <c r="F127">
        <f t="shared" si="32"/>
        <v>11.336310799539739</v>
      </c>
      <c r="G127" t="str">
        <f t="shared" si="19"/>
        <v>ok</v>
      </c>
      <c r="H127" t="s">
        <v>44</v>
      </c>
      <c r="I127">
        <f t="shared" si="20"/>
        <v>1</v>
      </c>
      <c r="J127">
        <v>5</v>
      </c>
      <c r="K127" s="1">
        <v>2591.967529296875</v>
      </c>
      <c r="L127" s="1">
        <v>2715.9052734375</v>
      </c>
      <c r="M127" s="1">
        <v>175.27444458007813</v>
      </c>
      <c r="N127" s="2">
        <f t="shared" si="21"/>
        <v>6.4536287879523364</v>
      </c>
      <c r="O127" s="2" t="str">
        <f t="shared" si="22"/>
        <v>ok</v>
      </c>
      <c r="P127" t="s">
        <v>44</v>
      </c>
      <c r="Q127">
        <f t="shared" si="23"/>
        <v>1</v>
      </c>
      <c r="R127">
        <v>8</v>
      </c>
      <c r="S127" s="1">
        <v>5748.64892578125</v>
      </c>
      <c r="T127" s="1">
        <v>5993.09375</v>
      </c>
      <c r="U127" s="1">
        <v>211.84068298339844</v>
      </c>
      <c r="V127" s="2">
        <f t="shared" si="33"/>
        <v>3.5347466904451217</v>
      </c>
      <c r="W127" s="2" t="str">
        <f t="shared" si="25"/>
        <v>ok</v>
      </c>
      <c r="X127" t="s">
        <v>44</v>
      </c>
      <c r="Y127">
        <f t="shared" si="30"/>
        <v>1</v>
      </c>
      <c r="Z127">
        <v>11</v>
      </c>
      <c r="AA127" s="1">
        <v>7.4646420478820801</v>
      </c>
      <c r="AB127" s="1">
        <v>6.3339195251464844</v>
      </c>
      <c r="AC127" s="1">
        <v>3.3224697113037109</v>
      </c>
      <c r="AD127" s="2">
        <f t="shared" si="34"/>
        <v>52.455192998791254</v>
      </c>
      <c r="AE127" s="2" t="str">
        <f t="shared" si="27"/>
        <v>check</v>
      </c>
      <c r="AF127" t="s">
        <v>44</v>
      </c>
      <c r="AG127">
        <f t="shared" si="31"/>
        <v>1</v>
      </c>
      <c r="AH127">
        <v>14</v>
      </c>
      <c r="AI127" s="1">
        <v>3604.4921875</v>
      </c>
      <c r="AJ127" s="1">
        <v>4833.52783203125</v>
      </c>
      <c r="AK127" s="1">
        <v>1396.729248046875</v>
      </c>
      <c r="AL127" s="2">
        <f t="shared" si="28"/>
        <v>28.896683676690678</v>
      </c>
      <c r="AM127" t="str">
        <f t="shared" si="29"/>
        <v>ok</v>
      </c>
    </row>
    <row r="128" spans="1:39" x14ac:dyDescent="0.3">
      <c r="A128" t="s">
        <v>45</v>
      </c>
      <c r="B128">
        <v>2</v>
      </c>
      <c r="C128" s="1">
        <v>14.927742958068848</v>
      </c>
      <c r="D128" s="1">
        <v>10.297720909118652</v>
      </c>
      <c r="E128" s="1">
        <v>4.4993548393249512</v>
      </c>
      <c r="F128">
        <f t="shared" si="32"/>
        <v>43.692724623569504</v>
      </c>
      <c r="G128" t="str">
        <f t="shared" si="19"/>
        <v>check</v>
      </c>
      <c r="H128" t="s">
        <v>45</v>
      </c>
      <c r="I128">
        <f t="shared" si="20"/>
        <v>1</v>
      </c>
      <c r="J128">
        <v>5</v>
      </c>
      <c r="K128" s="1">
        <v>19.857881546020508</v>
      </c>
      <c r="L128" s="1">
        <v>21.593217849731445</v>
      </c>
      <c r="M128" s="1">
        <v>9.6428337097167969</v>
      </c>
      <c r="N128" s="2">
        <f t="shared" si="21"/>
        <v>44.65677036568556</v>
      </c>
      <c r="O128" s="2" t="str">
        <f t="shared" si="22"/>
        <v>check</v>
      </c>
      <c r="P128" t="s">
        <v>45</v>
      </c>
      <c r="Q128">
        <f t="shared" si="23"/>
        <v>1</v>
      </c>
      <c r="R128">
        <v>8</v>
      </c>
      <c r="S128" s="1">
        <v>186.92701721191406</v>
      </c>
      <c r="T128" s="1">
        <v>192.69355773925781</v>
      </c>
      <c r="U128" s="1">
        <v>20.5341796875</v>
      </c>
      <c r="V128" s="2">
        <f t="shared" si="33"/>
        <v>10.65639138558317</v>
      </c>
      <c r="W128" s="2" t="str">
        <f t="shared" si="25"/>
        <v>ok</v>
      </c>
      <c r="X128" t="s">
        <v>45</v>
      </c>
      <c r="Y128">
        <f t="shared" si="30"/>
        <v>1</v>
      </c>
      <c r="Z128">
        <v>11</v>
      </c>
      <c r="AA128" s="1">
        <v>714.15399169921875</v>
      </c>
      <c r="AB128" s="1">
        <v>722.97845458984375</v>
      </c>
      <c r="AC128" s="1">
        <v>14.35041618347168</v>
      </c>
      <c r="AD128" s="2">
        <f t="shared" si="34"/>
        <v>1.9849023290207011</v>
      </c>
      <c r="AE128" s="2" t="str">
        <f t="shared" si="27"/>
        <v>ok</v>
      </c>
      <c r="AF128" t="s">
        <v>45</v>
      </c>
      <c r="AG128">
        <f t="shared" si="31"/>
        <v>1</v>
      </c>
      <c r="AH128">
        <v>14</v>
      </c>
      <c r="AI128" s="1">
        <v>381.292724609375</v>
      </c>
      <c r="AJ128" s="1">
        <v>404.87051391601563</v>
      </c>
      <c r="AK128" s="1">
        <v>32.015804290771484</v>
      </c>
      <c r="AL128" s="2">
        <f t="shared" si="28"/>
        <v>7.9076650905263719</v>
      </c>
      <c r="AM128" t="str">
        <f t="shared" si="29"/>
        <v>ok</v>
      </c>
    </row>
    <row r="129" spans="1:39" x14ac:dyDescent="0.3">
      <c r="A129" t="s">
        <v>45</v>
      </c>
      <c r="B129">
        <v>2</v>
      </c>
      <c r="C129" s="1">
        <v>5.9415416717529297</v>
      </c>
      <c r="D129" s="1">
        <v>10.297720909118652</v>
      </c>
      <c r="E129" s="1">
        <v>4.4993548393249512</v>
      </c>
      <c r="F129">
        <f t="shared" si="32"/>
        <v>43.692724623569504</v>
      </c>
      <c r="G129" t="str">
        <f t="shared" si="19"/>
        <v>check</v>
      </c>
      <c r="H129" t="s">
        <v>45</v>
      </c>
      <c r="I129">
        <f t="shared" si="20"/>
        <v>1</v>
      </c>
      <c r="J129">
        <v>5</v>
      </c>
      <c r="K129" s="1">
        <v>12.935882568359375</v>
      </c>
      <c r="L129" s="1">
        <v>21.593217849731445</v>
      </c>
      <c r="M129" s="1">
        <v>9.6428337097167969</v>
      </c>
      <c r="N129" s="2">
        <f t="shared" si="21"/>
        <v>44.65677036568556</v>
      </c>
      <c r="O129" s="2" t="str">
        <f t="shared" si="22"/>
        <v>check</v>
      </c>
      <c r="P129" t="s">
        <v>45</v>
      </c>
      <c r="Q129">
        <f t="shared" si="23"/>
        <v>1</v>
      </c>
      <c r="R129">
        <v>8</v>
      </c>
      <c r="S129" s="1">
        <v>175.65919494628906</v>
      </c>
      <c r="T129" s="1">
        <v>192.69355773925781</v>
      </c>
      <c r="U129" s="1">
        <v>20.5341796875</v>
      </c>
      <c r="V129" s="2">
        <f t="shared" si="33"/>
        <v>10.65639138558317</v>
      </c>
      <c r="W129" s="2" t="str">
        <f t="shared" si="25"/>
        <v>ok</v>
      </c>
      <c r="X129" t="s">
        <v>45</v>
      </c>
      <c r="Y129">
        <f t="shared" si="30"/>
        <v>1</v>
      </c>
      <c r="Z129">
        <v>11</v>
      </c>
      <c r="AA129" s="1">
        <v>715.24432373046875</v>
      </c>
      <c r="AB129" s="1">
        <v>722.97845458984375</v>
      </c>
      <c r="AC129" s="1">
        <v>14.35041618347168</v>
      </c>
      <c r="AD129" s="2">
        <f t="shared" si="34"/>
        <v>1.9849023290207011</v>
      </c>
      <c r="AE129" s="2" t="str">
        <f t="shared" si="27"/>
        <v>ok</v>
      </c>
      <c r="AF129" t="s">
        <v>45</v>
      </c>
      <c r="AG129">
        <f t="shared" si="31"/>
        <v>1</v>
      </c>
      <c r="AH129">
        <v>14</v>
      </c>
      <c r="AI129" s="1">
        <v>441.31866455078125</v>
      </c>
      <c r="AJ129" s="1">
        <v>404.87051391601563</v>
      </c>
      <c r="AK129" s="1">
        <v>32.015804290771484</v>
      </c>
      <c r="AL129" s="2">
        <f t="shared" si="28"/>
        <v>7.9076650905263719</v>
      </c>
      <c r="AM129" t="str">
        <f t="shared" si="29"/>
        <v>ok</v>
      </c>
    </row>
    <row r="130" spans="1:39" x14ac:dyDescent="0.3">
      <c r="A130" t="s">
        <v>45</v>
      </c>
      <c r="B130">
        <v>2</v>
      </c>
      <c r="C130" s="1">
        <v>10.02387809753418</v>
      </c>
      <c r="D130" s="1">
        <v>10.297720909118652</v>
      </c>
      <c r="E130" s="1">
        <v>4.4993548393249512</v>
      </c>
      <c r="F130">
        <f t="shared" si="32"/>
        <v>43.692724623569504</v>
      </c>
      <c r="G130" t="str">
        <f t="shared" si="19"/>
        <v>check</v>
      </c>
      <c r="H130" t="s">
        <v>45</v>
      </c>
      <c r="I130">
        <f t="shared" si="20"/>
        <v>1</v>
      </c>
      <c r="J130">
        <v>5</v>
      </c>
      <c r="K130" s="1">
        <v>31.985889434814453</v>
      </c>
      <c r="L130" s="1">
        <v>21.593217849731445</v>
      </c>
      <c r="M130" s="1">
        <v>9.6428337097167969</v>
      </c>
      <c r="N130" s="2">
        <f t="shared" si="21"/>
        <v>44.65677036568556</v>
      </c>
      <c r="O130" s="2" t="str">
        <f t="shared" si="22"/>
        <v>check</v>
      </c>
      <c r="P130" t="s">
        <v>45</v>
      </c>
      <c r="Q130">
        <f t="shared" si="23"/>
        <v>1</v>
      </c>
      <c r="R130">
        <v>8</v>
      </c>
      <c r="S130" s="1">
        <v>215.49449157714844</v>
      </c>
      <c r="T130" s="1">
        <v>192.69355773925781</v>
      </c>
      <c r="U130" s="1">
        <v>20.5341796875</v>
      </c>
      <c r="V130" s="2">
        <f t="shared" si="33"/>
        <v>10.65639138558317</v>
      </c>
      <c r="W130" s="2" t="str">
        <f t="shared" si="25"/>
        <v>ok</v>
      </c>
      <c r="X130" t="s">
        <v>45</v>
      </c>
      <c r="Y130">
        <f t="shared" ref="Y130:Y161" si="35">_xlfn.XMATCH(A130,X130)</f>
        <v>1</v>
      </c>
      <c r="Z130">
        <v>11</v>
      </c>
      <c r="AA130" s="1">
        <v>739.536865234375</v>
      </c>
      <c r="AB130" s="1">
        <v>722.97845458984375</v>
      </c>
      <c r="AC130" s="1">
        <v>14.35041618347168</v>
      </c>
      <c r="AD130" s="2">
        <f t="shared" si="34"/>
        <v>1.9849023290207011</v>
      </c>
      <c r="AE130" s="2" t="str">
        <f t="shared" si="27"/>
        <v>ok</v>
      </c>
      <c r="AF130" t="s">
        <v>45</v>
      </c>
      <c r="AG130">
        <f t="shared" ref="AG130:AG161" si="36">_xlfn.XMATCH(A130,AF130)</f>
        <v>1</v>
      </c>
      <c r="AH130">
        <v>14</v>
      </c>
      <c r="AI130" s="1">
        <v>392.000244140625</v>
      </c>
      <c r="AJ130" s="1">
        <v>404.87051391601563</v>
      </c>
      <c r="AK130" s="1">
        <v>32.015804290771484</v>
      </c>
      <c r="AL130" s="2">
        <f t="shared" si="28"/>
        <v>7.9076650905263719</v>
      </c>
      <c r="AM130" t="str">
        <f t="shared" si="29"/>
        <v>ok</v>
      </c>
    </row>
    <row r="131" spans="1:39" x14ac:dyDescent="0.3">
      <c r="A131" t="s">
        <v>46</v>
      </c>
      <c r="B131">
        <v>2</v>
      </c>
      <c r="C131" s="1">
        <v>144.06440734863281</v>
      </c>
      <c r="D131" s="1">
        <v>157.524658203125</v>
      </c>
      <c r="E131" s="1">
        <v>20.063516616821289</v>
      </c>
      <c r="F131">
        <f t="shared" si="32"/>
        <v>12.736746643785619</v>
      </c>
      <c r="G131" t="str">
        <f t="shared" ref="G131:G190" si="37">IF(F131&gt;40, "check","ok")</f>
        <v>ok</v>
      </c>
      <c r="H131" t="s">
        <v>46</v>
      </c>
      <c r="I131">
        <f t="shared" ref="I131:I190" si="38">_xlfn.XMATCH(A131,H131)</f>
        <v>1</v>
      </c>
      <c r="J131">
        <v>5</v>
      </c>
      <c r="K131" s="7">
        <v>2.7058398723602295</v>
      </c>
      <c r="L131" s="7">
        <v>2.7058398723602295</v>
      </c>
      <c r="M131" s="8" t="s">
        <v>1</v>
      </c>
      <c r="N131" s="2" t="e">
        <f t="shared" ref="N131:N190" si="39">(M131/L131)*100</f>
        <v>#VALUE!</v>
      </c>
      <c r="O131" s="2" t="e">
        <f t="shared" ref="O131:O190" si="40">IF(N131&gt;40, "check","ok")</f>
        <v>#VALUE!</v>
      </c>
      <c r="P131" t="s">
        <v>46</v>
      </c>
      <c r="Q131">
        <f t="shared" ref="Q131:Q144" si="41">_xlfn.XMATCH(A131,P131)</f>
        <v>1</v>
      </c>
      <c r="R131">
        <v>8</v>
      </c>
      <c r="S131" s="1">
        <v>293.0577392578125</v>
      </c>
      <c r="T131" s="1">
        <v>330.6273193359375</v>
      </c>
      <c r="U131" s="1">
        <v>37.631622314453125</v>
      </c>
      <c r="V131" s="2">
        <f t="shared" si="33"/>
        <v>11.381885317291976</v>
      </c>
      <c r="W131" s="2" t="str">
        <f t="shared" ref="W131:W190" si="42">IF(V131&gt;40, "check","ok")</f>
        <v>ok</v>
      </c>
      <c r="X131" t="s">
        <v>46</v>
      </c>
      <c r="Y131">
        <f t="shared" si="35"/>
        <v>1</v>
      </c>
      <c r="Z131">
        <v>11</v>
      </c>
      <c r="AA131" s="1">
        <v>368.17666625976563</v>
      </c>
      <c r="AB131" s="1">
        <v>332.93417358398438</v>
      </c>
      <c r="AC131" s="1">
        <v>31.37657356262207</v>
      </c>
      <c r="AD131" s="2">
        <f t="shared" si="34"/>
        <v>9.4242574214770922</v>
      </c>
      <c r="AE131" s="2" t="str">
        <f t="shared" ref="AE131:AE190" si="43">IF(AD131&gt;40,"check","ok")</f>
        <v>ok</v>
      </c>
      <c r="AF131" t="s">
        <v>46</v>
      </c>
      <c r="AG131">
        <f t="shared" si="36"/>
        <v>1</v>
      </c>
      <c r="AH131">
        <v>14</v>
      </c>
      <c r="AI131" s="1">
        <v>208.28207397460938</v>
      </c>
      <c r="AJ131" s="1">
        <v>221.6937255859375</v>
      </c>
      <c r="AK131" s="1">
        <v>14.58775806427002</v>
      </c>
      <c r="AL131" s="2">
        <f t="shared" ref="AL131:AL172" si="44">(AK131/AJ131)*100</f>
        <v>6.580140247864259</v>
      </c>
      <c r="AM131" t="str">
        <f t="shared" ref="AM131:AM190" si="45">IF(AL131&gt;40,"check","ok")</f>
        <v>ok</v>
      </c>
    </row>
    <row r="132" spans="1:39" x14ac:dyDescent="0.3">
      <c r="A132" t="s">
        <v>46</v>
      </c>
      <c r="B132">
        <v>2</v>
      </c>
      <c r="C132" s="1">
        <v>180.58454895019531</v>
      </c>
      <c r="D132" s="1">
        <v>157.524658203125</v>
      </c>
      <c r="E132" s="1">
        <v>20.063516616821289</v>
      </c>
      <c r="F132">
        <f t="shared" si="32"/>
        <v>12.736746643785619</v>
      </c>
      <c r="G132" t="str">
        <f t="shared" si="37"/>
        <v>ok</v>
      </c>
      <c r="H132" t="s">
        <v>46</v>
      </c>
      <c r="I132">
        <f t="shared" si="38"/>
        <v>1</v>
      </c>
      <c r="J132">
        <v>5</v>
      </c>
      <c r="K132" t="s">
        <v>1</v>
      </c>
      <c r="L132" t="s">
        <v>1</v>
      </c>
      <c r="M132" t="s">
        <v>1</v>
      </c>
      <c r="N132" s="2" t="e">
        <f t="shared" si="39"/>
        <v>#VALUE!</v>
      </c>
      <c r="O132" s="2" t="e">
        <f t="shared" si="40"/>
        <v>#VALUE!</v>
      </c>
      <c r="P132" t="s">
        <v>46</v>
      </c>
      <c r="Q132">
        <f t="shared" si="41"/>
        <v>1</v>
      </c>
      <c r="R132">
        <v>8</v>
      </c>
      <c r="S132" s="1">
        <v>368.3206787109375</v>
      </c>
      <c r="T132" s="1">
        <v>330.6273193359375</v>
      </c>
      <c r="U132" s="1">
        <v>37.631622314453125</v>
      </c>
      <c r="V132" s="2">
        <f t="shared" si="33"/>
        <v>11.381885317291976</v>
      </c>
      <c r="W132" s="2" t="str">
        <f t="shared" si="42"/>
        <v>ok</v>
      </c>
      <c r="X132" t="s">
        <v>46</v>
      </c>
      <c r="Y132">
        <f t="shared" si="35"/>
        <v>1</v>
      </c>
      <c r="Z132">
        <v>11</v>
      </c>
      <c r="AA132" s="1">
        <v>308.03530883789063</v>
      </c>
      <c r="AB132" s="1">
        <v>332.93417358398438</v>
      </c>
      <c r="AC132" s="1">
        <v>31.37657356262207</v>
      </c>
      <c r="AD132" s="2">
        <f t="shared" si="34"/>
        <v>9.4242574214770922</v>
      </c>
      <c r="AE132" s="2" t="str">
        <f t="shared" si="43"/>
        <v>ok</v>
      </c>
      <c r="AF132" t="s">
        <v>46</v>
      </c>
      <c r="AG132">
        <f t="shared" si="36"/>
        <v>1</v>
      </c>
      <c r="AH132">
        <v>14</v>
      </c>
      <c r="AI132" s="1">
        <v>219.57353210449219</v>
      </c>
      <c r="AJ132" s="1">
        <v>221.6937255859375</v>
      </c>
      <c r="AK132" s="1">
        <v>14.58775806427002</v>
      </c>
      <c r="AL132" s="2">
        <f t="shared" si="44"/>
        <v>6.580140247864259</v>
      </c>
      <c r="AM132" t="str">
        <f t="shared" si="45"/>
        <v>ok</v>
      </c>
    </row>
    <row r="133" spans="1:39" x14ac:dyDescent="0.3">
      <c r="A133" t="s">
        <v>46</v>
      </c>
      <c r="B133">
        <v>2</v>
      </c>
      <c r="C133" s="1">
        <v>147.925048828125</v>
      </c>
      <c r="D133" s="1">
        <v>157.524658203125</v>
      </c>
      <c r="E133" s="1">
        <v>20.063516616821289</v>
      </c>
      <c r="F133">
        <f t="shared" si="32"/>
        <v>12.736746643785619</v>
      </c>
      <c r="G133" t="str">
        <f t="shared" si="37"/>
        <v>ok</v>
      </c>
      <c r="H133" t="s">
        <v>46</v>
      </c>
      <c r="I133">
        <f t="shared" si="38"/>
        <v>1</v>
      </c>
      <c r="J133">
        <v>5</v>
      </c>
      <c r="K133" t="s">
        <v>1</v>
      </c>
      <c r="L133" t="s">
        <v>1</v>
      </c>
      <c r="M133" t="s">
        <v>1</v>
      </c>
      <c r="N133" s="2" t="e">
        <f t="shared" si="39"/>
        <v>#VALUE!</v>
      </c>
      <c r="O133" s="2" t="e">
        <f t="shared" si="40"/>
        <v>#VALUE!</v>
      </c>
      <c r="P133" t="s">
        <v>46</v>
      </c>
      <c r="Q133">
        <f t="shared" si="41"/>
        <v>1</v>
      </c>
      <c r="R133">
        <v>8</v>
      </c>
      <c r="S133" s="1">
        <v>330.5035400390625</v>
      </c>
      <c r="T133" s="1">
        <v>330.6273193359375</v>
      </c>
      <c r="U133" s="1">
        <v>37.631622314453125</v>
      </c>
      <c r="V133" s="2">
        <f t="shared" si="33"/>
        <v>11.381885317291976</v>
      </c>
      <c r="W133" s="2" t="str">
        <f t="shared" si="42"/>
        <v>ok</v>
      </c>
      <c r="X133" t="s">
        <v>46</v>
      </c>
      <c r="Y133">
        <f t="shared" si="35"/>
        <v>1</v>
      </c>
      <c r="Z133">
        <v>11</v>
      </c>
      <c r="AA133" s="1">
        <v>322.59048461914063</v>
      </c>
      <c r="AB133" s="1">
        <v>332.93417358398438</v>
      </c>
      <c r="AC133" s="1">
        <v>31.37657356262207</v>
      </c>
      <c r="AD133" s="2">
        <f t="shared" si="34"/>
        <v>9.4242574214770922</v>
      </c>
      <c r="AE133" s="2" t="str">
        <f t="shared" si="43"/>
        <v>ok</v>
      </c>
      <c r="AF133" t="s">
        <v>46</v>
      </c>
      <c r="AG133">
        <f t="shared" si="36"/>
        <v>1</v>
      </c>
      <c r="AH133">
        <v>14</v>
      </c>
      <c r="AI133" s="1">
        <v>237.22555541992188</v>
      </c>
      <c r="AJ133" s="1">
        <v>221.6937255859375</v>
      </c>
      <c r="AK133" s="1">
        <v>14.58775806427002</v>
      </c>
      <c r="AL133" s="2">
        <f t="shared" si="44"/>
        <v>6.580140247864259</v>
      </c>
      <c r="AM133" t="str">
        <f t="shared" si="45"/>
        <v>ok</v>
      </c>
    </row>
    <row r="134" spans="1:39" x14ac:dyDescent="0.3">
      <c r="A134" t="s">
        <v>47</v>
      </c>
      <c r="B134">
        <v>2</v>
      </c>
      <c r="C134" s="1">
        <v>3404.74072265625</v>
      </c>
      <c r="D134" s="1">
        <v>3320.4912109375</v>
      </c>
      <c r="E134" s="1">
        <v>82.15313720703125</v>
      </c>
      <c r="F134">
        <f t="shared" si="32"/>
        <v>2.4741260249815964</v>
      </c>
      <c r="G134" t="str">
        <f t="shared" si="37"/>
        <v>ok</v>
      </c>
      <c r="H134" t="s">
        <v>47</v>
      </c>
      <c r="I134">
        <f t="shared" si="38"/>
        <v>1</v>
      </c>
      <c r="J134">
        <v>5</v>
      </c>
      <c r="K134" s="1">
        <v>2804.61474609375</v>
      </c>
      <c r="L134" s="1">
        <v>2939.033203125</v>
      </c>
      <c r="M134" s="1">
        <v>116.43863677978516</v>
      </c>
      <c r="N134" s="2">
        <f t="shared" si="39"/>
        <v>3.9618006579843628</v>
      </c>
      <c r="O134" s="2" t="str">
        <f t="shared" si="40"/>
        <v>ok</v>
      </c>
      <c r="P134" t="s">
        <v>47</v>
      </c>
      <c r="Q134">
        <f t="shared" si="41"/>
        <v>1</v>
      </c>
      <c r="R134">
        <v>8</v>
      </c>
      <c r="S134" s="1">
        <v>4562.64306640625</v>
      </c>
      <c r="T134" s="1">
        <v>4639.95751953125</v>
      </c>
      <c r="U134" s="1">
        <v>99.611907958984375</v>
      </c>
      <c r="V134" s="2">
        <f t="shared" si="33"/>
        <v>2.1468280159825177</v>
      </c>
      <c r="W134" s="2" t="str">
        <f t="shared" si="42"/>
        <v>ok</v>
      </c>
      <c r="X134" t="s">
        <v>47</v>
      </c>
      <c r="Y134">
        <f t="shared" si="35"/>
        <v>1</v>
      </c>
      <c r="Z134">
        <v>11</v>
      </c>
      <c r="AA134" s="1">
        <v>28.585084915161133</v>
      </c>
      <c r="AB134" s="1">
        <v>22.40284538269043</v>
      </c>
      <c r="AC134" s="1">
        <v>5.5811309814453125</v>
      </c>
      <c r="AD134" s="2">
        <f t="shared" si="34"/>
        <v>24.912598761930376</v>
      </c>
      <c r="AE134" s="2" t="str">
        <f t="shared" si="43"/>
        <v>ok</v>
      </c>
      <c r="AF134" t="s">
        <v>47</v>
      </c>
      <c r="AG134">
        <f t="shared" si="36"/>
        <v>1</v>
      </c>
      <c r="AH134">
        <v>14</v>
      </c>
      <c r="AI134" s="1">
        <v>4620.04345703125</v>
      </c>
      <c r="AJ134" s="1">
        <v>4008.619873046875</v>
      </c>
      <c r="AK134" s="1">
        <v>820.2998046875</v>
      </c>
      <c r="AL134" s="2">
        <f t="shared" si="44"/>
        <v>20.463397145811328</v>
      </c>
      <c r="AM134" t="str">
        <f t="shared" si="45"/>
        <v>ok</v>
      </c>
    </row>
    <row r="135" spans="1:39" x14ac:dyDescent="0.3">
      <c r="A135" t="s">
        <v>47</v>
      </c>
      <c r="B135">
        <v>2</v>
      </c>
      <c r="C135" s="1">
        <v>3316.124267578125</v>
      </c>
      <c r="D135" s="1">
        <v>3320.4912109375</v>
      </c>
      <c r="E135" s="1">
        <v>82.15313720703125</v>
      </c>
      <c r="F135">
        <f t="shared" si="32"/>
        <v>2.4741260249815964</v>
      </c>
      <c r="G135" t="str">
        <f t="shared" si="37"/>
        <v>ok</v>
      </c>
      <c r="H135" t="s">
        <v>47</v>
      </c>
      <c r="I135">
        <f t="shared" si="38"/>
        <v>1</v>
      </c>
      <c r="J135">
        <v>5</v>
      </c>
      <c r="K135" s="1">
        <v>3003.654541015625</v>
      </c>
      <c r="L135" s="1">
        <v>2939.033203125</v>
      </c>
      <c r="M135" s="1">
        <v>116.43863677978516</v>
      </c>
      <c r="N135" s="2">
        <f t="shared" si="39"/>
        <v>3.9618006579843628</v>
      </c>
      <c r="O135" s="2" t="str">
        <f t="shared" si="40"/>
        <v>ok</v>
      </c>
      <c r="P135" t="s">
        <v>47</v>
      </c>
      <c r="Q135">
        <f t="shared" si="41"/>
        <v>1</v>
      </c>
      <c r="R135">
        <v>8</v>
      </c>
      <c r="S135" s="1">
        <v>4604.86328125</v>
      </c>
      <c r="T135" s="1">
        <v>4639.95751953125</v>
      </c>
      <c r="U135" s="1">
        <v>99.611907958984375</v>
      </c>
      <c r="V135" s="2">
        <f t="shared" si="33"/>
        <v>2.1468280159825177</v>
      </c>
      <c r="W135" s="2" t="str">
        <f t="shared" si="42"/>
        <v>ok</v>
      </c>
      <c r="X135" t="s">
        <v>47</v>
      </c>
      <c r="Y135">
        <f t="shared" si="35"/>
        <v>1</v>
      </c>
      <c r="Z135">
        <v>11</v>
      </c>
      <c r="AA135" s="1">
        <v>17.735666275024414</v>
      </c>
      <c r="AB135" s="1">
        <v>22.40284538269043</v>
      </c>
      <c r="AC135" s="1">
        <v>5.5811309814453125</v>
      </c>
      <c r="AD135" s="2">
        <f t="shared" si="34"/>
        <v>24.912598761930376</v>
      </c>
      <c r="AE135" s="2" t="str">
        <f t="shared" si="43"/>
        <v>ok</v>
      </c>
      <c r="AF135" t="s">
        <v>47</v>
      </c>
      <c r="AG135">
        <f t="shared" si="36"/>
        <v>1</v>
      </c>
      <c r="AH135">
        <v>14</v>
      </c>
      <c r="AI135" s="1">
        <v>4329.416015625</v>
      </c>
      <c r="AJ135" s="1">
        <v>4008.619873046875</v>
      </c>
      <c r="AK135" s="1">
        <v>820.2998046875</v>
      </c>
      <c r="AL135" s="2">
        <f t="shared" si="44"/>
        <v>20.463397145811328</v>
      </c>
      <c r="AM135" t="str">
        <f t="shared" si="45"/>
        <v>ok</v>
      </c>
    </row>
    <row r="136" spans="1:39" x14ac:dyDescent="0.3">
      <c r="A136" t="s">
        <v>47</v>
      </c>
      <c r="B136">
        <v>2</v>
      </c>
      <c r="C136" s="1">
        <v>3240.608642578125</v>
      </c>
      <c r="D136" s="1">
        <v>3320.4912109375</v>
      </c>
      <c r="E136" s="1">
        <v>82.15313720703125</v>
      </c>
      <c r="F136">
        <f t="shared" si="32"/>
        <v>2.4741260249815964</v>
      </c>
      <c r="G136" t="str">
        <f t="shared" si="37"/>
        <v>ok</v>
      </c>
      <c r="H136" t="s">
        <v>47</v>
      </c>
      <c r="I136">
        <f t="shared" si="38"/>
        <v>1</v>
      </c>
      <c r="J136">
        <v>5</v>
      </c>
      <c r="K136" s="1">
        <v>3008.83056640625</v>
      </c>
      <c r="L136" s="1">
        <v>2939.033203125</v>
      </c>
      <c r="M136" s="1">
        <v>116.43863677978516</v>
      </c>
      <c r="N136" s="2">
        <f t="shared" si="39"/>
        <v>3.9618006579843628</v>
      </c>
      <c r="O136" s="2" t="str">
        <f t="shared" si="40"/>
        <v>ok</v>
      </c>
      <c r="P136" t="s">
        <v>47</v>
      </c>
      <c r="Q136">
        <f t="shared" si="41"/>
        <v>1</v>
      </c>
      <c r="R136">
        <v>8</v>
      </c>
      <c r="S136" s="1">
        <v>4752.3671875</v>
      </c>
      <c r="T136" s="1">
        <v>4639.95751953125</v>
      </c>
      <c r="U136" s="1">
        <v>99.611907958984375</v>
      </c>
      <c r="V136" s="2">
        <f t="shared" si="33"/>
        <v>2.1468280159825177</v>
      </c>
      <c r="W136" s="2" t="str">
        <f t="shared" si="42"/>
        <v>ok</v>
      </c>
      <c r="X136" t="s">
        <v>47</v>
      </c>
      <c r="Y136">
        <f t="shared" si="35"/>
        <v>1</v>
      </c>
      <c r="Z136">
        <v>11</v>
      </c>
      <c r="AA136" s="1">
        <v>20.887786865234375</v>
      </c>
      <c r="AB136" s="1">
        <v>22.40284538269043</v>
      </c>
      <c r="AC136" s="1">
        <v>5.5811309814453125</v>
      </c>
      <c r="AD136" s="2">
        <f t="shared" si="34"/>
        <v>24.912598761930376</v>
      </c>
      <c r="AE136" s="2" t="str">
        <f t="shared" si="43"/>
        <v>ok</v>
      </c>
      <c r="AF136" t="s">
        <v>47</v>
      </c>
      <c r="AG136">
        <f t="shared" si="36"/>
        <v>1</v>
      </c>
      <c r="AH136">
        <v>14</v>
      </c>
      <c r="AI136" s="1">
        <v>3076.399658203125</v>
      </c>
      <c r="AJ136" s="1">
        <v>4008.619873046875</v>
      </c>
      <c r="AK136" s="1">
        <v>820.2998046875</v>
      </c>
      <c r="AL136" s="2">
        <f t="shared" si="44"/>
        <v>20.463397145811328</v>
      </c>
      <c r="AM136" t="str">
        <f t="shared" si="45"/>
        <v>ok</v>
      </c>
    </row>
    <row r="137" spans="1:39" x14ac:dyDescent="0.3">
      <c r="A137" t="s">
        <v>48</v>
      </c>
      <c r="B137">
        <v>2</v>
      </c>
      <c r="C137" s="1">
        <v>8576.9189453125</v>
      </c>
      <c r="D137" s="1">
        <v>8731.6845703125</v>
      </c>
      <c r="E137" s="1">
        <v>491.27001953125</v>
      </c>
      <c r="F137">
        <f t="shared" si="32"/>
        <v>5.6262914169111795</v>
      </c>
      <c r="G137" t="str">
        <f t="shared" si="37"/>
        <v>ok</v>
      </c>
      <c r="H137" t="s">
        <v>48</v>
      </c>
      <c r="I137">
        <f t="shared" si="38"/>
        <v>1</v>
      </c>
      <c r="J137">
        <v>5</v>
      </c>
      <c r="K137" s="1">
        <v>8576.4306640625</v>
      </c>
      <c r="L137" s="1">
        <v>8224.546875</v>
      </c>
      <c r="M137" s="1">
        <v>1049.4796142578125</v>
      </c>
      <c r="N137" s="2">
        <f t="shared" si="39"/>
        <v>12.760333550385564</v>
      </c>
      <c r="O137" s="2" t="str">
        <f t="shared" si="40"/>
        <v>ok</v>
      </c>
      <c r="P137" t="s">
        <v>48</v>
      </c>
      <c r="Q137">
        <f t="shared" si="41"/>
        <v>1</v>
      </c>
      <c r="R137">
        <v>8</v>
      </c>
      <c r="S137" s="1">
        <v>9225.7275390625</v>
      </c>
      <c r="T137" s="1">
        <v>9149.6552734375</v>
      </c>
      <c r="U137" s="1">
        <v>268.47198486328125</v>
      </c>
      <c r="V137" s="2">
        <f t="shared" si="33"/>
        <v>2.9342306003886973</v>
      </c>
      <c r="W137" s="2" t="str">
        <f t="shared" si="42"/>
        <v>ok</v>
      </c>
      <c r="X137" t="s">
        <v>48</v>
      </c>
      <c r="Y137">
        <f t="shared" si="35"/>
        <v>1</v>
      </c>
      <c r="Z137">
        <v>11</v>
      </c>
      <c r="AA137" s="1">
        <v>199.87545776367188</v>
      </c>
      <c r="AB137" s="1">
        <v>188.82243347167969</v>
      </c>
      <c r="AC137" s="1">
        <v>11.100064277648926</v>
      </c>
      <c r="AD137" s="2">
        <f t="shared" si="34"/>
        <v>5.878572833515439</v>
      </c>
      <c r="AE137" s="2" t="str">
        <f t="shared" si="43"/>
        <v>ok</v>
      </c>
      <c r="AF137" t="s">
        <v>48</v>
      </c>
      <c r="AG137">
        <f t="shared" si="36"/>
        <v>1</v>
      </c>
      <c r="AH137">
        <v>14</v>
      </c>
      <c r="AI137" s="1">
        <v>12819.05078125</v>
      </c>
      <c r="AJ137" s="1">
        <v>12128.0068359375</v>
      </c>
      <c r="AK137" s="1">
        <v>664.1109619140625</v>
      </c>
      <c r="AL137" s="2">
        <f t="shared" si="44"/>
        <v>5.4758458739170592</v>
      </c>
      <c r="AM137" t="str">
        <f t="shared" si="45"/>
        <v>ok</v>
      </c>
    </row>
    <row r="138" spans="1:39" x14ac:dyDescent="0.3">
      <c r="A138" t="s">
        <v>48</v>
      </c>
      <c r="B138">
        <v>2</v>
      </c>
      <c r="C138" s="1">
        <v>9281.701171875</v>
      </c>
      <c r="D138" s="1">
        <v>8731.6845703125</v>
      </c>
      <c r="E138" s="1">
        <v>491.27001953125</v>
      </c>
      <c r="F138">
        <f t="shared" si="32"/>
        <v>5.6262914169111795</v>
      </c>
      <c r="G138" t="str">
        <f t="shared" si="37"/>
        <v>ok</v>
      </c>
      <c r="H138" t="s">
        <v>48</v>
      </c>
      <c r="I138">
        <f t="shared" si="38"/>
        <v>1</v>
      </c>
      <c r="J138">
        <v>5</v>
      </c>
      <c r="K138" s="1">
        <v>7044.34423828125</v>
      </c>
      <c r="L138" s="1">
        <v>8224.546875</v>
      </c>
      <c r="M138" s="1">
        <v>1049.4796142578125</v>
      </c>
      <c r="N138" s="2">
        <f t="shared" si="39"/>
        <v>12.760333550385564</v>
      </c>
      <c r="O138" s="2" t="str">
        <f t="shared" si="40"/>
        <v>ok</v>
      </c>
      <c r="P138" t="s">
        <v>48</v>
      </c>
      <c r="Q138">
        <f t="shared" si="41"/>
        <v>1</v>
      </c>
      <c r="R138">
        <v>8</v>
      </c>
      <c r="S138" s="1">
        <v>9371.8818359375</v>
      </c>
      <c r="T138" s="1">
        <v>9149.6552734375</v>
      </c>
      <c r="U138" s="1">
        <v>268.47198486328125</v>
      </c>
      <c r="V138" s="2">
        <f t="shared" si="33"/>
        <v>2.9342306003886973</v>
      </c>
      <c r="W138" s="2" t="str">
        <f t="shared" si="42"/>
        <v>ok</v>
      </c>
      <c r="X138" t="s">
        <v>48</v>
      </c>
      <c r="Y138">
        <f t="shared" si="35"/>
        <v>1</v>
      </c>
      <c r="Z138">
        <v>11</v>
      </c>
      <c r="AA138" s="1">
        <v>188.91586303710938</v>
      </c>
      <c r="AB138" s="1">
        <v>188.82243347167969</v>
      </c>
      <c r="AC138" s="1">
        <v>11.100064277648926</v>
      </c>
      <c r="AD138" s="2">
        <f t="shared" si="34"/>
        <v>5.878572833515439</v>
      </c>
      <c r="AE138" s="2" t="str">
        <f t="shared" si="43"/>
        <v>ok</v>
      </c>
      <c r="AF138" t="s">
        <v>48</v>
      </c>
      <c r="AG138">
        <f t="shared" si="36"/>
        <v>1</v>
      </c>
      <c r="AH138">
        <v>14</v>
      </c>
      <c r="AI138" s="1">
        <v>11494.583984375</v>
      </c>
      <c r="AJ138" s="1">
        <v>12128.0068359375</v>
      </c>
      <c r="AK138" s="1">
        <v>664.1109619140625</v>
      </c>
      <c r="AL138" s="2">
        <f t="shared" si="44"/>
        <v>5.4758458739170592</v>
      </c>
      <c r="AM138" t="str">
        <f t="shared" si="45"/>
        <v>ok</v>
      </c>
    </row>
    <row r="139" spans="1:39" x14ac:dyDescent="0.3">
      <c r="A139" t="s">
        <v>48</v>
      </c>
      <c r="B139">
        <v>2</v>
      </c>
      <c r="C139" s="1">
        <v>8336.435546875</v>
      </c>
      <c r="D139" s="1">
        <v>8731.6845703125</v>
      </c>
      <c r="E139" s="1">
        <v>491.27001953125</v>
      </c>
      <c r="F139">
        <f t="shared" si="32"/>
        <v>5.6262914169111795</v>
      </c>
      <c r="G139" t="str">
        <f t="shared" si="37"/>
        <v>ok</v>
      </c>
      <c r="H139" t="s">
        <v>48</v>
      </c>
      <c r="I139">
        <f t="shared" si="38"/>
        <v>1</v>
      </c>
      <c r="J139">
        <v>5</v>
      </c>
      <c r="K139" s="1">
        <v>9052.8671875</v>
      </c>
      <c r="L139" s="1">
        <v>8224.546875</v>
      </c>
      <c r="M139" s="1">
        <v>1049.4796142578125</v>
      </c>
      <c r="N139" s="2">
        <f t="shared" si="39"/>
        <v>12.760333550385564</v>
      </c>
      <c r="O139" s="2" t="str">
        <f t="shared" si="40"/>
        <v>ok</v>
      </c>
      <c r="P139" t="s">
        <v>48</v>
      </c>
      <c r="Q139">
        <f t="shared" si="41"/>
        <v>1</v>
      </c>
      <c r="R139">
        <v>8</v>
      </c>
      <c r="S139" s="1">
        <v>8851.35546875</v>
      </c>
      <c r="T139" s="1">
        <v>9149.6552734375</v>
      </c>
      <c r="U139" s="1">
        <v>268.47198486328125</v>
      </c>
      <c r="V139" s="2">
        <f t="shared" si="33"/>
        <v>2.9342306003886973</v>
      </c>
      <c r="W139" s="2" t="str">
        <f t="shared" si="42"/>
        <v>ok</v>
      </c>
      <c r="X139" t="s">
        <v>48</v>
      </c>
      <c r="Y139">
        <f t="shared" si="35"/>
        <v>1</v>
      </c>
      <c r="Z139">
        <v>11</v>
      </c>
      <c r="AA139" s="1">
        <v>177.67591857910156</v>
      </c>
      <c r="AB139" s="1">
        <v>188.82243347167969</v>
      </c>
      <c r="AC139" s="1">
        <v>11.100064277648926</v>
      </c>
      <c r="AD139" s="2">
        <f t="shared" si="34"/>
        <v>5.878572833515439</v>
      </c>
      <c r="AE139" s="2" t="str">
        <f t="shared" si="43"/>
        <v>ok</v>
      </c>
      <c r="AF139" t="s">
        <v>48</v>
      </c>
      <c r="AG139">
        <f t="shared" si="36"/>
        <v>1</v>
      </c>
      <c r="AH139">
        <v>14</v>
      </c>
      <c r="AI139" s="1">
        <v>12070.3837890625</v>
      </c>
      <c r="AJ139" s="1">
        <v>12128.0068359375</v>
      </c>
      <c r="AK139" s="1">
        <v>664.1109619140625</v>
      </c>
      <c r="AL139" s="2">
        <f t="shared" si="44"/>
        <v>5.4758458739170592</v>
      </c>
      <c r="AM139" t="str">
        <f t="shared" si="45"/>
        <v>ok</v>
      </c>
    </row>
    <row r="140" spans="1:39" x14ac:dyDescent="0.3">
      <c r="A140" t="s">
        <v>49</v>
      </c>
      <c r="B140">
        <v>2</v>
      </c>
      <c r="C140" s="1">
        <v>11.617398262023926</v>
      </c>
      <c r="D140" s="1">
        <v>15.560805320739746</v>
      </c>
      <c r="E140" s="1">
        <v>3.4542386531829834</v>
      </c>
      <c r="F140">
        <f t="shared" si="32"/>
        <v>22.198328312604147</v>
      </c>
      <c r="G140" t="str">
        <f t="shared" si="37"/>
        <v>ok</v>
      </c>
      <c r="H140" t="s">
        <v>49</v>
      </c>
      <c r="I140">
        <f t="shared" si="38"/>
        <v>1</v>
      </c>
      <c r="J140">
        <v>5</v>
      </c>
      <c r="K140" s="1">
        <v>211.59101867675781</v>
      </c>
      <c r="L140" s="1">
        <v>222.34901428222656</v>
      </c>
      <c r="M140" s="1">
        <v>33.154521942138672</v>
      </c>
      <c r="N140" s="2">
        <f t="shared" si="39"/>
        <v>14.91102717462727</v>
      </c>
      <c r="O140" s="2" t="str">
        <f t="shared" si="40"/>
        <v>ok</v>
      </c>
      <c r="P140" t="s">
        <v>49</v>
      </c>
      <c r="Q140">
        <f t="shared" si="41"/>
        <v>1</v>
      </c>
      <c r="R140">
        <v>8</v>
      </c>
      <c r="S140" s="1">
        <v>1030.5438232421875</v>
      </c>
      <c r="T140" s="1">
        <v>962.31170654296875</v>
      </c>
      <c r="U140" s="1">
        <v>65.959220886230469</v>
      </c>
      <c r="V140" s="2">
        <f t="shared" si="33"/>
        <v>6.8542469594580675</v>
      </c>
      <c r="W140" s="2" t="str">
        <f t="shared" si="42"/>
        <v>ok</v>
      </c>
      <c r="X140" t="s">
        <v>49</v>
      </c>
      <c r="Y140">
        <f t="shared" si="35"/>
        <v>1</v>
      </c>
      <c r="Z140">
        <v>11</v>
      </c>
      <c r="AA140" s="1">
        <v>1282.5491943359375</v>
      </c>
      <c r="AB140" s="1">
        <v>1216.7503662109375</v>
      </c>
      <c r="AC140" s="1">
        <v>58.026798248291016</v>
      </c>
      <c r="AD140" s="2">
        <f t="shared" si="34"/>
        <v>4.7689978042900716</v>
      </c>
      <c r="AE140" s="2" t="str">
        <f t="shared" si="43"/>
        <v>ok</v>
      </c>
      <c r="AF140" t="s">
        <v>49</v>
      </c>
      <c r="AG140">
        <f t="shared" si="36"/>
        <v>1</v>
      </c>
      <c r="AH140">
        <v>14</v>
      </c>
      <c r="AI140" s="1">
        <v>2366.987060546875</v>
      </c>
      <c r="AJ140" s="1">
        <v>2346.410888671875</v>
      </c>
      <c r="AK140" s="1">
        <v>18.208169937133789</v>
      </c>
      <c r="AL140" s="2">
        <f t="shared" si="44"/>
        <v>0.77600091378028213</v>
      </c>
      <c r="AM140" t="str">
        <f t="shared" si="45"/>
        <v>ok</v>
      </c>
    </row>
    <row r="141" spans="1:39" x14ac:dyDescent="0.3">
      <c r="A141" t="s">
        <v>49</v>
      </c>
      <c r="B141">
        <v>2</v>
      </c>
      <c r="C141" s="1">
        <v>18.051080703735352</v>
      </c>
      <c r="D141" s="1">
        <v>15.560805320739746</v>
      </c>
      <c r="E141" s="1">
        <v>3.4542386531829834</v>
      </c>
      <c r="F141">
        <f t="shared" si="32"/>
        <v>22.198328312604147</v>
      </c>
      <c r="G141" t="str">
        <f t="shared" si="37"/>
        <v>ok</v>
      </c>
      <c r="H141" t="s">
        <v>49</v>
      </c>
      <c r="I141">
        <f t="shared" si="38"/>
        <v>1</v>
      </c>
      <c r="J141">
        <v>5</v>
      </c>
      <c r="K141" s="1">
        <v>195.90946960449219</v>
      </c>
      <c r="L141" s="1">
        <v>222.34901428222656</v>
      </c>
      <c r="M141" s="1">
        <v>33.154521942138672</v>
      </c>
      <c r="N141" s="2">
        <f t="shared" si="39"/>
        <v>14.91102717462727</v>
      </c>
      <c r="O141" s="2" t="str">
        <f t="shared" si="40"/>
        <v>ok</v>
      </c>
      <c r="P141" t="s">
        <v>49</v>
      </c>
      <c r="Q141">
        <f t="shared" si="41"/>
        <v>1</v>
      </c>
      <c r="R141">
        <v>8</v>
      </c>
      <c r="S141" s="1">
        <v>957.502685546875</v>
      </c>
      <c r="T141" s="1">
        <v>962.31170654296875</v>
      </c>
      <c r="U141" s="1">
        <v>65.959220886230469</v>
      </c>
      <c r="V141" s="2">
        <f t="shared" si="33"/>
        <v>6.8542469594580675</v>
      </c>
      <c r="W141" s="2" t="str">
        <f t="shared" si="42"/>
        <v>ok</v>
      </c>
      <c r="X141" t="s">
        <v>49</v>
      </c>
      <c r="Y141">
        <f t="shared" si="35"/>
        <v>1</v>
      </c>
      <c r="Z141">
        <v>11</v>
      </c>
      <c r="AA141" s="1">
        <v>1172.896728515625</v>
      </c>
      <c r="AB141" s="1">
        <v>1216.7503662109375</v>
      </c>
      <c r="AC141" s="1">
        <v>58.026798248291016</v>
      </c>
      <c r="AD141" s="2">
        <f t="shared" si="34"/>
        <v>4.7689978042900716</v>
      </c>
      <c r="AE141" s="2" t="str">
        <f t="shared" si="43"/>
        <v>ok</v>
      </c>
      <c r="AF141" t="s">
        <v>49</v>
      </c>
      <c r="AG141">
        <f t="shared" si="36"/>
        <v>1</v>
      </c>
      <c r="AH141">
        <v>14</v>
      </c>
      <c r="AI141" s="1">
        <v>2339.863525390625</v>
      </c>
      <c r="AJ141" s="1">
        <v>2346.410888671875</v>
      </c>
      <c r="AK141" s="1">
        <v>18.208169937133789</v>
      </c>
      <c r="AL141" s="2">
        <f t="shared" si="44"/>
        <v>0.77600091378028213</v>
      </c>
      <c r="AM141" t="str">
        <f t="shared" si="45"/>
        <v>ok</v>
      </c>
    </row>
    <row r="142" spans="1:39" x14ac:dyDescent="0.3">
      <c r="A142" t="s">
        <v>49</v>
      </c>
      <c r="B142">
        <v>2</v>
      </c>
      <c r="C142" s="1">
        <v>17.013938903808594</v>
      </c>
      <c r="D142" s="1">
        <v>15.560805320739746</v>
      </c>
      <c r="E142" s="1">
        <v>3.4542386531829834</v>
      </c>
      <c r="F142">
        <f t="shared" si="32"/>
        <v>22.198328312604147</v>
      </c>
      <c r="G142" t="str">
        <f t="shared" si="37"/>
        <v>ok</v>
      </c>
      <c r="H142" t="s">
        <v>49</v>
      </c>
      <c r="I142">
        <f t="shared" si="38"/>
        <v>1</v>
      </c>
      <c r="J142">
        <v>5</v>
      </c>
      <c r="K142" s="1">
        <v>259.54660034179688</v>
      </c>
      <c r="L142" s="1">
        <v>222.34901428222656</v>
      </c>
      <c r="M142" s="1">
        <v>33.154521942138672</v>
      </c>
      <c r="N142" s="2">
        <f t="shared" si="39"/>
        <v>14.91102717462727</v>
      </c>
      <c r="O142" s="2" t="str">
        <f t="shared" si="40"/>
        <v>ok</v>
      </c>
      <c r="P142" t="s">
        <v>49</v>
      </c>
      <c r="Q142">
        <f t="shared" si="41"/>
        <v>1</v>
      </c>
      <c r="R142">
        <v>8</v>
      </c>
      <c r="S142" s="1">
        <v>898.88861083984375</v>
      </c>
      <c r="T142" s="1">
        <v>962.31170654296875</v>
      </c>
      <c r="U142" s="1">
        <v>65.959220886230469</v>
      </c>
      <c r="V142" s="2">
        <f t="shared" si="33"/>
        <v>6.8542469594580675</v>
      </c>
      <c r="W142" s="2" t="str">
        <f t="shared" si="42"/>
        <v>ok</v>
      </c>
      <c r="X142" t="s">
        <v>49</v>
      </c>
      <c r="Y142">
        <f t="shared" si="35"/>
        <v>1</v>
      </c>
      <c r="Z142">
        <v>11</v>
      </c>
      <c r="AA142" s="1">
        <v>1194.80517578125</v>
      </c>
      <c r="AB142" s="1">
        <v>1216.7503662109375</v>
      </c>
      <c r="AC142" s="1">
        <v>58.026798248291016</v>
      </c>
      <c r="AD142" s="2">
        <f t="shared" si="34"/>
        <v>4.7689978042900716</v>
      </c>
      <c r="AE142" s="2" t="str">
        <f t="shared" si="43"/>
        <v>ok</v>
      </c>
      <c r="AF142" t="s">
        <v>49</v>
      </c>
      <c r="AG142">
        <f t="shared" si="36"/>
        <v>1</v>
      </c>
      <c r="AH142">
        <v>14</v>
      </c>
      <c r="AI142" s="1">
        <v>2332.38134765625</v>
      </c>
      <c r="AJ142" s="1">
        <v>2346.410888671875</v>
      </c>
      <c r="AK142" s="1">
        <v>18.208169937133789</v>
      </c>
      <c r="AL142" s="2">
        <f t="shared" si="44"/>
        <v>0.77600091378028213</v>
      </c>
      <c r="AM142" t="str">
        <f t="shared" si="45"/>
        <v>ok</v>
      </c>
    </row>
    <row r="143" spans="1:39" x14ac:dyDescent="0.3">
      <c r="A143" t="s">
        <v>50</v>
      </c>
      <c r="B143">
        <v>2</v>
      </c>
      <c r="C143" s="1">
        <v>1041.037353515625</v>
      </c>
      <c r="D143" s="1">
        <v>922.66845703125</v>
      </c>
      <c r="E143" s="1">
        <v>103.51422119140625</v>
      </c>
      <c r="F143">
        <f t="shared" si="32"/>
        <v>11.219005093603228</v>
      </c>
      <c r="G143" t="str">
        <f t="shared" si="37"/>
        <v>ok</v>
      </c>
      <c r="H143" t="s">
        <v>50</v>
      </c>
      <c r="I143">
        <f t="shared" si="38"/>
        <v>1</v>
      </c>
      <c r="J143">
        <v>5</v>
      </c>
      <c r="K143" s="1">
        <v>1643.4566650390625</v>
      </c>
      <c r="L143" s="1">
        <v>1082.8477783203125</v>
      </c>
      <c r="M143" s="1">
        <v>488.85516357421875</v>
      </c>
      <c r="N143" s="2">
        <f t="shared" si="39"/>
        <v>45.145326366418665</v>
      </c>
      <c r="O143" s="2" t="str">
        <f t="shared" si="40"/>
        <v>check</v>
      </c>
      <c r="P143" t="s">
        <v>50</v>
      </c>
      <c r="Q143">
        <f t="shared" si="41"/>
        <v>1</v>
      </c>
      <c r="R143">
        <v>8</v>
      </c>
      <c r="S143" s="1">
        <v>1784.3028564453125</v>
      </c>
      <c r="T143" s="1">
        <v>1674.1602783203125</v>
      </c>
      <c r="U143" s="1">
        <v>124.84409332275391</v>
      </c>
      <c r="V143" s="2">
        <f>(U143/T143)*100</f>
        <v>7.4571171553544549</v>
      </c>
      <c r="W143" s="2" t="str">
        <f t="shared" si="42"/>
        <v>ok</v>
      </c>
      <c r="X143" t="s">
        <v>50</v>
      </c>
      <c r="Y143">
        <f t="shared" si="35"/>
        <v>1</v>
      </c>
      <c r="Z143">
        <v>11</v>
      </c>
      <c r="AA143" s="1">
        <v>32.628509521484375</v>
      </c>
      <c r="AB143" s="1">
        <v>26.782867431640625</v>
      </c>
      <c r="AC143" s="1">
        <v>6.7755899429321289</v>
      </c>
      <c r="AD143" s="2">
        <f t="shared" si="34"/>
        <v>25.29822454681463</v>
      </c>
      <c r="AE143" s="2" t="str">
        <f t="shared" si="43"/>
        <v>ok</v>
      </c>
      <c r="AF143" t="s">
        <v>50</v>
      </c>
      <c r="AG143">
        <f t="shared" si="36"/>
        <v>1</v>
      </c>
      <c r="AH143">
        <v>14</v>
      </c>
      <c r="AI143" s="1">
        <v>3093.904296875</v>
      </c>
      <c r="AJ143" s="1">
        <v>2205.995361328125</v>
      </c>
      <c r="AK143" s="1">
        <v>769.30572509765625</v>
      </c>
      <c r="AL143" s="2">
        <f t="shared" si="44"/>
        <v>34.873406290142597</v>
      </c>
      <c r="AM143" t="str">
        <f t="shared" si="45"/>
        <v>ok</v>
      </c>
    </row>
    <row r="144" spans="1:39" x14ac:dyDescent="0.3">
      <c r="A144" t="s">
        <v>50</v>
      </c>
      <c r="B144">
        <v>2</v>
      </c>
      <c r="C144" s="1">
        <v>849.10357666015625</v>
      </c>
      <c r="D144" s="1">
        <v>922.66845703125</v>
      </c>
      <c r="E144" s="1">
        <v>103.51422119140625</v>
      </c>
      <c r="F144">
        <f t="shared" si="32"/>
        <v>11.219005093603228</v>
      </c>
      <c r="G144" t="str">
        <f t="shared" si="37"/>
        <v>ok</v>
      </c>
      <c r="H144" t="s">
        <v>50</v>
      </c>
      <c r="I144">
        <f t="shared" si="38"/>
        <v>1</v>
      </c>
      <c r="J144">
        <v>5</v>
      </c>
      <c r="K144" s="1">
        <v>859.7060546875</v>
      </c>
      <c r="L144" s="1">
        <v>1082.8477783203125</v>
      </c>
      <c r="M144" s="1">
        <v>488.85516357421875</v>
      </c>
      <c r="N144" s="2">
        <f t="shared" si="39"/>
        <v>45.145326366418665</v>
      </c>
      <c r="O144" s="2" t="str">
        <f t="shared" si="40"/>
        <v>check</v>
      </c>
      <c r="P144" t="s">
        <v>50</v>
      </c>
      <c r="Q144">
        <f t="shared" si="41"/>
        <v>1</v>
      </c>
      <c r="R144">
        <v>8</v>
      </c>
      <c r="S144" s="1">
        <v>1699.6341552734375</v>
      </c>
      <c r="T144" s="1">
        <v>1674.1602783203125</v>
      </c>
      <c r="U144" s="1">
        <v>124.84409332275391</v>
      </c>
      <c r="V144" s="2">
        <f>(U144/T144)*100</f>
        <v>7.4571171553544549</v>
      </c>
      <c r="W144" s="2" t="str">
        <f t="shared" si="42"/>
        <v>ok</v>
      </c>
      <c r="X144" t="s">
        <v>50</v>
      </c>
      <c r="Y144">
        <f t="shared" si="35"/>
        <v>1</v>
      </c>
      <c r="Z144">
        <v>11</v>
      </c>
      <c r="AA144" s="1">
        <v>19.356718063354492</v>
      </c>
      <c r="AB144" s="1">
        <v>26.782867431640625</v>
      </c>
      <c r="AC144" s="1">
        <v>6.7755899429321289</v>
      </c>
      <c r="AD144" s="2">
        <f t="shared" si="34"/>
        <v>25.29822454681463</v>
      </c>
      <c r="AE144" s="2" t="str">
        <f t="shared" si="43"/>
        <v>ok</v>
      </c>
      <c r="AF144" t="s">
        <v>50</v>
      </c>
      <c r="AG144">
        <f t="shared" si="36"/>
        <v>1</v>
      </c>
      <c r="AH144">
        <v>14</v>
      </c>
      <c r="AI144" s="1">
        <v>1738.7034912109375</v>
      </c>
      <c r="AJ144" s="1">
        <v>2205.995361328125</v>
      </c>
      <c r="AK144" s="1">
        <v>769.30572509765625</v>
      </c>
      <c r="AL144" s="2">
        <f t="shared" si="44"/>
        <v>34.873406290142597</v>
      </c>
      <c r="AM144" t="str">
        <f t="shared" si="45"/>
        <v>ok</v>
      </c>
    </row>
    <row r="145" spans="1:39" x14ac:dyDescent="0.3">
      <c r="A145" t="s">
        <v>50</v>
      </c>
      <c r="B145">
        <v>2</v>
      </c>
      <c r="C145" s="1">
        <v>877.86444091796875</v>
      </c>
      <c r="D145" s="1">
        <v>922.66845703125</v>
      </c>
      <c r="E145" s="1">
        <v>103.51422119140625</v>
      </c>
      <c r="F145">
        <f t="shared" si="32"/>
        <v>11.219005093603228</v>
      </c>
      <c r="G145" t="str">
        <f t="shared" si="37"/>
        <v>ok</v>
      </c>
      <c r="H145" t="s">
        <v>50</v>
      </c>
      <c r="I145">
        <f t="shared" si="38"/>
        <v>1</v>
      </c>
      <c r="J145">
        <v>5</v>
      </c>
      <c r="K145" s="1">
        <v>745.3804931640625</v>
      </c>
      <c r="L145" s="1">
        <v>1082.8477783203125</v>
      </c>
      <c r="M145" s="1">
        <v>488.85516357421875</v>
      </c>
      <c r="N145" s="2">
        <f t="shared" si="39"/>
        <v>45.145326366418665</v>
      </c>
      <c r="O145" s="2" t="str">
        <f t="shared" si="40"/>
        <v>check</v>
      </c>
      <c r="P145" t="s">
        <v>50</v>
      </c>
      <c r="Q145">
        <f>_xlfn.XMATCH(A145,P145)</f>
        <v>1</v>
      </c>
      <c r="R145">
        <v>8</v>
      </c>
      <c r="S145" s="1">
        <v>1538.5439453125</v>
      </c>
      <c r="T145" s="1">
        <v>1674.1602783203125</v>
      </c>
      <c r="U145" s="1">
        <v>124.84409332275391</v>
      </c>
      <c r="V145" s="2">
        <f>(U145/T145)*100</f>
        <v>7.4571171553544549</v>
      </c>
      <c r="W145" s="2" t="str">
        <f t="shared" si="42"/>
        <v>ok</v>
      </c>
      <c r="X145" t="s">
        <v>50</v>
      </c>
      <c r="Y145">
        <f t="shared" si="35"/>
        <v>1</v>
      </c>
      <c r="Z145">
        <v>11</v>
      </c>
      <c r="AA145" s="1">
        <v>28.363376617431641</v>
      </c>
      <c r="AB145" s="1">
        <v>26.782867431640625</v>
      </c>
      <c r="AC145" s="1">
        <v>6.7755899429321289</v>
      </c>
      <c r="AD145" s="2">
        <f t="shared" si="34"/>
        <v>25.29822454681463</v>
      </c>
      <c r="AE145" s="2" t="str">
        <f t="shared" si="43"/>
        <v>ok</v>
      </c>
      <c r="AF145" t="s">
        <v>50</v>
      </c>
      <c r="AG145">
        <f t="shared" si="36"/>
        <v>1</v>
      </c>
      <c r="AH145">
        <v>14</v>
      </c>
      <c r="AI145" s="1">
        <v>1785.3782958984375</v>
      </c>
      <c r="AJ145" s="1">
        <v>2205.995361328125</v>
      </c>
      <c r="AK145" s="1">
        <v>769.30572509765625</v>
      </c>
      <c r="AL145" s="2">
        <f t="shared" si="44"/>
        <v>34.873406290142597</v>
      </c>
      <c r="AM145" t="str">
        <f t="shared" si="45"/>
        <v>ok</v>
      </c>
    </row>
    <row r="146" spans="1:39" x14ac:dyDescent="0.3">
      <c r="A146" t="s">
        <v>52</v>
      </c>
      <c r="B146">
        <v>3</v>
      </c>
      <c r="C146" s="1">
        <v>836.91754150390625</v>
      </c>
      <c r="D146" s="1">
        <v>767.21240234375</v>
      </c>
      <c r="E146" s="1">
        <v>60.638603210449219</v>
      </c>
      <c r="F146">
        <f t="shared" si="32"/>
        <v>7.903756902939123</v>
      </c>
      <c r="G146" t="str">
        <f t="shared" si="37"/>
        <v>ok</v>
      </c>
      <c r="H146" t="s">
        <v>52</v>
      </c>
      <c r="I146">
        <f t="shared" si="38"/>
        <v>1</v>
      </c>
      <c r="J146">
        <v>6</v>
      </c>
      <c r="K146" s="1">
        <v>701.12646484375</v>
      </c>
      <c r="L146" s="1">
        <v>720.56170654296875</v>
      </c>
      <c r="M146" s="1">
        <v>17.556964874267578</v>
      </c>
      <c r="N146" s="2">
        <f t="shared" si="39"/>
        <v>2.4365664612542961</v>
      </c>
      <c r="O146" s="2" t="str">
        <f t="shared" si="40"/>
        <v>ok</v>
      </c>
      <c r="P146" t="s">
        <v>52</v>
      </c>
      <c r="Q146">
        <f t="shared" ref="Q146:Q190" si="46">_xlfn.XMATCH(A146,P146)</f>
        <v>1</v>
      </c>
      <c r="R146">
        <v>9</v>
      </c>
      <c r="S146" s="1">
        <v>1221.4168701171875</v>
      </c>
      <c r="T146" s="1">
        <v>1260.0672607421875</v>
      </c>
      <c r="U146" s="1">
        <v>65.40673828125</v>
      </c>
      <c r="V146" s="2">
        <f t="shared" si="33"/>
        <v>5.1907338853264884</v>
      </c>
      <c r="W146" s="2" t="str">
        <f t="shared" si="42"/>
        <v>ok</v>
      </c>
      <c r="X146" t="s">
        <v>52</v>
      </c>
      <c r="Y146">
        <f t="shared" si="35"/>
        <v>1</v>
      </c>
      <c r="Z146">
        <v>12</v>
      </c>
      <c r="AA146" t="s">
        <v>1</v>
      </c>
      <c r="AB146" t="s">
        <v>1</v>
      </c>
      <c r="AC146" t="s">
        <v>1</v>
      </c>
      <c r="AD146" s="2" t="e">
        <f t="shared" si="34"/>
        <v>#VALUE!</v>
      </c>
      <c r="AE146" s="2" t="e">
        <f t="shared" si="43"/>
        <v>#VALUE!</v>
      </c>
      <c r="AF146" t="s">
        <v>52</v>
      </c>
      <c r="AG146">
        <f t="shared" si="36"/>
        <v>1</v>
      </c>
      <c r="AH146">
        <v>15</v>
      </c>
      <c r="AI146" s="1">
        <v>1266.4930419921875</v>
      </c>
      <c r="AJ146" s="1">
        <v>1302.3455810546875</v>
      </c>
      <c r="AK146" s="1">
        <v>38.313194274902344</v>
      </c>
      <c r="AL146" s="2">
        <f t="shared" si="44"/>
        <v>2.9418608111585023</v>
      </c>
      <c r="AM146" t="str">
        <f t="shared" si="45"/>
        <v>ok</v>
      </c>
    </row>
    <row r="147" spans="1:39" x14ac:dyDescent="0.3">
      <c r="A147" t="s">
        <v>52</v>
      </c>
      <c r="B147">
        <v>3</v>
      </c>
      <c r="C147" s="1">
        <v>726.62060546875</v>
      </c>
      <c r="D147" s="1">
        <v>767.21240234375</v>
      </c>
      <c r="E147" s="1">
        <v>60.638603210449219</v>
      </c>
      <c r="F147">
        <f t="shared" si="32"/>
        <v>7.903756902939123</v>
      </c>
      <c r="G147" t="str">
        <f t="shared" si="37"/>
        <v>ok</v>
      </c>
      <c r="H147" t="s">
        <v>52</v>
      </c>
      <c r="I147">
        <f t="shared" si="38"/>
        <v>1</v>
      </c>
      <c r="J147">
        <v>6</v>
      </c>
      <c r="K147" s="1">
        <v>735.27435302734375</v>
      </c>
      <c r="L147" s="1">
        <v>720.56170654296875</v>
      </c>
      <c r="M147" s="1">
        <v>17.556964874267578</v>
      </c>
      <c r="N147" s="2">
        <f t="shared" si="39"/>
        <v>2.4365664612542961</v>
      </c>
      <c r="O147" s="2" t="str">
        <f t="shared" si="40"/>
        <v>ok</v>
      </c>
      <c r="P147" t="s">
        <v>52</v>
      </c>
      <c r="Q147">
        <f t="shared" si="46"/>
        <v>1</v>
      </c>
      <c r="R147">
        <v>9</v>
      </c>
      <c r="S147" s="1">
        <v>1223.19921875</v>
      </c>
      <c r="T147" s="1">
        <v>1260.0672607421875</v>
      </c>
      <c r="U147" s="1">
        <v>65.40673828125</v>
      </c>
      <c r="V147" s="2">
        <f t="shared" si="33"/>
        <v>5.1907338853264884</v>
      </c>
      <c r="W147" s="2" t="str">
        <f t="shared" si="42"/>
        <v>ok</v>
      </c>
      <c r="X147" t="s">
        <v>52</v>
      </c>
      <c r="Y147">
        <f t="shared" si="35"/>
        <v>1</v>
      </c>
      <c r="Z147">
        <v>12</v>
      </c>
      <c r="AA147" s="7">
        <v>0.34808948636054993</v>
      </c>
      <c r="AB147" s="7">
        <v>0.34808948636054993</v>
      </c>
      <c r="AC147" s="8" t="s">
        <v>1</v>
      </c>
      <c r="AD147" s="2" t="e">
        <f t="shared" si="34"/>
        <v>#VALUE!</v>
      </c>
      <c r="AE147" s="2" t="e">
        <f t="shared" si="43"/>
        <v>#VALUE!</v>
      </c>
      <c r="AF147" t="s">
        <v>52</v>
      </c>
      <c r="AG147">
        <f t="shared" si="36"/>
        <v>1</v>
      </c>
      <c r="AH147">
        <v>15</v>
      </c>
      <c r="AI147" s="1">
        <v>1342.7183837890625</v>
      </c>
      <c r="AJ147" s="1">
        <v>1302.3455810546875</v>
      </c>
      <c r="AK147" s="1">
        <v>38.313194274902344</v>
      </c>
      <c r="AL147" s="2">
        <f t="shared" si="44"/>
        <v>2.9418608111585023</v>
      </c>
      <c r="AM147" t="str">
        <f t="shared" si="45"/>
        <v>ok</v>
      </c>
    </row>
    <row r="148" spans="1:39" x14ac:dyDescent="0.3">
      <c r="A148" t="s">
        <v>52</v>
      </c>
      <c r="B148">
        <v>3</v>
      </c>
      <c r="C148" s="1">
        <v>738.09918212890625</v>
      </c>
      <c r="D148" s="1">
        <v>767.21240234375</v>
      </c>
      <c r="E148" s="1">
        <v>60.638603210449219</v>
      </c>
      <c r="F148">
        <f t="shared" si="32"/>
        <v>7.903756902939123</v>
      </c>
      <c r="G148" t="str">
        <f t="shared" si="37"/>
        <v>ok</v>
      </c>
      <c r="H148" t="s">
        <v>52</v>
      </c>
      <c r="I148">
        <f t="shared" si="38"/>
        <v>1</v>
      </c>
      <c r="J148">
        <v>6</v>
      </c>
      <c r="K148" s="1">
        <v>725.28436279296875</v>
      </c>
      <c r="L148" s="1">
        <v>720.56170654296875</v>
      </c>
      <c r="M148" s="1">
        <v>17.556964874267578</v>
      </c>
      <c r="N148" s="2">
        <f t="shared" si="39"/>
        <v>2.4365664612542961</v>
      </c>
      <c r="O148" s="2" t="str">
        <f t="shared" si="40"/>
        <v>ok</v>
      </c>
      <c r="P148" t="s">
        <v>52</v>
      </c>
      <c r="Q148">
        <f t="shared" si="46"/>
        <v>1</v>
      </c>
      <c r="R148">
        <v>9</v>
      </c>
      <c r="S148" s="1">
        <v>1335.5853271484375</v>
      </c>
      <c r="T148" s="1">
        <v>1260.0672607421875</v>
      </c>
      <c r="U148" s="1">
        <v>65.40673828125</v>
      </c>
      <c r="V148" s="2">
        <f t="shared" si="33"/>
        <v>5.1907338853264884</v>
      </c>
      <c r="W148" s="2" t="str">
        <f t="shared" si="42"/>
        <v>ok</v>
      </c>
      <c r="X148" t="s">
        <v>52</v>
      </c>
      <c r="Y148">
        <f t="shared" si="35"/>
        <v>1</v>
      </c>
      <c r="Z148">
        <v>12</v>
      </c>
      <c r="AA148" t="s">
        <v>1</v>
      </c>
      <c r="AB148" t="s">
        <v>1</v>
      </c>
      <c r="AC148" t="s">
        <v>1</v>
      </c>
      <c r="AD148" s="2" t="e">
        <f t="shared" si="34"/>
        <v>#VALUE!</v>
      </c>
      <c r="AE148" s="2" t="e">
        <f t="shared" si="43"/>
        <v>#VALUE!</v>
      </c>
      <c r="AF148" t="s">
        <v>52</v>
      </c>
      <c r="AG148">
        <f t="shared" si="36"/>
        <v>1</v>
      </c>
      <c r="AH148">
        <v>15</v>
      </c>
      <c r="AI148" s="1">
        <v>1297.8251953125</v>
      </c>
      <c r="AJ148" s="1">
        <v>1302.3455810546875</v>
      </c>
      <c r="AK148" s="1">
        <v>38.313194274902344</v>
      </c>
      <c r="AL148" s="2">
        <f t="shared" si="44"/>
        <v>2.9418608111585023</v>
      </c>
      <c r="AM148" t="str">
        <f t="shared" si="45"/>
        <v>ok</v>
      </c>
    </row>
    <row r="149" spans="1:39" x14ac:dyDescent="0.3">
      <c r="A149" t="s">
        <v>53</v>
      </c>
      <c r="B149">
        <v>3</v>
      </c>
      <c r="C149" s="1">
        <v>1264.095458984375</v>
      </c>
      <c r="D149" s="1">
        <v>1654.1466064453125</v>
      </c>
      <c r="E149" s="1">
        <v>341.25485229492188</v>
      </c>
      <c r="F149">
        <f t="shared" si="32"/>
        <v>20.630266444657124</v>
      </c>
      <c r="G149" t="str">
        <f t="shared" si="37"/>
        <v>ok</v>
      </c>
      <c r="H149" t="s">
        <v>53</v>
      </c>
      <c r="I149">
        <f t="shared" si="38"/>
        <v>1</v>
      </c>
      <c r="J149">
        <v>6</v>
      </c>
      <c r="K149" s="1">
        <v>23.151365280151367</v>
      </c>
      <c r="L149" s="1">
        <v>42.403297424316406</v>
      </c>
      <c r="M149" s="1">
        <v>27.647375106811523</v>
      </c>
      <c r="N149" s="2">
        <f t="shared" si="39"/>
        <v>65.201002719559682</v>
      </c>
      <c r="O149" s="2" t="str">
        <f t="shared" si="40"/>
        <v>check</v>
      </c>
      <c r="P149" t="s">
        <v>53</v>
      </c>
      <c r="Q149">
        <f t="shared" si="46"/>
        <v>1</v>
      </c>
      <c r="R149">
        <v>9</v>
      </c>
      <c r="S149" s="1">
        <v>3772.8583984375</v>
      </c>
      <c r="T149" s="1">
        <v>4283.5927734375</v>
      </c>
      <c r="U149" s="1">
        <v>442.317626953125</v>
      </c>
      <c r="V149" s="2">
        <f t="shared" si="33"/>
        <v>10.325856129367164</v>
      </c>
      <c r="W149" s="2" t="str">
        <f t="shared" si="42"/>
        <v>ok</v>
      </c>
      <c r="X149" t="s">
        <v>53</v>
      </c>
      <c r="Y149">
        <f t="shared" si="35"/>
        <v>1</v>
      </c>
      <c r="Z149">
        <v>12</v>
      </c>
      <c r="AA149" s="1">
        <v>2471.625732421875</v>
      </c>
      <c r="AB149" s="1">
        <v>2422.764404296875</v>
      </c>
      <c r="AC149" s="1">
        <v>89.07659912109375</v>
      </c>
      <c r="AD149" s="2">
        <f t="shared" si="34"/>
        <v>3.6766513063801272</v>
      </c>
      <c r="AE149" s="2" t="str">
        <f t="shared" si="43"/>
        <v>ok</v>
      </c>
      <c r="AF149" t="s">
        <v>53</v>
      </c>
      <c r="AG149">
        <f t="shared" si="36"/>
        <v>1</v>
      </c>
      <c r="AH149">
        <v>15</v>
      </c>
      <c r="AI149" s="1">
        <v>3473.38525390625</v>
      </c>
      <c r="AJ149" s="1">
        <v>3303.37109375</v>
      </c>
      <c r="AK149" s="1">
        <v>152.89930725097656</v>
      </c>
      <c r="AL149" s="2">
        <f t="shared" si="44"/>
        <v>4.6285840407171648</v>
      </c>
      <c r="AM149" t="str">
        <f t="shared" si="45"/>
        <v>ok</v>
      </c>
    </row>
    <row r="150" spans="1:39" x14ac:dyDescent="0.3">
      <c r="A150" t="s">
        <v>53</v>
      </c>
      <c r="B150">
        <v>3</v>
      </c>
      <c r="C150" s="1">
        <v>1897.6483154296875</v>
      </c>
      <c r="D150" s="1">
        <v>1654.1466064453125</v>
      </c>
      <c r="E150" s="1">
        <v>341.25485229492188</v>
      </c>
      <c r="F150">
        <f t="shared" si="32"/>
        <v>20.630266444657124</v>
      </c>
      <c r="G150" t="str">
        <f t="shared" si="37"/>
        <v>ok</v>
      </c>
      <c r="H150" t="s">
        <v>53</v>
      </c>
      <c r="I150">
        <f t="shared" si="38"/>
        <v>1</v>
      </c>
      <c r="J150">
        <v>6</v>
      </c>
      <c r="K150" s="1">
        <v>74.083732604980469</v>
      </c>
      <c r="L150" s="1">
        <v>42.403297424316406</v>
      </c>
      <c r="M150" s="1">
        <v>27.647375106811523</v>
      </c>
      <c r="N150" s="2">
        <f t="shared" si="39"/>
        <v>65.201002719559682</v>
      </c>
      <c r="O150" s="2" t="str">
        <f t="shared" si="40"/>
        <v>check</v>
      </c>
      <c r="P150" t="s">
        <v>53</v>
      </c>
      <c r="Q150">
        <f t="shared" si="46"/>
        <v>1</v>
      </c>
      <c r="R150">
        <v>9</v>
      </c>
      <c r="S150" s="1">
        <v>4536.20947265625</v>
      </c>
      <c r="T150" s="1">
        <v>4283.5927734375</v>
      </c>
      <c r="U150" s="1">
        <v>442.317626953125</v>
      </c>
      <c r="V150" s="2">
        <f t="shared" si="33"/>
        <v>10.325856129367164</v>
      </c>
      <c r="W150" s="2" t="str">
        <f t="shared" si="42"/>
        <v>ok</v>
      </c>
      <c r="X150" t="s">
        <v>53</v>
      </c>
      <c r="Y150">
        <f t="shared" si="35"/>
        <v>1</v>
      </c>
      <c r="Z150">
        <v>12</v>
      </c>
      <c r="AA150" s="1">
        <v>2476.717529296875</v>
      </c>
      <c r="AB150" s="1">
        <v>2422.764404296875</v>
      </c>
      <c r="AC150" s="1">
        <v>89.07659912109375</v>
      </c>
      <c r="AD150" s="2">
        <f t="shared" si="34"/>
        <v>3.6766513063801272</v>
      </c>
      <c r="AE150" s="2" t="str">
        <f t="shared" si="43"/>
        <v>ok</v>
      </c>
      <c r="AF150" t="s">
        <v>53</v>
      </c>
      <c r="AG150">
        <f t="shared" si="36"/>
        <v>1</v>
      </c>
      <c r="AH150">
        <v>15</v>
      </c>
      <c r="AI150" s="1">
        <v>3177.137939453125</v>
      </c>
      <c r="AJ150" s="1">
        <v>3303.37109375</v>
      </c>
      <c r="AK150" s="1">
        <v>152.89930725097656</v>
      </c>
      <c r="AL150" s="2">
        <f t="shared" si="44"/>
        <v>4.6285840407171648</v>
      </c>
      <c r="AM150" t="str">
        <f t="shared" si="45"/>
        <v>ok</v>
      </c>
    </row>
    <row r="151" spans="1:39" x14ac:dyDescent="0.3">
      <c r="A151" t="s">
        <v>53</v>
      </c>
      <c r="B151">
        <v>3</v>
      </c>
      <c r="C151" s="1">
        <v>1800.6961669921875</v>
      </c>
      <c r="D151" s="1">
        <v>1654.1466064453125</v>
      </c>
      <c r="E151" s="1">
        <v>341.25485229492188</v>
      </c>
      <c r="F151">
        <f t="shared" si="32"/>
        <v>20.630266444657124</v>
      </c>
      <c r="G151" t="str">
        <f t="shared" si="37"/>
        <v>ok</v>
      </c>
      <c r="H151" t="s">
        <v>53</v>
      </c>
      <c r="I151">
        <f t="shared" si="38"/>
        <v>1</v>
      </c>
      <c r="J151">
        <v>6</v>
      </c>
      <c r="K151" s="1">
        <v>29.97479248046875</v>
      </c>
      <c r="L151" s="1">
        <v>42.403297424316406</v>
      </c>
      <c r="M151" s="1">
        <v>27.647375106811523</v>
      </c>
      <c r="N151" s="2">
        <f t="shared" si="39"/>
        <v>65.201002719559682</v>
      </c>
      <c r="O151" s="2" t="str">
        <f t="shared" si="40"/>
        <v>check</v>
      </c>
      <c r="P151" t="s">
        <v>53</v>
      </c>
      <c r="Q151">
        <f t="shared" si="46"/>
        <v>1</v>
      </c>
      <c r="R151">
        <v>9</v>
      </c>
      <c r="S151" s="1">
        <v>4541.7109375</v>
      </c>
      <c r="T151" s="1">
        <v>4283.5927734375</v>
      </c>
      <c r="U151" s="1">
        <v>442.317626953125</v>
      </c>
      <c r="V151" s="2">
        <f t="shared" si="33"/>
        <v>10.325856129367164</v>
      </c>
      <c r="W151" s="2" t="str">
        <f t="shared" si="42"/>
        <v>ok</v>
      </c>
      <c r="X151" t="s">
        <v>53</v>
      </c>
      <c r="Y151">
        <f t="shared" si="35"/>
        <v>1</v>
      </c>
      <c r="Z151">
        <v>12</v>
      </c>
      <c r="AA151" s="1">
        <v>2319.949462890625</v>
      </c>
      <c r="AB151" s="1">
        <v>2422.764404296875</v>
      </c>
      <c r="AC151" s="1">
        <v>89.07659912109375</v>
      </c>
      <c r="AD151" s="2">
        <f t="shared" si="34"/>
        <v>3.6766513063801272</v>
      </c>
      <c r="AE151" s="2" t="str">
        <f t="shared" si="43"/>
        <v>ok</v>
      </c>
      <c r="AF151" t="s">
        <v>53</v>
      </c>
      <c r="AG151">
        <f t="shared" si="36"/>
        <v>1</v>
      </c>
      <c r="AH151">
        <v>15</v>
      </c>
      <c r="AI151" s="1">
        <v>3259.590087890625</v>
      </c>
      <c r="AJ151" s="1">
        <v>3303.37109375</v>
      </c>
      <c r="AK151" s="1">
        <v>152.89930725097656</v>
      </c>
      <c r="AL151" s="2">
        <f t="shared" si="44"/>
        <v>4.6285840407171648</v>
      </c>
      <c r="AM151" t="str">
        <f t="shared" si="45"/>
        <v>ok</v>
      </c>
    </row>
    <row r="152" spans="1:39" s="3" customFormat="1" x14ac:dyDescent="0.3">
      <c r="A152" s="3" t="s">
        <v>54</v>
      </c>
      <c r="B152" s="3">
        <v>3</v>
      </c>
      <c r="C152" s="3" t="s">
        <v>1</v>
      </c>
      <c r="D152" s="3" t="s">
        <v>1</v>
      </c>
      <c r="E152" s="3" t="s">
        <v>1</v>
      </c>
      <c r="F152" s="3" t="e">
        <f t="shared" si="32"/>
        <v>#VALUE!</v>
      </c>
      <c r="G152" t="e">
        <f t="shared" si="37"/>
        <v>#VALUE!</v>
      </c>
      <c r="H152" s="3" t="s">
        <v>54</v>
      </c>
      <c r="I152" s="3">
        <f t="shared" si="38"/>
        <v>1</v>
      </c>
      <c r="J152" s="3">
        <v>6</v>
      </c>
      <c r="K152" s="3" t="s">
        <v>1</v>
      </c>
      <c r="L152" s="3" t="s">
        <v>1</v>
      </c>
      <c r="M152" s="3" t="s">
        <v>1</v>
      </c>
      <c r="N152" s="5" t="e">
        <f t="shared" si="39"/>
        <v>#VALUE!</v>
      </c>
      <c r="O152" s="2" t="e">
        <f t="shared" si="40"/>
        <v>#VALUE!</v>
      </c>
      <c r="P152" s="3" t="s">
        <v>54</v>
      </c>
      <c r="Q152" s="3">
        <f t="shared" si="46"/>
        <v>1</v>
      </c>
      <c r="R152" s="3">
        <v>9</v>
      </c>
      <c r="S152" s="3" t="s">
        <v>1</v>
      </c>
      <c r="T152" s="3" t="s">
        <v>1</v>
      </c>
      <c r="U152" s="3" t="s">
        <v>1</v>
      </c>
      <c r="V152" s="5" t="e">
        <f t="shared" si="33"/>
        <v>#VALUE!</v>
      </c>
      <c r="W152" s="2" t="e">
        <f t="shared" si="42"/>
        <v>#VALUE!</v>
      </c>
      <c r="X152" s="3" t="s">
        <v>54</v>
      </c>
      <c r="Y152" s="3">
        <f t="shared" si="35"/>
        <v>1</v>
      </c>
      <c r="Z152" s="3">
        <v>12</v>
      </c>
      <c r="AA152" s="3" t="s">
        <v>1</v>
      </c>
      <c r="AB152" s="3" t="s">
        <v>1</v>
      </c>
      <c r="AC152" s="3" t="s">
        <v>1</v>
      </c>
      <c r="AD152" s="5" t="e">
        <f t="shared" si="34"/>
        <v>#VALUE!</v>
      </c>
      <c r="AE152" s="2" t="e">
        <f t="shared" si="43"/>
        <v>#VALUE!</v>
      </c>
      <c r="AF152" s="3" t="s">
        <v>54</v>
      </c>
      <c r="AG152" s="3">
        <f t="shared" si="36"/>
        <v>1</v>
      </c>
      <c r="AH152" s="3">
        <v>15</v>
      </c>
      <c r="AI152" s="4">
        <v>9.6976642608642578</v>
      </c>
      <c r="AJ152" s="4">
        <v>9.2237348556518555</v>
      </c>
      <c r="AK152" s="4">
        <v>0.67023742198944092</v>
      </c>
      <c r="AL152" s="5">
        <f t="shared" si="44"/>
        <v>7.2664428507368912</v>
      </c>
      <c r="AM152" t="str">
        <f t="shared" si="45"/>
        <v>ok</v>
      </c>
    </row>
    <row r="153" spans="1:39" s="3" customFormat="1" x14ac:dyDescent="0.3">
      <c r="A153" s="3" t="s">
        <v>54</v>
      </c>
      <c r="B153" s="3">
        <v>3</v>
      </c>
      <c r="C153" s="4">
        <v>1.3086893558502197</v>
      </c>
      <c r="D153" s="4">
        <v>0.71543306112289429</v>
      </c>
      <c r="E153" s="4">
        <v>0.83899104595184326</v>
      </c>
      <c r="F153" s="3">
        <f t="shared" si="32"/>
        <v>117.27037671910506</v>
      </c>
      <c r="G153" t="str">
        <f t="shared" si="37"/>
        <v>check</v>
      </c>
      <c r="H153" s="3" t="s">
        <v>54</v>
      </c>
      <c r="I153" s="3">
        <f t="shared" si="38"/>
        <v>1</v>
      </c>
      <c r="J153" s="3">
        <v>6</v>
      </c>
      <c r="K153" s="3" t="s">
        <v>1</v>
      </c>
      <c r="L153" s="3" t="s">
        <v>1</v>
      </c>
      <c r="M153" s="3" t="s">
        <v>1</v>
      </c>
      <c r="N153" s="5" t="e">
        <f t="shared" si="39"/>
        <v>#VALUE!</v>
      </c>
      <c r="O153" s="2" t="e">
        <f t="shared" si="40"/>
        <v>#VALUE!</v>
      </c>
      <c r="P153" s="3" t="s">
        <v>54</v>
      </c>
      <c r="Q153" s="3">
        <f t="shared" si="46"/>
        <v>1</v>
      </c>
      <c r="R153" s="3">
        <v>9</v>
      </c>
      <c r="S153" s="3" t="s">
        <v>1</v>
      </c>
      <c r="T153" s="3" t="s">
        <v>1</v>
      </c>
      <c r="U153" s="3" t="s">
        <v>1</v>
      </c>
      <c r="V153" s="5" t="e">
        <f t="shared" si="33"/>
        <v>#VALUE!</v>
      </c>
      <c r="W153" s="2" t="e">
        <f t="shared" si="42"/>
        <v>#VALUE!</v>
      </c>
      <c r="X153" s="3" t="s">
        <v>54</v>
      </c>
      <c r="Y153" s="3">
        <f t="shared" si="35"/>
        <v>1</v>
      </c>
      <c r="Z153" s="3">
        <v>12</v>
      </c>
      <c r="AA153" s="4">
        <v>8.5975790023803711</v>
      </c>
      <c r="AB153" s="4">
        <v>11.593814849853516</v>
      </c>
      <c r="AC153" s="4">
        <v>4.2373175621032715</v>
      </c>
      <c r="AD153" s="5">
        <f t="shared" si="34"/>
        <v>36.548087208386022</v>
      </c>
      <c r="AE153" s="2" t="str">
        <f t="shared" si="43"/>
        <v>ok</v>
      </c>
      <c r="AF153" s="3" t="s">
        <v>54</v>
      </c>
      <c r="AG153" s="3">
        <f t="shared" si="36"/>
        <v>1</v>
      </c>
      <c r="AH153" s="3">
        <v>15</v>
      </c>
      <c r="AI153" s="3" t="s">
        <v>1</v>
      </c>
      <c r="AJ153" s="3" t="s">
        <v>1</v>
      </c>
      <c r="AK153" s="3" t="s">
        <v>1</v>
      </c>
      <c r="AL153" s="5" t="e">
        <f t="shared" si="44"/>
        <v>#VALUE!</v>
      </c>
      <c r="AM153" t="e">
        <f t="shared" si="45"/>
        <v>#VALUE!</v>
      </c>
    </row>
    <row r="154" spans="1:39" s="3" customFormat="1" x14ac:dyDescent="0.3">
      <c r="A154" s="3" t="s">
        <v>54</v>
      </c>
      <c r="B154" s="3">
        <v>3</v>
      </c>
      <c r="C154" s="4">
        <v>0.12217681109905243</v>
      </c>
      <c r="D154" s="4">
        <v>0.71543306112289429</v>
      </c>
      <c r="E154" s="4">
        <v>0.83899104595184326</v>
      </c>
      <c r="F154" s="3">
        <f t="shared" si="32"/>
        <v>117.27037671910506</v>
      </c>
      <c r="G154" t="str">
        <f t="shared" si="37"/>
        <v>check</v>
      </c>
      <c r="H154" s="3" t="s">
        <v>54</v>
      </c>
      <c r="I154" s="3">
        <f t="shared" si="38"/>
        <v>1</v>
      </c>
      <c r="J154" s="3">
        <v>6</v>
      </c>
      <c r="K154" s="4">
        <v>3.8746922016143799</v>
      </c>
      <c r="L154" s="4">
        <v>3.8746922016143799</v>
      </c>
      <c r="M154" s="3" t="s">
        <v>1</v>
      </c>
      <c r="N154" s="5" t="e">
        <f t="shared" si="39"/>
        <v>#VALUE!</v>
      </c>
      <c r="O154" s="2" t="e">
        <f t="shared" si="40"/>
        <v>#VALUE!</v>
      </c>
      <c r="P154" s="3" t="s">
        <v>54</v>
      </c>
      <c r="Q154" s="3">
        <f t="shared" si="46"/>
        <v>1</v>
      </c>
      <c r="R154" s="3">
        <v>9</v>
      </c>
      <c r="S154" s="4">
        <v>3.3255972862243652</v>
      </c>
      <c r="T154" s="4">
        <v>3.3255972862243652</v>
      </c>
      <c r="U154" s="3" t="s">
        <v>1</v>
      </c>
      <c r="V154" s="5" t="e">
        <f t="shared" si="33"/>
        <v>#VALUE!</v>
      </c>
      <c r="W154" s="2" t="e">
        <f t="shared" si="42"/>
        <v>#VALUE!</v>
      </c>
      <c r="X154" s="3" t="s">
        <v>54</v>
      </c>
      <c r="Y154" s="3">
        <f t="shared" si="35"/>
        <v>1</v>
      </c>
      <c r="Z154" s="3">
        <v>12</v>
      </c>
      <c r="AA154" s="4">
        <v>14.59005069732666</v>
      </c>
      <c r="AB154" s="4">
        <v>11.593814849853516</v>
      </c>
      <c r="AC154" s="4">
        <v>4.2373175621032715</v>
      </c>
      <c r="AD154" s="5">
        <f t="shared" si="34"/>
        <v>36.548087208386022</v>
      </c>
      <c r="AE154" s="2" t="str">
        <f t="shared" si="43"/>
        <v>ok</v>
      </c>
      <c r="AF154" s="3" t="s">
        <v>54</v>
      </c>
      <c r="AG154" s="3">
        <f t="shared" si="36"/>
        <v>1</v>
      </c>
      <c r="AH154" s="3">
        <v>15</v>
      </c>
      <c r="AI154" s="4">
        <v>8.7498054504394531</v>
      </c>
      <c r="AJ154" s="4">
        <v>9.2237348556518555</v>
      </c>
      <c r="AK154" s="4">
        <v>0.67023742198944092</v>
      </c>
      <c r="AL154" s="5">
        <f t="shared" si="44"/>
        <v>7.2664428507368912</v>
      </c>
      <c r="AM154" t="str">
        <f t="shared" si="45"/>
        <v>ok</v>
      </c>
    </row>
    <row r="155" spans="1:39" x14ac:dyDescent="0.3">
      <c r="A155" t="s">
        <v>55</v>
      </c>
      <c r="B155">
        <v>3</v>
      </c>
      <c r="C155" t="s">
        <v>1</v>
      </c>
      <c r="D155" t="s">
        <v>1</v>
      </c>
      <c r="E155" t="s">
        <v>1</v>
      </c>
      <c r="F155" t="e">
        <f t="shared" si="32"/>
        <v>#VALUE!</v>
      </c>
      <c r="G155" t="e">
        <f t="shared" si="37"/>
        <v>#VALUE!</v>
      </c>
      <c r="H155" t="s">
        <v>55</v>
      </c>
      <c r="I155">
        <f t="shared" si="38"/>
        <v>1</v>
      </c>
      <c r="J155">
        <v>6</v>
      </c>
      <c r="K155" t="s">
        <v>1</v>
      </c>
      <c r="L155" t="s">
        <v>1</v>
      </c>
      <c r="M155" t="s">
        <v>1</v>
      </c>
      <c r="N155" s="2" t="e">
        <f t="shared" si="39"/>
        <v>#VALUE!</v>
      </c>
      <c r="O155" s="2" t="e">
        <f t="shared" si="40"/>
        <v>#VALUE!</v>
      </c>
      <c r="P155" t="s">
        <v>55</v>
      </c>
      <c r="Q155">
        <f t="shared" si="46"/>
        <v>1</v>
      </c>
      <c r="R155">
        <v>9</v>
      </c>
      <c r="S155" s="1">
        <v>4.9268784523010254</v>
      </c>
      <c r="T155" s="1">
        <v>7.4573140144348145</v>
      </c>
      <c r="U155" s="1">
        <v>2.2865726947784424</v>
      </c>
      <c r="V155" s="2">
        <f t="shared" si="33"/>
        <v>30.662148467295573</v>
      </c>
      <c r="W155" s="2" t="str">
        <f t="shared" si="42"/>
        <v>ok</v>
      </c>
      <c r="X155" t="s">
        <v>55</v>
      </c>
      <c r="Y155">
        <f t="shared" si="35"/>
        <v>1</v>
      </c>
      <c r="Z155">
        <v>12</v>
      </c>
      <c r="AA155" t="s">
        <v>1</v>
      </c>
      <c r="AB155" t="s">
        <v>1</v>
      </c>
      <c r="AC155" t="s">
        <v>1</v>
      </c>
      <c r="AD155" s="2" t="e">
        <f t="shared" si="34"/>
        <v>#VALUE!</v>
      </c>
      <c r="AE155" s="2" t="e">
        <f t="shared" si="43"/>
        <v>#VALUE!</v>
      </c>
      <c r="AF155" t="s">
        <v>55</v>
      </c>
      <c r="AG155">
        <f t="shared" si="36"/>
        <v>1</v>
      </c>
      <c r="AH155">
        <v>15</v>
      </c>
      <c r="AI155" t="s">
        <v>1</v>
      </c>
      <c r="AJ155" t="s">
        <v>1</v>
      </c>
      <c r="AK155" t="s">
        <v>1</v>
      </c>
      <c r="AL155" s="2" t="e">
        <f t="shared" si="44"/>
        <v>#VALUE!</v>
      </c>
      <c r="AM155" t="e">
        <f t="shared" si="45"/>
        <v>#VALUE!</v>
      </c>
    </row>
    <row r="156" spans="1:39" x14ac:dyDescent="0.3">
      <c r="A156" t="s">
        <v>55</v>
      </c>
      <c r="B156">
        <v>3</v>
      </c>
      <c r="C156" t="s">
        <v>1</v>
      </c>
      <c r="D156" t="s">
        <v>1</v>
      </c>
      <c r="E156" t="s">
        <v>1</v>
      </c>
      <c r="F156" t="e">
        <f t="shared" si="32"/>
        <v>#VALUE!</v>
      </c>
      <c r="G156" t="e">
        <f t="shared" si="37"/>
        <v>#VALUE!</v>
      </c>
      <c r="H156" t="s">
        <v>55</v>
      </c>
      <c r="I156">
        <f t="shared" si="38"/>
        <v>1</v>
      </c>
      <c r="J156">
        <v>6</v>
      </c>
      <c r="K156" t="s">
        <v>1</v>
      </c>
      <c r="L156" t="s">
        <v>1</v>
      </c>
      <c r="M156" t="s">
        <v>1</v>
      </c>
      <c r="N156" s="2" t="e">
        <f t="shared" si="39"/>
        <v>#VALUE!</v>
      </c>
      <c r="O156" s="2" t="e">
        <f t="shared" si="40"/>
        <v>#VALUE!</v>
      </c>
      <c r="P156" t="s">
        <v>55</v>
      </c>
      <c r="Q156">
        <f t="shared" si="46"/>
        <v>1</v>
      </c>
      <c r="R156">
        <v>9</v>
      </c>
      <c r="S156" s="1">
        <v>9.3752841949462891</v>
      </c>
      <c r="T156" s="1">
        <v>7.4573140144348145</v>
      </c>
      <c r="U156" s="1">
        <v>2.2865726947784424</v>
      </c>
      <c r="V156" s="2">
        <f t="shared" si="33"/>
        <v>30.662148467295573</v>
      </c>
      <c r="W156" s="2" t="str">
        <f t="shared" si="42"/>
        <v>ok</v>
      </c>
      <c r="X156" t="s">
        <v>55</v>
      </c>
      <c r="Y156">
        <f t="shared" si="35"/>
        <v>1</v>
      </c>
      <c r="Z156">
        <v>12</v>
      </c>
      <c r="AA156" s="1">
        <v>5.6857132911682129</v>
      </c>
      <c r="AB156" s="1">
        <v>3.7770731449127197</v>
      </c>
      <c r="AC156" s="1">
        <v>2.6992247104644775</v>
      </c>
      <c r="AD156" s="2">
        <f t="shared" si="34"/>
        <v>71.463395250897406</v>
      </c>
      <c r="AE156" s="2" t="str">
        <f t="shared" si="43"/>
        <v>check</v>
      </c>
      <c r="AF156" t="s">
        <v>55</v>
      </c>
      <c r="AG156">
        <f t="shared" si="36"/>
        <v>1</v>
      </c>
      <c r="AH156">
        <v>15</v>
      </c>
      <c r="AI156" t="s">
        <v>1</v>
      </c>
      <c r="AJ156" t="s">
        <v>1</v>
      </c>
      <c r="AK156" t="s">
        <v>1</v>
      </c>
      <c r="AL156" s="2" t="e">
        <f t="shared" si="44"/>
        <v>#VALUE!</v>
      </c>
      <c r="AM156" t="e">
        <f t="shared" si="45"/>
        <v>#VALUE!</v>
      </c>
    </row>
    <row r="157" spans="1:39" x14ac:dyDescent="0.3">
      <c r="A157" t="s">
        <v>55</v>
      </c>
      <c r="B157">
        <v>3</v>
      </c>
      <c r="C157" t="s">
        <v>1</v>
      </c>
      <c r="D157" t="s">
        <v>1</v>
      </c>
      <c r="E157" t="s">
        <v>1</v>
      </c>
      <c r="F157" t="e">
        <f t="shared" si="32"/>
        <v>#VALUE!</v>
      </c>
      <c r="G157" t="e">
        <f t="shared" si="37"/>
        <v>#VALUE!</v>
      </c>
      <c r="H157" t="s">
        <v>55</v>
      </c>
      <c r="I157">
        <f t="shared" si="38"/>
        <v>1</v>
      </c>
      <c r="J157">
        <v>6</v>
      </c>
      <c r="K157" t="s">
        <v>1</v>
      </c>
      <c r="L157" t="s">
        <v>1</v>
      </c>
      <c r="M157" t="s">
        <v>1</v>
      </c>
      <c r="N157" s="2" t="e">
        <f t="shared" si="39"/>
        <v>#VALUE!</v>
      </c>
      <c r="O157" s="2" t="e">
        <f t="shared" si="40"/>
        <v>#VALUE!</v>
      </c>
      <c r="P157" t="s">
        <v>55</v>
      </c>
      <c r="Q157">
        <f t="shared" si="46"/>
        <v>1</v>
      </c>
      <c r="R157">
        <v>9</v>
      </c>
      <c r="S157" s="1">
        <v>8.0697803497314453</v>
      </c>
      <c r="T157" s="1">
        <v>7.4573140144348145</v>
      </c>
      <c r="U157" s="1">
        <v>2.2865726947784424</v>
      </c>
      <c r="V157" s="2">
        <f t="shared" si="33"/>
        <v>30.662148467295573</v>
      </c>
      <c r="W157" s="2" t="str">
        <f t="shared" si="42"/>
        <v>ok</v>
      </c>
      <c r="X157" t="s">
        <v>55</v>
      </c>
      <c r="Y157">
        <f t="shared" si="35"/>
        <v>1</v>
      </c>
      <c r="Z157">
        <v>12</v>
      </c>
      <c r="AA157" s="1">
        <v>1.8684329986572266</v>
      </c>
      <c r="AB157" s="1">
        <v>3.7770731449127197</v>
      </c>
      <c r="AC157" s="1">
        <v>2.6992247104644775</v>
      </c>
      <c r="AD157" s="2">
        <f t="shared" si="34"/>
        <v>71.463395250897406</v>
      </c>
      <c r="AE157" s="2" t="str">
        <f t="shared" si="43"/>
        <v>check</v>
      </c>
      <c r="AF157" t="s">
        <v>55</v>
      </c>
      <c r="AG157">
        <f t="shared" si="36"/>
        <v>1</v>
      </c>
      <c r="AH157">
        <v>15</v>
      </c>
      <c r="AI157" t="s">
        <v>1</v>
      </c>
      <c r="AJ157" t="s">
        <v>1</v>
      </c>
      <c r="AK157" t="s">
        <v>1</v>
      </c>
      <c r="AL157" s="2" t="e">
        <f t="shared" si="44"/>
        <v>#VALUE!</v>
      </c>
      <c r="AM157" t="e">
        <f t="shared" si="45"/>
        <v>#VALUE!</v>
      </c>
    </row>
    <row r="158" spans="1:39" x14ac:dyDescent="0.3">
      <c r="A158" t="s">
        <v>56</v>
      </c>
      <c r="B158">
        <v>3</v>
      </c>
      <c r="C158" s="1">
        <v>26.705970764160156</v>
      </c>
      <c r="D158" s="1">
        <v>31.788690567016602</v>
      </c>
      <c r="E158" s="1">
        <v>5.7904620170593262</v>
      </c>
      <c r="F158">
        <f t="shared" si="32"/>
        <v>18.215478252719883</v>
      </c>
      <c r="G158" t="str">
        <f t="shared" si="37"/>
        <v>ok</v>
      </c>
      <c r="H158" t="s">
        <v>56</v>
      </c>
      <c r="I158">
        <f t="shared" si="38"/>
        <v>1</v>
      </c>
      <c r="J158">
        <v>6</v>
      </c>
      <c r="K158" s="1">
        <v>35.448352813720703</v>
      </c>
      <c r="L158" s="1">
        <v>35.090259552001953</v>
      </c>
      <c r="M158" s="1">
        <v>14.86848258972168</v>
      </c>
      <c r="N158" s="2">
        <f t="shared" si="39"/>
        <v>42.37210775738879</v>
      </c>
      <c r="O158" s="2" t="str">
        <f t="shared" si="40"/>
        <v>check</v>
      </c>
      <c r="P158" t="s">
        <v>56</v>
      </c>
      <c r="Q158">
        <f t="shared" si="46"/>
        <v>1</v>
      </c>
      <c r="R158">
        <v>9</v>
      </c>
      <c r="S158" s="1">
        <v>2058.770263671875</v>
      </c>
      <c r="T158" s="1">
        <v>1978.0391845703125</v>
      </c>
      <c r="U158" s="1">
        <v>104.44965362548828</v>
      </c>
      <c r="V158" s="2">
        <f t="shared" si="33"/>
        <v>5.2804643325697196</v>
      </c>
      <c r="W158" s="2" t="str">
        <f t="shared" si="42"/>
        <v>ok</v>
      </c>
      <c r="X158" t="s">
        <v>56</v>
      </c>
      <c r="Y158">
        <f t="shared" si="35"/>
        <v>1</v>
      </c>
      <c r="Z158">
        <v>12</v>
      </c>
      <c r="AA158" s="1">
        <v>942.67730712890625</v>
      </c>
      <c r="AB158" s="1">
        <v>910.69805908203125</v>
      </c>
      <c r="AC158" s="1">
        <v>41.649440765380859</v>
      </c>
      <c r="AD158" s="2">
        <f t="shared" si="34"/>
        <v>4.5733534128054272</v>
      </c>
      <c r="AE158" s="2" t="str">
        <f t="shared" si="43"/>
        <v>ok</v>
      </c>
      <c r="AF158" t="s">
        <v>56</v>
      </c>
      <c r="AG158">
        <f t="shared" si="36"/>
        <v>1</v>
      </c>
      <c r="AH158">
        <v>15</v>
      </c>
      <c r="AI158" s="1">
        <v>1707.1112060546875</v>
      </c>
      <c r="AJ158" s="1">
        <v>1721.2574462890625</v>
      </c>
      <c r="AK158" s="1">
        <v>65.893692016601563</v>
      </c>
      <c r="AL158" s="2">
        <f t="shared" si="44"/>
        <v>3.8282298884844206</v>
      </c>
      <c r="AM158" t="str">
        <f t="shared" si="45"/>
        <v>ok</v>
      </c>
    </row>
    <row r="159" spans="1:39" x14ac:dyDescent="0.3">
      <c r="A159" t="s">
        <v>56</v>
      </c>
      <c r="B159">
        <v>3</v>
      </c>
      <c r="C159" s="1">
        <v>30.567880630493164</v>
      </c>
      <c r="D159" s="1">
        <v>31.788690567016602</v>
      </c>
      <c r="E159" s="1">
        <v>5.7904620170593262</v>
      </c>
      <c r="F159">
        <f t="shared" si="32"/>
        <v>18.215478252719883</v>
      </c>
      <c r="G159" t="str">
        <f t="shared" si="37"/>
        <v>ok</v>
      </c>
      <c r="H159" t="s">
        <v>56</v>
      </c>
      <c r="I159">
        <f t="shared" si="38"/>
        <v>1</v>
      </c>
      <c r="J159">
        <v>6</v>
      </c>
      <c r="K159" s="1">
        <v>20.045967102050781</v>
      </c>
      <c r="L159" s="1">
        <v>35.090259552001953</v>
      </c>
      <c r="M159" s="1">
        <v>14.86848258972168</v>
      </c>
      <c r="N159" s="2">
        <f t="shared" si="39"/>
        <v>42.37210775738879</v>
      </c>
      <c r="O159" s="2" t="str">
        <f t="shared" si="40"/>
        <v>check</v>
      </c>
      <c r="P159" t="s">
        <v>56</v>
      </c>
      <c r="Q159">
        <f t="shared" si="46"/>
        <v>1</v>
      </c>
      <c r="R159">
        <v>9</v>
      </c>
      <c r="S159" s="1">
        <v>1860.07470703125</v>
      </c>
      <c r="T159" s="1">
        <v>1978.0391845703125</v>
      </c>
      <c r="U159" s="1">
        <v>104.44965362548828</v>
      </c>
      <c r="V159" s="2">
        <f t="shared" si="33"/>
        <v>5.2804643325697196</v>
      </c>
      <c r="W159" s="2" t="str">
        <f t="shared" si="42"/>
        <v>ok</v>
      </c>
      <c r="X159" t="s">
        <v>56</v>
      </c>
      <c r="Y159">
        <f t="shared" si="35"/>
        <v>1</v>
      </c>
      <c r="Z159">
        <v>12</v>
      </c>
      <c r="AA159" s="1">
        <v>925.81585693359375</v>
      </c>
      <c r="AB159" s="1">
        <v>910.69805908203125</v>
      </c>
      <c r="AC159" s="1">
        <v>41.649440765380859</v>
      </c>
      <c r="AD159" s="2">
        <f t="shared" si="34"/>
        <v>4.5733534128054272</v>
      </c>
      <c r="AE159" s="2" t="str">
        <f t="shared" si="43"/>
        <v>ok</v>
      </c>
      <c r="AF159" t="s">
        <v>56</v>
      </c>
      <c r="AG159">
        <f t="shared" si="36"/>
        <v>1</v>
      </c>
      <c r="AH159">
        <v>15</v>
      </c>
      <c r="AI159" s="1">
        <v>1663.5858154296875</v>
      </c>
      <c r="AJ159" s="1">
        <v>1721.2574462890625</v>
      </c>
      <c r="AK159" s="1">
        <v>65.893692016601563</v>
      </c>
      <c r="AL159" s="2">
        <f t="shared" si="44"/>
        <v>3.8282298884844206</v>
      </c>
      <c r="AM159" t="str">
        <f t="shared" si="45"/>
        <v>ok</v>
      </c>
    </row>
    <row r="160" spans="1:39" x14ac:dyDescent="0.3">
      <c r="A160" t="s">
        <v>56</v>
      </c>
      <c r="B160">
        <v>3</v>
      </c>
      <c r="C160" s="1">
        <v>38.092220306396484</v>
      </c>
      <c r="D160" s="1">
        <v>31.788690567016602</v>
      </c>
      <c r="E160" s="1">
        <v>5.7904620170593262</v>
      </c>
      <c r="F160">
        <f t="shared" si="32"/>
        <v>18.215478252719883</v>
      </c>
      <c r="G160" t="str">
        <f t="shared" si="37"/>
        <v>ok</v>
      </c>
      <c r="H160" t="s">
        <v>56</v>
      </c>
      <c r="I160">
        <f t="shared" si="38"/>
        <v>1</v>
      </c>
      <c r="J160">
        <v>6</v>
      </c>
      <c r="K160" s="1">
        <v>49.776462554931641</v>
      </c>
      <c r="L160" s="1">
        <v>35.090259552001953</v>
      </c>
      <c r="M160" s="1">
        <v>14.86848258972168</v>
      </c>
      <c r="N160" s="2">
        <f t="shared" si="39"/>
        <v>42.37210775738879</v>
      </c>
      <c r="O160" s="2" t="str">
        <f t="shared" si="40"/>
        <v>check</v>
      </c>
      <c r="P160" t="s">
        <v>56</v>
      </c>
      <c r="Q160">
        <f t="shared" si="46"/>
        <v>1</v>
      </c>
      <c r="R160">
        <v>9</v>
      </c>
      <c r="S160" s="1">
        <v>2015.272705078125</v>
      </c>
      <c r="T160" s="1">
        <v>1978.0391845703125</v>
      </c>
      <c r="U160" s="1">
        <v>104.44965362548828</v>
      </c>
      <c r="V160" s="2">
        <f t="shared" si="33"/>
        <v>5.2804643325697196</v>
      </c>
      <c r="W160" s="2" t="str">
        <f t="shared" si="42"/>
        <v>ok</v>
      </c>
      <c r="X160" t="s">
        <v>56</v>
      </c>
      <c r="Y160">
        <f t="shared" si="35"/>
        <v>1</v>
      </c>
      <c r="Z160">
        <v>12</v>
      </c>
      <c r="AA160" s="1">
        <v>863.60101318359375</v>
      </c>
      <c r="AB160" s="1">
        <v>910.69805908203125</v>
      </c>
      <c r="AC160" s="1">
        <v>41.649440765380859</v>
      </c>
      <c r="AD160" s="2">
        <f t="shared" si="34"/>
        <v>4.5733534128054272</v>
      </c>
      <c r="AE160" s="2" t="str">
        <f t="shared" si="43"/>
        <v>ok</v>
      </c>
      <c r="AF160" t="s">
        <v>56</v>
      </c>
      <c r="AG160">
        <f t="shared" si="36"/>
        <v>1</v>
      </c>
      <c r="AH160">
        <v>15</v>
      </c>
      <c r="AI160" s="1">
        <v>1793.075439453125</v>
      </c>
      <c r="AJ160" s="1">
        <v>1721.2574462890625</v>
      </c>
      <c r="AK160" s="1">
        <v>65.893692016601563</v>
      </c>
      <c r="AL160" s="2">
        <f t="shared" si="44"/>
        <v>3.8282298884844206</v>
      </c>
      <c r="AM160" t="str">
        <f t="shared" si="45"/>
        <v>ok</v>
      </c>
    </row>
    <row r="161" spans="1:40" x14ac:dyDescent="0.3">
      <c r="A161" t="s">
        <v>57</v>
      </c>
      <c r="B161">
        <v>3</v>
      </c>
      <c r="C161" s="1">
        <v>6146.54736328125</v>
      </c>
      <c r="D161" s="1">
        <v>4918.18896484375</v>
      </c>
      <c r="E161" s="1">
        <v>1967.9754638671875</v>
      </c>
      <c r="F161">
        <f t="shared" si="32"/>
        <v>40.01423039933379</v>
      </c>
      <c r="G161" t="str">
        <f t="shared" si="37"/>
        <v>check</v>
      </c>
      <c r="H161" t="s">
        <v>57</v>
      </c>
      <c r="I161">
        <f t="shared" si="38"/>
        <v>1</v>
      </c>
      <c r="J161">
        <v>6</v>
      </c>
      <c r="K161" s="1">
        <v>3415.26171875</v>
      </c>
      <c r="L161" s="1">
        <v>3353.78515625</v>
      </c>
      <c r="M161" s="1">
        <v>345.4815673828125</v>
      </c>
      <c r="N161" s="2">
        <f t="shared" si="39"/>
        <v>10.301243260588258</v>
      </c>
      <c r="O161" s="2" t="str">
        <f t="shared" si="40"/>
        <v>ok</v>
      </c>
      <c r="P161" t="s">
        <v>57</v>
      </c>
      <c r="Q161">
        <f t="shared" si="46"/>
        <v>1</v>
      </c>
      <c r="R161">
        <v>9</v>
      </c>
      <c r="S161" s="1">
        <v>8599.2353515625</v>
      </c>
      <c r="T161" s="1">
        <v>8166.52197265625</v>
      </c>
      <c r="U161" s="1">
        <v>1037.812744140625</v>
      </c>
      <c r="V161" s="2">
        <f t="shared" si="33"/>
        <v>12.708136310849415</v>
      </c>
      <c r="W161" s="2" t="str">
        <f t="shared" si="42"/>
        <v>ok</v>
      </c>
      <c r="X161" t="s">
        <v>57</v>
      </c>
      <c r="Y161">
        <f t="shared" si="35"/>
        <v>1</v>
      </c>
      <c r="Z161">
        <v>12</v>
      </c>
      <c r="AA161" s="1">
        <v>118.57697296142578</v>
      </c>
      <c r="AB161" s="1">
        <v>118.22174072265625</v>
      </c>
      <c r="AC161" s="1">
        <v>3.6233892440795898</v>
      </c>
      <c r="AD161" s="2">
        <f t="shared" si="34"/>
        <v>3.0649093998538937</v>
      </c>
      <c r="AE161" s="2" t="str">
        <f t="shared" si="43"/>
        <v>ok</v>
      </c>
      <c r="AF161" t="s">
        <v>57</v>
      </c>
      <c r="AG161">
        <f t="shared" si="36"/>
        <v>1</v>
      </c>
      <c r="AH161">
        <v>15</v>
      </c>
      <c r="AI161" s="1">
        <v>10382.564453125</v>
      </c>
      <c r="AJ161" s="1">
        <v>8483.8076171875</v>
      </c>
      <c r="AK161" s="1">
        <v>1825.6263427734375</v>
      </c>
      <c r="AL161" s="2">
        <f t="shared" si="44"/>
        <v>21.518950277406905</v>
      </c>
      <c r="AM161" t="str">
        <f t="shared" si="45"/>
        <v>ok</v>
      </c>
    </row>
    <row r="162" spans="1:40" x14ac:dyDescent="0.3">
      <c r="A162" t="s">
        <v>57</v>
      </c>
      <c r="B162">
        <v>3</v>
      </c>
      <c r="C162" s="1">
        <v>5959.68994140625</v>
      </c>
      <c r="D162" s="1">
        <v>4918.18896484375</v>
      </c>
      <c r="E162" s="1">
        <v>1967.9754638671875</v>
      </c>
      <c r="F162">
        <f t="shared" si="32"/>
        <v>40.01423039933379</v>
      </c>
      <c r="G162" t="str">
        <f t="shared" si="37"/>
        <v>check</v>
      </c>
      <c r="H162" t="s">
        <v>57</v>
      </c>
      <c r="I162">
        <f t="shared" si="38"/>
        <v>1</v>
      </c>
      <c r="J162">
        <v>6</v>
      </c>
      <c r="K162" s="1">
        <v>3664.4013671875</v>
      </c>
      <c r="L162" s="1">
        <v>3353.78515625</v>
      </c>
      <c r="M162" s="1">
        <v>345.4815673828125</v>
      </c>
      <c r="N162" s="2">
        <f t="shared" si="39"/>
        <v>10.301243260588258</v>
      </c>
      <c r="O162" s="2" t="str">
        <f t="shared" si="40"/>
        <v>ok</v>
      </c>
      <c r="P162" t="s">
        <v>57</v>
      </c>
      <c r="Q162">
        <f t="shared" si="46"/>
        <v>1</v>
      </c>
      <c r="R162">
        <v>9</v>
      </c>
      <c r="S162" s="1">
        <v>8917.958984375</v>
      </c>
      <c r="T162" s="1">
        <v>8166.52197265625</v>
      </c>
      <c r="U162" s="1">
        <v>1037.812744140625</v>
      </c>
      <c r="V162" s="2">
        <f t="shared" si="33"/>
        <v>12.708136310849415</v>
      </c>
      <c r="W162" s="2" t="str">
        <f t="shared" si="42"/>
        <v>ok</v>
      </c>
      <c r="X162" t="s">
        <v>57</v>
      </c>
      <c r="Y162">
        <f t="shared" ref="Y162:Y190" si="47">_xlfn.XMATCH(A162,X162)</f>
        <v>1</v>
      </c>
      <c r="Z162">
        <v>12</v>
      </c>
      <c r="AA162" s="1">
        <v>121.65443420410156</v>
      </c>
      <c r="AB162" s="1">
        <v>118.22174072265625</v>
      </c>
      <c r="AC162" s="1">
        <v>3.6233892440795898</v>
      </c>
      <c r="AD162" s="2">
        <f t="shared" si="34"/>
        <v>3.0649093998538937</v>
      </c>
      <c r="AE162" s="2" t="str">
        <f t="shared" si="43"/>
        <v>ok</v>
      </c>
      <c r="AF162" t="s">
        <v>57</v>
      </c>
      <c r="AG162">
        <f t="shared" ref="AG162:AG190" si="48">_xlfn.XMATCH(A162,AF162)</f>
        <v>1</v>
      </c>
      <c r="AH162">
        <v>15</v>
      </c>
      <c r="AI162" s="1">
        <v>8327.4951171875</v>
      </c>
      <c r="AJ162" s="1">
        <v>8483.8076171875</v>
      </c>
      <c r="AK162" s="1">
        <v>1825.6263427734375</v>
      </c>
      <c r="AL162" s="2">
        <f t="shared" si="44"/>
        <v>21.518950277406905</v>
      </c>
      <c r="AM162" t="str">
        <f t="shared" si="45"/>
        <v>ok</v>
      </c>
    </row>
    <row r="163" spans="1:40" x14ac:dyDescent="0.3">
      <c r="A163" t="s">
        <v>57</v>
      </c>
      <c r="B163">
        <v>3</v>
      </c>
      <c r="C163" s="1">
        <v>2648.32861328125</v>
      </c>
      <c r="D163" s="1">
        <v>4918.18896484375</v>
      </c>
      <c r="E163" s="1">
        <v>1967.9754638671875</v>
      </c>
      <c r="F163">
        <f t="shared" si="32"/>
        <v>40.01423039933379</v>
      </c>
      <c r="G163" t="str">
        <f t="shared" si="37"/>
        <v>check</v>
      </c>
      <c r="H163" t="s">
        <v>57</v>
      </c>
      <c r="I163">
        <f t="shared" si="38"/>
        <v>1</v>
      </c>
      <c r="J163">
        <v>6</v>
      </c>
      <c r="K163" s="1">
        <v>2981.692138671875</v>
      </c>
      <c r="L163" s="1">
        <v>3353.78515625</v>
      </c>
      <c r="M163" s="1">
        <v>345.4815673828125</v>
      </c>
      <c r="N163" s="2">
        <f t="shared" si="39"/>
        <v>10.301243260588258</v>
      </c>
      <c r="O163" s="2" t="str">
        <f t="shared" si="40"/>
        <v>ok</v>
      </c>
      <c r="P163" t="s">
        <v>57</v>
      </c>
      <c r="Q163">
        <f t="shared" si="46"/>
        <v>1</v>
      </c>
      <c r="R163">
        <v>9</v>
      </c>
      <c r="S163" s="1">
        <v>6982.37158203125</v>
      </c>
      <c r="T163" s="1">
        <v>8166.52197265625</v>
      </c>
      <c r="U163" s="1">
        <v>1037.812744140625</v>
      </c>
      <c r="V163" s="2">
        <f t="shared" si="33"/>
        <v>12.708136310849415</v>
      </c>
      <c r="W163" s="2" t="str">
        <f t="shared" si="42"/>
        <v>ok</v>
      </c>
      <c r="X163" t="s">
        <v>57</v>
      </c>
      <c r="Y163">
        <f t="shared" si="47"/>
        <v>1</v>
      </c>
      <c r="Z163">
        <v>12</v>
      </c>
      <c r="AA163" s="1">
        <v>114.43382263183594</v>
      </c>
      <c r="AB163" s="1">
        <v>118.22174072265625</v>
      </c>
      <c r="AC163" s="1">
        <v>3.6233892440795898</v>
      </c>
      <c r="AD163" s="2">
        <f t="shared" si="34"/>
        <v>3.0649093998538937</v>
      </c>
      <c r="AE163" s="2" t="str">
        <f t="shared" si="43"/>
        <v>ok</v>
      </c>
      <c r="AF163" t="s">
        <v>57</v>
      </c>
      <c r="AG163">
        <f t="shared" si="48"/>
        <v>1</v>
      </c>
      <c r="AH163">
        <v>15</v>
      </c>
      <c r="AI163" s="1">
        <v>6741.36328125</v>
      </c>
      <c r="AJ163" s="1">
        <v>8483.8076171875</v>
      </c>
      <c r="AK163" s="1">
        <v>1825.6263427734375</v>
      </c>
      <c r="AL163" s="2">
        <f t="shared" si="44"/>
        <v>21.518950277406905</v>
      </c>
      <c r="AM163" t="str">
        <f t="shared" si="45"/>
        <v>ok</v>
      </c>
    </row>
    <row r="164" spans="1:40" x14ac:dyDescent="0.3">
      <c r="A164" t="s">
        <v>58</v>
      </c>
      <c r="B164">
        <v>3</v>
      </c>
      <c r="C164" s="1">
        <v>1081.3486328125</v>
      </c>
      <c r="D164" s="1">
        <v>1076.2354736328125</v>
      </c>
      <c r="E164" s="1">
        <v>67.058685302734375</v>
      </c>
      <c r="F164">
        <f t="shared" si="32"/>
        <v>6.2308562527101108</v>
      </c>
      <c r="G164" t="str">
        <f t="shared" si="37"/>
        <v>ok</v>
      </c>
      <c r="H164" t="s">
        <v>58</v>
      </c>
      <c r="I164">
        <f t="shared" si="38"/>
        <v>1</v>
      </c>
      <c r="J164">
        <v>6</v>
      </c>
      <c r="K164" s="1">
        <v>31.610881805419922</v>
      </c>
      <c r="L164" s="1">
        <v>43.003475189208984</v>
      </c>
      <c r="M164" s="1">
        <v>10.246766090393066</v>
      </c>
      <c r="N164" s="2">
        <f t="shared" si="39"/>
        <v>23.827762861742681</v>
      </c>
      <c r="O164" s="2" t="str">
        <f t="shared" si="40"/>
        <v>ok</v>
      </c>
      <c r="P164" t="s">
        <v>58</v>
      </c>
      <c r="Q164">
        <f t="shared" si="46"/>
        <v>1</v>
      </c>
      <c r="R164">
        <v>9</v>
      </c>
      <c r="S164" s="1">
        <v>5032.3583984375</v>
      </c>
      <c r="T164" s="1">
        <v>4824.845703125</v>
      </c>
      <c r="U164" s="1">
        <v>244.62278747558594</v>
      </c>
      <c r="V164" s="2">
        <f t="shared" si="33"/>
        <v>5.0700644648003239</v>
      </c>
      <c r="W164" s="2" t="str">
        <f t="shared" si="42"/>
        <v>ok</v>
      </c>
      <c r="X164" t="s">
        <v>58</v>
      </c>
      <c r="Y164">
        <f t="shared" si="47"/>
        <v>1</v>
      </c>
      <c r="Z164">
        <v>12</v>
      </c>
      <c r="AA164" s="1">
        <v>2310.395263671875</v>
      </c>
      <c r="AB164" s="1">
        <v>2415.391357421875</v>
      </c>
      <c r="AC164" s="1">
        <v>142.72581481933594</v>
      </c>
      <c r="AD164" s="2">
        <f t="shared" si="34"/>
        <v>5.9090140560773436</v>
      </c>
      <c r="AE164" s="2" t="str">
        <f t="shared" si="43"/>
        <v>ok</v>
      </c>
      <c r="AF164" t="s">
        <v>58</v>
      </c>
      <c r="AG164">
        <f t="shared" si="48"/>
        <v>1</v>
      </c>
      <c r="AH164">
        <v>15</v>
      </c>
      <c r="AI164" s="1">
        <v>2362.0458984375</v>
      </c>
      <c r="AJ164" s="1">
        <v>2331.934326171875</v>
      </c>
      <c r="AK164" s="1">
        <v>57.81866455078125</v>
      </c>
      <c r="AL164" s="2">
        <f t="shared" si="44"/>
        <v>2.4794293690807709</v>
      </c>
      <c r="AM164" t="str">
        <f t="shared" si="45"/>
        <v>ok</v>
      </c>
    </row>
    <row r="165" spans="1:40" x14ac:dyDescent="0.3">
      <c r="A165" t="s">
        <v>58</v>
      </c>
      <c r="B165">
        <v>3</v>
      </c>
      <c r="C165" s="1">
        <v>1006.7665405273438</v>
      </c>
      <c r="D165" s="1">
        <v>1076.2354736328125</v>
      </c>
      <c r="E165" s="1">
        <v>67.058685302734375</v>
      </c>
      <c r="F165">
        <f t="shared" si="32"/>
        <v>6.2308562527101108</v>
      </c>
      <c r="G165" t="str">
        <f t="shared" si="37"/>
        <v>ok</v>
      </c>
      <c r="H165" t="s">
        <v>58</v>
      </c>
      <c r="I165">
        <f t="shared" si="38"/>
        <v>1</v>
      </c>
      <c r="J165">
        <v>6</v>
      </c>
      <c r="K165" s="1">
        <v>51.466144561767578</v>
      </c>
      <c r="L165" s="1">
        <v>43.003475189208984</v>
      </c>
      <c r="M165" s="1">
        <v>10.246766090393066</v>
      </c>
      <c r="N165" s="2">
        <f t="shared" si="39"/>
        <v>23.827762861742681</v>
      </c>
      <c r="O165" s="2" t="str">
        <f t="shared" si="40"/>
        <v>ok</v>
      </c>
      <c r="P165" t="s">
        <v>58</v>
      </c>
      <c r="Q165">
        <f t="shared" si="46"/>
        <v>1</v>
      </c>
      <c r="R165">
        <v>9</v>
      </c>
      <c r="S165" s="1">
        <v>4887.0537109375</v>
      </c>
      <c r="T165" s="1">
        <v>4824.845703125</v>
      </c>
      <c r="U165" s="1">
        <v>244.62278747558594</v>
      </c>
      <c r="V165" s="2">
        <f t="shared" si="33"/>
        <v>5.0700644648003239</v>
      </c>
      <c r="W165" s="2" t="str">
        <f t="shared" si="42"/>
        <v>ok</v>
      </c>
      <c r="X165" t="s">
        <v>58</v>
      </c>
      <c r="Y165">
        <f t="shared" si="47"/>
        <v>1</v>
      </c>
      <c r="Z165">
        <v>12</v>
      </c>
      <c r="AA165" s="1">
        <v>2357.8779296875</v>
      </c>
      <c r="AB165" s="1">
        <v>2415.391357421875</v>
      </c>
      <c r="AC165" s="1">
        <v>142.72581481933594</v>
      </c>
      <c r="AD165" s="2">
        <f t="shared" si="34"/>
        <v>5.9090140560773436</v>
      </c>
      <c r="AE165" s="2" t="str">
        <f t="shared" si="43"/>
        <v>ok</v>
      </c>
      <c r="AF165" t="s">
        <v>58</v>
      </c>
      <c r="AG165">
        <f t="shared" si="48"/>
        <v>1</v>
      </c>
      <c r="AH165">
        <v>15</v>
      </c>
      <c r="AI165" s="1">
        <v>2368.482177734375</v>
      </c>
      <c r="AJ165" s="1">
        <v>2331.934326171875</v>
      </c>
      <c r="AK165" s="1">
        <v>57.81866455078125</v>
      </c>
      <c r="AL165" s="2">
        <f t="shared" si="44"/>
        <v>2.4794293690807709</v>
      </c>
      <c r="AM165" t="str">
        <f t="shared" si="45"/>
        <v>ok</v>
      </c>
    </row>
    <row r="166" spans="1:40" x14ac:dyDescent="0.3">
      <c r="A166" t="s">
        <v>58</v>
      </c>
      <c r="B166">
        <v>3</v>
      </c>
      <c r="C166" s="1">
        <v>1140.5911865234375</v>
      </c>
      <c r="D166" s="1">
        <v>1076.2354736328125</v>
      </c>
      <c r="E166" s="1">
        <v>67.058685302734375</v>
      </c>
      <c r="F166">
        <f t="shared" si="32"/>
        <v>6.2308562527101108</v>
      </c>
      <c r="G166" t="str">
        <f t="shared" si="37"/>
        <v>ok</v>
      </c>
      <c r="H166" t="s">
        <v>58</v>
      </c>
      <c r="I166">
        <f t="shared" si="38"/>
        <v>1</v>
      </c>
      <c r="J166">
        <v>6</v>
      </c>
      <c r="K166" s="1">
        <v>45.933399200439453</v>
      </c>
      <c r="L166" s="1">
        <v>43.003475189208984</v>
      </c>
      <c r="M166" s="1">
        <v>10.246766090393066</v>
      </c>
      <c r="N166" s="2">
        <f t="shared" si="39"/>
        <v>23.827762861742681</v>
      </c>
      <c r="O166" s="2" t="str">
        <f t="shared" si="40"/>
        <v>ok</v>
      </c>
      <c r="P166" t="s">
        <v>58</v>
      </c>
      <c r="Q166">
        <f t="shared" si="46"/>
        <v>1</v>
      </c>
      <c r="R166">
        <v>9</v>
      </c>
      <c r="S166" s="1">
        <v>4555.125</v>
      </c>
      <c r="T166" s="1">
        <v>4824.845703125</v>
      </c>
      <c r="U166" s="1">
        <v>244.62278747558594</v>
      </c>
      <c r="V166" s="2">
        <f t="shared" si="33"/>
        <v>5.0700644648003239</v>
      </c>
      <c r="W166" s="2" t="str">
        <f t="shared" si="42"/>
        <v>ok</v>
      </c>
      <c r="X166" t="s">
        <v>58</v>
      </c>
      <c r="Y166">
        <f t="shared" si="47"/>
        <v>1</v>
      </c>
      <c r="Z166">
        <v>12</v>
      </c>
      <c r="AA166" s="1">
        <v>2577.90087890625</v>
      </c>
      <c r="AB166" s="1">
        <v>2415.391357421875</v>
      </c>
      <c r="AC166" s="1">
        <v>142.72581481933594</v>
      </c>
      <c r="AD166" s="2">
        <f t="shared" si="34"/>
        <v>5.9090140560773436</v>
      </c>
      <c r="AE166" s="2" t="str">
        <f t="shared" si="43"/>
        <v>ok</v>
      </c>
      <c r="AF166" t="s">
        <v>58</v>
      </c>
      <c r="AG166">
        <f t="shared" si="48"/>
        <v>1</v>
      </c>
      <c r="AH166">
        <v>15</v>
      </c>
      <c r="AI166" s="1">
        <v>2265.2744140625</v>
      </c>
      <c r="AJ166" s="1">
        <v>2331.934326171875</v>
      </c>
      <c r="AK166" s="1">
        <v>57.81866455078125</v>
      </c>
      <c r="AL166" s="2">
        <f t="shared" si="44"/>
        <v>2.4794293690807709</v>
      </c>
      <c r="AM166" t="str">
        <f t="shared" si="45"/>
        <v>ok</v>
      </c>
    </row>
    <row r="167" spans="1:40" x14ac:dyDescent="0.3">
      <c r="A167" t="s">
        <v>59</v>
      </c>
      <c r="B167">
        <v>3</v>
      </c>
      <c r="C167" s="1">
        <v>6677.1435546875</v>
      </c>
      <c r="D167" s="1">
        <v>5546.81494140625</v>
      </c>
      <c r="E167" s="1">
        <v>1504.6334228515625</v>
      </c>
      <c r="F167">
        <f t="shared" si="32"/>
        <v>27.126079358077554</v>
      </c>
      <c r="G167" t="str">
        <f t="shared" si="37"/>
        <v>ok</v>
      </c>
      <c r="H167" t="s">
        <v>59</v>
      </c>
      <c r="I167">
        <f t="shared" si="38"/>
        <v>1</v>
      </c>
      <c r="J167">
        <v>6</v>
      </c>
      <c r="K167" s="1">
        <v>38.051589965820313</v>
      </c>
      <c r="L167" s="1">
        <v>46.436092376708984</v>
      </c>
      <c r="M167" s="1">
        <v>10.90892219543457</v>
      </c>
      <c r="N167" s="2">
        <f t="shared" si="39"/>
        <v>23.492334598132924</v>
      </c>
      <c r="O167" s="2" t="str">
        <f t="shared" si="40"/>
        <v>ok</v>
      </c>
      <c r="P167" t="s">
        <v>59</v>
      </c>
      <c r="Q167">
        <f t="shared" si="46"/>
        <v>1</v>
      </c>
      <c r="R167">
        <v>9</v>
      </c>
      <c r="S167" s="1">
        <v>9917.7607421875</v>
      </c>
      <c r="T167" s="1">
        <v>9679.6025390625</v>
      </c>
      <c r="U167" s="1">
        <v>256.40646362304688</v>
      </c>
      <c r="V167" s="2">
        <f t="shared" si="33"/>
        <v>2.6489358688882763</v>
      </c>
      <c r="W167" s="2" t="str">
        <f t="shared" si="42"/>
        <v>ok</v>
      </c>
      <c r="X167" t="s">
        <v>59</v>
      </c>
      <c r="Y167">
        <f t="shared" si="47"/>
        <v>1</v>
      </c>
      <c r="Z167">
        <v>12</v>
      </c>
      <c r="AA167" s="1">
        <v>6755.73388671875</v>
      </c>
      <c r="AB167" s="1">
        <v>6916.88671875</v>
      </c>
      <c r="AC167" s="1">
        <v>141.78472900390625</v>
      </c>
      <c r="AD167" s="2">
        <f t="shared" si="34"/>
        <v>2.0498344814519265</v>
      </c>
      <c r="AE167" s="2" t="str">
        <f t="shared" si="43"/>
        <v>ok</v>
      </c>
      <c r="AF167" t="s">
        <v>59</v>
      </c>
      <c r="AG167">
        <f t="shared" si="48"/>
        <v>1</v>
      </c>
      <c r="AH167">
        <v>15</v>
      </c>
      <c r="AI167" t="s">
        <v>1</v>
      </c>
      <c r="AJ167" t="s">
        <v>1</v>
      </c>
      <c r="AK167" t="s">
        <v>1</v>
      </c>
      <c r="AL167" s="2" t="e">
        <f t="shared" si="44"/>
        <v>#VALUE!</v>
      </c>
      <c r="AM167" t="e">
        <f t="shared" si="45"/>
        <v>#VALUE!</v>
      </c>
    </row>
    <row r="168" spans="1:40" x14ac:dyDescent="0.3">
      <c r="A168" t="s">
        <v>59</v>
      </c>
      <c r="B168">
        <v>3</v>
      </c>
      <c r="C168" s="1">
        <v>3838.9833984375</v>
      </c>
      <c r="D168" s="1">
        <v>5546.81494140625</v>
      </c>
      <c r="E168" s="1">
        <v>1504.6334228515625</v>
      </c>
      <c r="F168">
        <f t="shared" si="32"/>
        <v>27.126079358077554</v>
      </c>
      <c r="G168" t="str">
        <f t="shared" si="37"/>
        <v>ok</v>
      </c>
      <c r="H168" t="s">
        <v>59</v>
      </c>
      <c r="I168">
        <f t="shared" si="38"/>
        <v>1</v>
      </c>
      <c r="J168">
        <v>6</v>
      </c>
      <c r="K168" s="1">
        <v>42.487110137939453</v>
      </c>
      <c r="L168" s="1">
        <v>46.436092376708984</v>
      </c>
      <c r="M168" s="1">
        <v>10.90892219543457</v>
      </c>
      <c r="N168" s="2">
        <f t="shared" si="39"/>
        <v>23.492334598132924</v>
      </c>
      <c r="O168" s="2" t="str">
        <f t="shared" si="40"/>
        <v>ok</v>
      </c>
      <c r="P168" t="s">
        <v>59</v>
      </c>
      <c r="Q168">
        <f t="shared" si="46"/>
        <v>1</v>
      </c>
      <c r="R168">
        <v>9</v>
      </c>
      <c r="S168" s="1">
        <v>9712.85546875</v>
      </c>
      <c r="T168" s="1">
        <v>9679.6025390625</v>
      </c>
      <c r="U168" s="1">
        <v>256.40646362304688</v>
      </c>
      <c r="V168" s="2">
        <f t="shared" si="33"/>
        <v>2.6489358688882763</v>
      </c>
      <c r="W168" s="2" t="str">
        <f t="shared" si="42"/>
        <v>ok</v>
      </c>
      <c r="X168" t="s">
        <v>59</v>
      </c>
      <c r="Y168">
        <f t="shared" si="47"/>
        <v>1</v>
      </c>
      <c r="Z168">
        <v>12</v>
      </c>
      <c r="AA168" s="1">
        <v>7022.4677734375</v>
      </c>
      <c r="AB168" s="1">
        <v>6916.88671875</v>
      </c>
      <c r="AC168" s="1">
        <v>141.78472900390625</v>
      </c>
      <c r="AD168" s="2">
        <f t="shared" si="34"/>
        <v>2.0498344814519265</v>
      </c>
      <c r="AE168" s="2" t="str">
        <f t="shared" si="43"/>
        <v>ok</v>
      </c>
      <c r="AF168" t="s">
        <v>59</v>
      </c>
      <c r="AG168">
        <f t="shared" si="48"/>
        <v>1</v>
      </c>
      <c r="AH168">
        <v>15</v>
      </c>
      <c r="AI168" t="s">
        <v>1</v>
      </c>
      <c r="AJ168" t="s">
        <v>1</v>
      </c>
      <c r="AK168" t="s">
        <v>1</v>
      </c>
      <c r="AL168" s="2" t="e">
        <f t="shared" si="44"/>
        <v>#VALUE!</v>
      </c>
      <c r="AM168" t="e">
        <f t="shared" si="45"/>
        <v>#VALUE!</v>
      </c>
    </row>
    <row r="169" spans="1:40" x14ac:dyDescent="0.3">
      <c r="A169" t="s">
        <v>59</v>
      </c>
      <c r="B169">
        <v>3</v>
      </c>
      <c r="C169" s="1">
        <v>6124.31982421875</v>
      </c>
      <c r="D169" s="1">
        <v>5546.81494140625</v>
      </c>
      <c r="E169" s="1">
        <v>1504.6334228515625</v>
      </c>
      <c r="F169">
        <f t="shared" si="32"/>
        <v>27.126079358077554</v>
      </c>
      <c r="G169" t="str">
        <f t="shared" si="37"/>
        <v>ok</v>
      </c>
      <c r="H169" t="s">
        <v>59</v>
      </c>
      <c r="I169">
        <f t="shared" si="38"/>
        <v>1</v>
      </c>
      <c r="J169">
        <v>6</v>
      </c>
      <c r="K169" s="1">
        <v>58.769577026367188</v>
      </c>
      <c r="L169" s="1">
        <v>46.436092376708984</v>
      </c>
      <c r="M169" s="1">
        <v>10.90892219543457</v>
      </c>
      <c r="N169" s="2">
        <f t="shared" si="39"/>
        <v>23.492334598132924</v>
      </c>
      <c r="O169" s="2" t="str">
        <f t="shared" si="40"/>
        <v>ok</v>
      </c>
      <c r="P169" t="s">
        <v>59</v>
      </c>
      <c r="Q169">
        <f t="shared" si="46"/>
        <v>1</v>
      </c>
      <c r="R169">
        <v>9</v>
      </c>
      <c r="S169" s="1">
        <v>9408.1923828125</v>
      </c>
      <c r="T169" s="1">
        <v>9679.6025390625</v>
      </c>
      <c r="U169" s="1">
        <v>256.40646362304688</v>
      </c>
      <c r="V169" s="2">
        <f t="shared" si="33"/>
        <v>2.6489358688882763</v>
      </c>
      <c r="W169" s="2" t="str">
        <f t="shared" si="42"/>
        <v>ok</v>
      </c>
      <c r="X169" t="s">
        <v>59</v>
      </c>
      <c r="Y169">
        <f t="shared" si="47"/>
        <v>1</v>
      </c>
      <c r="Z169">
        <v>12</v>
      </c>
      <c r="AA169" s="1">
        <v>6972.45849609375</v>
      </c>
      <c r="AB169" s="1">
        <v>6916.88671875</v>
      </c>
      <c r="AC169" s="1">
        <v>141.78472900390625</v>
      </c>
      <c r="AD169" s="2">
        <f t="shared" si="34"/>
        <v>2.0498344814519265</v>
      </c>
      <c r="AE169" s="2" t="str">
        <f t="shared" si="43"/>
        <v>ok</v>
      </c>
      <c r="AF169" t="s">
        <v>59</v>
      </c>
      <c r="AG169">
        <f t="shared" si="48"/>
        <v>1</v>
      </c>
      <c r="AH169">
        <v>15</v>
      </c>
      <c r="AI169" t="s">
        <v>1</v>
      </c>
      <c r="AJ169" t="s">
        <v>1</v>
      </c>
      <c r="AK169" t="s">
        <v>1</v>
      </c>
      <c r="AL169" s="2" t="e">
        <f t="shared" si="44"/>
        <v>#VALUE!</v>
      </c>
      <c r="AM169" t="e">
        <f t="shared" si="45"/>
        <v>#VALUE!</v>
      </c>
    </row>
    <row r="170" spans="1:40" x14ac:dyDescent="0.3">
      <c r="A170" t="s">
        <v>60</v>
      </c>
      <c r="B170">
        <v>3</v>
      </c>
      <c r="C170" s="1">
        <v>18.02863883972168</v>
      </c>
      <c r="D170" s="1">
        <v>11.35539722442627</v>
      </c>
      <c r="E170" s="1">
        <v>5.7812442779541016</v>
      </c>
      <c r="F170">
        <f t="shared" si="32"/>
        <v>50.911862999545562</v>
      </c>
      <c r="G170" t="str">
        <f t="shared" si="37"/>
        <v>check</v>
      </c>
      <c r="H170" t="s">
        <v>60</v>
      </c>
      <c r="I170">
        <f t="shared" si="38"/>
        <v>1</v>
      </c>
      <c r="J170">
        <v>6</v>
      </c>
      <c r="K170" s="1">
        <v>56.772933959960938</v>
      </c>
      <c r="L170" s="1">
        <v>71.000663757324219</v>
      </c>
      <c r="M170" s="1">
        <v>12.624293327331543</v>
      </c>
      <c r="N170" s="2">
        <f t="shared" si="39"/>
        <v>17.780528602493888</v>
      </c>
      <c r="O170" s="2" t="str">
        <f t="shared" si="40"/>
        <v>ok</v>
      </c>
      <c r="P170" t="s">
        <v>60</v>
      </c>
      <c r="Q170">
        <f t="shared" si="46"/>
        <v>1</v>
      </c>
      <c r="R170">
        <v>9</v>
      </c>
      <c r="S170" s="1">
        <v>913.543212890625</v>
      </c>
      <c r="T170" s="1">
        <v>833.424072265625</v>
      </c>
      <c r="U170" s="1">
        <v>82.813011169433594</v>
      </c>
      <c r="V170" s="2">
        <f t="shared" si="33"/>
        <v>9.9364793896953607</v>
      </c>
      <c r="W170" s="2" t="str">
        <f t="shared" si="42"/>
        <v>ok</v>
      </c>
      <c r="X170" t="s">
        <v>60</v>
      </c>
      <c r="Y170">
        <f t="shared" si="47"/>
        <v>1</v>
      </c>
      <c r="Z170">
        <v>12</v>
      </c>
      <c r="AA170" s="1">
        <v>186.60516357421875</v>
      </c>
      <c r="AB170" s="1">
        <v>208.23063659667969</v>
      </c>
      <c r="AC170" s="1">
        <v>19.376621246337891</v>
      </c>
      <c r="AD170" s="2">
        <f t="shared" si="34"/>
        <v>9.3053652253238397</v>
      </c>
      <c r="AE170" s="2" t="str">
        <f t="shared" si="43"/>
        <v>ok</v>
      </c>
      <c r="AF170" t="s">
        <v>60</v>
      </c>
      <c r="AG170">
        <f t="shared" si="48"/>
        <v>1</v>
      </c>
      <c r="AH170">
        <v>15</v>
      </c>
      <c r="AI170" s="1">
        <v>138.05979919433594</v>
      </c>
      <c r="AJ170" s="1">
        <v>135.69187927246094</v>
      </c>
      <c r="AK170" s="1">
        <v>19.061101913452148</v>
      </c>
      <c r="AL170" s="2">
        <f t="shared" si="44"/>
        <v>14.04734168002687</v>
      </c>
      <c r="AM170" t="str">
        <f t="shared" si="45"/>
        <v>ok</v>
      </c>
    </row>
    <row r="171" spans="1:40" x14ac:dyDescent="0.3">
      <c r="A171" t="s">
        <v>60</v>
      </c>
      <c r="B171">
        <v>3</v>
      </c>
      <c r="C171" s="1">
        <v>8.1726512908935547</v>
      </c>
      <c r="D171" s="1">
        <v>11.35539722442627</v>
      </c>
      <c r="E171" s="1">
        <v>5.7812442779541016</v>
      </c>
      <c r="F171">
        <f t="shared" si="32"/>
        <v>50.911862999545562</v>
      </c>
      <c r="G171" t="str">
        <f t="shared" si="37"/>
        <v>check</v>
      </c>
      <c r="H171" t="s">
        <v>60</v>
      </c>
      <c r="I171">
        <f t="shared" si="38"/>
        <v>1</v>
      </c>
      <c r="J171">
        <v>6</v>
      </c>
      <c r="K171" s="1">
        <v>75.366531372070313</v>
      </c>
      <c r="L171" s="1">
        <v>71.000663757324219</v>
      </c>
      <c r="M171" s="1">
        <v>12.624293327331543</v>
      </c>
      <c r="N171" s="2">
        <f t="shared" si="39"/>
        <v>17.780528602493888</v>
      </c>
      <c r="O171" s="2" t="str">
        <f t="shared" si="40"/>
        <v>ok</v>
      </c>
      <c r="P171" t="s">
        <v>60</v>
      </c>
      <c r="Q171">
        <f t="shared" si="46"/>
        <v>1</v>
      </c>
      <c r="R171">
        <v>9</v>
      </c>
      <c r="S171" s="1">
        <v>748.1573486328125</v>
      </c>
      <c r="T171" s="1">
        <v>833.424072265625</v>
      </c>
      <c r="U171" s="1">
        <v>82.813011169433594</v>
      </c>
      <c r="V171" s="2">
        <f t="shared" si="33"/>
        <v>9.9364793896953607</v>
      </c>
      <c r="W171" s="2" t="str">
        <f t="shared" si="42"/>
        <v>ok</v>
      </c>
      <c r="X171" t="s">
        <v>60</v>
      </c>
      <c r="Y171">
        <f t="shared" si="47"/>
        <v>1</v>
      </c>
      <c r="Z171">
        <v>12</v>
      </c>
      <c r="AA171" s="1">
        <v>224.01405334472656</v>
      </c>
      <c r="AB171" s="1">
        <v>208.23063659667969</v>
      </c>
      <c r="AC171" s="1">
        <v>19.376621246337891</v>
      </c>
      <c r="AD171" s="2">
        <f t="shared" si="34"/>
        <v>9.3053652253238397</v>
      </c>
      <c r="AE171" s="2" t="str">
        <f t="shared" si="43"/>
        <v>ok</v>
      </c>
      <c r="AF171" t="s">
        <v>60</v>
      </c>
      <c r="AG171">
        <f t="shared" si="48"/>
        <v>1</v>
      </c>
      <c r="AH171">
        <v>15</v>
      </c>
      <c r="AI171" s="1">
        <v>115.55743408203125</v>
      </c>
      <c r="AJ171" s="1">
        <v>135.69187927246094</v>
      </c>
      <c r="AK171" s="1">
        <v>19.061101913452148</v>
      </c>
      <c r="AL171" s="2">
        <f t="shared" si="44"/>
        <v>14.04734168002687</v>
      </c>
      <c r="AM171" t="str">
        <f t="shared" si="45"/>
        <v>ok</v>
      </c>
    </row>
    <row r="172" spans="1:40" x14ac:dyDescent="0.3">
      <c r="A172" t="s">
        <v>60</v>
      </c>
      <c r="B172">
        <v>3</v>
      </c>
      <c r="C172" s="1">
        <v>7.864903450012207</v>
      </c>
      <c r="D172" s="1">
        <v>11.35539722442627</v>
      </c>
      <c r="E172" s="1">
        <v>5.7812442779541016</v>
      </c>
      <c r="F172">
        <f t="shared" si="32"/>
        <v>50.911862999545562</v>
      </c>
      <c r="G172" t="str">
        <f t="shared" si="37"/>
        <v>check</v>
      </c>
      <c r="H172" t="s">
        <v>60</v>
      </c>
      <c r="I172">
        <f t="shared" si="38"/>
        <v>1</v>
      </c>
      <c r="J172">
        <v>6</v>
      </c>
      <c r="K172" s="1">
        <v>80.862533569335938</v>
      </c>
      <c r="L172" s="1">
        <v>71.000663757324219</v>
      </c>
      <c r="M172" s="1">
        <v>12.624293327331543</v>
      </c>
      <c r="N172" s="2">
        <f t="shared" si="39"/>
        <v>17.780528602493888</v>
      </c>
      <c r="O172" s="2" t="str">
        <f t="shared" si="40"/>
        <v>ok</v>
      </c>
      <c r="P172" t="s">
        <v>60</v>
      </c>
      <c r="Q172">
        <f t="shared" si="46"/>
        <v>1</v>
      </c>
      <c r="R172">
        <v>9</v>
      </c>
      <c r="S172" s="1">
        <v>838.57171630859375</v>
      </c>
      <c r="T172" s="1">
        <v>833.424072265625</v>
      </c>
      <c r="U172" s="1">
        <v>82.813011169433594</v>
      </c>
      <c r="V172" s="2">
        <f t="shared" si="33"/>
        <v>9.9364793896953607</v>
      </c>
      <c r="W172" s="2" t="str">
        <f t="shared" si="42"/>
        <v>ok</v>
      </c>
      <c r="X172" t="s">
        <v>60</v>
      </c>
      <c r="Y172">
        <f t="shared" si="47"/>
        <v>1</v>
      </c>
      <c r="Z172">
        <v>12</v>
      </c>
      <c r="AA172" s="1">
        <v>214.07269287109375</v>
      </c>
      <c r="AB172" s="1">
        <v>208.23063659667969</v>
      </c>
      <c r="AC172" s="1">
        <v>19.376621246337891</v>
      </c>
      <c r="AD172" s="2">
        <f t="shared" si="34"/>
        <v>9.3053652253238397</v>
      </c>
      <c r="AE172" s="2" t="str">
        <f t="shared" si="43"/>
        <v>ok</v>
      </c>
      <c r="AF172" t="s">
        <v>60</v>
      </c>
      <c r="AG172">
        <f t="shared" si="48"/>
        <v>1</v>
      </c>
      <c r="AH172">
        <v>15</v>
      </c>
      <c r="AI172" s="1">
        <v>153.4583740234375</v>
      </c>
      <c r="AJ172" s="1">
        <v>135.69187927246094</v>
      </c>
      <c r="AK172" s="1">
        <v>19.061101913452148</v>
      </c>
      <c r="AL172" s="2">
        <f t="shared" si="44"/>
        <v>14.04734168002687</v>
      </c>
      <c r="AM172" t="str">
        <f t="shared" si="45"/>
        <v>ok</v>
      </c>
    </row>
    <row r="173" spans="1:40" x14ac:dyDescent="0.3">
      <c r="A173" t="s">
        <v>61</v>
      </c>
      <c r="B173">
        <v>3</v>
      </c>
      <c r="C173" s="1">
        <v>20.587987899780273</v>
      </c>
      <c r="D173" s="1">
        <v>13.760955810546875</v>
      </c>
      <c r="E173" s="1">
        <v>6.5852689743041992</v>
      </c>
      <c r="F173">
        <f t="shared" si="32"/>
        <v>47.854735273962731</v>
      </c>
      <c r="G173" t="str">
        <f t="shared" si="37"/>
        <v>check</v>
      </c>
      <c r="H173" t="s">
        <v>61</v>
      </c>
      <c r="I173">
        <f t="shared" si="38"/>
        <v>1</v>
      </c>
      <c r="J173">
        <v>6</v>
      </c>
      <c r="K173" s="1">
        <v>7.8016204833984375</v>
      </c>
      <c r="L173" s="1">
        <v>6.0842304229736328</v>
      </c>
      <c r="M173" s="1">
        <v>2.1820440292358398</v>
      </c>
      <c r="N173" s="2">
        <f t="shared" si="39"/>
        <v>35.863928180573055</v>
      </c>
      <c r="O173" s="2" t="str">
        <f t="shared" si="40"/>
        <v>ok</v>
      </c>
      <c r="P173" t="s">
        <v>61</v>
      </c>
      <c r="Q173">
        <f t="shared" si="46"/>
        <v>1</v>
      </c>
      <c r="R173">
        <v>9</v>
      </c>
      <c r="S173" s="1">
        <v>49.124565124511719</v>
      </c>
      <c r="T173" s="1">
        <v>46.629688262939453</v>
      </c>
      <c r="U173" s="1">
        <v>11.926386833190918</v>
      </c>
      <c r="V173" s="2">
        <f t="shared" si="33"/>
        <v>25.576810134220484</v>
      </c>
      <c r="W173" s="2" t="str">
        <f t="shared" si="42"/>
        <v>ok</v>
      </c>
      <c r="X173" t="s">
        <v>61</v>
      </c>
      <c r="Y173">
        <f t="shared" si="47"/>
        <v>1</v>
      </c>
      <c r="Z173">
        <v>12</v>
      </c>
      <c r="AA173" s="1">
        <v>6.0037245750427246</v>
      </c>
      <c r="AB173" s="1">
        <v>7.3533172607421875</v>
      </c>
      <c r="AC173" s="1">
        <v>5.351442813873291</v>
      </c>
      <c r="AD173" s="2">
        <f t="shared" si="34"/>
        <v>72.775899966176056</v>
      </c>
      <c r="AE173" s="2" t="str">
        <f t="shared" si="43"/>
        <v>check</v>
      </c>
      <c r="AF173" t="s">
        <v>61</v>
      </c>
      <c r="AG173">
        <f t="shared" si="48"/>
        <v>1</v>
      </c>
      <c r="AH173">
        <v>15</v>
      </c>
      <c r="AL173" s="2" t="e">
        <f>(AK173/AJ173)*100</f>
        <v>#DIV/0!</v>
      </c>
      <c r="AM173" t="e">
        <f t="shared" si="45"/>
        <v>#DIV/0!</v>
      </c>
      <c r="AN173" t="s">
        <v>1</v>
      </c>
    </row>
    <row r="174" spans="1:40" x14ac:dyDescent="0.3">
      <c r="A174" t="s">
        <v>61</v>
      </c>
      <c r="B174">
        <v>3</v>
      </c>
      <c r="C174" s="1">
        <v>7.4475269317626953</v>
      </c>
      <c r="D174" s="1">
        <v>13.760955810546875</v>
      </c>
      <c r="E174" s="1">
        <v>6.5852689743041992</v>
      </c>
      <c r="F174">
        <f t="shared" si="32"/>
        <v>47.854735273962731</v>
      </c>
      <c r="G174" t="str">
        <f t="shared" si="37"/>
        <v>check</v>
      </c>
      <c r="H174" t="s">
        <v>61</v>
      </c>
      <c r="I174">
        <f t="shared" si="38"/>
        <v>1</v>
      </c>
      <c r="J174">
        <v>6</v>
      </c>
      <c r="K174" s="1">
        <v>3.6289000511169434</v>
      </c>
      <c r="L174" s="1">
        <v>6.0842304229736328</v>
      </c>
      <c r="M174" s="1">
        <v>2.1820440292358398</v>
      </c>
      <c r="N174" s="2">
        <f t="shared" si="39"/>
        <v>35.863928180573055</v>
      </c>
      <c r="O174" s="2" t="str">
        <f t="shared" si="40"/>
        <v>ok</v>
      </c>
      <c r="P174" t="s">
        <v>61</v>
      </c>
      <c r="Q174">
        <f t="shared" si="46"/>
        <v>1</v>
      </c>
      <c r="R174">
        <v>9</v>
      </c>
      <c r="S174" s="1">
        <v>57.111286163330078</v>
      </c>
      <c r="T174" s="1">
        <v>46.629688262939453</v>
      </c>
      <c r="U174" s="1">
        <v>11.926386833190918</v>
      </c>
      <c r="V174" s="2">
        <f t="shared" si="33"/>
        <v>25.576810134220484</v>
      </c>
      <c r="W174" s="2" t="str">
        <f t="shared" si="42"/>
        <v>ok</v>
      </c>
      <c r="X174" t="s">
        <v>61</v>
      </c>
      <c r="Y174">
        <f t="shared" si="47"/>
        <v>1</v>
      </c>
      <c r="Z174">
        <v>12</v>
      </c>
      <c r="AA174" s="1">
        <v>13.250363349914551</v>
      </c>
      <c r="AB174" s="1">
        <v>7.3533172607421875</v>
      </c>
      <c r="AC174" s="1">
        <v>5.351442813873291</v>
      </c>
      <c r="AD174" s="2">
        <f t="shared" si="34"/>
        <v>72.775899966176056</v>
      </c>
      <c r="AE174" s="2" t="str">
        <f t="shared" si="43"/>
        <v>check</v>
      </c>
      <c r="AF174" t="s">
        <v>61</v>
      </c>
      <c r="AG174">
        <f t="shared" si="48"/>
        <v>1</v>
      </c>
      <c r="AH174">
        <v>15</v>
      </c>
      <c r="AI174" s="1">
        <v>13.818423271179199</v>
      </c>
      <c r="AJ174" s="1">
        <v>11.54966926574707</v>
      </c>
      <c r="AK174" s="1">
        <v>3.208503246307373</v>
      </c>
      <c r="AL174" s="2">
        <f t="shared" ref="AL174:AL190" si="49">(AK174/AJ174)*100</f>
        <v>27.780044367355629</v>
      </c>
      <c r="AM174" t="str">
        <f t="shared" si="45"/>
        <v>ok</v>
      </c>
      <c r="AN174" s="1"/>
    </row>
    <row r="175" spans="1:40" x14ac:dyDescent="0.3">
      <c r="A175" t="s">
        <v>61</v>
      </c>
      <c r="B175">
        <v>3</v>
      </c>
      <c r="C175" s="1">
        <v>13.247355461120605</v>
      </c>
      <c r="D175" s="1">
        <v>13.760955810546875</v>
      </c>
      <c r="E175" s="1">
        <v>6.5852689743041992</v>
      </c>
      <c r="F175">
        <f t="shared" si="32"/>
        <v>47.854735273962731</v>
      </c>
      <c r="G175" t="str">
        <f t="shared" si="37"/>
        <v>check</v>
      </c>
      <c r="H175" t="s">
        <v>61</v>
      </c>
      <c r="I175">
        <f t="shared" si="38"/>
        <v>1</v>
      </c>
      <c r="J175">
        <v>6</v>
      </c>
      <c r="K175" s="1">
        <v>6.8221707344055176</v>
      </c>
      <c r="L175" s="1">
        <v>6.0842304229736328</v>
      </c>
      <c r="M175" s="1">
        <v>2.1820440292358398</v>
      </c>
      <c r="N175" s="2">
        <f t="shared" si="39"/>
        <v>35.863928180573055</v>
      </c>
      <c r="O175" s="2" t="str">
        <f t="shared" si="40"/>
        <v>ok</v>
      </c>
      <c r="P175" t="s">
        <v>61</v>
      </c>
      <c r="Q175">
        <f t="shared" si="46"/>
        <v>1</v>
      </c>
      <c r="R175">
        <v>9</v>
      </c>
      <c r="S175" s="1">
        <v>33.653205871582031</v>
      </c>
      <c r="T175" s="1">
        <v>46.629688262939453</v>
      </c>
      <c r="U175" s="1">
        <v>11.926386833190918</v>
      </c>
      <c r="V175" s="2">
        <f t="shared" si="33"/>
        <v>25.576810134220484</v>
      </c>
      <c r="W175" s="2" t="str">
        <f t="shared" si="42"/>
        <v>ok</v>
      </c>
      <c r="X175" t="s">
        <v>61</v>
      </c>
      <c r="Y175">
        <f t="shared" si="47"/>
        <v>1</v>
      </c>
      <c r="Z175">
        <v>12</v>
      </c>
      <c r="AA175" s="1">
        <v>2.8058640956878662</v>
      </c>
      <c r="AB175" s="1">
        <v>7.3533172607421875</v>
      </c>
      <c r="AC175" s="1">
        <v>5.351442813873291</v>
      </c>
      <c r="AD175" s="2">
        <f t="shared" si="34"/>
        <v>72.775899966176056</v>
      </c>
      <c r="AE175" s="2" t="str">
        <f t="shared" si="43"/>
        <v>check</v>
      </c>
      <c r="AF175" t="s">
        <v>61</v>
      </c>
      <c r="AG175">
        <f t="shared" si="48"/>
        <v>1</v>
      </c>
      <c r="AH175">
        <v>15</v>
      </c>
      <c r="AI175" s="1">
        <v>9.280914306640625</v>
      </c>
      <c r="AJ175" s="1">
        <v>11.54966926574707</v>
      </c>
      <c r="AK175" s="1">
        <v>3.208503246307373</v>
      </c>
      <c r="AL175" s="2">
        <f t="shared" si="49"/>
        <v>27.780044367355629</v>
      </c>
      <c r="AM175" t="str">
        <f t="shared" si="45"/>
        <v>ok</v>
      </c>
      <c r="AN175" s="1"/>
    </row>
    <row r="176" spans="1:40" x14ac:dyDescent="0.3">
      <c r="A176" t="s">
        <v>62</v>
      </c>
      <c r="B176">
        <v>3</v>
      </c>
      <c r="C176" s="1">
        <v>1182.060546875</v>
      </c>
      <c r="D176" s="1">
        <v>1208.9710693359375</v>
      </c>
      <c r="E176" s="1">
        <v>23.310482025146484</v>
      </c>
      <c r="F176">
        <f t="shared" si="32"/>
        <v>1.9281257108948391</v>
      </c>
      <c r="G176" t="str">
        <f t="shared" si="37"/>
        <v>ok</v>
      </c>
      <c r="H176" t="s">
        <v>62</v>
      </c>
      <c r="I176">
        <f t="shared" si="38"/>
        <v>1</v>
      </c>
      <c r="J176">
        <v>6</v>
      </c>
      <c r="K176" s="1">
        <v>660.2147216796875</v>
      </c>
      <c r="L176" s="1">
        <v>639.49127197265625</v>
      </c>
      <c r="M176" s="1">
        <v>37.750312805175781</v>
      </c>
      <c r="N176" s="2">
        <f t="shared" si="39"/>
        <v>5.9031787390508645</v>
      </c>
      <c r="O176" s="2" t="str">
        <f t="shared" si="40"/>
        <v>ok</v>
      </c>
      <c r="P176" t="s">
        <v>62</v>
      </c>
      <c r="Q176">
        <f t="shared" si="46"/>
        <v>1</v>
      </c>
      <c r="R176">
        <v>9</v>
      </c>
      <c r="S176" s="1">
        <v>1652.9451904296875</v>
      </c>
      <c r="T176" s="1">
        <v>1580.1490478515625</v>
      </c>
      <c r="U176" s="1">
        <v>82.468765258789063</v>
      </c>
      <c r="V176" s="2">
        <f t="shared" si="33"/>
        <v>5.2190497707110026</v>
      </c>
      <c r="W176" s="2" t="str">
        <f t="shared" si="42"/>
        <v>ok</v>
      </c>
      <c r="X176" t="s">
        <v>62</v>
      </c>
      <c r="Y176">
        <f t="shared" si="47"/>
        <v>1</v>
      </c>
      <c r="Z176">
        <v>12</v>
      </c>
      <c r="AA176" s="1">
        <v>39.319404602050781</v>
      </c>
      <c r="AB176" s="1">
        <v>43.836223602294922</v>
      </c>
      <c r="AC176" s="1">
        <v>5.2910933494567871</v>
      </c>
      <c r="AD176" s="2">
        <f t="shared" si="34"/>
        <v>12.070139520822654</v>
      </c>
      <c r="AE176" s="2" t="str">
        <f t="shared" si="43"/>
        <v>ok</v>
      </c>
      <c r="AF176" t="s">
        <v>62</v>
      </c>
      <c r="AG176">
        <f t="shared" si="48"/>
        <v>1</v>
      </c>
      <c r="AH176">
        <v>15</v>
      </c>
      <c r="AI176" s="1">
        <v>1958.875732421875</v>
      </c>
      <c r="AJ176" s="1">
        <v>1658.3433837890625</v>
      </c>
      <c r="AK176" s="1">
        <v>352.14584350585938</v>
      </c>
      <c r="AL176" s="2">
        <f t="shared" si="49"/>
        <v>21.234796541429173</v>
      </c>
      <c r="AM176" t="str">
        <f t="shared" si="45"/>
        <v>ok</v>
      </c>
    </row>
    <row r="177" spans="1:39" x14ac:dyDescent="0.3">
      <c r="A177" t="s">
        <v>62</v>
      </c>
      <c r="B177">
        <v>3</v>
      </c>
      <c r="C177" s="1">
        <v>1222.92431640625</v>
      </c>
      <c r="D177" s="1">
        <v>1208.9710693359375</v>
      </c>
      <c r="E177" s="1">
        <v>23.310482025146484</v>
      </c>
      <c r="F177">
        <f t="shared" si="32"/>
        <v>1.9281257108948391</v>
      </c>
      <c r="G177" t="str">
        <f t="shared" si="37"/>
        <v>ok</v>
      </c>
      <c r="H177" t="s">
        <v>62</v>
      </c>
      <c r="I177">
        <f t="shared" si="38"/>
        <v>1</v>
      </c>
      <c r="J177">
        <v>6</v>
      </c>
      <c r="K177" s="1">
        <v>662.34088134765625</v>
      </c>
      <c r="L177" s="1">
        <v>639.49127197265625</v>
      </c>
      <c r="M177" s="1">
        <v>37.750312805175781</v>
      </c>
      <c r="N177" s="2">
        <f t="shared" si="39"/>
        <v>5.9031787390508645</v>
      </c>
      <c r="O177" s="2" t="str">
        <f t="shared" si="40"/>
        <v>ok</v>
      </c>
      <c r="P177" t="s">
        <v>62</v>
      </c>
      <c r="Q177">
        <f t="shared" si="46"/>
        <v>1</v>
      </c>
      <c r="R177">
        <v>9</v>
      </c>
      <c r="S177" s="1">
        <v>1596.9171142578125</v>
      </c>
      <c r="T177" s="1">
        <v>1580.1490478515625</v>
      </c>
      <c r="U177" s="1">
        <v>82.468765258789063</v>
      </c>
      <c r="V177" s="2">
        <f t="shared" si="33"/>
        <v>5.2190497707110026</v>
      </c>
      <c r="W177" s="2" t="str">
        <f t="shared" si="42"/>
        <v>ok</v>
      </c>
      <c r="X177" t="s">
        <v>62</v>
      </c>
      <c r="Y177">
        <f t="shared" si="47"/>
        <v>1</v>
      </c>
      <c r="Z177">
        <v>12</v>
      </c>
      <c r="AA177" s="1">
        <v>49.657554626464844</v>
      </c>
      <c r="AB177" s="1">
        <v>43.836223602294922</v>
      </c>
      <c r="AC177" s="1">
        <v>5.2910933494567871</v>
      </c>
      <c r="AD177" s="2">
        <f t="shared" si="34"/>
        <v>12.070139520822654</v>
      </c>
      <c r="AE177" s="2" t="str">
        <f t="shared" si="43"/>
        <v>ok</v>
      </c>
      <c r="AF177" t="s">
        <v>62</v>
      </c>
      <c r="AG177">
        <f t="shared" si="48"/>
        <v>1</v>
      </c>
      <c r="AH177">
        <v>15</v>
      </c>
      <c r="AI177" s="1">
        <v>1270.8707275390625</v>
      </c>
      <c r="AJ177" s="1">
        <v>1658.3433837890625</v>
      </c>
      <c r="AK177" s="1">
        <v>352.14584350585938</v>
      </c>
      <c r="AL177" s="2">
        <f t="shared" si="49"/>
        <v>21.234796541429173</v>
      </c>
      <c r="AM177" t="str">
        <f t="shared" si="45"/>
        <v>ok</v>
      </c>
    </row>
    <row r="178" spans="1:39" x14ac:dyDescent="0.3">
      <c r="A178" t="s">
        <v>62</v>
      </c>
      <c r="B178">
        <v>3</v>
      </c>
      <c r="C178" s="1">
        <v>1221.92822265625</v>
      </c>
      <c r="D178" s="1">
        <v>1208.9710693359375</v>
      </c>
      <c r="E178" s="1">
        <v>23.310482025146484</v>
      </c>
      <c r="F178">
        <f t="shared" si="32"/>
        <v>1.9281257108948391</v>
      </c>
      <c r="G178" t="str">
        <f t="shared" si="37"/>
        <v>ok</v>
      </c>
      <c r="H178" t="s">
        <v>62</v>
      </c>
      <c r="I178">
        <f t="shared" si="38"/>
        <v>1</v>
      </c>
      <c r="J178">
        <v>6</v>
      </c>
      <c r="K178" s="1">
        <v>595.91827392578125</v>
      </c>
      <c r="L178" s="1">
        <v>639.49127197265625</v>
      </c>
      <c r="M178" s="1">
        <v>37.750312805175781</v>
      </c>
      <c r="N178" s="2">
        <f t="shared" si="39"/>
        <v>5.9031787390508645</v>
      </c>
      <c r="O178" s="2" t="str">
        <f t="shared" si="40"/>
        <v>ok</v>
      </c>
      <c r="P178" t="s">
        <v>62</v>
      </c>
      <c r="Q178">
        <f t="shared" si="46"/>
        <v>1</v>
      </c>
      <c r="R178">
        <v>9</v>
      </c>
      <c r="S178" s="1">
        <v>1490.5848388671875</v>
      </c>
      <c r="T178" s="1">
        <v>1580.1490478515625</v>
      </c>
      <c r="U178" s="1">
        <v>82.468765258789063</v>
      </c>
      <c r="V178" s="2">
        <f t="shared" si="33"/>
        <v>5.2190497707110026</v>
      </c>
      <c r="W178" s="2" t="str">
        <f t="shared" si="42"/>
        <v>ok</v>
      </c>
      <c r="X178" t="s">
        <v>62</v>
      </c>
      <c r="Y178">
        <f t="shared" si="47"/>
        <v>1</v>
      </c>
      <c r="Z178">
        <v>12</v>
      </c>
      <c r="AA178" s="1">
        <v>42.531696319580078</v>
      </c>
      <c r="AB178" s="1">
        <v>43.836223602294922</v>
      </c>
      <c r="AC178" s="1">
        <v>5.2910933494567871</v>
      </c>
      <c r="AD178" s="2">
        <f t="shared" si="34"/>
        <v>12.070139520822654</v>
      </c>
      <c r="AE178" s="2" t="str">
        <f t="shared" si="43"/>
        <v>ok</v>
      </c>
      <c r="AF178" t="s">
        <v>62</v>
      </c>
      <c r="AG178">
        <f t="shared" si="48"/>
        <v>1</v>
      </c>
      <c r="AH178">
        <v>15</v>
      </c>
      <c r="AI178" s="1">
        <v>1745.2838134765625</v>
      </c>
      <c r="AJ178" s="1">
        <v>1658.3433837890625</v>
      </c>
      <c r="AK178" s="1">
        <v>352.14584350585938</v>
      </c>
      <c r="AL178" s="2">
        <f t="shared" si="49"/>
        <v>21.234796541429173</v>
      </c>
      <c r="AM178" t="str">
        <f t="shared" si="45"/>
        <v>ok</v>
      </c>
    </row>
    <row r="179" spans="1:39" x14ac:dyDescent="0.3">
      <c r="A179" t="s">
        <v>63</v>
      </c>
      <c r="B179">
        <v>3</v>
      </c>
      <c r="C179" s="1">
        <v>38.159950256347656</v>
      </c>
      <c r="D179" s="1">
        <v>39.619586944580078</v>
      </c>
      <c r="E179" s="1">
        <v>11.329963684082031</v>
      </c>
      <c r="F179">
        <f t="shared" ref="F179:F190" si="50">(E179/D179)*100</f>
        <v>28.596874823380659</v>
      </c>
      <c r="G179" t="str">
        <f t="shared" si="37"/>
        <v>ok</v>
      </c>
      <c r="H179" t="s">
        <v>63</v>
      </c>
      <c r="I179">
        <f t="shared" si="38"/>
        <v>1</v>
      </c>
      <c r="J179">
        <v>6</v>
      </c>
      <c r="K179" s="7">
        <v>4.2051620483398438</v>
      </c>
      <c r="L179" s="7">
        <v>4.2051620483398438</v>
      </c>
      <c r="M179" s="8" t="s">
        <v>1</v>
      </c>
      <c r="N179" s="2" t="e">
        <f t="shared" si="39"/>
        <v>#VALUE!</v>
      </c>
      <c r="O179" s="2" t="e">
        <f t="shared" si="40"/>
        <v>#VALUE!</v>
      </c>
      <c r="P179" t="s">
        <v>63</v>
      </c>
      <c r="Q179">
        <f t="shared" si="46"/>
        <v>1</v>
      </c>
      <c r="R179">
        <v>9</v>
      </c>
      <c r="S179" s="1">
        <v>176.35006713867188</v>
      </c>
      <c r="T179" s="1">
        <v>190.04728698730469</v>
      </c>
      <c r="U179" s="1">
        <v>24.050624847412109</v>
      </c>
      <c r="V179" s="2">
        <f t="shared" ref="V179:V190" si="51">(U179/T179)*100</f>
        <v>12.655074023244914</v>
      </c>
      <c r="W179" s="2" t="str">
        <f t="shared" si="42"/>
        <v>ok</v>
      </c>
      <c r="X179" t="s">
        <v>63</v>
      </c>
      <c r="Y179">
        <f t="shared" si="47"/>
        <v>1</v>
      </c>
      <c r="Z179">
        <v>12</v>
      </c>
      <c r="AA179" s="1">
        <v>57.147991180419922</v>
      </c>
      <c r="AB179" s="1">
        <v>46.489498138427734</v>
      </c>
      <c r="AC179" s="1">
        <v>12.05059814453125</v>
      </c>
      <c r="AD179" s="2">
        <f t="shared" ref="AD179:AD190" si="52">(AC179/AB179)*100</f>
        <v>25.921119020578011</v>
      </c>
      <c r="AE179" s="2" t="str">
        <f t="shared" si="43"/>
        <v>ok</v>
      </c>
      <c r="AF179" t="s">
        <v>63</v>
      </c>
      <c r="AG179">
        <f t="shared" si="48"/>
        <v>1</v>
      </c>
      <c r="AH179">
        <v>15</v>
      </c>
      <c r="AI179" s="1">
        <v>92.027450561523438</v>
      </c>
      <c r="AJ179" s="1">
        <v>92.470039367675781</v>
      </c>
      <c r="AK179" s="1">
        <v>5.4788169860839844</v>
      </c>
      <c r="AL179" s="2">
        <f t="shared" si="49"/>
        <v>5.9249644788181879</v>
      </c>
      <c r="AM179" t="str">
        <f t="shared" si="45"/>
        <v>ok</v>
      </c>
    </row>
    <row r="180" spans="1:39" x14ac:dyDescent="0.3">
      <c r="A180" t="s">
        <v>63</v>
      </c>
      <c r="B180">
        <v>3</v>
      </c>
      <c r="C180" s="1">
        <v>51.608631134033203</v>
      </c>
      <c r="D180" s="1">
        <v>39.619586944580078</v>
      </c>
      <c r="E180" s="1">
        <v>11.329963684082031</v>
      </c>
      <c r="F180">
        <f t="shared" si="50"/>
        <v>28.596874823380659</v>
      </c>
      <c r="G180" t="str">
        <f t="shared" si="37"/>
        <v>ok</v>
      </c>
      <c r="H180" t="s">
        <v>63</v>
      </c>
      <c r="I180">
        <f t="shared" si="38"/>
        <v>1</v>
      </c>
      <c r="J180">
        <v>6</v>
      </c>
      <c r="K180" t="s">
        <v>1</v>
      </c>
      <c r="L180" t="s">
        <v>1</v>
      </c>
      <c r="M180" t="s">
        <v>1</v>
      </c>
      <c r="N180" s="2" t="e">
        <f t="shared" si="39"/>
        <v>#VALUE!</v>
      </c>
      <c r="O180" s="2" t="e">
        <f t="shared" si="40"/>
        <v>#VALUE!</v>
      </c>
      <c r="P180" t="s">
        <v>63</v>
      </c>
      <c r="Q180">
        <f t="shared" si="46"/>
        <v>1</v>
      </c>
      <c r="R180">
        <v>9</v>
      </c>
      <c r="S180" s="1">
        <v>175.97410583496094</v>
      </c>
      <c r="T180" s="1">
        <v>190.04728698730469</v>
      </c>
      <c r="U180" s="1">
        <v>24.050624847412109</v>
      </c>
      <c r="V180" s="2">
        <f t="shared" si="51"/>
        <v>12.655074023244914</v>
      </c>
      <c r="W180" s="2" t="str">
        <f t="shared" si="42"/>
        <v>ok</v>
      </c>
      <c r="X180" t="s">
        <v>63</v>
      </c>
      <c r="Y180">
        <f t="shared" si="47"/>
        <v>1</v>
      </c>
      <c r="Z180">
        <v>12</v>
      </c>
      <c r="AA180" s="1">
        <v>33.413360595703125</v>
      </c>
      <c r="AB180" s="1">
        <v>46.489498138427734</v>
      </c>
      <c r="AC180" s="1">
        <v>12.05059814453125</v>
      </c>
      <c r="AD180" s="2">
        <f t="shared" si="52"/>
        <v>25.921119020578011</v>
      </c>
      <c r="AE180" s="2" t="str">
        <f t="shared" si="43"/>
        <v>ok</v>
      </c>
      <c r="AF180" t="s">
        <v>63</v>
      </c>
      <c r="AG180">
        <f t="shared" si="48"/>
        <v>1</v>
      </c>
      <c r="AH180">
        <v>15</v>
      </c>
      <c r="AI180" s="1">
        <v>87.225944519042969</v>
      </c>
      <c r="AJ180" s="1">
        <v>92.470039367675781</v>
      </c>
      <c r="AK180" s="1">
        <v>5.4788169860839844</v>
      </c>
      <c r="AL180" s="2">
        <f t="shared" si="49"/>
        <v>5.9249644788181879</v>
      </c>
      <c r="AM180" t="str">
        <f t="shared" si="45"/>
        <v>ok</v>
      </c>
    </row>
    <row r="181" spans="1:39" x14ac:dyDescent="0.3">
      <c r="A181" t="s">
        <v>63</v>
      </c>
      <c r="B181">
        <v>3</v>
      </c>
      <c r="C181" s="1">
        <v>29.090179443359375</v>
      </c>
      <c r="D181" s="1">
        <v>39.619586944580078</v>
      </c>
      <c r="E181" s="1">
        <v>11.329963684082031</v>
      </c>
      <c r="F181">
        <f t="shared" si="50"/>
        <v>28.596874823380659</v>
      </c>
      <c r="G181" t="str">
        <f t="shared" si="37"/>
        <v>ok</v>
      </c>
      <c r="H181" t="s">
        <v>63</v>
      </c>
      <c r="I181">
        <f t="shared" si="38"/>
        <v>1</v>
      </c>
      <c r="J181">
        <v>6</v>
      </c>
      <c r="K181" t="s">
        <v>1</v>
      </c>
      <c r="L181" t="s">
        <v>1</v>
      </c>
      <c r="M181" t="s">
        <v>1</v>
      </c>
      <c r="N181" s="2" t="e">
        <f t="shared" si="39"/>
        <v>#VALUE!</v>
      </c>
      <c r="O181" s="2" t="e">
        <f t="shared" si="40"/>
        <v>#VALUE!</v>
      </c>
      <c r="P181" t="s">
        <v>63</v>
      </c>
      <c r="Q181">
        <f t="shared" si="46"/>
        <v>1</v>
      </c>
      <c r="R181">
        <v>9</v>
      </c>
      <c r="S181" s="1">
        <v>217.81771850585938</v>
      </c>
      <c r="T181" s="1">
        <v>190.04728698730469</v>
      </c>
      <c r="U181" s="1">
        <v>24.050624847412109</v>
      </c>
      <c r="V181" s="2">
        <f t="shared" si="51"/>
        <v>12.655074023244914</v>
      </c>
      <c r="W181" s="2" t="str">
        <f t="shared" si="42"/>
        <v>ok</v>
      </c>
      <c r="X181" t="s">
        <v>63</v>
      </c>
      <c r="Y181">
        <f t="shared" si="47"/>
        <v>1</v>
      </c>
      <c r="Z181">
        <v>12</v>
      </c>
      <c r="AA181" s="1">
        <v>48.907142639160156</v>
      </c>
      <c r="AB181" s="1">
        <v>46.489498138427734</v>
      </c>
      <c r="AC181" s="1">
        <v>12.05059814453125</v>
      </c>
      <c r="AD181" s="2">
        <f t="shared" si="52"/>
        <v>25.921119020578011</v>
      </c>
      <c r="AE181" s="2" t="str">
        <f t="shared" si="43"/>
        <v>ok</v>
      </c>
      <c r="AF181" t="s">
        <v>63</v>
      </c>
      <c r="AG181">
        <f t="shared" si="48"/>
        <v>1</v>
      </c>
      <c r="AH181">
        <v>15</v>
      </c>
      <c r="AI181" s="1">
        <v>98.156730651855469</v>
      </c>
      <c r="AJ181" s="1">
        <v>92.470039367675781</v>
      </c>
      <c r="AK181" s="1">
        <v>5.4788169860839844</v>
      </c>
      <c r="AL181" s="2">
        <f t="shared" si="49"/>
        <v>5.9249644788181879</v>
      </c>
      <c r="AM181" t="str">
        <f t="shared" si="45"/>
        <v>ok</v>
      </c>
    </row>
    <row r="182" spans="1:39" x14ac:dyDescent="0.3">
      <c r="A182" t="s">
        <v>64</v>
      </c>
      <c r="B182">
        <v>3</v>
      </c>
      <c r="C182" s="1">
        <v>3224.567626953125</v>
      </c>
      <c r="D182" s="1">
        <v>3445.712646484375</v>
      </c>
      <c r="E182" s="1">
        <v>197.838623046875</v>
      </c>
      <c r="F182">
        <f t="shared" si="50"/>
        <v>5.7415879774167387</v>
      </c>
      <c r="G182" t="str">
        <f t="shared" si="37"/>
        <v>ok</v>
      </c>
      <c r="H182" t="s">
        <v>64</v>
      </c>
      <c r="I182">
        <f t="shared" si="38"/>
        <v>1</v>
      </c>
      <c r="J182">
        <v>6</v>
      </c>
      <c r="K182" s="1">
        <v>1594.1719970703125</v>
      </c>
      <c r="L182" s="1">
        <v>1773.42578125</v>
      </c>
      <c r="M182" s="1">
        <v>184.84565734863281</v>
      </c>
      <c r="N182" s="2">
        <f t="shared" si="39"/>
        <v>10.423083914926751</v>
      </c>
      <c r="O182" s="2" t="str">
        <f t="shared" si="40"/>
        <v>ok</v>
      </c>
      <c r="P182" t="s">
        <v>64</v>
      </c>
      <c r="Q182">
        <f t="shared" si="46"/>
        <v>1</v>
      </c>
      <c r="R182">
        <v>9</v>
      </c>
      <c r="S182" s="1">
        <v>4649.04052734375</v>
      </c>
      <c r="T182" s="1">
        <v>4585.0078125</v>
      </c>
      <c r="U182" s="1">
        <v>109.55304718017578</v>
      </c>
      <c r="V182" s="2">
        <f t="shared" si="51"/>
        <v>2.3893753655447187</v>
      </c>
      <c r="W182" s="2" t="str">
        <f t="shared" si="42"/>
        <v>ok</v>
      </c>
      <c r="X182" t="s">
        <v>64</v>
      </c>
      <c r="Y182">
        <f t="shared" si="47"/>
        <v>1</v>
      </c>
      <c r="Z182">
        <v>12</v>
      </c>
      <c r="AA182" s="1">
        <v>32.018997192382813</v>
      </c>
      <c r="AB182" s="1">
        <v>26.437089920043945</v>
      </c>
      <c r="AC182" s="1">
        <v>5.0334129333496094</v>
      </c>
      <c r="AD182" s="2">
        <f t="shared" si="52"/>
        <v>19.039209491561326</v>
      </c>
      <c r="AE182" s="2" t="str">
        <f t="shared" si="43"/>
        <v>ok</v>
      </c>
      <c r="AF182" t="s">
        <v>64</v>
      </c>
      <c r="AG182">
        <f t="shared" si="48"/>
        <v>1</v>
      </c>
      <c r="AH182">
        <v>15</v>
      </c>
      <c r="AI182" s="1">
        <v>4131.48974609375</v>
      </c>
      <c r="AJ182" s="1">
        <v>4506.01416015625</v>
      </c>
      <c r="AK182" s="1">
        <v>327.46890258789063</v>
      </c>
      <c r="AL182" s="2">
        <f t="shared" si="49"/>
        <v>7.2673740238875624</v>
      </c>
      <c r="AM182" t="str">
        <f t="shared" si="45"/>
        <v>ok</v>
      </c>
    </row>
    <row r="183" spans="1:39" x14ac:dyDescent="0.3">
      <c r="A183" t="s">
        <v>64</v>
      </c>
      <c r="B183">
        <v>3</v>
      </c>
      <c r="C183" s="1">
        <v>3506.673828125</v>
      </c>
      <c r="D183" s="1">
        <v>3445.712646484375</v>
      </c>
      <c r="E183" s="1">
        <v>197.838623046875</v>
      </c>
      <c r="F183">
        <f t="shared" si="50"/>
        <v>5.7415879774167387</v>
      </c>
      <c r="G183" t="str">
        <f t="shared" si="37"/>
        <v>ok</v>
      </c>
      <c r="H183" t="s">
        <v>64</v>
      </c>
      <c r="I183">
        <f t="shared" si="38"/>
        <v>1</v>
      </c>
      <c r="J183">
        <v>6</v>
      </c>
      <c r="K183" s="1">
        <v>1963.39697265625</v>
      </c>
      <c r="L183" s="1">
        <v>1773.42578125</v>
      </c>
      <c r="M183" s="1">
        <v>184.84565734863281</v>
      </c>
      <c r="N183" s="2">
        <f t="shared" si="39"/>
        <v>10.423083914926751</v>
      </c>
      <c r="O183" s="2" t="str">
        <f t="shared" si="40"/>
        <v>ok</v>
      </c>
      <c r="P183" t="s">
        <v>64</v>
      </c>
      <c r="Q183">
        <f t="shared" si="46"/>
        <v>1</v>
      </c>
      <c r="R183">
        <v>9</v>
      </c>
      <c r="S183" s="1">
        <v>4647.47216796875</v>
      </c>
      <c r="T183" s="1">
        <v>4585.0078125</v>
      </c>
      <c r="U183" s="1">
        <v>109.55304718017578</v>
      </c>
      <c r="V183" s="2">
        <f t="shared" si="51"/>
        <v>2.3893753655447187</v>
      </c>
      <c r="W183" s="2" t="str">
        <f t="shared" si="42"/>
        <v>ok</v>
      </c>
      <c r="X183" t="s">
        <v>64</v>
      </c>
      <c r="Y183">
        <f t="shared" si="47"/>
        <v>1</v>
      </c>
      <c r="Z183">
        <v>12</v>
      </c>
      <c r="AA183" s="1">
        <v>22.243644714355469</v>
      </c>
      <c r="AB183" s="1">
        <v>26.437089920043945</v>
      </c>
      <c r="AC183" s="1">
        <v>5.0334129333496094</v>
      </c>
      <c r="AD183" s="2">
        <f t="shared" si="52"/>
        <v>19.039209491561326</v>
      </c>
      <c r="AE183" s="2" t="str">
        <f t="shared" si="43"/>
        <v>ok</v>
      </c>
      <c r="AF183" t="s">
        <v>64</v>
      </c>
      <c r="AG183">
        <f t="shared" si="48"/>
        <v>1</v>
      </c>
      <c r="AH183">
        <v>15</v>
      </c>
      <c r="AI183" s="1">
        <v>4738.380859375</v>
      </c>
      <c r="AJ183" s="1">
        <v>4506.01416015625</v>
      </c>
      <c r="AK183" s="1">
        <v>327.46890258789063</v>
      </c>
      <c r="AL183" s="2">
        <f t="shared" si="49"/>
        <v>7.2673740238875624</v>
      </c>
      <c r="AM183" t="str">
        <f t="shared" si="45"/>
        <v>ok</v>
      </c>
    </row>
    <row r="184" spans="1:39" x14ac:dyDescent="0.3">
      <c r="A184" t="s">
        <v>64</v>
      </c>
      <c r="B184">
        <v>3</v>
      </c>
      <c r="C184" s="1">
        <v>3605.896484375</v>
      </c>
      <c r="D184" s="1">
        <v>3445.712646484375</v>
      </c>
      <c r="E184" s="1">
        <v>197.838623046875</v>
      </c>
      <c r="F184">
        <f t="shared" si="50"/>
        <v>5.7415879774167387</v>
      </c>
      <c r="G184" t="str">
        <f t="shared" si="37"/>
        <v>ok</v>
      </c>
      <c r="H184" t="s">
        <v>64</v>
      </c>
      <c r="I184">
        <f t="shared" si="38"/>
        <v>1</v>
      </c>
      <c r="J184">
        <v>6</v>
      </c>
      <c r="K184" s="1">
        <v>1762.7086181640625</v>
      </c>
      <c r="L184" s="1">
        <v>1773.42578125</v>
      </c>
      <c r="M184" s="1">
        <v>184.84565734863281</v>
      </c>
      <c r="N184" s="2">
        <f t="shared" si="39"/>
        <v>10.423083914926751</v>
      </c>
      <c r="O184" s="2" t="str">
        <f t="shared" si="40"/>
        <v>ok</v>
      </c>
      <c r="P184" t="s">
        <v>64</v>
      </c>
      <c r="Q184">
        <f t="shared" si="46"/>
        <v>1</v>
      </c>
      <c r="R184">
        <v>9</v>
      </c>
      <c r="S184" s="1">
        <v>4458.509765625</v>
      </c>
      <c r="T184" s="1">
        <v>4585.0078125</v>
      </c>
      <c r="U184" s="1">
        <v>109.55304718017578</v>
      </c>
      <c r="V184" s="2">
        <f t="shared" si="51"/>
        <v>2.3893753655447187</v>
      </c>
      <c r="W184" s="2" t="str">
        <f t="shared" si="42"/>
        <v>ok</v>
      </c>
      <c r="X184" t="s">
        <v>64</v>
      </c>
      <c r="Y184">
        <f t="shared" si="47"/>
        <v>1</v>
      </c>
      <c r="Z184">
        <v>12</v>
      </c>
      <c r="AA184" s="1">
        <v>25.04863166809082</v>
      </c>
      <c r="AB184" s="1">
        <v>26.437089920043945</v>
      </c>
      <c r="AC184" s="1">
        <v>5.0334129333496094</v>
      </c>
      <c r="AD184" s="2">
        <f t="shared" si="52"/>
        <v>19.039209491561326</v>
      </c>
      <c r="AE184" s="2" t="str">
        <f t="shared" si="43"/>
        <v>ok</v>
      </c>
      <c r="AF184" t="s">
        <v>64</v>
      </c>
      <c r="AG184">
        <f t="shared" si="48"/>
        <v>1</v>
      </c>
      <c r="AH184">
        <v>15</v>
      </c>
      <c r="AI184" s="1">
        <v>4648.17236328125</v>
      </c>
      <c r="AJ184" s="1">
        <v>4506.01416015625</v>
      </c>
      <c r="AK184" s="1">
        <v>327.46890258789063</v>
      </c>
      <c r="AL184" s="2">
        <f t="shared" si="49"/>
        <v>7.2673740238875624</v>
      </c>
      <c r="AM184" t="str">
        <f t="shared" si="45"/>
        <v>ok</v>
      </c>
    </row>
    <row r="185" spans="1:39" x14ac:dyDescent="0.3">
      <c r="A185" t="s">
        <v>65</v>
      </c>
      <c r="B185">
        <v>3</v>
      </c>
      <c r="C185" s="1">
        <v>20.786300659179688</v>
      </c>
      <c r="D185" s="1">
        <v>21.273933410644531</v>
      </c>
      <c r="E185" s="1">
        <v>8.3069076538085938</v>
      </c>
      <c r="F185">
        <f t="shared" si="50"/>
        <v>39.047351956325038</v>
      </c>
      <c r="G185" t="str">
        <f t="shared" si="37"/>
        <v>ok</v>
      </c>
      <c r="H185" t="s">
        <v>65</v>
      </c>
      <c r="I185">
        <f t="shared" si="38"/>
        <v>1</v>
      </c>
      <c r="J185">
        <v>6</v>
      </c>
      <c r="K185" s="1">
        <v>44.931484222412109</v>
      </c>
      <c r="L185" s="1">
        <v>35.872550964355469</v>
      </c>
      <c r="M185" s="1">
        <v>11.889459609985352</v>
      </c>
      <c r="N185" s="2">
        <f t="shared" si="39"/>
        <v>33.143613404575653</v>
      </c>
      <c r="O185" s="2" t="str">
        <f t="shared" si="40"/>
        <v>ok</v>
      </c>
      <c r="P185" t="s">
        <v>65</v>
      </c>
      <c r="Q185">
        <f t="shared" si="46"/>
        <v>1</v>
      </c>
      <c r="R185">
        <v>9</v>
      </c>
      <c r="S185" s="1">
        <v>958.2296142578125</v>
      </c>
      <c r="T185" s="1">
        <v>970.86590576171875</v>
      </c>
      <c r="U185" s="1">
        <v>58.471080780029297</v>
      </c>
      <c r="V185" s="2">
        <f t="shared" si="51"/>
        <v>6.0225702059394344</v>
      </c>
      <c r="W185" s="2" t="str">
        <f t="shared" si="42"/>
        <v>ok</v>
      </c>
      <c r="X185" t="s">
        <v>65</v>
      </c>
      <c r="Y185">
        <f t="shared" si="47"/>
        <v>1</v>
      </c>
      <c r="Z185">
        <v>12</v>
      </c>
      <c r="AA185" s="1">
        <v>734.11553955078125</v>
      </c>
      <c r="AB185" s="1">
        <v>747.222900390625</v>
      </c>
      <c r="AC185" s="1">
        <v>12.738458633422852</v>
      </c>
      <c r="AD185" s="2">
        <f t="shared" si="52"/>
        <v>1.7047735858688993</v>
      </c>
      <c r="AE185" s="2" t="str">
        <f t="shared" si="43"/>
        <v>ok</v>
      </c>
      <c r="AF185" t="s">
        <v>65</v>
      </c>
      <c r="AG185">
        <f t="shared" si="48"/>
        <v>1</v>
      </c>
      <c r="AH185">
        <v>15</v>
      </c>
      <c r="AI185" s="1">
        <v>504.67001342773438</v>
      </c>
      <c r="AJ185" s="1">
        <v>499.81710815429688</v>
      </c>
      <c r="AK185" s="1">
        <v>53.875083923339844</v>
      </c>
      <c r="AL185" s="2">
        <f t="shared" si="49"/>
        <v>10.778959552282522</v>
      </c>
      <c r="AM185" t="str">
        <f t="shared" si="45"/>
        <v>ok</v>
      </c>
    </row>
    <row r="186" spans="1:39" x14ac:dyDescent="0.3">
      <c r="A186" t="s">
        <v>65</v>
      </c>
      <c r="B186">
        <v>3</v>
      </c>
      <c r="C186" s="1">
        <v>13.221582412719727</v>
      </c>
      <c r="D186" s="1">
        <v>21.273933410644531</v>
      </c>
      <c r="E186" s="1">
        <v>8.3069076538085938</v>
      </c>
      <c r="F186">
        <f t="shared" si="50"/>
        <v>39.047351956325038</v>
      </c>
      <c r="G186" t="str">
        <f t="shared" si="37"/>
        <v>ok</v>
      </c>
      <c r="H186" t="s">
        <v>65</v>
      </c>
      <c r="I186">
        <f t="shared" si="38"/>
        <v>1</v>
      </c>
      <c r="J186">
        <v>6</v>
      </c>
      <c r="K186" s="1">
        <v>40.276786804199219</v>
      </c>
      <c r="L186" s="1">
        <v>35.872550964355469</v>
      </c>
      <c r="M186" s="1">
        <v>11.889459609985352</v>
      </c>
      <c r="N186" s="2">
        <f t="shared" si="39"/>
        <v>33.143613404575653</v>
      </c>
      <c r="O186" s="2" t="str">
        <f t="shared" si="40"/>
        <v>ok</v>
      </c>
      <c r="P186" t="s">
        <v>65</v>
      </c>
      <c r="Q186">
        <f t="shared" si="46"/>
        <v>1</v>
      </c>
      <c r="R186">
        <v>9</v>
      </c>
      <c r="S186" s="1">
        <v>919.74603271484375</v>
      </c>
      <c r="T186" s="1">
        <v>970.86590576171875</v>
      </c>
      <c r="U186" s="1">
        <v>58.471080780029297</v>
      </c>
      <c r="V186" s="2">
        <f t="shared" si="51"/>
        <v>6.0225702059394344</v>
      </c>
      <c r="W186" s="2" t="str">
        <f t="shared" si="42"/>
        <v>ok</v>
      </c>
      <c r="X186" t="s">
        <v>65</v>
      </c>
      <c r="Y186">
        <f t="shared" si="47"/>
        <v>1</v>
      </c>
      <c r="Z186">
        <v>12</v>
      </c>
      <c r="AA186" s="1">
        <v>747.99591064453125</v>
      </c>
      <c r="AB186" s="1">
        <v>747.222900390625</v>
      </c>
      <c r="AC186" s="1">
        <v>12.738458633422852</v>
      </c>
      <c r="AD186" s="2">
        <f t="shared" si="52"/>
        <v>1.7047735858688993</v>
      </c>
      <c r="AE186" s="2" t="str">
        <f t="shared" si="43"/>
        <v>ok</v>
      </c>
      <c r="AF186" t="s">
        <v>65</v>
      </c>
      <c r="AG186">
        <f t="shared" si="48"/>
        <v>1</v>
      </c>
      <c r="AH186">
        <v>15</v>
      </c>
      <c r="AI186" s="1">
        <v>443.67974853515625</v>
      </c>
      <c r="AJ186" s="1">
        <v>499.81710815429688</v>
      </c>
      <c r="AK186" s="1">
        <v>53.875083923339844</v>
      </c>
      <c r="AL186" s="2">
        <f t="shared" si="49"/>
        <v>10.778959552282522</v>
      </c>
      <c r="AM186" t="str">
        <f t="shared" si="45"/>
        <v>ok</v>
      </c>
    </row>
    <row r="187" spans="1:39" x14ac:dyDescent="0.3">
      <c r="A187" t="s">
        <v>65</v>
      </c>
      <c r="B187">
        <v>3</v>
      </c>
      <c r="C187" s="1">
        <v>29.813915252685547</v>
      </c>
      <c r="D187" s="1">
        <v>21.273933410644531</v>
      </c>
      <c r="E187" s="1">
        <v>8.3069076538085938</v>
      </c>
      <c r="F187">
        <f t="shared" si="50"/>
        <v>39.047351956325038</v>
      </c>
      <c r="G187" t="str">
        <f t="shared" si="37"/>
        <v>ok</v>
      </c>
      <c r="H187" t="s">
        <v>65</v>
      </c>
      <c r="I187">
        <f t="shared" si="38"/>
        <v>1</v>
      </c>
      <c r="J187">
        <v>6</v>
      </c>
      <c r="K187" s="1">
        <v>22.409381866455078</v>
      </c>
      <c r="L187" s="1">
        <v>35.872550964355469</v>
      </c>
      <c r="M187" s="1">
        <v>11.889459609985352</v>
      </c>
      <c r="N187" s="2">
        <f t="shared" si="39"/>
        <v>33.143613404575653</v>
      </c>
      <c r="O187" s="2" t="str">
        <f t="shared" si="40"/>
        <v>ok</v>
      </c>
      <c r="P187" t="s">
        <v>65</v>
      </c>
      <c r="Q187">
        <f t="shared" si="46"/>
        <v>1</v>
      </c>
      <c r="R187">
        <v>9</v>
      </c>
      <c r="S187" s="1">
        <v>1034.621826171875</v>
      </c>
      <c r="T187" s="1">
        <v>970.86590576171875</v>
      </c>
      <c r="U187" s="1">
        <v>58.471080780029297</v>
      </c>
      <c r="V187" s="2">
        <f t="shared" si="51"/>
        <v>6.0225702059394344</v>
      </c>
      <c r="W187" s="2" t="str">
        <f t="shared" si="42"/>
        <v>ok</v>
      </c>
      <c r="X187" t="s">
        <v>65</v>
      </c>
      <c r="Y187">
        <f t="shared" si="47"/>
        <v>1</v>
      </c>
      <c r="Z187">
        <v>12</v>
      </c>
      <c r="AA187" s="1">
        <v>759.5572509765625</v>
      </c>
      <c r="AB187" s="1">
        <v>747.222900390625</v>
      </c>
      <c r="AC187" s="1">
        <v>12.738458633422852</v>
      </c>
      <c r="AD187" s="2">
        <f t="shared" si="52"/>
        <v>1.7047735858688993</v>
      </c>
      <c r="AE187" s="2" t="str">
        <f t="shared" si="43"/>
        <v>ok</v>
      </c>
      <c r="AF187" t="s">
        <v>65</v>
      </c>
      <c r="AG187">
        <f t="shared" si="48"/>
        <v>1</v>
      </c>
      <c r="AH187">
        <v>15</v>
      </c>
      <c r="AI187" s="1">
        <v>551.1015625</v>
      </c>
      <c r="AJ187" s="1">
        <v>499.81710815429688</v>
      </c>
      <c r="AK187" s="1">
        <v>53.875083923339844</v>
      </c>
      <c r="AL187" s="2">
        <f t="shared" si="49"/>
        <v>10.778959552282522</v>
      </c>
      <c r="AM187" t="str">
        <f t="shared" si="45"/>
        <v>ok</v>
      </c>
    </row>
    <row r="188" spans="1:39" x14ac:dyDescent="0.3">
      <c r="A188" t="s">
        <v>66</v>
      </c>
      <c r="B188">
        <v>3</v>
      </c>
      <c r="C188" s="1">
        <v>1163.8311767578125</v>
      </c>
      <c r="D188" s="1">
        <v>1157.1627197265625</v>
      </c>
      <c r="E188" s="1">
        <v>22.850978851318359</v>
      </c>
      <c r="F188">
        <f t="shared" si="50"/>
        <v>1.9747420532799436</v>
      </c>
      <c r="G188" t="str">
        <f t="shared" si="37"/>
        <v>ok</v>
      </c>
      <c r="H188" t="s">
        <v>66</v>
      </c>
      <c r="I188">
        <f t="shared" si="38"/>
        <v>1</v>
      </c>
      <c r="J188">
        <v>6</v>
      </c>
      <c r="K188" t="s">
        <v>1</v>
      </c>
      <c r="L188" t="s">
        <v>1</v>
      </c>
      <c r="M188" t="s">
        <v>1</v>
      </c>
      <c r="N188" s="2" t="e">
        <f t="shared" si="39"/>
        <v>#VALUE!</v>
      </c>
      <c r="O188" s="2" t="e">
        <f t="shared" si="40"/>
        <v>#VALUE!</v>
      </c>
      <c r="P188" t="s">
        <v>66</v>
      </c>
      <c r="Q188">
        <f t="shared" si="46"/>
        <v>1</v>
      </c>
      <c r="R188">
        <v>9</v>
      </c>
      <c r="S188" s="1">
        <v>2453.042236328125</v>
      </c>
      <c r="T188" s="1">
        <v>2456.870361328125</v>
      </c>
      <c r="U188" s="1">
        <v>121.11789703369141</v>
      </c>
      <c r="V188" s="2">
        <f t="shared" si="51"/>
        <v>4.929763447845005</v>
      </c>
      <c r="W188" s="2" t="str">
        <f t="shared" si="42"/>
        <v>ok</v>
      </c>
      <c r="X188" t="s">
        <v>66</v>
      </c>
      <c r="Y188">
        <f t="shared" si="47"/>
        <v>1</v>
      </c>
      <c r="Z188">
        <v>12</v>
      </c>
      <c r="AA188" s="1">
        <v>732.5081787109375</v>
      </c>
      <c r="AB188" s="1">
        <v>687.36737060546875</v>
      </c>
      <c r="AC188" s="1">
        <v>45.363956451416016</v>
      </c>
      <c r="AD188" s="2">
        <f t="shared" si="52"/>
        <v>6.599666843576979</v>
      </c>
      <c r="AE188" s="2" t="str">
        <f t="shared" si="43"/>
        <v>ok</v>
      </c>
      <c r="AF188" t="s">
        <v>66</v>
      </c>
      <c r="AG188">
        <f t="shared" si="48"/>
        <v>1</v>
      </c>
      <c r="AH188">
        <v>15</v>
      </c>
      <c r="AI188" s="1">
        <v>1551.8218994140625</v>
      </c>
      <c r="AJ188" s="1">
        <v>1474.1036376953125</v>
      </c>
      <c r="AK188" s="1">
        <v>141.27139282226563</v>
      </c>
      <c r="AL188" s="2">
        <f t="shared" si="49"/>
        <v>9.5835454990896292</v>
      </c>
      <c r="AM188" t="str">
        <f t="shared" si="45"/>
        <v>ok</v>
      </c>
    </row>
    <row r="189" spans="1:39" x14ac:dyDescent="0.3">
      <c r="A189" t="s">
        <v>66</v>
      </c>
      <c r="B189">
        <v>3</v>
      </c>
      <c r="C189" s="1">
        <v>1175.937744140625</v>
      </c>
      <c r="D189" s="1">
        <v>1157.1627197265625</v>
      </c>
      <c r="E189" s="1">
        <v>22.850978851318359</v>
      </c>
      <c r="F189">
        <f t="shared" si="50"/>
        <v>1.9747420532799436</v>
      </c>
      <c r="G189" t="str">
        <f t="shared" si="37"/>
        <v>ok</v>
      </c>
      <c r="H189" t="s">
        <v>66</v>
      </c>
      <c r="I189">
        <f t="shared" si="38"/>
        <v>1</v>
      </c>
      <c r="J189">
        <v>6</v>
      </c>
      <c r="K189" t="s">
        <v>1</v>
      </c>
      <c r="L189" t="s">
        <v>1</v>
      </c>
      <c r="M189" t="s">
        <v>1</v>
      </c>
      <c r="N189" s="2" t="e">
        <f t="shared" si="39"/>
        <v>#VALUE!</v>
      </c>
      <c r="O189" s="2" t="e">
        <f t="shared" si="40"/>
        <v>#VALUE!</v>
      </c>
      <c r="P189" t="s">
        <v>66</v>
      </c>
      <c r="Q189">
        <f t="shared" si="46"/>
        <v>1</v>
      </c>
      <c r="R189">
        <v>9</v>
      </c>
      <c r="S189" s="1">
        <v>2579.857177734375</v>
      </c>
      <c r="T189" s="1">
        <v>2456.870361328125</v>
      </c>
      <c r="U189" s="1">
        <v>121.11789703369141</v>
      </c>
      <c r="V189" s="2">
        <f t="shared" si="51"/>
        <v>4.929763447845005</v>
      </c>
      <c r="W189" s="2" t="str">
        <f t="shared" si="42"/>
        <v>ok</v>
      </c>
      <c r="X189" t="s">
        <v>66</v>
      </c>
      <c r="Y189">
        <f t="shared" si="47"/>
        <v>1</v>
      </c>
      <c r="Z189">
        <v>12</v>
      </c>
      <c r="AA189" s="1">
        <v>641.78350830078125</v>
      </c>
      <c r="AB189" s="1">
        <v>687.36737060546875</v>
      </c>
      <c r="AC189" s="1">
        <v>45.363956451416016</v>
      </c>
      <c r="AD189" s="2">
        <f t="shared" si="52"/>
        <v>6.599666843576979</v>
      </c>
      <c r="AE189" s="2" t="str">
        <f t="shared" si="43"/>
        <v>ok</v>
      </c>
      <c r="AF189" t="s">
        <v>66</v>
      </c>
      <c r="AG189">
        <f t="shared" si="48"/>
        <v>1</v>
      </c>
      <c r="AH189">
        <v>15</v>
      </c>
      <c r="AI189" s="1">
        <v>1559.4522705078125</v>
      </c>
      <c r="AJ189" s="1">
        <v>1474.1036376953125</v>
      </c>
      <c r="AK189" s="1">
        <v>141.27139282226563</v>
      </c>
      <c r="AL189" s="2">
        <f t="shared" si="49"/>
        <v>9.5835454990896292</v>
      </c>
      <c r="AM189" t="str">
        <f t="shared" si="45"/>
        <v>ok</v>
      </c>
    </row>
    <row r="190" spans="1:39" x14ac:dyDescent="0.3">
      <c r="A190" t="s">
        <v>66</v>
      </c>
      <c r="B190">
        <v>3</v>
      </c>
      <c r="C190" s="1">
        <v>1131.7193603515625</v>
      </c>
      <c r="D190" s="1">
        <v>1157.1627197265625</v>
      </c>
      <c r="E190" s="1">
        <v>22.850978851318359</v>
      </c>
      <c r="F190">
        <f t="shared" si="50"/>
        <v>1.9747420532799436</v>
      </c>
      <c r="G190" t="str">
        <f t="shared" si="37"/>
        <v>ok</v>
      </c>
      <c r="H190" t="s">
        <v>66</v>
      </c>
      <c r="I190">
        <f t="shared" si="38"/>
        <v>1</v>
      </c>
      <c r="J190">
        <v>6</v>
      </c>
      <c r="K190" t="s">
        <v>1</v>
      </c>
      <c r="L190" t="s">
        <v>1</v>
      </c>
      <c r="M190" t="s">
        <v>1</v>
      </c>
      <c r="N190" s="2" t="e">
        <f t="shared" si="39"/>
        <v>#VALUE!</v>
      </c>
      <c r="O190" s="2" t="e">
        <f t="shared" si="40"/>
        <v>#VALUE!</v>
      </c>
      <c r="P190" t="s">
        <v>66</v>
      </c>
      <c r="Q190">
        <f t="shared" si="46"/>
        <v>1</v>
      </c>
      <c r="R190">
        <v>9</v>
      </c>
      <c r="S190" s="1">
        <v>2337.712158203125</v>
      </c>
      <c r="T190" s="1">
        <v>2456.870361328125</v>
      </c>
      <c r="U190" s="1">
        <v>121.11789703369141</v>
      </c>
      <c r="V190" s="2">
        <f t="shared" si="51"/>
        <v>4.929763447845005</v>
      </c>
      <c r="W190" s="2" t="str">
        <f t="shared" si="42"/>
        <v>ok</v>
      </c>
      <c r="X190" t="s">
        <v>66</v>
      </c>
      <c r="Y190">
        <f t="shared" si="47"/>
        <v>1</v>
      </c>
      <c r="Z190">
        <v>12</v>
      </c>
      <c r="AA190" s="1">
        <v>687.81036376953125</v>
      </c>
      <c r="AB190" s="1">
        <v>687.36737060546875</v>
      </c>
      <c r="AC190" s="1">
        <v>45.363956451416016</v>
      </c>
      <c r="AD190" s="2">
        <f t="shared" si="52"/>
        <v>6.599666843576979</v>
      </c>
      <c r="AE190" s="2" t="str">
        <f t="shared" si="43"/>
        <v>ok</v>
      </c>
      <c r="AF190" t="s">
        <v>66</v>
      </c>
      <c r="AG190">
        <f t="shared" si="48"/>
        <v>1</v>
      </c>
      <c r="AH190">
        <v>15</v>
      </c>
      <c r="AI190" s="1">
        <v>1311.037109375</v>
      </c>
      <c r="AJ190" s="1">
        <v>1474.1036376953125</v>
      </c>
      <c r="AK190" s="1">
        <v>141.27139282226563</v>
      </c>
      <c r="AL190" s="2">
        <f t="shared" si="49"/>
        <v>9.5835454990896292</v>
      </c>
      <c r="AM190" t="str">
        <f t="shared" si="45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R</vt:lpstr>
      <vt:lpstr>Cleaned with counts</vt:lpstr>
      <vt:lpstr>Raw Data 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Young</dc:creator>
  <cp:lastModifiedBy>James Young</cp:lastModifiedBy>
  <dcterms:created xsi:type="dcterms:W3CDTF">2023-11-29T20:22:48Z</dcterms:created>
  <dcterms:modified xsi:type="dcterms:W3CDTF">2024-03-21T15:46:00Z</dcterms:modified>
</cp:coreProperties>
</file>