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assler\polybox - Thomas Gassler (thomas.gassler@biol.ethz.ch)@polybox.ethz.ch\2025_Rhizopus_Ralstonia_interaction\Revision_2\Supplementary_Figures\Supplementary_Figure_6\"/>
    </mc:Choice>
  </mc:AlternateContent>
  <xr:revisionPtr revIDLastSave="0" documentId="13_ncr:1_{78295C17-5A75-4B7D-9B05-4F68AA878BAC}" xr6:coauthVersionLast="47" xr6:coauthVersionMax="47" xr10:uidLastSave="{00000000-0000-0000-0000-000000000000}"/>
  <bookViews>
    <workbookView xWindow="28680" yWindow="-120" windowWidth="29040" windowHeight="17520" xr2:uid="{AB899481-FBCA-4C09-A993-CE4C46628FC1}"/>
  </bookViews>
  <sheets>
    <sheet name="Sheet1" sheetId="1" r:id="rId1"/>
    <sheet name="Sheet2" sheetId="2" r:id="rId2"/>
  </sheets>
  <definedNames>
    <definedName name="_xlnm._FilterDatabase" localSheetId="0" hidden="1">Sheet1!$A$1:$M$77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8" i="1"/>
  <c r="G7" i="1"/>
  <c r="G2" i="1"/>
  <c r="M77" i="1"/>
  <c r="M75" i="1"/>
  <c r="N75" i="1" s="1"/>
  <c r="K77" i="1"/>
  <c r="K76" i="1"/>
  <c r="K75" i="1"/>
  <c r="K74" i="1"/>
  <c r="G77" i="1"/>
  <c r="L77" i="1" s="1"/>
  <c r="G76" i="1"/>
  <c r="G75" i="1"/>
  <c r="L75" i="1" s="1"/>
  <c r="G74" i="1"/>
  <c r="M73" i="1"/>
  <c r="N72" i="1" s="1"/>
  <c r="M71" i="1"/>
  <c r="N71" i="1" s="1"/>
  <c r="K73" i="1"/>
  <c r="K72" i="1"/>
  <c r="K71" i="1"/>
  <c r="K70" i="1"/>
  <c r="G73" i="1"/>
  <c r="L73" i="1" s="1"/>
  <c r="G72" i="1"/>
  <c r="G71" i="1"/>
  <c r="L71" i="1" s="1"/>
  <c r="G70" i="1"/>
  <c r="O70" i="1" s="1"/>
  <c r="G3" i="2"/>
  <c r="G4" i="2"/>
  <c r="G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74" i="1" l="1"/>
  <c r="L76" i="1"/>
  <c r="N74" i="1"/>
  <c r="P71" i="1"/>
  <c r="L72" i="1"/>
  <c r="P72" i="1" s="1"/>
  <c r="N73" i="1"/>
  <c r="P73" i="1" s="1"/>
  <c r="O71" i="1"/>
  <c r="O72" i="1"/>
  <c r="O73" i="1"/>
  <c r="L70" i="1"/>
  <c r="N70" i="1"/>
  <c r="M7" i="1"/>
  <c r="N7" i="1" s="1"/>
  <c r="M8" i="1"/>
  <c r="N8" i="1" s="1"/>
  <c r="M9" i="1"/>
  <c r="N4" i="1" s="1"/>
  <c r="M10" i="1"/>
  <c r="N10" i="1" s="1"/>
  <c r="M11" i="1"/>
  <c r="N6" i="1" s="1"/>
  <c r="M17" i="1"/>
  <c r="N12" i="1" s="1"/>
  <c r="M18" i="1"/>
  <c r="N13" i="1" s="1"/>
  <c r="M19" i="1"/>
  <c r="N14" i="1" s="1"/>
  <c r="M20" i="1"/>
  <c r="N15" i="1" s="1"/>
  <c r="M21" i="1"/>
  <c r="N16" i="1" s="1"/>
  <c r="M29" i="1"/>
  <c r="N29" i="1" s="1"/>
  <c r="M30" i="1"/>
  <c r="N23" i="1" s="1"/>
  <c r="M31" i="1"/>
  <c r="N24" i="1" s="1"/>
  <c r="M32" i="1"/>
  <c r="N25" i="1" s="1"/>
  <c r="M33" i="1"/>
  <c r="N26" i="1" s="1"/>
  <c r="M34" i="1"/>
  <c r="M35" i="1"/>
  <c r="M43" i="1"/>
  <c r="N36" i="1" s="1"/>
  <c r="M44" i="1"/>
  <c r="N37" i="1" s="1"/>
  <c r="M45" i="1"/>
  <c r="N45" i="1" s="1"/>
  <c r="M46" i="1"/>
  <c r="N39" i="1" s="1"/>
  <c r="M47" i="1"/>
  <c r="N40" i="1" s="1"/>
  <c r="M48" i="1"/>
  <c r="N41" i="1" s="1"/>
  <c r="M49" i="1"/>
  <c r="M55" i="1"/>
  <c r="N50" i="1" s="1"/>
  <c r="M56" i="1"/>
  <c r="N51" i="1" s="1"/>
  <c r="M57" i="1"/>
  <c r="N52" i="1" s="1"/>
  <c r="M58" i="1"/>
  <c r="N58" i="1" s="1"/>
  <c r="M59" i="1"/>
  <c r="N59" i="1" s="1"/>
  <c r="M65" i="1"/>
  <c r="N65" i="1" s="1"/>
  <c r="M66" i="1"/>
  <c r="N61" i="1" s="1"/>
  <c r="M67" i="1"/>
  <c r="N62" i="1" s="1"/>
  <c r="M68" i="1"/>
  <c r="N63" i="1" s="1"/>
  <c r="M69" i="1"/>
  <c r="N64" i="1" s="1"/>
  <c r="G65" i="1"/>
  <c r="L65" i="1" s="1"/>
  <c r="G66" i="1"/>
  <c r="G67" i="1"/>
  <c r="L67" i="1" s="1"/>
  <c r="G68" i="1"/>
  <c r="L68" i="1" s="1"/>
  <c r="G69" i="1"/>
  <c r="L69" i="1" s="1"/>
  <c r="G60" i="1"/>
  <c r="O60" i="1" s="1"/>
  <c r="G61" i="1"/>
  <c r="G62" i="1"/>
  <c r="O62" i="1" s="1"/>
  <c r="G63" i="1"/>
  <c r="O63" i="1" s="1"/>
  <c r="G64" i="1"/>
  <c r="O64" i="1" s="1"/>
  <c r="G55" i="1"/>
  <c r="L55" i="1" s="1"/>
  <c r="G56" i="1"/>
  <c r="G57" i="1"/>
  <c r="G58" i="1"/>
  <c r="L58" i="1" s="1"/>
  <c r="G59" i="1"/>
  <c r="L59" i="1" s="1"/>
  <c r="G54" i="1"/>
  <c r="O54" i="1" s="1"/>
  <c r="G53" i="1"/>
  <c r="O53" i="1" s="1"/>
  <c r="G52" i="1"/>
  <c r="O52" i="1" s="1"/>
  <c r="G51" i="1"/>
  <c r="O51" i="1" s="1"/>
  <c r="G50" i="1"/>
  <c r="O50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43" i="1"/>
  <c r="L43" i="1" s="1"/>
  <c r="G42" i="1"/>
  <c r="O42" i="1" s="1"/>
  <c r="G41" i="1"/>
  <c r="G40" i="1"/>
  <c r="O40" i="1" s="1"/>
  <c r="G39" i="1"/>
  <c r="O39" i="1" s="1"/>
  <c r="G38" i="1"/>
  <c r="O38" i="1" s="1"/>
  <c r="G37" i="1"/>
  <c r="O37" i="1" s="1"/>
  <c r="G36" i="1"/>
  <c r="O36" i="1" s="1"/>
  <c r="G30" i="1"/>
  <c r="G29" i="1"/>
  <c r="L29" i="1" s="1"/>
  <c r="G31" i="1"/>
  <c r="G32" i="1"/>
  <c r="G33" i="1"/>
  <c r="G34" i="1"/>
  <c r="L34" i="1" s="1"/>
  <c r="G35" i="1"/>
  <c r="L35" i="1" s="1"/>
  <c r="G28" i="1"/>
  <c r="O28" i="1" s="1"/>
  <c r="G27" i="1"/>
  <c r="O27" i="1" s="1"/>
  <c r="G26" i="1"/>
  <c r="O26" i="1" s="1"/>
  <c r="G25" i="1"/>
  <c r="O25" i="1" s="1"/>
  <c r="G24" i="1"/>
  <c r="O24" i="1" s="1"/>
  <c r="G23" i="1"/>
  <c r="G22" i="1"/>
  <c r="G3" i="1"/>
  <c r="O3" i="1" s="1"/>
  <c r="G4" i="1"/>
  <c r="O4" i="1" s="1"/>
  <c r="G5" i="1"/>
  <c r="O5" i="1" s="1"/>
  <c r="G6" i="1"/>
  <c r="O6" i="1" s="1"/>
  <c r="L7" i="1"/>
  <c r="L8" i="1"/>
  <c r="G9" i="1"/>
  <c r="L9" i="1" s="1"/>
  <c r="G10" i="1"/>
  <c r="L10" i="1" s="1"/>
  <c r="G11" i="1"/>
  <c r="L11" i="1" s="1"/>
  <c r="G12" i="1"/>
  <c r="O12" i="1" s="1"/>
  <c r="O13" i="1"/>
  <c r="G14" i="1"/>
  <c r="O14" i="1" s="1"/>
  <c r="G15" i="1"/>
  <c r="O15" i="1" s="1"/>
  <c r="G16" i="1"/>
  <c r="O16" i="1" s="1"/>
  <c r="G17" i="1"/>
  <c r="L17" i="1" s="1"/>
  <c r="G18" i="1"/>
  <c r="L18" i="1" s="1"/>
  <c r="G19" i="1"/>
  <c r="L19" i="1" s="1"/>
  <c r="G20" i="1"/>
  <c r="L20" i="1" s="1"/>
  <c r="G21" i="1"/>
  <c r="L21" i="1" s="1"/>
  <c r="O2" i="1"/>
  <c r="N27" i="1" l="1"/>
  <c r="O74" i="1"/>
  <c r="N28" i="1"/>
  <c r="N76" i="1"/>
  <c r="P76" i="1" s="1"/>
  <c r="O77" i="1"/>
  <c r="N77" i="1"/>
  <c r="P77" i="1" s="1"/>
  <c r="O41" i="1"/>
  <c r="O75" i="1"/>
  <c r="O76" i="1"/>
  <c r="P70" i="1"/>
  <c r="N42" i="1"/>
  <c r="N49" i="1"/>
  <c r="P49" i="1" s="1"/>
  <c r="O23" i="1"/>
  <c r="L23" i="1"/>
  <c r="P23" i="1" s="1"/>
  <c r="O22" i="1"/>
  <c r="L22" i="1"/>
  <c r="P29" i="1"/>
  <c r="O57" i="1"/>
  <c r="O61" i="1"/>
  <c r="L61" i="1"/>
  <c r="P61" i="1" s="1"/>
  <c r="O66" i="1"/>
  <c r="P58" i="1"/>
  <c r="P65" i="1"/>
  <c r="P8" i="1"/>
  <c r="O69" i="1"/>
  <c r="P7" i="1"/>
  <c r="P59" i="1"/>
  <c r="P45" i="1"/>
  <c r="N38" i="1"/>
  <c r="N53" i="1"/>
  <c r="P10" i="1"/>
  <c r="O58" i="1"/>
  <c r="N46" i="1"/>
  <c r="P46" i="1" s="1"/>
  <c r="N9" i="1"/>
  <c r="P9" i="1" s="1"/>
  <c r="N54" i="1"/>
  <c r="N22" i="1"/>
  <c r="N30" i="1"/>
  <c r="N2" i="1"/>
  <c r="N3" i="1"/>
  <c r="N11" i="1"/>
  <c r="P11" i="1" s="1"/>
  <c r="N17" i="1"/>
  <c r="P17" i="1" s="1"/>
  <c r="N31" i="1"/>
  <c r="N47" i="1"/>
  <c r="P47" i="1" s="1"/>
  <c r="O65" i="1"/>
  <c r="L41" i="1"/>
  <c r="N18" i="1"/>
  <c r="P18" i="1" s="1"/>
  <c r="N32" i="1"/>
  <c r="N48" i="1"/>
  <c r="P48" i="1" s="1"/>
  <c r="N60" i="1"/>
  <c r="N66" i="1"/>
  <c r="L39" i="1"/>
  <c r="P39" i="1" s="1"/>
  <c r="N5" i="1"/>
  <c r="N19" i="1"/>
  <c r="P19" i="1" s="1"/>
  <c r="N33" i="1"/>
  <c r="N55" i="1"/>
  <c r="P55" i="1" s="1"/>
  <c r="N67" i="1"/>
  <c r="P67" i="1" s="1"/>
  <c r="L53" i="1"/>
  <c r="N20" i="1"/>
  <c r="P20" i="1" s="1"/>
  <c r="N34" i="1"/>
  <c r="P34" i="1" s="1"/>
  <c r="N56" i="1"/>
  <c r="N68" i="1"/>
  <c r="P68" i="1" s="1"/>
  <c r="L25" i="1"/>
  <c r="P25" i="1" s="1"/>
  <c r="L15" i="1"/>
  <c r="P15" i="1" s="1"/>
  <c r="L51" i="1"/>
  <c r="P51" i="1" s="1"/>
  <c r="N21" i="1"/>
  <c r="P21" i="1" s="1"/>
  <c r="N35" i="1"/>
  <c r="P35" i="1" s="1"/>
  <c r="N43" i="1"/>
  <c r="P43" i="1" s="1"/>
  <c r="N57" i="1"/>
  <c r="N69" i="1"/>
  <c r="P69" i="1" s="1"/>
  <c r="L60" i="1"/>
  <c r="N44" i="1"/>
  <c r="P44" i="1" s="1"/>
  <c r="L2" i="1"/>
  <c r="L57" i="1"/>
  <c r="L26" i="1"/>
  <c r="P26" i="1" s="1"/>
  <c r="O56" i="1"/>
  <c r="L14" i="1"/>
  <c r="P14" i="1" s="1"/>
  <c r="L40" i="1"/>
  <c r="P40" i="1" s="1"/>
  <c r="L52" i="1"/>
  <c r="P52" i="1" s="1"/>
  <c r="L56" i="1"/>
  <c r="L13" i="1"/>
  <c r="P13" i="1" s="1"/>
  <c r="L33" i="1"/>
  <c r="L24" i="1"/>
  <c r="P24" i="1" s="1"/>
  <c r="O55" i="1"/>
  <c r="L5" i="1"/>
  <c r="L27" i="1"/>
  <c r="L32" i="1"/>
  <c r="L38" i="1"/>
  <c r="L4" i="1"/>
  <c r="P4" i="1" s="1"/>
  <c r="L12" i="1"/>
  <c r="P12" i="1" s="1"/>
  <c r="L28" i="1"/>
  <c r="L31" i="1"/>
  <c r="L37" i="1"/>
  <c r="P37" i="1" s="1"/>
  <c r="L50" i="1"/>
  <c r="P50" i="1" s="1"/>
  <c r="O68" i="1"/>
  <c r="L3" i="1"/>
  <c r="P75" i="1"/>
  <c r="L30" i="1"/>
  <c r="L64" i="1"/>
  <c r="P64" i="1" s="1"/>
  <c r="L6" i="1"/>
  <c r="P6" i="1" s="1"/>
  <c r="P74" i="1"/>
  <c r="L36" i="1"/>
  <c r="P36" i="1" s="1"/>
  <c r="L63" i="1"/>
  <c r="P63" i="1" s="1"/>
  <c r="O67" i="1"/>
  <c r="L16" i="1"/>
  <c r="P16" i="1" s="1"/>
  <c r="L42" i="1"/>
  <c r="L54" i="1"/>
  <c r="L62" i="1"/>
  <c r="P62" i="1" s="1"/>
  <c r="L66" i="1"/>
  <c r="O59" i="1"/>
  <c r="O32" i="1"/>
  <c r="O46" i="1"/>
  <c r="O33" i="1"/>
  <c r="O45" i="1"/>
  <c r="O44" i="1"/>
  <c r="O49" i="1"/>
  <c r="O48" i="1"/>
  <c r="O47" i="1"/>
  <c r="O34" i="1"/>
  <c r="O29" i="1"/>
  <c r="O31" i="1"/>
  <c r="O43" i="1"/>
  <c r="O35" i="1"/>
  <c r="O30" i="1"/>
  <c r="O11" i="1"/>
  <c r="O21" i="1"/>
  <c r="O20" i="1"/>
  <c r="O10" i="1"/>
  <c r="O18" i="1"/>
  <c r="O9" i="1"/>
  <c r="O7" i="1"/>
  <c r="O19" i="1"/>
  <c r="O17" i="1"/>
  <c r="O8" i="1"/>
  <c r="P28" i="1" l="1"/>
  <c r="P27" i="1"/>
  <c r="P41" i="1"/>
  <c r="P42" i="1"/>
  <c r="P38" i="1"/>
  <c r="P22" i="1"/>
  <c r="P53" i="1"/>
  <c r="P66" i="1"/>
  <c r="P60" i="1"/>
  <c r="P5" i="1"/>
  <c r="P30" i="1"/>
  <c r="P31" i="1"/>
  <c r="P32" i="1"/>
  <c r="P54" i="1"/>
  <c r="P57" i="1"/>
  <c r="P56" i="1"/>
  <c r="P33" i="1"/>
  <c r="P3" i="1"/>
  <c r="P2" i="1"/>
</calcChain>
</file>

<file path=xl/sharedStrings.xml><?xml version="1.0" encoding="utf-8"?>
<sst xmlns="http://schemas.openxmlformats.org/spreadsheetml/2006/main" count="102" uniqueCount="23">
  <si>
    <t>Line</t>
  </si>
  <si>
    <t>Round</t>
  </si>
  <si>
    <t>High Line</t>
  </si>
  <si>
    <t>High Line Negative</t>
  </si>
  <si>
    <t>Low Line</t>
  </si>
  <si>
    <t>Low Line Negative</t>
  </si>
  <si>
    <t>Injection</t>
  </si>
  <si>
    <t>germination rate day 2</t>
  </si>
  <si>
    <t>Abundance</t>
  </si>
  <si>
    <t>Fitness Index</t>
  </si>
  <si>
    <t>Germ rate R1</t>
  </si>
  <si>
    <t>Germ rate R2</t>
  </si>
  <si>
    <t>Germ rate R3</t>
  </si>
  <si>
    <t>Normalized Germ Rate</t>
  </si>
  <si>
    <t>Normalized Abundance</t>
  </si>
  <si>
    <t>Normalized Fitness Index</t>
  </si>
  <si>
    <t>Delay Germ R1</t>
  </si>
  <si>
    <t>Delay Germ R2</t>
  </si>
  <si>
    <t>Delay Germ R3</t>
  </si>
  <si>
    <t>Delayed germination Rate</t>
  </si>
  <si>
    <t>High</t>
  </si>
  <si>
    <t>High-Low</t>
  </si>
  <si>
    <t>High-High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</si>
</sst>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2E9-DD5E-46BE-B52C-C6A0A3701B67}">
  <dimension ref="A1:P79"/>
  <sheetViews>
    <sheetView tabSelected="1" workbookViewId="0">
      <selection activeCell="G19" sqref="G19:G79"/>
    </sheetView>
  </sheetViews>
  <sheetFormatPr defaultRowHeight="12.75" x14ac:dyDescent="0.2"/>
  <cols>
    <col min="2" max="2" width="6.28515625" bestFit="1" customWidth="1"/>
    <col min="3" max="3" width="16.42578125" bestFit="1" customWidth="1"/>
    <col min="4" max="6" width="16.42578125" customWidth="1"/>
    <col min="7" max="7" width="19.7109375" bestFit="1" customWidth="1"/>
    <col min="8" max="10" width="19.7109375" customWidth="1"/>
    <col min="11" max="11" width="30.28515625" bestFit="1" customWidth="1"/>
    <col min="12" max="12" width="19.7109375" customWidth="1"/>
    <col min="13" max="13" width="12.5703125" bestFit="1" customWidth="1"/>
    <col min="14" max="14" width="19.7109375" customWidth="1"/>
    <col min="15" max="15" width="12.42578125" bestFit="1" customWidth="1"/>
    <col min="16" max="16" width="22.42578125" bestFit="1" customWidth="1"/>
  </cols>
  <sheetData>
    <row r="1" spans="1:16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  <c r="H1" t="s">
        <v>16</v>
      </c>
      <c r="I1" t="s">
        <v>17</v>
      </c>
      <c r="J1" t="s">
        <v>18</v>
      </c>
      <c r="K1" t="s">
        <v>19</v>
      </c>
      <c r="L1" t="s">
        <v>13</v>
      </c>
      <c r="M1" t="s">
        <v>8</v>
      </c>
      <c r="N1" t="s">
        <v>14</v>
      </c>
      <c r="O1" t="s">
        <v>9</v>
      </c>
      <c r="P1" t="s">
        <v>15</v>
      </c>
    </row>
    <row r="2" spans="1:16" x14ac:dyDescent="0.2">
      <c r="A2">
        <v>1</v>
      </c>
      <c r="B2">
        <v>1</v>
      </c>
      <c r="C2" t="s">
        <v>2</v>
      </c>
      <c r="D2" s="1">
        <v>1.0416666666666666E-2</v>
      </c>
      <c r="E2" s="1">
        <v>5.2083333333333336E-2</v>
      </c>
      <c r="F2" s="1">
        <v>5.2083333333333301E-2</v>
      </c>
      <c r="G2" s="1">
        <f>AVERAGE(D2:F2)</f>
        <v>3.8194444444444434E-2</v>
      </c>
      <c r="H2" s="1">
        <v>1</v>
      </c>
      <c r="I2" s="1">
        <v>0.4</v>
      </c>
      <c r="J2" s="1">
        <v>0.2</v>
      </c>
      <c r="K2" s="1">
        <f>AVERAGE(H2:J2)</f>
        <v>0.53333333333333333</v>
      </c>
      <c r="L2" s="1">
        <f>G2/G7</f>
        <v>0.11340206185567006</v>
      </c>
      <c r="M2">
        <v>1.03E-2</v>
      </c>
      <c r="N2" s="3">
        <f>M2/M7</f>
        <v>1.0407194099221986E-2</v>
      </c>
      <c r="O2">
        <f t="shared" ref="O2:O29" si="0">M2*G2</f>
        <v>3.9340277777777767E-4</v>
      </c>
      <c r="P2">
        <f>N2*L2</f>
        <v>1.1801972689839361E-3</v>
      </c>
    </row>
    <row r="3" spans="1:16" x14ac:dyDescent="0.2">
      <c r="A3">
        <v>1</v>
      </c>
      <c r="B3">
        <v>2</v>
      </c>
      <c r="C3" t="s">
        <v>2</v>
      </c>
      <c r="D3" s="1">
        <v>0.41666666666666669</v>
      </c>
      <c r="E3" s="1">
        <v>0.40625</v>
      </c>
      <c r="F3" s="1">
        <v>0.35416666666666669</v>
      </c>
      <c r="G3" s="1">
        <f t="shared" ref="G3:G16" si="1">AVERAGE(D3:F3)</f>
        <v>0.39236111111111116</v>
      </c>
      <c r="H3" s="1">
        <v>0.25</v>
      </c>
      <c r="I3" s="1">
        <v>0.20512820512820512</v>
      </c>
      <c r="J3" s="1">
        <v>0.47058823529411764</v>
      </c>
      <c r="K3" s="1">
        <f t="shared" ref="K3:K16" si="2">AVERAGE(H3:J3)</f>
        <v>0.30857214680744094</v>
      </c>
      <c r="L3" s="1">
        <f>G3/G8</f>
        <v>0.58854166666666674</v>
      </c>
      <c r="M3">
        <v>7.0000000000000001E-3</v>
      </c>
      <c r="N3" s="3">
        <f t="shared" ref="N3:N5" si="3">M3/M8</f>
        <v>7.0493454179254783E-3</v>
      </c>
      <c r="O3">
        <f t="shared" si="0"/>
        <v>2.7465277777777783E-3</v>
      </c>
      <c r="P3">
        <f t="shared" ref="P3:P59" si="4">N3*L3</f>
        <v>4.1488335011748917E-3</v>
      </c>
    </row>
    <row r="4" spans="1:16" x14ac:dyDescent="0.2">
      <c r="A4">
        <v>1</v>
      </c>
      <c r="B4">
        <v>3</v>
      </c>
      <c r="C4" t="s">
        <v>2</v>
      </c>
      <c r="D4" s="1">
        <v>0.34375</v>
      </c>
      <c r="E4" s="1">
        <v>0.25</v>
      </c>
      <c r="F4" s="1">
        <v>0.29166666666666669</v>
      </c>
      <c r="G4" s="1">
        <f t="shared" si="1"/>
        <v>0.2951388888888889</v>
      </c>
      <c r="H4" s="1">
        <v>0.42424242424242425</v>
      </c>
      <c r="I4" s="1">
        <v>0.75</v>
      </c>
      <c r="J4" s="1">
        <v>0.7142857142857143</v>
      </c>
      <c r="K4" s="1">
        <f t="shared" si="2"/>
        <v>0.62950937950937957</v>
      </c>
      <c r="L4" s="1">
        <f>G4/G9</f>
        <v>0.42929292929292928</v>
      </c>
      <c r="M4">
        <v>1.67E-2</v>
      </c>
      <c r="N4" s="3">
        <f t="shared" si="3"/>
        <v>1.6983626563612325E-2</v>
      </c>
      <c r="O4">
        <f t="shared" si="0"/>
        <v>4.928819444444444E-3</v>
      </c>
      <c r="P4">
        <f t="shared" si="4"/>
        <v>7.2909507975103417E-3</v>
      </c>
    </row>
    <row r="5" spans="1:16" x14ac:dyDescent="0.2">
      <c r="A5">
        <v>1</v>
      </c>
      <c r="B5">
        <v>4</v>
      </c>
      <c r="C5" t="s">
        <v>2</v>
      </c>
      <c r="D5" s="1">
        <v>7.2916666666666671E-2</v>
      </c>
      <c r="E5" s="1">
        <v>0.16666666666666666</v>
      </c>
      <c r="F5" s="1">
        <v>9.375E-2</v>
      </c>
      <c r="G5" s="1">
        <f t="shared" si="1"/>
        <v>0.1111111111111111</v>
      </c>
      <c r="H5" s="1">
        <v>0.14285714285714285</v>
      </c>
      <c r="I5" s="1">
        <v>0.25</v>
      </c>
      <c r="J5" s="1">
        <v>0.33333333333333331</v>
      </c>
      <c r="K5" s="1">
        <f t="shared" si="2"/>
        <v>0.24206349206349206</v>
      </c>
      <c r="L5" s="1">
        <f>G5/G10</f>
        <v>0.15023474178403753</v>
      </c>
      <c r="M5">
        <v>2.3099999999999999E-2</v>
      </c>
      <c r="N5" s="3">
        <f t="shared" si="3"/>
        <v>2.364622786365032E-2</v>
      </c>
      <c r="O5">
        <f t="shared" si="0"/>
        <v>2.5666666666666663E-3</v>
      </c>
      <c r="P5">
        <f t="shared" si="4"/>
        <v>3.5524849372620191E-3</v>
      </c>
    </row>
    <row r="6" spans="1:16" x14ac:dyDescent="0.2">
      <c r="A6">
        <v>1</v>
      </c>
      <c r="B6">
        <v>5</v>
      </c>
      <c r="C6" t="s">
        <v>2</v>
      </c>
      <c r="D6" s="1">
        <v>0.22916666666666666</v>
      </c>
      <c r="E6" s="1">
        <v>0.25</v>
      </c>
      <c r="F6" s="1">
        <v>0.19791666666666666</v>
      </c>
      <c r="G6" s="1">
        <f t="shared" si="1"/>
        <v>0.22569444444444442</v>
      </c>
      <c r="H6" s="1">
        <v>0.36363636363636365</v>
      </c>
      <c r="I6" s="1">
        <v>0.45833333333333331</v>
      </c>
      <c r="J6" s="1">
        <v>0.21052631578947367</v>
      </c>
      <c r="K6" s="1">
        <f t="shared" si="2"/>
        <v>0.34416533758639023</v>
      </c>
      <c r="L6" s="1">
        <f>G6/G11</f>
        <v>0.31862745098039225</v>
      </c>
      <c r="M6">
        <v>1.3299999999999999E-2</v>
      </c>
      <c r="N6" s="3">
        <f>M6/M11</f>
        <v>1.3479274348839566E-2</v>
      </c>
      <c r="O6">
        <f t="shared" si="0"/>
        <v>3.0017361111111108E-3</v>
      </c>
      <c r="P6">
        <f t="shared" si="4"/>
        <v>4.2948668268361374E-3</v>
      </c>
    </row>
    <row r="7" spans="1:16" x14ac:dyDescent="0.2">
      <c r="A7">
        <v>1</v>
      </c>
      <c r="B7">
        <v>1</v>
      </c>
      <c r="C7" t="s">
        <v>3</v>
      </c>
      <c r="D7" s="1">
        <v>0.32291666666666669</v>
      </c>
      <c r="E7" s="1">
        <v>0.35416666666666669</v>
      </c>
      <c r="F7" s="1">
        <v>0.33333333333333331</v>
      </c>
      <c r="G7" s="1">
        <f>AVERAGE(D7:F7)</f>
        <v>0.33680555555555558</v>
      </c>
      <c r="H7" s="1">
        <v>9.6774193548387094E-2</v>
      </c>
      <c r="I7" s="1">
        <v>0.44117647058823528</v>
      </c>
      <c r="J7" s="1">
        <v>0.5625</v>
      </c>
      <c r="K7" s="1">
        <f t="shared" si="2"/>
        <v>0.36681688804554086</v>
      </c>
      <c r="L7" s="1">
        <f>G7/G7</f>
        <v>1</v>
      </c>
      <c r="M7">
        <f>1-M2</f>
        <v>0.98970000000000002</v>
      </c>
      <c r="N7" s="3">
        <f>M7/M7</f>
        <v>1</v>
      </c>
      <c r="O7">
        <f t="shared" si="0"/>
        <v>0.33333645833333336</v>
      </c>
      <c r="P7">
        <f t="shared" si="4"/>
        <v>1</v>
      </c>
    </row>
    <row r="8" spans="1:16" x14ac:dyDescent="0.2">
      <c r="A8">
        <v>1</v>
      </c>
      <c r="B8">
        <v>2</v>
      </c>
      <c r="C8" t="s">
        <v>3</v>
      </c>
      <c r="D8">
        <v>0.66666666666666663</v>
      </c>
      <c r="G8" s="1">
        <f>AVERAGE(D8:F8)</f>
        <v>0.66666666666666663</v>
      </c>
      <c r="H8" s="1">
        <v>0.203125</v>
      </c>
      <c r="I8" s="1"/>
      <c r="J8" s="1"/>
      <c r="K8" s="1">
        <f t="shared" si="2"/>
        <v>0.203125</v>
      </c>
      <c r="L8" s="1">
        <f>G8/G8</f>
        <v>1</v>
      </c>
      <c r="M8">
        <f t="shared" ref="M8:M11" si="5">1-M3</f>
        <v>0.99299999999999999</v>
      </c>
      <c r="N8" s="3">
        <f t="shared" ref="N8:N11" si="6">M8/M8</f>
        <v>1</v>
      </c>
      <c r="O8">
        <f t="shared" si="0"/>
        <v>0.66199999999999992</v>
      </c>
      <c r="P8">
        <f t="shared" si="4"/>
        <v>1</v>
      </c>
    </row>
    <row r="9" spans="1:16" x14ac:dyDescent="0.2">
      <c r="A9">
        <v>1</v>
      </c>
      <c r="B9">
        <v>3</v>
      </c>
      <c r="C9" t="s">
        <v>3</v>
      </c>
      <c r="D9">
        <v>0.6875</v>
      </c>
      <c r="G9" s="1">
        <f t="shared" si="1"/>
        <v>0.6875</v>
      </c>
      <c r="H9" s="1">
        <v>0.5</v>
      </c>
      <c r="I9" s="1"/>
      <c r="J9" s="1"/>
      <c r="K9" s="1">
        <f t="shared" si="2"/>
        <v>0.5</v>
      </c>
      <c r="L9" s="1">
        <f>G9/G9</f>
        <v>1</v>
      </c>
      <c r="M9">
        <f t="shared" si="5"/>
        <v>0.98329999999999995</v>
      </c>
      <c r="N9" s="3">
        <f t="shared" si="6"/>
        <v>1</v>
      </c>
      <c r="O9">
        <f t="shared" si="0"/>
        <v>0.67601875</v>
      </c>
      <c r="P9">
        <f t="shared" si="4"/>
        <v>1</v>
      </c>
    </row>
    <row r="10" spans="1:16" x14ac:dyDescent="0.2">
      <c r="A10">
        <v>1</v>
      </c>
      <c r="B10">
        <v>4</v>
      </c>
      <c r="C10" t="s">
        <v>3</v>
      </c>
      <c r="D10">
        <v>0.73958333333333337</v>
      </c>
      <c r="G10" s="1">
        <f t="shared" si="1"/>
        <v>0.73958333333333337</v>
      </c>
      <c r="H10" s="1">
        <v>0.21126760563380281</v>
      </c>
      <c r="I10" s="1"/>
      <c r="J10" s="1"/>
      <c r="K10" s="1">
        <f t="shared" si="2"/>
        <v>0.21126760563380281</v>
      </c>
      <c r="L10" s="1">
        <f>G10/G10</f>
        <v>1</v>
      </c>
      <c r="M10">
        <f t="shared" si="5"/>
        <v>0.97689999999999999</v>
      </c>
      <c r="N10" s="3">
        <f t="shared" si="6"/>
        <v>1</v>
      </c>
      <c r="O10">
        <f t="shared" si="0"/>
        <v>0.72249895833333333</v>
      </c>
      <c r="P10">
        <f t="shared" si="4"/>
        <v>1</v>
      </c>
    </row>
    <row r="11" spans="1:16" x14ac:dyDescent="0.2">
      <c r="A11">
        <v>1</v>
      </c>
      <c r="B11">
        <v>5</v>
      </c>
      <c r="C11" t="s">
        <v>3</v>
      </c>
      <c r="D11">
        <v>0.70833333333333304</v>
      </c>
      <c r="G11" s="1">
        <f t="shared" si="1"/>
        <v>0.70833333333333304</v>
      </c>
      <c r="H11" s="1">
        <v>0.39705882352941174</v>
      </c>
      <c r="I11" s="1"/>
      <c r="J11" s="1"/>
      <c r="K11" s="1">
        <f t="shared" si="2"/>
        <v>0.39705882352941174</v>
      </c>
      <c r="L11" s="1">
        <f>G11/G11</f>
        <v>1</v>
      </c>
      <c r="M11">
        <f t="shared" si="5"/>
        <v>0.98670000000000002</v>
      </c>
      <c r="N11" s="3">
        <f t="shared" si="6"/>
        <v>1</v>
      </c>
      <c r="O11">
        <f t="shared" si="0"/>
        <v>0.69891249999999971</v>
      </c>
      <c r="P11">
        <f t="shared" si="4"/>
        <v>1</v>
      </c>
    </row>
    <row r="12" spans="1:16" x14ac:dyDescent="0.2">
      <c r="A12">
        <v>1</v>
      </c>
      <c r="B12">
        <v>1</v>
      </c>
      <c r="C12" t="s">
        <v>4</v>
      </c>
      <c r="D12" s="1">
        <v>1.0416666666666666E-2</v>
      </c>
      <c r="E12" s="1">
        <v>5.2083333333333336E-2</v>
      </c>
      <c r="F12" s="1">
        <v>5.2083333333333336E-2</v>
      </c>
      <c r="G12" s="1">
        <f t="shared" si="1"/>
        <v>3.8194444444444448E-2</v>
      </c>
      <c r="H12" s="1">
        <v>1</v>
      </c>
      <c r="I12" s="1">
        <v>0.4</v>
      </c>
      <c r="J12" s="1">
        <v>0.2</v>
      </c>
      <c r="K12" s="1">
        <f t="shared" si="2"/>
        <v>0.53333333333333333</v>
      </c>
      <c r="L12" s="1">
        <f>G12/G17</f>
        <v>0.1134020618556701</v>
      </c>
      <c r="M12">
        <v>8.8999999999999999E-3</v>
      </c>
      <c r="N12" s="3">
        <f>M12/M17</f>
        <v>8.9799212995661393E-3</v>
      </c>
      <c r="O12">
        <f t="shared" si="0"/>
        <v>3.3993055555555556E-4</v>
      </c>
      <c r="P12">
        <f t="shared" si="4"/>
        <v>1.0183415906724488E-3</v>
      </c>
    </row>
    <row r="13" spans="1:16" x14ac:dyDescent="0.2">
      <c r="A13">
        <v>1</v>
      </c>
      <c r="B13">
        <v>2</v>
      </c>
      <c r="C13" t="s">
        <v>4</v>
      </c>
      <c r="D13" s="1">
        <v>0.4375</v>
      </c>
      <c r="E13" s="1">
        <v>0.45833333333333331</v>
      </c>
      <c r="G13" s="1">
        <f>AVERAGE(D13:F13)</f>
        <v>0.44791666666666663</v>
      </c>
      <c r="H13" s="1">
        <v>0.25</v>
      </c>
      <c r="I13" s="1">
        <v>0.20512820512820512</v>
      </c>
      <c r="J13" s="1">
        <v>0.47058823529411764</v>
      </c>
      <c r="K13" s="1">
        <f t="shared" si="2"/>
        <v>0.30857214680744094</v>
      </c>
      <c r="L13" s="1">
        <f>G13/G18</f>
        <v>0.671875</v>
      </c>
      <c r="M13">
        <v>7.0000000000000001E-3</v>
      </c>
      <c r="N13" s="3">
        <f>M13/M18</f>
        <v>7.0493454179254783E-3</v>
      </c>
      <c r="O13">
        <f t="shared" si="0"/>
        <v>3.1354166666666666E-3</v>
      </c>
      <c r="P13">
        <f t="shared" si="4"/>
        <v>4.7362789526686809E-3</v>
      </c>
    </row>
    <row r="14" spans="1:16" x14ac:dyDescent="0.2">
      <c r="A14">
        <v>1</v>
      </c>
      <c r="B14">
        <v>3</v>
      </c>
      <c r="C14" t="s">
        <v>4</v>
      </c>
      <c r="D14" s="1">
        <v>0.64583333333333337</v>
      </c>
      <c r="E14" s="1">
        <v>0.5625</v>
      </c>
      <c r="F14" s="1">
        <v>0.54166666666666663</v>
      </c>
      <c r="G14" s="1">
        <f t="shared" si="1"/>
        <v>0.58333333333333337</v>
      </c>
      <c r="H14" s="1">
        <v>0.38709677419354838</v>
      </c>
      <c r="I14" s="1">
        <v>0.5</v>
      </c>
      <c r="J14" s="1">
        <v>0.48076923076923078</v>
      </c>
      <c r="K14" s="1">
        <f t="shared" si="2"/>
        <v>0.45595533498759305</v>
      </c>
      <c r="L14" s="1">
        <f>G14/G19</f>
        <v>1.0769230769230771</v>
      </c>
      <c r="M14">
        <v>8.3000000000000001E-3</v>
      </c>
      <c r="N14" s="3">
        <f>M14/M19</f>
        <v>8.3694665725521835E-3</v>
      </c>
      <c r="O14">
        <f t="shared" si="0"/>
        <v>4.8416666666666669E-3</v>
      </c>
      <c r="P14">
        <f t="shared" si="4"/>
        <v>9.0132716935177378E-3</v>
      </c>
    </row>
    <row r="15" spans="1:16" x14ac:dyDescent="0.2">
      <c r="A15">
        <v>1</v>
      </c>
      <c r="B15">
        <v>4</v>
      </c>
      <c r="C15" t="s">
        <v>4</v>
      </c>
      <c r="D15" s="1">
        <v>0.64583333333333337</v>
      </c>
      <c r="E15" s="1">
        <v>0.76041666666666663</v>
      </c>
      <c r="F15" s="1">
        <v>0.63541666666666663</v>
      </c>
      <c r="G15" s="1">
        <f t="shared" si="1"/>
        <v>0.68055555555555547</v>
      </c>
      <c r="H15" s="1">
        <v>0.25806451612903225</v>
      </c>
      <c r="I15" s="1">
        <v>0.23287671232876711</v>
      </c>
      <c r="J15" s="1">
        <v>8.1967213114754092E-2</v>
      </c>
      <c r="K15" s="1">
        <f t="shared" si="2"/>
        <v>0.1909694805241845</v>
      </c>
      <c r="L15" s="1">
        <f>G15/G20</f>
        <v>0.89497716894977164</v>
      </c>
      <c r="M15">
        <v>1.6500000000000001E-2</v>
      </c>
      <c r="N15" s="3">
        <f>M15/M20</f>
        <v>1.677681748856126E-2</v>
      </c>
      <c r="O15">
        <f t="shared" si="0"/>
        <v>1.1229166666666665E-2</v>
      </c>
      <c r="P15">
        <f t="shared" si="4"/>
        <v>1.5014868619899575E-2</v>
      </c>
    </row>
    <row r="16" spans="1:16" x14ac:dyDescent="0.2">
      <c r="A16">
        <v>1</v>
      </c>
      <c r="B16">
        <v>5</v>
      </c>
      <c r="C16" t="s">
        <v>4</v>
      </c>
      <c r="D16" s="1">
        <v>0.41666666666666669</v>
      </c>
      <c r="E16" s="1">
        <v>0.5</v>
      </c>
      <c r="F16" s="1">
        <v>0.4375</v>
      </c>
      <c r="G16" s="1">
        <f t="shared" si="1"/>
        <v>0.4513888888888889</v>
      </c>
      <c r="H16" s="1">
        <v>0.57499999999999996</v>
      </c>
      <c r="I16" s="1">
        <v>0.29166666666666669</v>
      </c>
      <c r="J16" s="1">
        <v>0.23809523809523808</v>
      </c>
      <c r="K16" s="1">
        <f t="shared" si="2"/>
        <v>0.36825396825396828</v>
      </c>
      <c r="L16" s="1">
        <f>G16/G21</f>
        <v>0.59360730593607314</v>
      </c>
      <c r="M16">
        <v>2.5499999999999998E-2</v>
      </c>
      <c r="N16" s="3">
        <f>M16/M21</f>
        <v>2.6167265264238068E-2</v>
      </c>
      <c r="O16">
        <f t="shared" si="0"/>
        <v>1.1510416666666665E-2</v>
      </c>
      <c r="P16">
        <f t="shared" si="4"/>
        <v>1.5533079837218947E-2</v>
      </c>
    </row>
    <row r="17" spans="1:16" x14ac:dyDescent="0.2">
      <c r="A17">
        <v>1</v>
      </c>
      <c r="B17">
        <v>1</v>
      </c>
      <c r="C17" t="s">
        <v>5</v>
      </c>
      <c r="D17" s="1">
        <v>0.32291666666666669</v>
      </c>
      <c r="E17" s="1">
        <v>0.35416666666666669</v>
      </c>
      <c r="F17" s="1">
        <v>0.33333333333333331</v>
      </c>
      <c r="G17" s="1">
        <f t="shared" ref="G17:G44" si="7">AVERAGE(D17:F17)</f>
        <v>0.33680555555555558</v>
      </c>
      <c r="H17" s="1">
        <v>9.6774193548387094E-2</v>
      </c>
      <c r="I17" s="1">
        <v>0.44117647058823528</v>
      </c>
      <c r="J17" s="1">
        <v>0.5625</v>
      </c>
      <c r="K17" s="1">
        <f t="shared" ref="K17:K44" si="8">AVERAGE(H17:J17)</f>
        <v>0.36681688804554086</v>
      </c>
      <c r="L17" s="1">
        <f t="shared" ref="L17:L21" si="9">G17/G17</f>
        <v>1</v>
      </c>
      <c r="M17">
        <f>1-M12</f>
        <v>0.99109999999999998</v>
      </c>
      <c r="N17" s="3">
        <f>M17/M17</f>
        <v>1</v>
      </c>
      <c r="O17">
        <f t="shared" si="0"/>
        <v>0.33380798611111112</v>
      </c>
      <c r="P17">
        <f t="shared" si="4"/>
        <v>1</v>
      </c>
    </row>
    <row r="18" spans="1:16" x14ac:dyDescent="0.2">
      <c r="A18">
        <v>1</v>
      </c>
      <c r="B18">
        <v>2</v>
      </c>
      <c r="C18" t="s">
        <v>5</v>
      </c>
      <c r="D18">
        <v>0.66666666666666663</v>
      </c>
      <c r="G18" s="1">
        <f t="shared" si="7"/>
        <v>0.66666666666666663</v>
      </c>
      <c r="H18" s="1">
        <v>0.203125</v>
      </c>
      <c r="I18" s="1"/>
      <c r="J18" s="1"/>
      <c r="K18" s="1">
        <f t="shared" si="8"/>
        <v>0.203125</v>
      </c>
      <c r="L18" s="1">
        <f t="shared" si="9"/>
        <v>1</v>
      </c>
      <c r="M18">
        <f>1-M13</f>
        <v>0.99299999999999999</v>
      </c>
      <c r="N18" s="3">
        <f t="shared" ref="N18:N21" si="10">M18/M18</f>
        <v>1</v>
      </c>
      <c r="O18">
        <f t="shared" si="0"/>
        <v>0.66199999999999992</v>
      </c>
      <c r="P18">
        <f t="shared" si="4"/>
        <v>1</v>
      </c>
    </row>
    <row r="19" spans="1:16" x14ac:dyDescent="0.2">
      <c r="A19">
        <v>1</v>
      </c>
      <c r="B19">
        <v>3</v>
      </c>
      <c r="C19" t="s">
        <v>5</v>
      </c>
      <c r="D19">
        <v>0.54166666666666663</v>
      </c>
      <c r="G19" s="4">
        <f t="shared" si="7"/>
        <v>0.54166666666666663</v>
      </c>
      <c r="H19" s="1">
        <v>0.42307692307692307</v>
      </c>
      <c r="I19" s="1"/>
      <c r="J19" s="1"/>
      <c r="K19" s="1">
        <f t="shared" si="8"/>
        <v>0.42307692307692307</v>
      </c>
      <c r="L19" s="1">
        <f t="shared" si="9"/>
        <v>1</v>
      </c>
      <c r="M19">
        <f>1-M14</f>
        <v>0.99170000000000003</v>
      </c>
      <c r="N19" s="3">
        <f t="shared" si="10"/>
        <v>1</v>
      </c>
      <c r="O19">
        <f t="shared" si="0"/>
        <v>0.53717083333333326</v>
      </c>
      <c r="P19">
        <f t="shared" si="4"/>
        <v>1</v>
      </c>
    </row>
    <row r="20" spans="1:16" x14ac:dyDescent="0.2">
      <c r="A20">
        <v>1</v>
      </c>
      <c r="B20">
        <v>4</v>
      </c>
      <c r="C20" t="s">
        <v>5</v>
      </c>
      <c r="D20">
        <v>0.76041666666666663</v>
      </c>
      <c r="G20" s="4">
        <f t="shared" si="7"/>
        <v>0.76041666666666663</v>
      </c>
      <c r="H20" s="1">
        <v>9.5890410958904104E-2</v>
      </c>
      <c r="I20" s="1"/>
      <c r="J20" s="1"/>
      <c r="K20" s="1">
        <f t="shared" si="8"/>
        <v>9.5890410958904104E-2</v>
      </c>
      <c r="L20" s="1">
        <f t="shared" si="9"/>
        <v>1</v>
      </c>
      <c r="M20">
        <f>1-M15</f>
        <v>0.98350000000000004</v>
      </c>
      <c r="N20" s="3">
        <f t="shared" si="10"/>
        <v>1</v>
      </c>
      <c r="O20">
        <f t="shared" si="0"/>
        <v>0.74786979166666667</v>
      </c>
      <c r="P20">
        <f t="shared" si="4"/>
        <v>1</v>
      </c>
    </row>
    <row r="21" spans="1:16" x14ac:dyDescent="0.2">
      <c r="A21">
        <v>1</v>
      </c>
      <c r="B21">
        <v>5</v>
      </c>
      <c r="C21" t="s">
        <v>5</v>
      </c>
      <c r="D21" s="1">
        <v>0.76041666666666663</v>
      </c>
      <c r="G21" s="4">
        <f t="shared" si="7"/>
        <v>0.76041666666666663</v>
      </c>
      <c r="H21" s="1">
        <v>0.20547945205479451</v>
      </c>
      <c r="I21" s="1"/>
      <c r="J21" s="1"/>
      <c r="K21" s="1">
        <f t="shared" si="8"/>
        <v>0.20547945205479451</v>
      </c>
      <c r="L21" s="1">
        <f t="shared" si="9"/>
        <v>1</v>
      </c>
      <c r="M21">
        <f>1-M16</f>
        <v>0.97450000000000003</v>
      </c>
      <c r="N21" s="3">
        <f t="shared" si="10"/>
        <v>1</v>
      </c>
      <c r="O21">
        <f t="shared" si="0"/>
        <v>0.74102604166666663</v>
      </c>
      <c r="P21">
        <f t="shared" si="4"/>
        <v>1</v>
      </c>
    </row>
    <row r="22" spans="1:16" x14ac:dyDescent="0.2">
      <c r="A22">
        <v>3</v>
      </c>
      <c r="B22">
        <v>1</v>
      </c>
      <c r="C22" t="s">
        <v>2</v>
      </c>
      <c r="D22">
        <v>2.0833333333333332E-2</v>
      </c>
      <c r="E22">
        <v>3.125E-2</v>
      </c>
      <c r="F22">
        <v>3.125E-2</v>
      </c>
      <c r="G22" s="5">
        <f t="shared" si="7"/>
        <v>2.7777777777777776E-2</v>
      </c>
      <c r="H22" s="1">
        <v>0.5</v>
      </c>
      <c r="I22" s="1">
        <v>0.33333333333333331</v>
      </c>
      <c r="J22" s="1">
        <v>0.33333333333333331</v>
      </c>
      <c r="K22" s="1">
        <f t="shared" si="8"/>
        <v>0.38888888888888884</v>
      </c>
      <c r="L22" s="2">
        <f t="shared" ref="L22:L28" si="11">G22/G29</f>
        <v>3.5555555555555556E-2</v>
      </c>
      <c r="M22">
        <v>1.18E-2</v>
      </c>
      <c r="N22" s="3">
        <f>M22/M29</f>
        <v>1.1940902651285164E-2</v>
      </c>
      <c r="O22">
        <f t="shared" si="0"/>
        <v>3.2777777777777775E-4</v>
      </c>
      <c r="P22">
        <f t="shared" si="4"/>
        <v>4.2456542760125032E-4</v>
      </c>
    </row>
    <row r="23" spans="1:16" x14ac:dyDescent="0.2">
      <c r="A23">
        <v>3</v>
      </c>
      <c r="B23">
        <v>2</v>
      </c>
      <c r="C23" t="s">
        <v>2</v>
      </c>
      <c r="D23">
        <v>0.23958333333333334</v>
      </c>
      <c r="E23">
        <v>0.19791666666666666</v>
      </c>
      <c r="F23">
        <v>0.17708333333333334</v>
      </c>
      <c r="G23" s="5">
        <f t="shared" si="7"/>
        <v>0.20486111111111113</v>
      </c>
      <c r="H23" s="1">
        <v>0.52173913043478259</v>
      </c>
      <c r="I23" s="1">
        <v>0.26315789473684209</v>
      </c>
      <c r="J23" s="1">
        <v>0.11764705882352941</v>
      </c>
      <c r="K23" s="1">
        <f t="shared" si="8"/>
        <v>0.30084802799838473</v>
      </c>
      <c r="L23" s="2">
        <f t="shared" si="11"/>
        <v>0.32240437158469953</v>
      </c>
      <c r="M23">
        <v>1.2800000000000001E-2</v>
      </c>
      <c r="N23" s="3">
        <f t="shared" ref="N23:N27" si="12">M23/M30</f>
        <v>1.2965964343598056E-2</v>
      </c>
      <c r="O23">
        <f t="shared" si="0"/>
        <v>2.6222222222222228E-3</v>
      </c>
      <c r="P23">
        <f t="shared" si="4"/>
        <v>4.1802835861873529E-3</v>
      </c>
    </row>
    <row r="24" spans="1:16" x14ac:dyDescent="0.2">
      <c r="A24">
        <v>3</v>
      </c>
      <c r="B24">
        <v>3</v>
      </c>
      <c r="C24" t="s">
        <v>2</v>
      </c>
      <c r="D24">
        <v>0.27083333333333331</v>
      </c>
      <c r="E24">
        <v>0.28125</v>
      </c>
      <c r="F24">
        <v>0.29166666666666669</v>
      </c>
      <c r="G24" s="5">
        <f t="shared" si="7"/>
        <v>0.28125</v>
      </c>
      <c r="H24" s="1">
        <v>0.38461538461538464</v>
      </c>
      <c r="I24" s="1">
        <v>0.62962962962962965</v>
      </c>
      <c r="J24" s="1">
        <v>0.35714285714285715</v>
      </c>
      <c r="K24" s="1">
        <f t="shared" si="8"/>
        <v>0.45712929046262385</v>
      </c>
      <c r="L24" s="2">
        <f t="shared" si="11"/>
        <v>0.38571428571428573</v>
      </c>
      <c r="M24">
        <v>8.5000000000000006E-3</v>
      </c>
      <c r="N24" s="3">
        <f>M24/M31</f>
        <v>8.5728693898134145E-3</v>
      </c>
      <c r="O24">
        <f t="shared" si="0"/>
        <v>2.3906250000000004E-3</v>
      </c>
      <c r="P24">
        <f t="shared" si="4"/>
        <v>3.3066781932137457E-3</v>
      </c>
    </row>
    <row r="25" spans="1:16" x14ac:dyDescent="0.2">
      <c r="A25">
        <v>3</v>
      </c>
      <c r="B25">
        <v>4</v>
      </c>
      <c r="C25" t="s">
        <v>2</v>
      </c>
      <c r="D25">
        <v>0.32291666666666669</v>
      </c>
      <c r="E25">
        <v>0.29166666666666669</v>
      </c>
      <c r="F25">
        <v>0.36458333333333331</v>
      </c>
      <c r="G25" s="5">
        <f t="shared" si="7"/>
        <v>0.3263888888888889</v>
      </c>
      <c r="H25" s="1">
        <v>0.19354838709677419</v>
      </c>
      <c r="I25" s="1">
        <v>7.1428571428571425E-2</v>
      </c>
      <c r="J25" s="1">
        <v>0.17142857142857143</v>
      </c>
      <c r="K25" s="1">
        <f t="shared" si="8"/>
        <v>0.14546850998463903</v>
      </c>
      <c r="L25" s="2">
        <f t="shared" si="11"/>
        <v>0.48958333333333337</v>
      </c>
      <c r="M25">
        <v>6.3E-3</v>
      </c>
      <c r="N25" s="3">
        <f t="shared" si="12"/>
        <v>6.3399416322833854E-3</v>
      </c>
      <c r="O25">
        <f t="shared" si="0"/>
        <v>2.0562499999999999E-3</v>
      </c>
      <c r="P25">
        <f t="shared" si="4"/>
        <v>3.1039297574720743E-3</v>
      </c>
    </row>
    <row r="26" spans="1:16" x14ac:dyDescent="0.2">
      <c r="A26">
        <v>3</v>
      </c>
      <c r="B26">
        <v>5</v>
      </c>
      <c r="C26" t="s">
        <v>2</v>
      </c>
      <c r="D26">
        <v>0.29166666666666669</v>
      </c>
      <c r="E26">
        <v>0.33333333333333331</v>
      </c>
      <c r="F26">
        <v>0.40625</v>
      </c>
      <c r="G26" s="5">
        <f t="shared" si="7"/>
        <v>0.34375</v>
      </c>
      <c r="H26" s="1">
        <v>0.10714285714285714</v>
      </c>
      <c r="I26" s="1">
        <v>6.25E-2</v>
      </c>
      <c r="J26" s="1">
        <v>5.128205128205128E-2</v>
      </c>
      <c r="K26" s="1">
        <f t="shared" si="8"/>
        <v>7.3641636141636144E-2</v>
      </c>
      <c r="L26" s="2">
        <f t="shared" si="11"/>
        <v>0.50769230769230766</v>
      </c>
      <c r="M26">
        <v>6.8000000000000005E-3</v>
      </c>
      <c r="N26" s="3">
        <f t="shared" si="12"/>
        <v>6.8465565847764809E-3</v>
      </c>
      <c r="O26">
        <f t="shared" si="0"/>
        <v>2.3375000000000002E-3</v>
      </c>
      <c r="P26">
        <f t="shared" si="4"/>
        <v>3.4759441122711363E-3</v>
      </c>
    </row>
    <row r="27" spans="1:16" x14ac:dyDescent="0.2">
      <c r="A27">
        <v>3</v>
      </c>
      <c r="B27">
        <v>10</v>
      </c>
      <c r="C27" t="s">
        <v>2</v>
      </c>
      <c r="D27">
        <v>0.125</v>
      </c>
      <c r="E27">
        <v>0.20833333333333334</v>
      </c>
      <c r="F27">
        <v>0.22916666666666666</v>
      </c>
      <c r="G27" s="5">
        <f t="shared" si="7"/>
        <v>0.1875</v>
      </c>
      <c r="H27" s="1">
        <v>0.66666666666666663</v>
      </c>
      <c r="I27" s="1">
        <v>0.3</v>
      </c>
      <c r="J27" s="1">
        <v>0.72727272727272729</v>
      </c>
      <c r="K27" s="1">
        <f t="shared" si="8"/>
        <v>0.56464646464646462</v>
      </c>
      <c r="L27" s="2">
        <f t="shared" si="11"/>
        <v>0.58064516129032251</v>
      </c>
      <c r="M27">
        <v>1.67E-2</v>
      </c>
      <c r="N27" s="3">
        <f t="shared" si="12"/>
        <v>1.6983626563612325E-2</v>
      </c>
      <c r="O27">
        <f t="shared" si="0"/>
        <v>3.1312499999999999E-3</v>
      </c>
      <c r="P27">
        <f t="shared" si="4"/>
        <v>9.8614605853232836E-3</v>
      </c>
    </row>
    <row r="28" spans="1:16" ht="15.6" customHeight="1" x14ac:dyDescent="0.2">
      <c r="A28">
        <v>3</v>
      </c>
      <c r="B28">
        <v>11</v>
      </c>
      <c r="C28" t="s">
        <v>2</v>
      </c>
      <c r="D28">
        <v>3.125E-2</v>
      </c>
      <c r="E28">
        <v>3.125E-2</v>
      </c>
      <c r="F28">
        <v>2.0833333333333332E-2</v>
      </c>
      <c r="G28" s="5">
        <f t="shared" si="7"/>
        <v>2.7777777777777776E-2</v>
      </c>
      <c r="H28" s="1">
        <v>0.66666666666666663</v>
      </c>
      <c r="I28" s="1">
        <v>0.66666666666666663</v>
      </c>
      <c r="J28" s="1">
        <v>0</v>
      </c>
      <c r="K28" s="1">
        <f t="shared" si="8"/>
        <v>0.44444444444444442</v>
      </c>
      <c r="L28" s="2">
        <f t="shared" si="11"/>
        <v>0.38095238095238093</v>
      </c>
      <c r="M28">
        <v>4.7800000000000002E-2</v>
      </c>
      <c r="N28" s="3">
        <f>M28/M35</f>
        <v>5.0199537912203315E-2</v>
      </c>
      <c r="O28">
        <f t="shared" si="0"/>
        <v>1.3277777777777778E-3</v>
      </c>
      <c r="P28">
        <f t="shared" si="4"/>
        <v>1.9123633490363168E-2</v>
      </c>
    </row>
    <row r="29" spans="1:16" x14ac:dyDescent="0.2">
      <c r="A29">
        <v>3</v>
      </c>
      <c r="B29">
        <v>1</v>
      </c>
      <c r="C29" t="s">
        <v>3</v>
      </c>
      <c r="D29">
        <v>0.78125</v>
      </c>
      <c r="G29" s="5">
        <f t="shared" si="7"/>
        <v>0.78125</v>
      </c>
      <c r="H29" s="2">
        <v>0.14666666666666667</v>
      </c>
      <c r="I29" s="2"/>
      <c r="J29" s="2"/>
      <c r="K29" s="1">
        <f t="shared" si="8"/>
        <v>0.14666666666666667</v>
      </c>
      <c r="L29" s="2">
        <f t="shared" ref="L29:L35" si="13">G29/G29</f>
        <v>1</v>
      </c>
      <c r="M29">
        <f t="shared" ref="M29:M35" si="14">1-M22</f>
        <v>0.98819999999999997</v>
      </c>
      <c r="N29" s="3">
        <f>M29/M29</f>
        <v>1</v>
      </c>
      <c r="O29">
        <f t="shared" si="0"/>
        <v>0.77203124999999995</v>
      </c>
      <c r="P29">
        <f t="shared" si="4"/>
        <v>1</v>
      </c>
    </row>
    <row r="30" spans="1:16" x14ac:dyDescent="0.2">
      <c r="A30">
        <v>3</v>
      </c>
      <c r="B30">
        <v>2</v>
      </c>
      <c r="C30" t="s">
        <v>3</v>
      </c>
      <c r="D30">
        <v>0.63541666666666663</v>
      </c>
      <c r="G30" s="5">
        <f t="shared" si="7"/>
        <v>0.63541666666666663</v>
      </c>
      <c r="H30" s="2">
        <v>0.21153846153846154</v>
      </c>
      <c r="I30" s="2"/>
      <c r="J30" s="2"/>
      <c r="K30" s="1">
        <f t="shared" si="8"/>
        <v>0.21153846153846154</v>
      </c>
      <c r="L30" s="2">
        <f t="shared" si="13"/>
        <v>1</v>
      </c>
      <c r="M30">
        <f t="shared" si="14"/>
        <v>0.98719999999999997</v>
      </c>
      <c r="N30" s="3">
        <f t="shared" ref="N30:N35" si="15">M30/M30</f>
        <v>1</v>
      </c>
      <c r="O30">
        <f t="shared" ref="O30:O59" si="16">M30*G30</f>
        <v>0.6272833333333333</v>
      </c>
      <c r="P30">
        <f t="shared" si="4"/>
        <v>1</v>
      </c>
    </row>
    <row r="31" spans="1:16" x14ac:dyDescent="0.2">
      <c r="A31">
        <v>3</v>
      </c>
      <c r="B31">
        <v>3</v>
      </c>
      <c r="C31" t="s">
        <v>3</v>
      </c>
      <c r="D31">
        <v>0.72916666666666663</v>
      </c>
      <c r="G31" s="5">
        <f t="shared" si="7"/>
        <v>0.72916666666666663</v>
      </c>
      <c r="H31" s="2">
        <v>0.2857142857142857</v>
      </c>
      <c r="I31" s="2"/>
      <c r="J31" s="2"/>
      <c r="K31" s="1">
        <f t="shared" si="8"/>
        <v>0.2857142857142857</v>
      </c>
      <c r="L31" s="2">
        <f t="shared" si="13"/>
        <v>1</v>
      </c>
      <c r="M31">
        <f t="shared" si="14"/>
        <v>0.99150000000000005</v>
      </c>
      <c r="N31" s="3">
        <f t="shared" si="15"/>
        <v>1</v>
      </c>
      <c r="O31">
        <f t="shared" si="16"/>
        <v>0.72296875000000005</v>
      </c>
      <c r="P31">
        <f t="shared" si="4"/>
        <v>1</v>
      </c>
    </row>
    <row r="32" spans="1:16" x14ac:dyDescent="0.2">
      <c r="A32">
        <v>3</v>
      </c>
      <c r="B32">
        <v>4</v>
      </c>
      <c r="C32" t="s">
        <v>3</v>
      </c>
      <c r="D32">
        <v>0.66666666666666663</v>
      </c>
      <c r="G32" s="5">
        <f t="shared" si="7"/>
        <v>0.66666666666666663</v>
      </c>
      <c r="H32" s="2">
        <v>0.265625</v>
      </c>
      <c r="I32" s="2"/>
      <c r="J32" s="2"/>
      <c r="K32" s="1">
        <f t="shared" si="8"/>
        <v>0.265625</v>
      </c>
      <c r="L32" s="2">
        <f t="shared" si="13"/>
        <v>1</v>
      </c>
      <c r="M32">
        <f t="shared" si="14"/>
        <v>0.99370000000000003</v>
      </c>
      <c r="N32" s="3">
        <f t="shared" si="15"/>
        <v>1</v>
      </c>
      <c r="O32">
        <f t="shared" si="16"/>
        <v>0.66246666666666665</v>
      </c>
      <c r="P32">
        <f t="shared" si="4"/>
        <v>1</v>
      </c>
    </row>
    <row r="33" spans="1:16" x14ac:dyDescent="0.2">
      <c r="A33">
        <v>3</v>
      </c>
      <c r="B33">
        <v>5</v>
      </c>
      <c r="C33" t="s">
        <v>3</v>
      </c>
      <c r="D33">
        <v>0.67708333333333337</v>
      </c>
      <c r="G33" s="5">
        <f t="shared" si="7"/>
        <v>0.67708333333333337</v>
      </c>
      <c r="H33" s="2">
        <v>0.12307692307692308</v>
      </c>
      <c r="I33" s="2"/>
      <c r="J33" s="2"/>
      <c r="K33" s="1">
        <f t="shared" si="8"/>
        <v>0.12307692307692308</v>
      </c>
      <c r="L33" s="2">
        <f t="shared" si="13"/>
        <v>1</v>
      </c>
      <c r="M33">
        <f t="shared" si="14"/>
        <v>0.99319999999999997</v>
      </c>
      <c r="N33" s="3">
        <f t="shared" si="15"/>
        <v>1</v>
      </c>
      <c r="O33">
        <f t="shared" si="16"/>
        <v>0.67247916666666674</v>
      </c>
      <c r="P33">
        <f t="shared" si="4"/>
        <v>1</v>
      </c>
    </row>
    <row r="34" spans="1:16" x14ac:dyDescent="0.2">
      <c r="A34">
        <v>3</v>
      </c>
      <c r="B34">
        <v>10</v>
      </c>
      <c r="C34" t="s">
        <v>3</v>
      </c>
      <c r="D34">
        <v>0.32291666666666669</v>
      </c>
      <c r="G34" s="5">
        <f t="shared" si="7"/>
        <v>0.32291666666666669</v>
      </c>
      <c r="H34" s="2">
        <v>0.83870967741935487</v>
      </c>
      <c r="I34" s="2"/>
      <c r="J34" s="2"/>
      <c r="K34" s="1">
        <f t="shared" si="8"/>
        <v>0.83870967741935487</v>
      </c>
      <c r="L34" s="2">
        <f t="shared" si="13"/>
        <v>1</v>
      </c>
      <c r="M34">
        <f t="shared" si="14"/>
        <v>0.98329999999999995</v>
      </c>
      <c r="N34" s="3">
        <f t="shared" si="15"/>
        <v>1</v>
      </c>
      <c r="O34">
        <f t="shared" si="16"/>
        <v>0.31752395833333336</v>
      </c>
      <c r="P34">
        <f t="shared" si="4"/>
        <v>1</v>
      </c>
    </row>
    <row r="35" spans="1:16" x14ac:dyDescent="0.2">
      <c r="A35">
        <v>3</v>
      </c>
      <c r="B35">
        <v>11</v>
      </c>
      <c r="C35" t="s">
        <v>3</v>
      </c>
      <c r="D35">
        <v>7.2916666666666671E-2</v>
      </c>
      <c r="G35" s="5">
        <f t="shared" si="7"/>
        <v>7.2916666666666671E-2</v>
      </c>
      <c r="H35" s="2">
        <v>0.5714285714285714</v>
      </c>
      <c r="I35" s="2"/>
      <c r="J35" s="2"/>
      <c r="K35" s="1">
        <f t="shared" si="8"/>
        <v>0.5714285714285714</v>
      </c>
      <c r="L35" s="2">
        <f t="shared" si="13"/>
        <v>1</v>
      </c>
      <c r="M35">
        <f t="shared" si="14"/>
        <v>0.95220000000000005</v>
      </c>
      <c r="N35" s="3">
        <f t="shared" si="15"/>
        <v>1</v>
      </c>
      <c r="O35">
        <f t="shared" si="16"/>
        <v>6.9431250000000014E-2</v>
      </c>
      <c r="P35">
        <f t="shared" si="4"/>
        <v>1</v>
      </c>
    </row>
    <row r="36" spans="1:16" x14ac:dyDescent="0.2">
      <c r="A36">
        <v>3</v>
      </c>
      <c r="B36">
        <v>1</v>
      </c>
      <c r="C36" t="s">
        <v>4</v>
      </c>
      <c r="D36">
        <v>2.0833333333333332E-2</v>
      </c>
      <c r="E36">
        <v>3.125E-2</v>
      </c>
      <c r="F36">
        <v>3.125E-2</v>
      </c>
      <c r="G36" s="5">
        <f t="shared" si="7"/>
        <v>2.7777777777777776E-2</v>
      </c>
      <c r="H36" s="2">
        <v>0.5</v>
      </c>
      <c r="I36" s="2">
        <v>0.33333333333333331</v>
      </c>
      <c r="J36" s="2">
        <v>0.33333333333333331</v>
      </c>
      <c r="K36" s="1">
        <f t="shared" si="8"/>
        <v>0.38888888888888884</v>
      </c>
      <c r="L36" s="2">
        <f t="shared" ref="L36:L42" si="17">G36/G43</f>
        <v>3.5555555555555556E-2</v>
      </c>
      <c r="M36">
        <v>1.18E-2</v>
      </c>
      <c r="N36" s="3">
        <f>M36/M43</f>
        <v>1.1940902651285164E-2</v>
      </c>
      <c r="O36">
        <f t="shared" si="16"/>
        <v>3.2777777777777775E-4</v>
      </c>
      <c r="P36">
        <f t="shared" si="4"/>
        <v>4.2456542760125032E-4</v>
      </c>
    </row>
    <row r="37" spans="1:16" x14ac:dyDescent="0.2">
      <c r="A37">
        <v>3</v>
      </c>
      <c r="B37">
        <v>2</v>
      </c>
      <c r="C37" t="s">
        <v>4</v>
      </c>
      <c r="D37">
        <v>0.54166666666666663</v>
      </c>
      <c r="E37">
        <v>0.4375</v>
      </c>
      <c r="F37">
        <v>0.5</v>
      </c>
      <c r="G37" s="5">
        <f t="shared" si="7"/>
        <v>0.49305555555555552</v>
      </c>
      <c r="H37" s="1">
        <v>0.21153846153846154</v>
      </c>
      <c r="I37" s="1">
        <v>0.11904761904761904</v>
      </c>
      <c r="J37" s="1">
        <v>0.1875</v>
      </c>
      <c r="K37" s="1">
        <f t="shared" si="8"/>
        <v>0.17269536019536016</v>
      </c>
      <c r="L37" s="2">
        <f t="shared" si="17"/>
        <v>0.77595628415300544</v>
      </c>
      <c r="M37">
        <v>1.2800000000000001E-2</v>
      </c>
      <c r="N37" s="3">
        <f t="shared" ref="N37:N42" si="18">M37/M44</f>
        <v>1.2965964343598056E-2</v>
      </c>
      <c r="O37">
        <f t="shared" si="16"/>
        <v>6.3111111111111111E-3</v>
      </c>
      <c r="P37">
        <f t="shared" si="4"/>
        <v>1.006102151251871E-2</v>
      </c>
    </row>
    <row r="38" spans="1:16" x14ac:dyDescent="0.2">
      <c r="A38">
        <v>3</v>
      </c>
      <c r="B38">
        <v>3</v>
      </c>
      <c r="C38" t="s">
        <v>4</v>
      </c>
      <c r="D38">
        <v>0.48958333333333331</v>
      </c>
      <c r="E38">
        <v>0.51041666666666663</v>
      </c>
      <c r="F38">
        <v>0.57291666666666663</v>
      </c>
      <c r="G38" s="5">
        <f t="shared" si="7"/>
        <v>0.52430555555555547</v>
      </c>
      <c r="H38" s="1">
        <v>0.42553191489361702</v>
      </c>
      <c r="I38" s="1">
        <v>0.26530612244897961</v>
      </c>
      <c r="J38" s="1">
        <v>0.50909090909090904</v>
      </c>
      <c r="K38" s="1">
        <f t="shared" si="8"/>
        <v>0.39997631547783524</v>
      </c>
      <c r="L38" s="2">
        <f t="shared" si="17"/>
        <v>0.94968553459119476</v>
      </c>
      <c r="M38">
        <v>6.0999999999999995E-3</v>
      </c>
      <c r="N38" s="3">
        <f t="shared" si="18"/>
        <v>6.1374383740818994E-3</v>
      </c>
      <c r="O38">
        <f t="shared" si="16"/>
        <v>3.1982638888888881E-3</v>
      </c>
      <c r="P38">
        <f>N38*L38</f>
        <v>5.828636443310482E-3</v>
      </c>
    </row>
    <row r="39" spans="1:16" x14ac:dyDescent="0.2">
      <c r="A39">
        <v>3</v>
      </c>
      <c r="B39">
        <v>4</v>
      </c>
      <c r="C39" t="s">
        <v>4</v>
      </c>
      <c r="D39">
        <v>0.65625</v>
      </c>
      <c r="E39">
        <v>0.60416666666666663</v>
      </c>
      <c r="F39">
        <v>0.53125</v>
      </c>
      <c r="G39" s="5">
        <f t="shared" si="7"/>
        <v>0.59722222222222221</v>
      </c>
      <c r="H39" s="1">
        <v>9.5238095238095233E-2</v>
      </c>
      <c r="I39" s="1">
        <v>0.15517241379310345</v>
      </c>
      <c r="J39" s="1">
        <v>3.9215686274509803E-2</v>
      </c>
      <c r="K39" s="1">
        <f t="shared" si="8"/>
        <v>9.6542065101902816E-2</v>
      </c>
      <c r="L39" s="2">
        <f t="shared" si="17"/>
        <v>0.79629629629629628</v>
      </c>
      <c r="M39">
        <v>9.9000000000000008E-3</v>
      </c>
      <c r="N39" s="3">
        <f t="shared" si="18"/>
        <v>9.9989900010100004E-3</v>
      </c>
      <c r="O39">
        <f t="shared" si="16"/>
        <v>5.9125000000000002E-3</v>
      </c>
      <c r="P39">
        <f t="shared" si="4"/>
        <v>7.9621587045079628E-3</v>
      </c>
    </row>
    <row r="40" spans="1:16" x14ac:dyDescent="0.2">
      <c r="A40">
        <v>3</v>
      </c>
      <c r="B40">
        <v>5</v>
      </c>
      <c r="C40" t="s">
        <v>4</v>
      </c>
      <c r="D40">
        <v>0.60416666666666663</v>
      </c>
      <c r="E40">
        <v>0.64583333333333337</v>
      </c>
      <c r="F40">
        <v>0.6875</v>
      </c>
      <c r="G40" s="5">
        <f t="shared" si="7"/>
        <v>0.64583333333333337</v>
      </c>
      <c r="H40" s="1">
        <v>6.8965517241379309E-2</v>
      </c>
      <c r="I40" s="1">
        <v>4.8387096774193547E-2</v>
      </c>
      <c r="J40" s="1">
        <v>7.575757575757576E-2</v>
      </c>
      <c r="K40" s="1">
        <f t="shared" si="8"/>
        <v>6.4370063257716201E-2</v>
      </c>
      <c r="L40" s="2">
        <f t="shared" si="17"/>
        <v>0.87323943661971837</v>
      </c>
      <c r="M40">
        <v>7.1999999999999998E-3</v>
      </c>
      <c r="N40" s="3">
        <f t="shared" si="18"/>
        <v>7.2522159548751002E-3</v>
      </c>
      <c r="O40">
        <f t="shared" si="16"/>
        <v>4.6500000000000005E-3</v>
      </c>
      <c r="P40">
        <f t="shared" si="4"/>
        <v>6.3329209746796657E-3</v>
      </c>
    </row>
    <row r="41" spans="1:16" x14ac:dyDescent="0.2">
      <c r="A41">
        <v>3</v>
      </c>
      <c r="B41">
        <v>10</v>
      </c>
      <c r="C41" t="s">
        <v>4</v>
      </c>
      <c r="D41">
        <v>0.25</v>
      </c>
      <c r="E41">
        <v>0.20833333333333334</v>
      </c>
      <c r="F41">
        <v>0.23958333333333334</v>
      </c>
      <c r="G41" s="5">
        <f t="shared" si="7"/>
        <v>0.23263888888888892</v>
      </c>
      <c r="H41" s="1">
        <v>0.375</v>
      </c>
      <c r="I41" s="1">
        <v>0.6</v>
      </c>
      <c r="J41" s="1">
        <v>0.60869565217391308</v>
      </c>
      <c r="K41" s="1">
        <f t="shared" si="8"/>
        <v>0.52789855072463776</v>
      </c>
      <c r="L41" s="2">
        <f t="shared" si="17"/>
        <v>0.93055555555555569</v>
      </c>
      <c r="M41">
        <v>1.78E-2</v>
      </c>
      <c r="N41" s="3">
        <f t="shared" si="18"/>
        <v>1.8122581958867848E-2</v>
      </c>
      <c r="O41">
        <f t="shared" si="16"/>
        <v>4.140972222222223E-3</v>
      </c>
      <c r="P41">
        <f t="shared" si="4"/>
        <v>1.6864069322835362E-2</v>
      </c>
    </row>
    <row r="42" spans="1:16" x14ac:dyDescent="0.2">
      <c r="A42">
        <v>3</v>
      </c>
      <c r="B42">
        <v>11</v>
      </c>
      <c r="C42" t="s">
        <v>4</v>
      </c>
      <c r="D42">
        <v>9.375E-2</v>
      </c>
      <c r="E42">
        <v>0.125</v>
      </c>
      <c r="F42">
        <v>0.11458333333333333</v>
      </c>
      <c r="G42" s="5">
        <f t="shared" si="7"/>
        <v>0.1111111111111111</v>
      </c>
      <c r="H42" s="1">
        <v>0.66666666666666663</v>
      </c>
      <c r="I42" s="1">
        <v>0.66666666666666663</v>
      </c>
      <c r="J42" s="1">
        <v>0.63636363636363635</v>
      </c>
      <c r="K42" s="1">
        <f t="shared" si="8"/>
        <v>0.65656565656565657</v>
      </c>
      <c r="L42" s="2">
        <f t="shared" si="17"/>
        <v>0.66666666666666663</v>
      </c>
      <c r="M42">
        <v>2.8399999999999998E-2</v>
      </c>
      <c r="N42" s="3">
        <f t="shared" si="18"/>
        <v>2.9230135858377932E-2</v>
      </c>
      <c r="O42">
        <f t="shared" si="16"/>
        <v>3.1555555555555551E-3</v>
      </c>
      <c r="P42">
        <f t="shared" si="4"/>
        <v>1.9486757238918621E-2</v>
      </c>
    </row>
    <row r="43" spans="1:16" x14ac:dyDescent="0.2">
      <c r="A43">
        <v>3</v>
      </c>
      <c r="B43">
        <v>1</v>
      </c>
      <c r="C43" t="s">
        <v>5</v>
      </c>
      <c r="D43">
        <v>0.78125</v>
      </c>
      <c r="G43" s="5">
        <f t="shared" si="7"/>
        <v>0.78125</v>
      </c>
      <c r="H43" s="2">
        <v>0.14666666666666667</v>
      </c>
      <c r="I43" s="2"/>
      <c r="J43" s="2"/>
      <c r="K43" s="1">
        <f t="shared" si="8"/>
        <v>0.14666666666666667</v>
      </c>
      <c r="L43" s="2">
        <f t="shared" ref="L43:L49" si="19">G43/G43</f>
        <v>1</v>
      </c>
      <c r="M43">
        <f t="shared" ref="M43:M49" si="20">1-M36</f>
        <v>0.98819999999999997</v>
      </c>
      <c r="N43" s="3">
        <f>M43/M43</f>
        <v>1</v>
      </c>
      <c r="O43">
        <f t="shared" si="16"/>
        <v>0.77203124999999995</v>
      </c>
      <c r="P43">
        <f t="shared" si="4"/>
        <v>1</v>
      </c>
    </row>
    <row r="44" spans="1:16" x14ac:dyDescent="0.2">
      <c r="A44">
        <v>3</v>
      </c>
      <c r="B44">
        <v>2</v>
      </c>
      <c r="C44" t="s">
        <v>5</v>
      </c>
      <c r="D44">
        <v>0.63541666666666663</v>
      </c>
      <c r="G44" s="5">
        <f t="shared" si="7"/>
        <v>0.63541666666666663</v>
      </c>
      <c r="H44" s="2">
        <v>8.1967213114754092E-2</v>
      </c>
      <c r="I44" s="2"/>
      <c r="J44" s="2"/>
      <c r="K44" s="1">
        <f t="shared" si="8"/>
        <v>8.1967213114754092E-2</v>
      </c>
      <c r="L44" s="2">
        <f t="shared" si="19"/>
        <v>1</v>
      </c>
      <c r="M44">
        <f t="shared" si="20"/>
        <v>0.98719999999999997</v>
      </c>
      <c r="N44" s="3">
        <f t="shared" ref="N44:N48" si="21">M44/M44</f>
        <v>1</v>
      </c>
      <c r="O44">
        <f t="shared" si="16"/>
        <v>0.6272833333333333</v>
      </c>
      <c r="P44">
        <f t="shared" si="4"/>
        <v>1</v>
      </c>
    </row>
    <row r="45" spans="1:16" x14ac:dyDescent="0.2">
      <c r="A45">
        <v>3</v>
      </c>
      <c r="B45">
        <v>3</v>
      </c>
      <c r="C45" t="s">
        <v>5</v>
      </c>
      <c r="D45">
        <v>0.55208333333333337</v>
      </c>
      <c r="G45" s="5">
        <f t="shared" ref="G45:G69" si="22">AVERAGE(D45:F45)</f>
        <v>0.55208333333333337</v>
      </c>
      <c r="H45" s="2">
        <v>0.45283018867924529</v>
      </c>
      <c r="I45" s="2"/>
      <c r="J45" s="2"/>
      <c r="K45" s="1">
        <f t="shared" ref="K45:K69" si="23">AVERAGE(H45:J45)</f>
        <v>0.45283018867924529</v>
      </c>
      <c r="L45" s="2">
        <f t="shared" si="19"/>
        <v>1</v>
      </c>
      <c r="M45">
        <f t="shared" si="20"/>
        <v>0.99390000000000001</v>
      </c>
      <c r="N45" s="3">
        <f t="shared" si="21"/>
        <v>1</v>
      </c>
      <c r="O45">
        <f t="shared" si="16"/>
        <v>0.54871562500000004</v>
      </c>
      <c r="P45">
        <f t="shared" si="4"/>
        <v>1</v>
      </c>
    </row>
    <row r="46" spans="1:16" x14ac:dyDescent="0.2">
      <c r="A46">
        <v>3</v>
      </c>
      <c r="B46">
        <v>4</v>
      </c>
      <c r="C46" t="s">
        <v>5</v>
      </c>
      <c r="D46">
        <v>0.75</v>
      </c>
      <c r="G46" s="5">
        <f t="shared" si="22"/>
        <v>0.75</v>
      </c>
      <c r="H46" s="2">
        <v>0.16666666666666666</v>
      </c>
      <c r="I46" s="2"/>
      <c r="J46" s="2"/>
      <c r="K46" s="1">
        <f t="shared" si="23"/>
        <v>0.16666666666666666</v>
      </c>
      <c r="L46" s="2">
        <f t="shared" si="19"/>
        <v>1</v>
      </c>
      <c r="M46">
        <f t="shared" si="20"/>
        <v>0.99009999999999998</v>
      </c>
      <c r="N46" s="3">
        <f t="shared" si="21"/>
        <v>1</v>
      </c>
      <c r="O46">
        <f t="shared" si="16"/>
        <v>0.74257499999999999</v>
      </c>
      <c r="P46">
        <f t="shared" si="4"/>
        <v>1</v>
      </c>
    </row>
    <row r="47" spans="1:16" x14ac:dyDescent="0.2">
      <c r="A47">
        <v>3</v>
      </c>
      <c r="B47">
        <v>5</v>
      </c>
      <c r="C47" t="s">
        <v>5</v>
      </c>
      <c r="D47">
        <v>0.73958333333333337</v>
      </c>
      <c r="G47" s="5">
        <f t="shared" si="22"/>
        <v>0.73958333333333337</v>
      </c>
      <c r="H47" s="2">
        <v>0.18309859154929578</v>
      </c>
      <c r="I47" s="2"/>
      <c r="J47" s="2"/>
      <c r="K47" s="1">
        <f t="shared" si="23"/>
        <v>0.18309859154929578</v>
      </c>
      <c r="L47" s="2">
        <f t="shared" si="19"/>
        <v>1</v>
      </c>
      <c r="M47">
        <f t="shared" si="20"/>
        <v>0.99280000000000002</v>
      </c>
      <c r="N47" s="3">
        <f t="shared" si="21"/>
        <v>1</v>
      </c>
      <c r="O47">
        <f t="shared" si="16"/>
        <v>0.73425833333333335</v>
      </c>
      <c r="P47">
        <f t="shared" si="4"/>
        <v>1</v>
      </c>
    </row>
    <row r="48" spans="1:16" x14ac:dyDescent="0.2">
      <c r="A48">
        <v>3</v>
      </c>
      <c r="B48">
        <v>10</v>
      </c>
      <c r="C48" t="s">
        <v>5</v>
      </c>
      <c r="D48">
        <v>0.25</v>
      </c>
      <c r="G48" s="5">
        <f t="shared" si="22"/>
        <v>0.25</v>
      </c>
      <c r="H48" s="2">
        <v>0.75</v>
      </c>
      <c r="I48" s="2"/>
      <c r="J48" s="2"/>
      <c r="K48" s="1">
        <f t="shared" si="23"/>
        <v>0.75</v>
      </c>
      <c r="L48" s="2">
        <f t="shared" si="19"/>
        <v>1</v>
      </c>
      <c r="M48">
        <f t="shared" si="20"/>
        <v>0.98219999999999996</v>
      </c>
      <c r="N48" s="3">
        <f t="shared" si="21"/>
        <v>1</v>
      </c>
      <c r="O48">
        <f t="shared" si="16"/>
        <v>0.24554999999999999</v>
      </c>
      <c r="P48">
        <f t="shared" si="4"/>
        <v>1</v>
      </c>
    </row>
    <row r="49" spans="1:16" x14ac:dyDescent="0.2">
      <c r="A49">
        <v>3</v>
      </c>
      <c r="B49">
        <v>11</v>
      </c>
      <c r="C49" t="s">
        <v>5</v>
      </c>
      <c r="D49">
        <v>0.16666666666666666</v>
      </c>
      <c r="G49" s="5">
        <f t="shared" si="22"/>
        <v>0.16666666666666666</v>
      </c>
      <c r="H49" s="2">
        <v>0.9375</v>
      </c>
      <c r="I49" s="2"/>
      <c r="J49" s="2"/>
      <c r="K49" s="1">
        <f t="shared" si="23"/>
        <v>0.9375</v>
      </c>
      <c r="L49" s="2">
        <f t="shared" si="19"/>
        <v>1</v>
      </c>
      <c r="M49">
        <f t="shared" si="20"/>
        <v>0.97160000000000002</v>
      </c>
      <c r="N49" s="3">
        <f>M49/M49</f>
        <v>1</v>
      </c>
      <c r="O49">
        <f t="shared" si="16"/>
        <v>0.16193333333333332</v>
      </c>
      <c r="P49">
        <f t="shared" si="4"/>
        <v>1</v>
      </c>
    </row>
    <row r="50" spans="1:16" x14ac:dyDescent="0.2">
      <c r="A50">
        <v>2</v>
      </c>
      <c r="B50">
        <v>1</v>
      </c>
      <c r="C50" t="s">
        <v>2</v>
      </c>
      <c r="D50">
        <v>0.14583333333333334</v>
      </c>
      <c r="E50">
        <v>7.2916666666666671E-2</v>
      </c>
      <c r="F50">
        <v>0.11458333333333333</v>
      </c>
      <c r="G50" s="5">
        <f t="shared" si="22"/>
        <v>0.1111111111111111</v>
      </c>
      <c r="H50" s="1">
        <v>0.14285714285714285</v>
      </c>
      <c r="I50" s="1">
        <v>0.2857142857142857</v>
      </c>
      <c r="J50" s="1">
        <v>9.0909090909090912E-2</v>
      </c>
      <c r="K50" s="1">
        <f t="shared" si="23"/>
        <v>0.17316017316017315</v>
      </c>
      <c r="L50" s="2">
        <f>G50/G55</f>
        <v>0.17777777777777776</v>
      </c>
      <c r="M50">
        <v>8.9700000000000012E-5</v>
      </c>
      <c r="N50" s="3">
        <f>M50/M55</f>
        <v>8.9708046811799028E-5</v>
      </c>
      <c r="O50">
        <f t="shared" si="16"/>
        <v>9.9666666666666672E-6</v>
      </c>
      <c r="P50">
        <f t="shared" si="4"/>
        <v>1.5948097210986491E-5</v>
      </c>
    </row>
    <row r="51" spans="1:16" x14ac:dyDescent="0.2">
      <c r="A51">
        <v>2</v>
      </c>
      <c r="B51">
        <v>2</v>
      </c>
      <c r="C51" t="s">
        <v>2</v>
      </c>
      <c r="D51">
        <v>0.19791666666666666</v>
      </c>
      <c r="E51">
        <v>0.14583333333333334</v>
      </c>
      <c r="F51">
        <v>0.14583333333333334</v>
      </c>
      <c r="G51" s="5">
        <f t="shared" si="22"/>
        <v>0.16319444444444445</v>
      </c>
      <c r="H51" s="1">
        <v>5.2631578947368418E-2</v>
      </c>
      <c r="I51" s="1">
        <v>0</v>
      </c>
      <c r="J51" s="1">
        <v>7.1428571428571425E-2</v>
      </c>
      <c r="K51" s="1">
        <f t="shared" si="23"/>
        <v>4.1353383458646614E-2</v>
      </c>
      <c r="L51" s="2">
        <f>G51/G56</f>
        <v>0.21759259259259259</v>
      </c>
      <c r="M51">
        <v>7.1999999999999998E-3</v>
      </c>
      <c r="N51" s="3">
        <f>M51/M56</f>
        <v>7.2522159548751002E-3</v>
      </c>
      <c r="O51">
        <f t="shared" si="16"/>
        <v>1.175E-3</v>
      </c>
      <c r="P51">
        <f t="shared" si="4"/>
        <v>1.5780284716626375E-3</v>
      </c>
    </row>
    <row r="52" spans="1:16" x14ac:dyDescent="0.2">
      <c r="A52">
        <v>2</v>
      </c>
      <c r="B52">
        <v>3</v>
      </c>
      <c r="C52" t="s">
        <v>2</v>
      </c>
      <c r="D52">
        <v>0.26041666666666669</v>
      </c>
      <c r="E52">
        <v>0.25</v>
      </c>
      <c r="F52">
        <v>0.23958333333333334</v>
      </c>
      <c r="G52" s="5">
        <f t="shared" si="22"/>
        <v>0.25000000000000006</v>
      </c>
      <c r="H52" s="1">
        <v>0.12</v>
      </c>
      <c r="I52" s="1">
        <v>0.25</v>
      </c>
      <c r="J52" s="1">
        <v>0</v>
      </c>
      <c r="K52" s="1">
        <f t="shared" si="23"/>
        <v>0.12333333333333334</v>
      </c>
      <c r="L52" s="2">
        <f>G52/G57</f>
        <v>0.31578947368421062</v>
      </c>
      <c r="M52">
        <v>7.7000000000000002E-3</v>
      </c>
      <c r="N52" s="3">
        <f>M52/M57</f>
        <v>7.7597500755819818E-3</v>
      </c>
      <c r="O52">
        <f t="shared" si="16"/>
        <v>1.9250000000000005E-3</v>
      </c>
      <c r="P52">
        <f t="shared" si="4"/>
        <v>2.4504473922890477E-3</v>
      </c>
    </row>
    <row r="53" spans="1:16" x14ac:dyDescent="0.2">
      <c r="A53">
        <v>2</v>
      </c>
      <c r="B53">
        <v>4</v>
      </c>
      <c r="C53" t="s">
        <v>2</v>
      </c>
      <c r="D53">
        <v>0.1875</v>
      </c>
      <c r="E53">
        <v>0.28125</v>
      </c>
      <c r="F53">
        <v>0.23958333333333334</v>
      </c>
      <c r="G53" s="5">
        <f t="shared" si="22"/>
        <v>0.23611111111111113</v>
      </c>
      <c r="H53" s="1">
        <v>0.33333333333333331</v>
      </c>
      <c r="I53" s="1">
        <v>0.37037037037037035</v>
      </c>
      <c r="J53" s="1">
        <v>0.39130434782608697</v>
      </c>
      <c r="K53" s="1">
        <f t="shared" si="23"/>
        <v>0.36500268384326356</v>
      </c>
      <c r="L53" s="2">
        <f>G53/G58</f>
        <v>0.59649122807017552</v>
      </c>
      <c r="M53">
        <v>2.4E-2</v>
      </c>
      <c r="N53" s="3">
        <f>M53/M58</f>
        <v>2.4590163934426229E-2</v>
      </c>
      <c r="O53">
        <f t="shared" si="16"/>
        <v>5.6666666666666671E-3</v>
      </c>
      <c r="P53">
        <f t="shared" si="4"/>
        <v>1.4667817083692841E-2</v>
      </c>
    </row>
    <row r="54" spans="1:16" x14ac:dyDescent="0.2">
      <c r="A54">
        <v>2</v>
      </c>
      <c r="B54">
        <v>5</v>
      </c>
      <c r="C54" t="s">
        <v>2</v>
      </c>
      <c r="D54">
        <v>0.10416666666666667</v>
      </c>
      <c r="E54">
        <v>0.125</v>
      </c>
      <c r="F54">
        <v>0.125</v>
      </c>
      <c r="G54" s="5">
        <f t="shared" si="22"/>
        <v>0.11805555555555557</v>
      </c>
      <c r="H54" s="1">
        <v>0.4</v>
      </c>
      <c r="I54" s="1">
        <v>0.66666666666666663</v>
      </c>
      <c r="J54" s="1">
        <v>0.41666666666666669</v>
      </c>
      <c r="K54" s="1">
        <f t="shared" si="23"/>
        <v>0.49444444444444446</v>
      </c>
      <c r="L54" s="2">
        <f>G54/G59</f>
        <v>0.29059829059829062</v>
      </c>
      <c r="M54">
        <v>3.27E-2</v>
      </c>
      <c r="N54" s="3">
        <f>M54/M59</f>
        <v>3.3805437816602911E-2</v>
      </c>
      <c r="O54">
        <f t="shared" si="16"/>
        <v>3.8604166666666669E-3</v>
      </c>
      <c r="P54">
        <f t="shared" si="4"/>
        <v>9.8238024424316152E-3</v>
      </c>
    </row>
    <row r="55" spans="1:16" x14ac:dyDescent="0.2">
      <c r="A55">
        <v>2</v>
      </c>
      <c r="B55">
        <v>1</v>
      </c>
      <c r="C55" t="s">
        <v>3</v>
      </c>
      <c r="D55">
        <v>0.625</v>
      </c>
      <c r="G55" s="5">
        <f t="shared" si="22"/>
        <v>0.625</v>
      </c>
      <c r="H55" s="2">
        <v>0.18333333333333332</v>
      </c>
      <c r="I55" s="2"/>
      <c r="J55" s="2"/>
      <c r="K55" s="1">
        <f t="shared" si="23"/>
        <v>0.18333333333333332</v>
      </c>
      <c r="L55" s="2">
        <f t="shared" ref="L55:L59" si="24">G55/G55</f>
        <v>1</v>
      </c>
      <c r="M55">
        <f>1-M50</f>
        <v>0.99991030000000003</v>
      </c>
      <c r="N55" s="3">
        <f>M55/M55</f>
        <v>1</v>
      </c>
      <c r="O55">
        <f t="shared" si="16"/>
        <v>0.62494393749999999</v>
      </c>
      <c r="P55">
        <f t="shared" si="4"/>
        <v>1</v>
      </c>
    </row>
    <row r="56" spans="1:16" x14ac:dyDescent="0.2">
      <c r="A56">
        <v>2</v>
      </c>
      <c r="B56">
        <v>2</v>
      </c>
      <c r="C56" t="s">
        <v>3</v>
      </c>
      <c r="D56">
        <v>0.75</v>
      </c>
      <c r="G56" s="5">
        <f t="shared" si="22"/>
        <v>0.75</v>
      </c>
      <c r="H56" s="2">
        <v>6.8965517241379309E-2</v>
      </c>
      <c r="I56" s="2"/>
      <c r="J56" s="2"/>
      <c r="K56" s="1">
        <f t="shared" si="23"/>
        <v>6.8965517241379309E-2</v>
      </c>
      <c r="L56" s="2">
        <f t="shared" si="24"/>
        <v>1</v>
      </c>
      <c r="M56">
        <f>1-M51</f>
        <v>0.99280000000000002</v>
      </c>
      <c r="N56" s="3">
        <f t="shared" ref="N56:N59" si="25">M56/M56</f>
        <v>1</v>
      </c>
      <c r="O56">
        <f t="shared" si="16"/>
        <v>0.74460000000000004</v>
      </c>
      <c r="P56">
        <f t="shared" si="4"/>
        <v>1</v>
      </c>
    </row>
    <row r="57" spans="1:16" x14ac:dyDescent="0.2">
      <c r="A57">
        <v>2</v>
      </c>
      <c r="B57">
        <v>3</v>
      </c>
      <c r="C57" t="s">
        <v>3</v>
      </c>
      <c r="D57">
        <v>0.79166666666666663</v>
      </c>
      <c r="G57" s="5">
        <f t="shared" si="22"/>
        <v>0.79166666666666663</v>
      </c>
      <c r="H57" s="2">
        <v>0.32894736842105265</v>
      </c>
      <c r="I57" s="2"/>
      <c r="J57" s="2"/>
      <c r="K57" s="1">
        <f t="shared" si="23"/>
        <v>0.32894736842105265</v>
      </c>
      <c r="L57" s="2">
        <f t="shared" si="24"/>
        <v>1</v>
      </c>
      <c r="M57">
        <f>1-M52</f>
        <v>0.99229999999999996</v>
      </c>
      <c r="N57" s="3">
        <f t="shared" si="25"/>
        <v>1</v>
      </c>
      <c r="O57">
        <f t="shared" si="16"/>
        <v>0.78557083333333322</v>
      </c>
      <c r="P57">
        <f t="shared" si="4"/>
        <v>1</v>
      </c>
    </row>
    <row r="58" spans="1:16" x14ac:dyDescent="0.2">
      <c r="A58">
        <v>2</v>
      </c>
      <c r="B58">
        <v>4</v>
      </c>
      <c r="C58" t="s">
        <v>3</v>
      </c>
      <c r="D58">
        <v>0.39583333333333331</v>
      </c>
      <c r="G58" s="5">
        <f t="shared" si="22"/>
        <v>0.39583333333333331</v>
      </c>
      <c r="H58" s="2">
        <v>0.39473684210526316</v>
      </c>
      <c r="I58" s="2"/>
      <c r="J58" s="2"/>
      <c r="K58" s="1">
        <f t="shared" si="23"/>
        <v>0.39473684210526316</v>
      </c>
      <c r="L58" s="2">
        <f t="shared" si="24"/>
        <v>1</v>
      </c>
      <c r="M58">
        <f>1-M53</f>
        <v>0.97599999999999998</v>
      </c>
      <c r="N58" s="3">
        <f t="shared" si="25"/>
        <v>1</v>
      </c>
      <c r="O58">
        <f t="shared" si="16"/>
        <v>0.38633333333333331</v>
      </c>
      <c r="P58">
        <f t="shared" si="4"/>
        <v>1</v>
      </c>
    </row>
    <row r="59" spans="1:16" x14ac:dyDescent="0.2">
      <c r="A59">
        <v>2</v>
      </c>
      <c r="B59">
        <v>5</v>
      </c>
      <c r="C59" t="s">
        <v>3</v>
      </c>
      <c r="D59">
        <v>0.40625</v>
      </c>
      <c r="G59" s="5">
        <f t="shared" si="22"/>
        <v>0.40625</v>
      </c>
      <c r="H59" s="2">
        <v>0.17948717948717949</v>
      </c>
      <c r="I59" s="2"/>
      <c r="J59" s="2"/>
      <c r="K59" s="1">
        <f t="shared" si="23"/>
        <v>0.17948717948717949</v>
      </c>
      <c r="L59" s="2">
        <f t="shared" si="24"/>
        <v>1</v>
      </c>
      <c r="M59">
        <f>1-M54</f>
        <v>0.96730000000000005</v>
      </c>
      <c r="N59" s="3">
        <f t="shared" si="25"/>
        <v>1</v>
      </c>
      <c r="O59">
        <f t="shared" si="16"/>
        <v>0.39296562500000004</v>
      </c>
      <c r="P59">
        <f t="shared" si="4"/>
        <v>1</v>
      </c>
    </row>
    <row r="60" spans="1:16" x14ac:dyDescent="0.2">
      <c r="A60">
        <v>2</v>
      </c>
      <c r="B60">
        <v>1</v>
      </c>
      <c r="C60" t="s">
        <v>4</v>
      </c>
      <c r="D60">
        <v>0.14583333333333334</v>
      </c>
      <c r="E60">
        <v>7.2916666666666671E-2</v>
      </c>
      <c r="F60">
        <v>0.11458333333333333</v>
      </c>
      <c r="G60" s="5">
        <f t="shared" si="22"/>
        <v>0.1111111111111111</v>
      </c>
      <c r="H60" s="2">
        <v>0.14285714285714285</v>
      </c>
      <c r="I60" s="2">
        <v>0.2857142857142857</v>
      </c>
      <c r="J60" s="2">
        <v>9.0909090909090912E-2</v>
      </c>
      <c r="K60" s="1">
        <f t="shared" si="23"/>
        <v>0.17316017316017315</v>
      </c>
      <c r="L60" s="2">
        <f>G60/G65</f>
        <v>0.17777777777777776</v>
      </c>
      <c r="M60">
        <v>8.9700000000000012E-5</v>
      </c>
      <c r="N60" s="3">
        <f>M60/M65</f>
        <v>8.9708046811799028E-5</v>
      </c>
      <c r="O60">
        <f t="shared" ref="O60:O72" si="26">M60*G60</f>
        <v>9.9666666666666672E-6</v>
      </c>
      <c r="P60">
        <f t="shared" ref="P60:P73" si="27">N60*L60</f>
        <v>1.5948097210986491E-5</v>
      </c>
    </row>
    <row r="61" spans="1:16" x14ac:dyDescent="0.2">
      <c r="A61">
        <v>2</v>
      </c>
      <c r="B61">
        <v>2</v>
      </c>
      <c r="C61" t="s">
        <v>4</v>
      </c>
      <c r="D61">
        <v>0.60416666666666663</v>
      </c>
      <c r="E61">
        <v>0.65625</v>
      </c>
      <c r="F61">
        <v>0.63541666666666663</v>
      </c>
      <c r="G61" s="5">
        <f t="shared" si="22"/>
        <v>0.63194444444444431</v>
      </c>
      <c r="H61" s="1">
        <v>6.8965517241379309E-2</v>
      </c>
      <c r="I61" s="1">
        <v>0.1111111111111111</v>
      </c>
      <c r="J61" s="1">
        <v>6.5573770491803282E-2</v>
      </c>
      <c r="K61" s="1">
        <f t="shared" si="23"/>
        <v>8.1883466281431228E-2</v>
      </c>
      <c r="L61" s="2">
        <f>G61/G66</f>
        <v>0.84259259259259245</v>
      </c>
      <c r="M61">
        <v>7.1999999999999998E-3</v>
      </c>
      <c r="N61" s="3">
        <f>M61/M66</f>
        <v>7.2522159548751002E-3</v>
      </c>
      <c r="O61">
        <f t="shared" si="26"/>
        <v>4.5499999999999985E-3</v>
      </c>
      <c r="P61">
        <f t="shared" si="27"/>
        <v>6.1106634434595743E-3</v>
      </c>
    </row>
    <row r="62" spans="1:16" x14ac:dyDescent="0.2">
      <c r="A62">
        <v>2</v>
      </c>
      <c r="B62">
        <v>3</v>
      </c>
      <c r="C62" t="s">
        <v>4</v>
      </c>
      <c r="D62">
        <v>0.72916666666666663</v>
      </c>
      <c r="E62">
        <v>0.72916666666666663</v>
      </c>
      <c r="F62">
        <v>0.70833333333333337</v>
      </c>
      <c r="G62" s="5">
        <f t="shared" si="22"/>
        <v>0.72222222222222221</v>
      </c>
      <c r="H62" s="1">
        <v>0.15714285714285714</v>
      </c>
      <c r="I62" s="1">
        <v>2.8571428571428571E-2</v>
      </c>
      <c r="J62" s="1">
        <v>7.3529411764705885E-2</v>
      </c>
      <c r="K62" s="1">
        <f t="shared" si="23"/>
        <v>8.6414565826330544E-2</v>
      </c>
      <c r="L62" s="2">
        <f>G62/G67</f>
        <v>0.93693693693693691</v>
      </c>
      <c r="M62">
        <v>1.3000000000000001E-2</v>
      </c>
      <c r="N62" s="3">
        <f>M62/M67</f>
        <v>1.3171225937183385E-2</v>
      </c>
      <c r="O62">
        <f t="shared" si="26"/>
        <v>9.3888888888888893E-3</v>
      </c>
      <c r="P62">
        <f t="shared" si="27"/>
        <v>1.2340608085288937E-2</v>
      </c>
    </row>
    <row r="63" spans="1:16" x14ac:dyDescent="0.2">
      <c r="A63">
        <v>2</v>
      </c>
      <c r="B63">
        <v>4</v>
      </c>
      <c r="C63" t="s">
        <v>4</v>
      </c>
      <c r="D63">
        <v>0.28125</v>
      </c>
      <c r="E63">
        <v>0.21875</v>
      </c>
      <c r="F63">
        <v>0.34375</v>
      </c>
      <c r="G63" s="5">
        <f t="shared" si="22"/>
        <v>0.28125</v>
      </c>
      <c r="H63" s="1">
        <v>0.18518518518518517</v>
      </c>
      <c r="I63" s="1">
        <v>0.14285714285714285</v>
      </c>
      <c r="J63" s="1">
        <v>0.27272727272727271</v>
      </c>
      <c r="K63" s="1">
        <f t="shared" si="23"/>
        <v>0.20025653358986692</v>
      </c>
      <c r="L63" s="2">
        <f>G63/G68</f>
        <v>0.77142857142857146</v>
      </c>
      <c r="M63">
        <v>5.0999999999999997E-2</v>
      </c>
      <c r="N63" s="3">
        <f>M63/M68</f>
        <v>5.3740779768177024E-2</v>
      </c>
      <c r="O63">
        <f t="shared" si="26"/>
        <v>1.4343749999999999E-2</v>
      </c>
      <c r="P63">
        <f t="shared" si="27"/>
        <v>4.1457172964022279E-2</v>
      </c>
    </row>
    <row r="64" spans="1:16" x14ac:dyDescent="0.2">
      <c r="A64">
        <v>2</v>
      </c>
      <c r="B64">
        <v>5</v>
      </c>
      <c r="C64" t="s">
        <v>4</v>
      </c>
      <c r="D64">
        <v>0.125</v>
      </c>
      <c r="E64">
        <v>0.21875</v>
      </c>
      <c r="F64">
        <v>0.20833333333333334</v>
      </c>
      <c r="G64" s="5">
        <f t="shared" si="22"/>
        <v>0.18402777777777779</v>
      </c>
      <c r="H64" s="1">
        <v>0.33333333333333331</v>
      </c>
      <c r="I64" s="1">
        <v>0.42857142857142855</v>
      </c>
      <c r="J64" s="1">
        <v>0.25</v>
      </c>
      <c r="K64" s="1">
        <f t="shared" si="23"/>
        <v>0.33730158730158727</v>
      </c>
      <c r="L64" s="2">
        <f>G64/G69</f>
        <v>0.3605442176870749</v>
      </c>
      <c r="M64">
        <v>4.6500000000000007E-2</v>
      </c>
      <c r="N64" s="3">
        <f>M64/M69</f>
        <v>4.8767697954902996E-2</v>
      </c>
      <c r="O64">
        <f t="shared" si="26"/>
        <v>8.5572916666666679E-3</v>
      </c>
      <c r="P64">
        <f t="shared" si="27"/>
        <v>1.7582911507550064E-2</v>
      </c>
    </row>
    <row r="65" spans="1:16" x14ac:dyDescent="0.2">
      <c r="A65">
        <v>2</v>
      </c>
      <c r="B65">
        <v>1</v>
      </c>
      <c r="C65" t="s">
        <v>5</v>
      </c>
      <c r="D65">
        <v>0.625</v>
      </c>
      <c r="G65" s="5">
        <f t="shared" si="22"/>
        <v>0.625</v>
      </c>
      <c r="H65" s="2">
        <v>0.18333333333333332</v>
      </c>
      <c r="I65" s="2"/>
      <c r="J65" s="2"/>
      <c r="K65" s="1">
        <f t="shared" si="23"/>
        <v>0.18333333333333332</v>
      </c>
      <c r="L65" s="2">
        <f t="shared" ref="L65:L69" si="28">G65/G65</f>
        <v>1</v>
      </c>
      <c r="M65">
        <f>1-M60</f>
        <v>0.99991030000000003</v>
      </c>
      <c r="N65" s="3">
        <f>M65/M65</f>
        <v>1</v>
      </c>
      <c r="O65">
        <f t="shared" si="26"/>
        <v>0.62494393749999999</v>
      </c>
      <c r="P65">
        <f t="shared" si="27"/>
        <v>1</v>
      </c>
    </row>
    <row r="66" spans="1:16" x14ac:dyDescent="0.2">
      <c r="A66">
        <v>2</v>
      </c>
      <c r="B66">
        <v>2</v>
      </c>
      <c r="C66" t="s">
        <v>5</v>
      </c>
      <c r="D66">
        <v>0.75</v>
      </c>
      <c r="G66" s="5">
        <f t="shared" si="22"/>
        <v>0.75</v>
      </c>
      <c r="H66" s="2">
        <v>0.18055555555555555</v>
      </c>
      <c r="I66" s="2"/>
      <c r="J66" s="2"/>
      <c r="K66" s="1">
        <f t="shared" si="23"/>
        <v>0.18055555555555555</v>
      </c>
      <c r="L66" s="2">
        <f t="shared" si="28"/>
        <v>1</v>
      </c>
      <c r="M66">
        <f>1-M61</f>
        <v>0.99280000000000002</v>
      </c>
      <c r="N66" s="3">
        <f t="shared" ref="N66:N69" si="29">M66/M66</f>
        <v>1</v>
      </c>
      <c r="O66">
        <f t="shared" si="26"/>
        <v>0.74460000000000004</v>
      </c>
      <c r="P66">
        <f t="shared" si="27"/>
        <v>1</v>
      </c>
    </row>
    <row r="67" spans="1:16" x14ac:dyDescent="0.2">
      <c r="A67">
        <v>2</v>
      </c>
      <c r="B67">
        <v>3</v>
      </c>
      <c r="C67" t="s">
        <v>5</v>
      </c>
      <c r="D67">
        <v>0.77083333333333337</v>
      </c>
      <c r="G67" s="5">
        <f t="shared" si="22"/>
        <v>0.77083333333333337</v>
      </c>
      <c r="H67" s="2">
        <v>0.29729729729729731</v>
      </c>
      <c r="I67" s="2"/>
      <c r="J67" s="2"/>
      <c r="K67" s="1">
        <f t="shared" si="23"/>
        <v>0.29729729729729731</v>
      </c>
      <c r="L67" s="2">
        <f t="shared" si="28"/>
        <v>1</v>
      </c>
      <c r="M67">
        <f>1-M62</f>
        <v>0.98699999999999999</v>
      </c>
      <c r="N67" s="3">
        <f t="shared" si="29"/>
        <v>1</v>
      </c>
      <c r="O67">
        <f t="shared" si="26"/>
        <v>0.7608125</v>
      </c>
      <c r="P67">
        <f t="shared" si="27"/>
        <v>1</v>
      </c>
    </row>
    <row r="68" spans="1:16" x14ac:dyDescent="0.2">
      <c r="A68">
        <v>2</v>
      </c>
      <c r="B68">
        <v>4</v>
      </c>
      <c r="C68" t="s">
        <v>5</v>
      </c>
      <c r="D68">
        <v>0.36458333333333331</v>
      </c>
      <c r="G68" s="5">
        <f t="shared" si="22"/>
        <v>0.36458333333333331</v>
      </c>
      <c r="H68" s="2">
        <v>0.5714285714285714</v>
      </c>
      <c r="I68" s="2"/>
      <c r="J68" s="2"/>
      <c r="K68" s="1">
        <f t="shared" si="23"/>
        <v>0.5714285714285714</v>
      </c>
      <c r="L68" s="2">
        <f t="shared" si="28"/>
        <v>1</v>
      </c>
      <c r="M68">
        <f>1-M63</f>
        <v>0.94899999999999995</v>
      </c>
      <c r="N68" s="3">
        <f t="shared" si="29"/>
        <v>1</v>
      </c>
      <c r="O68">
        <f t="shared" si="26"/>
        <v>0.34598958333333329</v>
      </c>
      <c r="P68">
        <f t="shared" si="27"/>
        <v>1</v>
      </c>
    </row>
    <row r="69" spans="1:16" x14ac:dyDescent="0.2">
      <c r="A69">
        <v>2</v>
      </c>
      <c r="B69">
        <v>5</v>
      </c>
      <c r="C69" t="s">
        <v>5</v>
      </c>
      <c r="D69">
        <v>0.51041666666666663</v>
      </c>
      <c r="G69" s="5">
        <f t="shared" si="22"/>
        <v>0.51041666666666663</v>
      </c>
      <c r="H69" s="2">
        <v>0.30612244897959184</v>
      </c>
      <c r="I69" s="2"/>
      <c r="J69" s="2"/>
      <c r="K69" s="1">
        <f t="shared" si="23"/>
        <v>0.30612244897959184</v>
      </c>
      <c r="L69" s="2">
        <f t="shared" si="28"/>
        <v>1</v>
      </c>
      <c r="M69">
        <f>1-M64</f>
        <v>0.95350000000000001</v>
      </c>
      <c r="N69" s="3">
        <f t="shared" si="29"/>
        <v>1</v>
      </c>
      <c r="O69">
        <f t="shared" si="26"/>
        <v>0.48668229166666666</v>
      </c>
      <c r="P69">
        <f t="shared" si="27"/>
        <v>1</v>
      </c>
    </row>
    <row r="70" spans="1:16" x14ac:dyDescent="0.2">
      <c r="A70">
        <v>3</v>
      </c>
      <c r="B70">
        <v>15</v>
      </c>
      <c r="C70" t="s">
        <v>2</v>
      </c>
      <c r="D70">
        <v>0.16666666666666666</v>
      </c>
      <c r="E70">
        <v>0.19791666666666666</v>
      </c>
      <c r="F70">
        <v>0.19791666666666666</v>
      </c>
      <c r="G70" s="5">
        <f t="shared" ref="G70:G77" si="30">AVERAGE(D70:F70)</f>
        <v>0.1875</v>
      </c>
      <c r="H70">
        <v>0.875</v>
      </c>
      <c r="I70">
        <v>0.73684210526315785</v>
      </c>
      <c r="J70">
        <v>0.52631578947368418</v>
      </c>
      <c r="K70" s="1">
        <f t="shared" ref="K70:K77" si="31">AVERAGE(H70:J70)</f>
        <v>0.71271929824561397</v>
      </c>
      <c r="L70" s="2">
        <f>G70/G71</f>
        <v>0.33962264150943394</v>
      </c>
      <c r="M70">
        <v>2.2700000000000001E-2</v>
      </c>
      <c r="N70" s="2">
        <f>M70/M71</f>
        <v>2.3227258774173747E-2</v>
      </c>
      <c r="O70">
        <f t="shared" si="26"/>
        <v>4.2562500000000005E-3</v>
      </c>
      <c r="P70">
        <f t="shared" si="27"/>
        <v>7.8885029799080648E-3</v>
      </c>
    </row>
    <row r="71" spans="1:16" x14ac:dyDescent="0.2">
      <c r="A71">
        <v>3</v>
      </c>
      <c r="B71">
        <v>15</v>
      </c>
      <c r="C71" t="s">
        <v>3</v>
      </c>
      <c r="D71">
        <v>0.55208333333333337</v>
      </c>
      <c r="G71" s="5">
        <f t="shared" si="30"/>
        <v>0.55208333333333337</v>
      </c>
      <c r="H71">
        <v>0.71698113207547165</v>
      </c>
      <c r="K71" s="1">
        <f t="shared" si="31"/>
        <v>0.71698113207547165</v>
      </c>
      <c r="L71" s="2">
        <f>G71/G71</f>
        <v>1</v>
      </c>
      <c r="M71">
        <f>1-M70</f>
        <v>0.97729999999999995</v>
      </c>
      <c r="N71" s="2">
        <f>M71/M71</f>
        <v>1</v>
      </c>
      <c r="O71">
        <f t="shared" si="26"/>
        <v>0.53955104166666668</v>
      </c>
      <c r="P71">
        <f t="shared" si="27"/>
        <v>1</v>
      </c>
    </row>
    <row r="72" spans="1:16" x14ac:dyDescent="0.2">
      <c r="A72">
        <v>3</v>
      </c>
      <c r="B72">
        <v>15</v>
      </c>
      <c r="C72" t="s">
        <v>4</v>
      </c>
      <c r="D72">
        <v>0.51041666666666663</v>
      </c>
      <c r="E72">
        <v>0.4375</v>
      </c>
      <c r="F72">
        <v>0.48958333333333331</v>
      </c>
      <c r="G72" s="5">
        <f t="shared" si="30"/>
        <v>0.47916666666666669</v>
      </c>
      <c r="H72">
        <v>0.63265306122448983</v>
      </c>
      <c r="I72">
        <v>0.52380952380952384</v>
      </c>
      <c r="J72">
        <v>0.55319148936170215</v>
      </c>
      <c r="K72" s="1">
        <f t="shared" si="31"/>
        <v>0.56988469146523857</v>
      </c>
      <c r="L72" s="2">
        <f>G72/G73</f>
        <v>1.1499999999999999</v>
      </c>
      <c r="M72">
        <v>1.9900000000000001E-2</v>
      </c>
      <c r="N72" s="2">
        <f>M72/M73</f>
        <v>2.030405060708091E-2</v>
      </c>
      <c r="O72">
        <f t="shared" si="26"/>
        <v>9.5354166666666677E-3</v>
      </c>
      <c r="P72">
        <f t="shared" si="27"/>
        <v>2.3349658198143046E-2</v>
      </c>
    </row>
    <row r="73" spans="1:16" x14ac:dyDescent="0.2">
      <c r="A73">
        <v>3</v>
      </c>
      <c r="B73">
        <v>15</v>
      </c>
      <c r="C73" t="s">
        <v>5</v>
      </c>
      <c r="D73">
        <v>0.41666666666666669</v>
      </c>
      <c r="G73" s="5">
        <f t="shared" si="30"/>
        <v>0.41666666666666669</v>
      </c>
      <c r="H73">
        <v>0.82499999999999996</v>
      </c>
      <c r="K73" s="1">
        <f t="shared" si="31"/>
        <v>0.82499999999999996</v>
      </c>
      <c r="L73" s="2">
        <f>G73/G73</f>
        <v>1</v>
      </c>
      <c r="M73">
        <f>1-M72</f>
        <v>0.98009999999999997</v>
      </c>
      <c r="N73" s="2">
        <f>M73/M73</f>
        <v>1</v>
      </c>
      <c r="O73">
        <f>M73*G73</f>
        <v>0.40837499999999999</v>
      </c>
      <c r="P73">
        <f t="shared" si="27"/>
        <v>1</v>
      </c>
    </row>
    <row r="74" spans="1:16" x14ac:dyDescent="0.2">
      <c r="A74">
        <v>3</v>
      </c>
      <c r="B74">
        <v>20</v>
      </c>
      <c r="C74" t="s">
        <v>2</v>
      </c>
      <c r="D74">
        <v>0.46875</v>
      </c>
      <c r="E74">
        <v>0.42708333333333331</v>
      </c>
      <c r="F74">
        <v>0.4375</v>
      </c>
      <c r="G74" s="5">
        <f t="shared" si="30"/>
        <v>0.44444444444444442</v>
      </c>
      <c r="H74">
        <v>0.64444444444444449</v>
      </c>
      <c r="I74">
        <v>0.51219512195121952</v>
      </c>
      <c r="J74">
        <v>0.54761904761904767</v>
      </c>
      <c r="K74" s="1">
        <f t="shared" si="31"/>
        <v>0.56808620467157056</v>
      </c>
      <c r="L74" s="2">
        <f>G74/G75</f>
        <v>0.87074829931972775</v>
      </c>
      <c r="M74">
        <v>3.8900000000000004E-2</v>
      </c>
      <c r="N74" s="2">
        <f>M74/M75</f>
        <v>4.0474456352096559E-2</v>
      </c>
      <c r="O74">
        <f t="shared" ref="O74:O76" si="32">M74*G74</f>
        <v>1.7288888888888888E-2</v>
      </c>
      <c r="P74">
        <f t="shared" ref="P74:P77" si="33">N74*L74</f>
        <v>3.5243064034478633E-2</v>
      </c>
    </row>
    <row r="75" spans="1:16" x14ac:dyDescent="0.2">
      <c r="A75">
        <v>3</v>
      </c>
      <c r="B75">
        <v>20</v>
      </c>
      <c r="C75" t="s">
        <v>3</v>
      </c>
      <c r="D75">
        <v>0.52083333333333337</v>
      </c>
      <c r="E75">
        <v>0.5</v>
      </c>
      <c r="G75" s="5">
        <f t="shared" si="30"/>
        <v>0.51041666666666674</v>
      </c>
      <c r="H75">
        <v>0.68</v>
      </c>
      <c r="I75">
        <v>0.60416666666666663</v>
      </c>
      <c r="K75" s="1">
        <f t="shared" si="31"/>
        <v>0.64208333333333334</v>
      </c>
      <c r="L75" s="2">
        <f>G75/G75</f>
        <v>1</v>
      </c>
      <c r="M75">
        <f>1-M74</f>
        <v>0.96109999999999995</v>
      </c>
      <c r="N75" s="2">
        <f>M75/M75</f>
        <v>1</v>
      </c>
      <c r="O75">
        <f t="shared" si="32"/>
        <v>0.49056145833333337</v>
      </c>
      <c r="P75">
        <f t="shared" si="33"/>
        <v>1</v>
      </c>
    </row>
    <row r="76" spans="1:16" x14ac:dyDescent="0.2">
      <c r="A76">
        <v>3</v>
      </c>
      <c r="B76">
        <v>20</v>
      </c>
      <c r="C76" t="s">
        <v>4</v>
      </c>
      <c r="D76">
        <v>0.42708333333333331</v>
      </c>
      <c r="E76">
        <v>0.34375</v>
      </c>
      <c r="F76">
        <v>0.35416666666666669</v>
      </c>
      <c r="G76" s="5">
        <f t="shared" si="30"/>
        <v>0.375</v>
      </c>
      <c r="H76">
        <v>0.73170731707317072</v>
      </c>
      <c r="I76">
        <v>0.54545454545454541</v>
      </c>
      <c r="J76">
        <v>0.61764705882352944</v>
      </c>
      <c r="K76" s="1">
        <f t="shared" si="31"/>
        <v>0.63160297378374852</v>
      </c>
      <c r="L76" s="2">
        <f>G76/G77</f>
        <v>0.75524475524475532</v>
      </c>
      <c r="M76">
        <v>3.9399999999999998E-2</v>
      </c>
      <c r="N76" s="2">
        <f>M76/M77</f>
        <v>4.1016031646887358E-2</v>
      </c>
      <c r="O76">
        <f t="shared" si="32"/>
        <v>1.4775E-2</v>
      </c>
      <c r="P76">
        <f t="shared" si="33"/>
        <v>3.0977142782264582E-2</v>
      </c>
    </row>
    <row r="77" spans="1:16" x14ac:dyDescent="0.2">
      <c r="A77">
        <v>3</v>
      </c>
      <c r="B77">
        <v>20</v>
      </c>
      <c r="C77" t="s">
        <v>5</v>
      </c>
      <c r="D77">
        <v>0.51041666666666663</v>
      </c>
      <c r="E77">
        <v>0.47916666666666669</v>
      </c>
      <c r="F77">
        <v>0.5</v>
      </c>
      <c r="G77" s="5">
        <f t="shared" si="30"/>
        <v>0.49652777777777773</v>
      </c>
      <c r="H77">
        <v>0.69387755102040816</v>
      </c>
      <c r="I77">
        <v>0.58695652173913049</v>
      </c>
      <c r="J77">
        <v>0.72916666666666663</v>
      </c>
      <c r="K77" s="1">
        <f t="shared" si="31"/>
        <v>0.6700002464754018</v>
      </c>
      <c r="L77" s="2">
        <f>G77/G77</f>
        <v>1</v>
      </c>
      <c r="M77">
        <f>1-M76</f>
        <v>0.96060000000000001</v>
      </c>
      <c r="N77" s="2">
        <f>M77/M77</f>
        <v>1</v>
      </c>
      <c r="O77">
        <f>M77*G77</f>
        <v>0.4769645833333333</v>
      </c>
      <c r="P77">
        <f t="shared" si="33"/>
        <v>1</v>
      </c>
    </row>
    <row r="78" spans="1:16" x14ac:dyDescent="0.2">
      <c r="G78" s="6"/>
    </row>
    <row r="79" spans="1:16" x14ac:dyDescent="0.2">
      <c r="G79" s="6"/>
    </row>
  </sheetData>
  <autoFilter ref="A1:M77" xr:uid="{40EB72E9-DD5E-46BE-B52C-C6A0A3701B67}">
    <sortState xmlns:xlrd2="http://schemas.microsoft.com/office/spreadsheetml/2017/richdata2" ref="A2:M69">
      <sortCondition ref="A1:A6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79CF-7AC3-4158-B332-1B16196350D8}">
  <dimension ref="A1:G4"/>
  <sheetViews>
    <sheetView workbookViewId="0">
      <selection sqref="A1:G4"/>
    </sheetView>
  </sheetViews>
  <sheetFormatPr defaultRowHeight="12.75" x14ac:dyDescent="0.2"/>
  <cols>
    <col min="4" max="4" width="34.28515625" bestFit="1" customWidth="1"/>
    <col min="7" max="8" width="19.7109375" bestFit="1" customWidth="1"/>
    <col min="9" max="10" width="13.85546875" bestFit="1" customWidth="1"/>
    <col min="11" max="11" width="22.710937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7</v>
      </c>
    </row>
    <row r="2" spans="1:7" x14ac:dyDescent="0.2">
      <c r="A2">
        <v>1</v>
      </c>
      <c r="B2">
        <v>2</v>
      </c>
      <c r="C2" t="s">
        <v>20</v>
      </c>
      <c r="D2">
        <v>0.4375</v>
      </c>
      <c r="E2">
        <v>0.45833333333333331</v>
      </c>
      <c r="F2">
        <v>0.41666666666666669</v>
      </c>
      <c r="G2" s="2">
        <f t="shared" ref="G2:G4" si="0">AVERAGE(D2:F2)</f>
        <v>0.4375</v>
      </c>
    </row>
    <row r="3" spans="1:7" x14ac:dyDescent="0.2">
      <c r="A3">
        <v>1</v>
      </c>
      <c r="B3">
        <v>3</v>
      </c>
      <c r="C3" t="s">
        <v>22</v>
      </c>
      <c r="D3">
        <v>0.34375</v>
      </c>
      <c r="E3">
        <v>0.25</v>
      </c>
      <c r="F3">
        <v>0.29166666666666669</v>
      </c>
      <c r="G3" s="2">
        <f t="shared" si="0"/>
        <v>0.2951388888888889</v>
      </c>
    </row>
    <row r="4" spans="1:7" x14ac:dyDescent="0.2">
      <c r="A4">
        <v>1</v>
      </c>
      <c r="B4">
        <v>3</v>
      </c>
      <c r="C4" t="s">
        <v>21</v>
      </c>
      <c r="D4">
        <v>0.64583333333333337</v>
      </c>
      <c r="E4">
        <v>0.5625</v>
      </c>
      <c r="F4">
        <v>0.54166666666666663</v>
      </c>
      <c r="G4" s="2">
        <f t="shared" si="0"/>
        <v>0.58333333333333337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Gassler  Thomas</dc:creator>
  <cp:lastModifiedBy>Gassler  Thomas</cp:lastModifiedBy>
  <dcterms:created xsi:type="dcterms:W3CDTF">2023-10-03T09:09:36Z</dcterms:created>
  <dcterms:modified xsi:type="dcterms:W3CDTF">2025-09-22T13:36:49Z</dcterms:modified>
</cp:coreProperties>
</file>