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Trudy\Desktop\FlowDiaryTemplates\"/>
    </mc:Choice>
  </mc:AlternateContent>
  <xr:revisionPtr revIDLastSave="0" documentId="13_ncr:1_{049912C4-0D2B-400C-95C0-B6B4C30541F0}" xr6:coauthVersionLast="45" xr6:coauthVersionMax="45" xr10:uidLastSave="{00000000-0000-0000-0000-000000000000}"/>
  <bookViews>
    <workbookView xWindow="-120" yWindow="-120" windowWidth="20730" windowHeight="11160" tabRatio="722" xr2:uid="{00000000-000D-0000-FFFF-FFFF00000000}"/>
  </bookViews>
  <sheets>
    <sheet name="HFC Install &amp; Reprs Diary Sheet" sheetId="7" r:id="rId1"/>
    <sheet name="Summary &amp; Price Sheet" sheetId="8" r:id="rId2"/>
    <sheet name="Invoice Sheet" sheetId="11" r:id="rId3"/>
    <sheet name="Lookup" sheetId="12" state="hidden" r:id="rId4"/>
  </sheets>
  <definedNames>
    <definedName name="_xlnm._FilterDatabase" localSheetId="0" hidden="1">'HFC Install &amp; Reprs Diary Sheet'!$A$10:$M$12</definedName>
    <definedName name="FixCode">'HFC Install &amp; Reprs Diary Sheet'!$Q$2</definedName>
    <definedName name="FixCode.">'HFC Install &amp; Reprs Diary Sheet'!$Q$2524:$Q$2616</definedName>
    <definedName name="_xlnm.Print_Area" localSheetId="0">'HFC Install &amp; Reprs Diary Sheet'!$A$2:$AK$2522</definedName>
    <definedName name="Squad">'HFC Install &amp; Reprs Diary Sheet'!$Q$2524:$Q$2529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8" l="1"/>
  <c r="N21" i="8" s="1"/>
  <c r="L22" i="8"/>
  <c r="N22" i="8" s="1"/>
  <c r="L23" i="8"/>
  <c r="N23" i="8" s="1"/>
  <c r="L29" i="8"/>
  <c r="N29" i="8" s="1"/>
  <c r="L12" i="8"/>
  <c r="N12" i="8" s="1"/>
  <c r="L13" i="8"/>
  <c r="N13" i="8" s="1"/>
  <c r="L14" i="8"/>
  <c r="N14" i="8" s="1"/>
  <c r="L15" i="8"/>
  <c r="N15" i="8" s="1"/>
  <c r="L16" i="8"/>
  <c r="N16" i="8" s="1"/>
  <c r="L17" i="8"/>
  <c r="N17" i="8" s="1"/>
  <c r="L19" i="8"/>
  <c r="N19" i="8" s="1"/>
  <c r="O6" i="11" l="1"/>
  <c r="N9" i="11"/>
  <c r="N10" i="11" l="1"/>
  <c r="O7" i="11"/>
  <c r="H8" i="8"/>
  <c r="E8" i="8"/>
  <c r="S8" i="7"/>
  <c r="O2516" i="7" l="1"/>
  <c r="P2516" i="7"/>
  <c r="L20" i="8" s="1"/>
  <c r="N20" i="8" s="1"/>
  <c r="Q2516" i="7"/>
  <c r="R2516" i="7"/>
  <c r="S2516" i="7"/>
  <c r="T2516" i="7"/>
  <c r="U2516" i="7"/>
  <c r="V2516" i="7"/>
  <c r="W2516" i="7"/>
  <c r="X2516" i="7"/>
  <c r="Y2516" i="7"/>
  <c r="Z2516" i="7"/>
  <c r="AA2516" i="7"/>
  <c r="AB2516" i="7"/>
  <c r="AC2516" i="7"/>
  <c r="AD2516" i="7"/>
  <c r="AE2516" i="7"/>
  <c r="AF2516" i="7"/>
  <c r="AG2516" i="7"/>
  <c r="AH2516" i="7"/>
  <c r="AI2516" i="7"/>
  <c r="L25" i="8" s="1"/>
  <c r="N25" i="8" s="1"/>
  <c r="AJ2516" i="7"/>
  <c r="L26" i="8" s="1"/>
  <c r="N26" i="8" s="1"/>
  <c r="AK2516" i="7"/>
  <c r="L24" i="8" s="1"/>
  <c r="N24" i="8" s="1"/>
  <c r="AL2516" i="7"/>
  <c r="L27" i="8" s="1"/>
  <c r="N27" i="8" s="1"/>
  <c r="L11" i="8" l="1"/>
  <c r="L18" i="8"/>
  <c r="N18" i="8" s="1"/>
  <c r="AM2516" i="7"/>
  <c r="L28" i="8" s="1"/>
  <c r="N28" i="8" s="1"/>
  <c r="AL10" i="7"/>
  <c r="P8" i="7" l="1"/>
  <c r="Q8" i="7"/>
  <c r="R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O8" i="7"/>
  <c r="O5" i="11" l="1"/>
  <c r="B9" i="7" l="1"/>
  <c r="B8" i="7"/>
  <c r="K4" i="8" l="1"/>
  <c r="O8" i="11" l="1"/>
  <c r="O4" i="11" l="1"/>
  <c r="I7" i="11"/>
  <c r="I6" i="11"/>
  <c r="D7" i="11"/>
  <c r="D6" i="11"/>
  <c r="D5" i="11"/>
  <c r="D4" i="11"/>
  <c r="I16" i="11" l="1"/>
  <c r="I14" i="11"/>
  <c r="N11" i="8" l="1"/>
  <c r="L10" i="8"/>
  <c r="AM10" i="7" l="1"/>
  <c r="H7" i="8" l="1"/>
  <c r="G6" i="8"/>
  <c r="N31" i="8" l="1"/>
  <c r="I11" i="11" s="1"/>
  <c r="V10" i="7"/>
  <c r="W10" i="7"/>
  <c r="X10" i="7"/>
  <c r="Y10" i="7"/>
  <c r="Z10" i="7" l="1"/>
  <c r="O10" i="7" l="1"/>
  <c r="P10" i="7"/>
  <c r="Q10" i="7"/>
  <c r="R10" i="7"/>
  <c r="S10" i="7"/>
  <c r="T10" i="7"/>
  <c r="U10" i="7"/>
  <c r="AA10" i="7"/>
  <c r="AB10" i="7"/>
  <c r="AC10" i="7"/>
  <c r="AD10" i="7"/>
  <c r="AE10" i="7"/>
  <c r="AF10" i="7"/>
  <c r="AG10" i="7"/>
  <c r="AH10" i="7"/>
  <c r="AI10" i="7"/>
  <c r="AJ10" i="7"/>
  <c r="AK10" i="7"/>
  <c r="AN2516" i="7" l="1"/>
  <c r="E7" i="8"/>
  <c r="E6" i="8"/>
  <c r="E5" i="8"/>
  <c r="L7" i="8"/>
  <c r="L6" i="8"/>
  <c r="L5" i="8"/>
  <c r="I13" i="11" l="1"/>
  <c r="I15" i="11"/>
  <c r="I17" i="11" s="1"/>
</calcChain>
</file>

<file path=xl/sharedStrings.xml><?xml version="1.0" encoding="utf-8"?>
<sst xmlns="http://schemas.openxmlformats.org/spreadsheetml/2006/main" count="333" uniqueCount="228">
  <si>
    <t>Report Submitted on:</t>
  </si>
  <si>
    <t>Address:</t>
  </si>
  <si>
    <t>Report Submitted by:</t>
  </si>
  <si>
    <t>Vendor Number:</t>
  </si>
  <si>
    <t>Approved by: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</si>
  <si>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</si>
  <si>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</si>
  <si>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</si>
  <si>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</si>
  <si>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</si>
  <si>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</si>
  <si>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</si>
  <si>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</si>
  <si>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</si>
  <si>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</si>
  <si>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</si>
  <si>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</si>
  <si>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</si>
  <si>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</si>
  <si>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</si>
  <si>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</si>
  <si>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</si>
  <si>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</si>
  <si>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</si>
  <si>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</si>
  <si>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</si>
  <si>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</si>
  <si>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</si>
  <si>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</si>
  <si>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</si>
  <si>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</si>
  <si>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</si>
  <si>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</si>
  <si>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</si>
  <si>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</si>
  <si>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</si>
  <si>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</si>
  <si>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</si>
  <si>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 xml:space="preserve">Internal Fault - from DP to MJ and Instrument (not including change of dropwire) </t>
  </si>
  <si>
    <t>Cabinet - Jumper</t>
  </si>
  <si>
    <t>Cabinet - Termination</t>
  </si>
  <si>
    <t>Cabinet - Block</t>
  </si>
  <si>
    <t>Wiring - External</t>
  </si>
  <si>
    <t>RATE</t>
  </si>
  <si>
    <t>Date Submitted:</t>
  </si>
  <si>
    <t>Date Approved:</t>
  </si>
  <si>
    <t xml:space="preserve">Description   </t>
  </si>
  <si>
    <t>TECHNICIAN</t>
  </si>
  <si>
    <t>ADDRESS</t>
  </si>
  <si>
    <t>Each</t>
  </si>
  <si>
    <t>JMD</t>
  </si>
  <si>
    <t>DESCRIPTION OF WORK ACTIVITY</t>
  </si>
  <si>
    <t>INVOICE No:</t>
  </si>
  <si>
    <t>Invoice No:</t>
  </si>
  <si>
    <t>Company or Contractor's Name:</t>
  </si>
  <si>
    <t>P.O. No:</t>
  </si>
  <si>
    <t>PO No:</t>
  </si>
  <si>
    <t>CONFIRMATION #</t>
  </si>
  <si>
    <t>Internal Plant - Line Jack</t>
  </si>
  <si>
    <t>Internal Fault - replacement Master Jack</t>
  </si>
  <si>
    <t xml:space="preserve"> INVOICE  Total</t>
  </si>
  <si>
    <t>TELE NOS</t>
  </si>
  <si>
    <t>PO Number:</t>
  </si>
  <si>
    <t>A/C NUMBER</t>
  </si>
  <si>
    <t>CUSTOMER NAME</t>
  </si>
  <si>
    <t>COMPLETE DESCRIPTION OF WORK DONE</t>
  </si>
  <si>
    <t>ADDITIONAL OUTLET/EQUIPMENT</t>
  </si>
  <si>
    <t xml:space="preserve">NON STANDARD INSTALLATION </t>
  </si>
  <si>
    <t>REWIRE OF CABLE - KINGSTON/ST. ANDREW/ST. CATHERINE</t>
  </si>
  <si>
    <t>REJECTED JOBS - address not serviceable, tap not in place, customer not available, not done on scheduled day.</t>
  </si>
  <si>
    <t>REWIRE /SUBSCRIBER REQUEST ORDER "SRO" OUTLET</t>
  </si>
  <si>
    <t>HOLIDAY PAY RATE per item (IF specifically requested by Manager)</t>
  </si>
  <si>
    <t>COMMERCIAL INSTALLATION (VIDEO, DATA &amp;/OR VOICE) - KINGSTON/ST. ANDREW/ST. CATHERINE (ALL NEW)</t>
  </si>
  <si>
    <t>VIDEO, DATA/VOICE INSTALLATION (STANDARD) - KINGSTON/ST. ANDREW/ST. CATHERINE            (ALL NEW)</t>
  </si>
  <si>
    <t>AOE</t>
  </si>
  <si>
    <t>RSRO</t>
  </si>
  <si>
    <t>NSI</t>
  </si>
  <si>
    <t>REJ</t>
  </si>
  <si>
    <t>HOL</t>
  </si>
  <si>
    <t>SIK</t>
  </si>
  <si>
    <t>CIK</t>
  </si>
  <si>
    <t>EXI</t>
  </si>
  <si>
    <t>ROCK</t>
  </si>
  <si>
    <t>VIDEO, DATA/VOICE INSTALLATION (STANDARD) - OUTSIDE KINGSTON/ST. ANDREW/ST. CATHERINE (ALL NEW)</t>
  </si>
  <si>
    <t>COMMERCIAL INSTALLATION (VIDEO, DATA &amp;/OR VOICE) - OUTSIDE KINGSTON/ST. ANDREW AND ST. CATHERINE (ALL NEW)</t>
  </si>
  <si>
    <t>REWIRE OF CABLE - OUTSIDE KINGSTON/ST. ANDREW/ST. CATHERINE (ALL NEW)</t>
  </si>
  <si>
    <t>SIO</t>
  </si>
  <si>
    <t>CIO</t>
  </si>
  <si>
    <t>ROCO</t>
  </si>
  <si>
    <t>RG6M</t>
  </si>
  <si>
    <t>RG61</t>
  </si>
  <si>
    <t>RG11</t>
  </si>
  <si>
    <t>QA 100</t>
  </si>
  <si>
    <t>WRK</t>
  </si>
  <si>
    <t>SRVC INSTALL</t>
  </si>
  <si>
    <t>Checked by:</t>
  </si>
  <si>
    <t>HYBRID FIBRE-COAXIAL  - Jamaica</t>
  </si>
  <si>
    <t xml:space="preserve">HFC Installation Activities Reported </t>
  </si>
  <si>
    <t xml:space="preserve"> Contractor Work Diary Summary -- HFC INSTALLATION (Jamaica)</t>
  </si>
  <si>
    <t xml:space="preserve">                     Date:</t>
  </si>
  <si>
    <t>HYBRID FIBRE-COAXIAL (HFC) INSTALLATION   Diary Sheet - Jamaica</t>
  </si>
  <si>
    <t>VIDEO, DATA/VOICE INSTALLATION (STANDARD) - (EXISTING FACILITIES) ALL AREAS/REGIONS</t>
  </si>
  <si>
    <t>SRVC CALL</t>
  </si>
  <si>
    <t>A/C #</t>
  </si>
  <si>
    <t>PHONE #</t>
  </si>
  <si>
    <t>5 TV Educate</t>
  </si>
  <si>
    <t>COMMERCIAL INSTALLATION (VIDEO, DATA &amp;/OR VOICE) - (EXISTING FACILITIES) ALL AREAS/REGIONS</t>
  </si>
  <si>
    <t>CIE</t>
  </si>
  <si>
    <t>SERVICE CALL / REPAIRS</t>
  </si>
  <si>
    <t>SRVC</t>
  </si>
  <si>
    <t>DESCRIPTION</t>
  </si>
  <si>
    <t>AMPS</t>
  </si>
  <si>
    <t>SPLIT</t>
  </si>
  <si>
    <t>MATERIAL USAGE</t>
  </si>
  <si>
    <t>TICKET COST</t>
  </si>
  <si>
    <t>AMPLIFIER</t>
  </si>
  <si>
    <t>SPLITTER</t>
  </si>
  <si>
    <t>CABLE - COAXIAL 75 OHMS</t>
  </si>
  <si>
    <t>15 Repair 540 Cable</t>
  </si>
  <si>
    <t>14 Exchange Set Top</t>
  </si>
  <si>
    <t>6 Change RG11 Cable</t>
  </si>
  <si>
    <t>2 Escalate Reason</t>
  </si>
  <si>
    <t>7 Insufficient Ground</t>
  </si>
  <si>
    <t>1 TV Related</t>
  </si>
  <si>
    <t>8 Replace Amplifier</t>
  </si>
  <si>
    <t>10 Set Top Related</t>
  </si>
  <si>
    <t>11 Change P/Cord Set Top</t>
  </si>
  <si>
    <t>13 Set Top Hit</t>
  </si>
  <si>
    <t>17 Invalid T/C</t>
  </si>
  <si>
    <t>18 Tap Hit</t>
  </si>
  <si>
    <t>19 Discon Illegal</t>
  </si>
  <si>
    <t>21 Faulty Install</t>
  </si>
  <si>
    <t>23 Okay on Arrival</t>
  </si>
  <si>
    <t>24 Cust Cancel</t>
  </si>
  <si>
    <t>26 Cust Educate</t>
  </si>
  <si>
    <t>27 Vandalism</t>
  </si>
  <si>
    <t>28 Replace Drop</t>
  </si>
  <si>
    <t>29 Repair Drop</t>
  </si>
  <si>
    <t>30 Temp Drop</t>
  </si>
  <si>
    <t>32 Bury Drop</t>
  </si>
  <si>
    <t>34 Replace splitter</t>
  </si>
  <si>
    <t>35 Repl connector</t>
  </si>
  <si>
    <t>36 Replace DC</t>
  </si>
  <si>
    <t>42 Fix Ingress</t>
  </si>
  <si>
    <t>97 PC Problem</t>
  </si>
  <si>
    <t>98 Reset Modem</t>
  </si>
  <si>
    <t>99 Remove Filter</t>
  </si>
  <si>
    <t>3 TV Not on Ch 3</t>
  </si>
  <si>
    <t>RG6I</t>
  </si>
  <si>
    <t>ND</t>
  </si>
  <si>
    <t>25 Billable Cut</t>
  </si>
  <si>
    <t>31 Ground Drop</t>
  </si>
  <si>
    <t>33 Replace Drop</t>
  </si>
  <si>
    <t>37 Replace Post Wire</t>
  </si>
  <si>
    <t>38 Fix Post Wire</t>
  </si>
  <si>
    <t>39 Replace Prewire</t>
  </si>
  <si>
    <t>40 Fix Prewire</t>
  </si>
  <si>
    <t>41 Install A/O</t>
  </si>
  <si>
    <t>43 Cosmetic Repairs</t>
  </si>
  <si>
    <t>44 Cable Locate</t>
  </si>
  <si>
    <t>45 Q/C Complete</t>
  </si>
  <si>
    <t>50 Node Fuse</t>
  </si>
  <si>
    <t>51 Node Passive</t>
  </si>
  <si>
    <t>52 Check Node OK</t>
  </si>
  <si>
    <t>54 Node Mntce</t>
  </si>
  <si>
    <t>53 Set Node Levels</t>
  </si>
  <si>
    <t>55 Node Connector</t>
  </si>
  <si>
    <t>66 Dist Connector</t>
  </si>
  <si>
    <t>79 Intermittent Problem</t>
  </si>
  <si>
    <t>72 Change out Tap</t>
  </si>
  <si>
    <t>73 DIST Mntce</t>
  </si>
  <si>
    <t>74 Comm Power Failure</t>
  </si>
  <si>
    <t>75 Power Supply failure</t>
  </si>
  <si>
    <t>76 Power Supp Fause</t>
  </si>
  <si>
    <t>77 Power Supply Breaker</t>
  </si>
  <si>
    <t>78 Power Supp Mntce</t>
  </si>
  <si>
    <t>82 N/H Tagged OK Outside</t>
  </si>
  <si>
    <t>85 Damage UG</t>
  </si>
  <si>
    <t>86 Replace Pedestal</t>
  </si>
  <si>
    <t>87 Danage UG Fibre</t>
  </si>
  <si>
    <t>88 Pave Trench</t>
  </si>
  <si>
    <t>89 Install Rein NIC</t>
  </si>
  <si>
    <t>90 Set Dist Level</t>
  </si>
  <si>
    <t>91 Ready For Inst</t>
  </si>
  <si>
    <t>92 Change out Modem</t>
  </si>
  <si>
    <t>93 Transmitter Failure</t>
  </si>
  <si>
    <t>94 Receiver Failure</t>
  </si>
  <si>
    <t>95 Passive Failure</t>
  </si>
  <si>
    <t>46 Misc Headend Problem</t>
  </si>
  <si>
    <t>47 Fibre Reoair</t>
  </si>
  <si>
    <t>48 Node Breaker</t>
  </si>
  <si>
    <t>49 Node Moduel</t>
  </si>
  <si>
    <t>56 Check Trunk OK</t>
  </si>
  <si>
    <t>57 Trunk Connector</t>
  </si>
  <si>
    <t>58 Trunk Splice</t>
  </si>
  <si>
    <t>59 Trunk Power Pack</t>
  </si>
  <si>
    <t>60 Trunk Moduel</t>
  </si>
  <si>
    <t>61 Trunk Passive</t>
  </si>
  <si>
    <t>62 Trunk Fuse</t>
  </si>
  <si>
    <t>63 Set Trunk Level</t>
  </si>
  <si>
    <t>64 Trunk Mntnce</t>
  </si>
  <si>
    <t>65 Check DIST OK</t>
  </si>
  <si>
    <t>67 DIST Splice</t>
  </si>
  <si>
    <t>68 DIST Moduel</t>
  </si>
  <si>
    <t>69 DIST Passive</t>
  </si>
  <si>
    <t>70 DIST Fuse</t>
  </si>
  <si>
    <t>71 Set Dist Fuse</t>
  </si>
  <si>
    <t>80 Cable outage</t>
  </si>
  <si>
    <t>83 N/H- No ans by PH</t>
  </si>
  <si>
    <t>84 Replace 540</t>
  </si>
  <si>
    <t>4 Cuts Equip MIS</t>
  </si>
  <si>
    <t>Date:</t>
  </si>
  <si>
    <t>Date approved:</t>
  </si>
  <si>
    <t>Supervisor Approval:</t>
  </si>
  <si>
    <t>Manager Approval:</t>
  </si>
  <si>
    <t>Wayne Mcintyre</t>
  </si>
  <si>
    <t>JAN-29-2020</t>
  </si>
  <si>
    <t>VIDEO, DATA/VOICE INSTALLATION (STANDARD) - (ALL NEW)</t>
  </si>
  <si>
    <t>REWIRE OF CABLE - All Regions</t>
  </si>
  <si>
    <t>COMMERCIAL INSTALLATION (VIDEO, DATA &amp;/OR VOICE) -  (ALL NEW) All Regions</t>
  </si>
  <si>
    <t>NON STANDARD INSTALLATION (Custom)</t>
  </si>
  <si>
    <t>RENT</t>
  </si>
  <si>
    <t>123R</t>
  </si>
  <si>
    <t>123i</t>
  </si>
  <si>
    <t>All Complete installation update on SURVEY 123</t>
  </si>
  <si>
    <t>All Complete Repairs update on SURVEY 123</t>
  </si>
  <si>
    <t>Accomodation for when out of region</t>
  </si>
  <si>
    <t>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</si>
</sst>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</font>
    <font>
      <b/>
      <sz val="16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0"/>
      <color indexed="8"/>
      <name val="Calibri"/>
      <family val="2"/>
    </font>
    <font>
      <b/>
      <sz val="12"/>
      <color rgb="FFFF0000"/>
      <name val="Arial"/>
      <family val="2"/>
    </font>
    <font>
      <b/>
      <sz val="10"/>
      <name val="Calibri"/>
      <family val="2"/>
      <scheme val="minor"/>
    </font>
    <font>
      <sz val="12"/>
      <name val="Bell MT"/>
      <family val="1"/>
    </font>
    <font>
      <b/>
      <sz val="8"/>
      <name val="Arial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b/>
      <sz val="10"/>
      <name val="Cambria"/>
      <family val="1"/>
      <scheme val="major"/>
    </font>
    <font>
      <sz val="18"/>
      <color indexed="8"/>
      <name val="Ericsson Capital TT"/>
    </font>
    <font>
      <sz val="18"/>
      <name val="Calibri"/>
      <family val="2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9"/>
      <name val="Arial"/>
      <family val="2"/>
    </font>
    <font>
      <sz val="10"/>
      <color theme="0"/>
      <name val="Bell MT"/>
      <family val="1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Bell MT"/>
      <family val="1"/>
    </font>
    <font>
      <sz val="10"/>
      <color theme="1"/>
      <name val="Bell MT"/>
      <family val="1"/>
    </font>
    <font>
      <b/>
      <sz val="14"/>
      <color theme="1"/>
      <name val="Bell MT"/>
      <family val="1"/>
    </font>
    <font>
      <b/>
      <sz val="10"/>
      <color theme="1"/>
      <name val="Bell MT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3"/>
      <name val="Calibri"/>
      <family val="2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 style="dashDotDot">
        <color rgb="FFFF0000"/>
      </left>
      <right/>
      <top style="dashDotDot">
        <color rgb="FFFF0000"/>
      </top>
      <bottom style="dashDotDot">
        <color rgb="FFFF0000"/>
      </bottom>
      <diagonal/>
    </border>
    <border>
      <left/>
      <right/>
      <top style="dashDotDot">
        <color rgb="FFFF0000"/>
      </top>
      <bottom style="dashDotDot">
        <color rgb="FFFF0000"/>
      </bottom>
      <diagonal/>
    </border>
    <border>
      <left/>
      <right style="dashDotDot">
        <color rgb="FFFF0000"/>
      </right>
      <top/>
      <bottom style="thin">
        <color indexed="64"/>
      </bottom>
      <diagonal/>
    </border>
    <border>
      <left style="dashDotDot">
        <color rgb="FFFF0000"/>
      </left>
      <right/>
      <top style="dashDotDot">
        <color rgb="FFFF0000"/>
      </top>
      <bottom/>
      <diagonal/>
    </border>
    <border>
      <left/>
      <right style="dashDotDot">
        <color rgb="FFFF0000"/>
      </right>
      <top style="dashDotDot">
        <color rgb="FFFF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8" fillId="0" borderId="0"/>
    <xf numFmtId="0" fontId="37" fillId="0" borderId="0"/>
    <xf numFmtId="0" fontId="2" fillId="0" borderId="0"/>
  </cellStyleXfs>
  <cellXfs count="354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2" fillId="0" borderId="0" xfId="2" applyFont="1"/>
    <xf numFmtId="0" fontId="2" fillId="0" borderId="1" xfId="2" applyFont="1" applyBorder="1"/>
    <xf numFmtId="0" fontId="23" fillId="0" borderId="0" xfId="2" applyFont="1"/>
    <xf numFmtId="0" fontId="12" fillId="0" borderId="15" xfId="2" applyFont="1" applyBorder="1"/>
    <xf numFmtId="0" fontId="2" fillId="0" borderId="14" xfId="2" applyFont="1" applyBorder="1"/>
    <xf numFmtId="0" fontId="24" fillId="0" borderId="15" xfId="2" applyFont="1" applyBorder="1"/>
    <xf numFmtId="0" fontId="12" fillId="0" borderId="14" xfId="2" applyFont="1" applyBorder="1"/>
    <xf numFmtId="15" fontId="12" fillId="0" borderId="0" xfId="2" applyNumberFormat="1" applyFont="1"/>
    <xf numFmtId="0" fontId="25" fillId="0" borderId="1" xfId="2" applyFont="1" applyBorder="1"/>
    <xf numFmtId="0" fontId="25" fillId="0" borderId="15" xfId="2" applyFont="1" applyBorder="1"/>
    <xf numFmtId="0" fontId="25" fillId="0" borderId="0" xfId="2" applyFont="1" applyBorder="1"/>
    <xf numFmtId="0" fontId="25" fillId="0" borderId="8" xfId="2" applyFont="1" applyBorder="1"/>
    <xf numFmtId="0" fontId="25" fillId="0" borderId="12" xfId="2" applyFont="1" applyBorder="1"/>
    <xf numFmtId="0" fontId="25" fillId="0" borderId="1" xfId="2" applyFont="1" applyFill="1" applyBorder="1"/>
    <xf numFmtId="0" fontId="26" fillId="0" borderId="0" xfId="2" applyFont="1"/>
    <xf numFmtId="0" fontId="27" fillId="0" borderId="0" xfId="2" applyFont="1"/>
    <xf numFmtId="1" fontId="12" fillId="0" borderId="15" xfId="2" applyNumberFormat="1" applyFont="1" applyBorder="1" applyAlignment="1"/>
    <xf numFmtId="0" fontId="2" fillId="0" borderId="3" xfId="2" applyFont="1" applyBorder="1"/>
    <xf numFmtId="0" fontId="12" fillId="0" borderId="5" xfId="2" applyFont="1" applyBorder="1"/>
    <xf numFmtId="0" fontId="2" fillId="4" borderId="0" xfId="2" applyFont="1" applyFill="1"/>
    <xf numFmtId="0" fontId="13" fillId="0" borderId="0" xfId="2" applyFont="1" applyProtection="1"/>
    <xf numFmtId="0" fontId="15" fillId="0" borderId="0" xfId="2" applyFont="1" applyProtection="1"/>
    <xf numFmtId="0" fontId="2" fillId="0" borderId="0" xfId="2" applyFont="1" applyProtection="1"/>
    <xf numFmtId="0" fontId="19" fillId="0" borderId="0" xfId="2" applyFont="1" applyBorder="1" applyProtection="1"/>
    <xf numFmtId="0" fontId="13" fillId="0" borderId="0" xfId="2" applyFont="1" applyBorder="1" applyProtection="1"/>
    <xf numFmtId="0" fontId="20" fillId="0" borderId="0" xfId="2" applyFont="1" applyBorder="1" applyProtection="1"/>
    <xf numFmtId="0" fontId="2" fillId="0" borderId="0" xfId="2" applyFont="1" applyBorder="1" applyProtection="1"/>
    <xf numFmtId="0" fontId="22" fillId="0" borderId="0" xfId="2" applyFont="1" applyProtection="1"/>
    <xf numFmtId="0" fontId="14" fillId="0" borderId="0" xfId="2" applyFont="1" applyProtection="1"/>
    <xf numFmtId="0" fontId="13" fillId="0" borderId="2" xfId="2" applyFont="1" applyBorder="1" applyProtection="1"/>
    <xf numFmtId="0" fontId="13" fillId="0" borderId="15" xfId="2" applyFont="1" applyBorder="1" applyProtection="1"/>
    <xf numFmtId="0" fontId="19" fillId="0" borderId="15" xfId="2" applyFont="1" applyBorder="1" applyProtection="1"/>
    <xf numFmtId="0" fontId="13" fillId="0" borderId="3" xfId="2" applyFont="1" applyBorder="1" applyProtection="1"/>
    <xf numFmtId="0" fontId="18" fillId="0" borderId="1" xfId="2" applyFont="1" applyBorder="1" applyProtection="1"/>
    <xf numFmtId="0" fontId="16" fillId="0" borderId="0" xfId="2" applyFont="1" applyProtection="1"/>
    <xf numFmtId="0" fontId="17" fillId="0" borderId="14" xfId="2" applyFont="1" applyFill="1" applyBorder="1" applyProtection="1"/>
    <xf numFmtId="0" fontId="16" fillId="0" borderId="12" xfId="2" applyFont="1" applyBorder="1" applyProtection="1"/>
    <xf numFmtId="0" fontId="17" fillId="0" borderId="0" xfId="2" applyFont="1" applyBorder="1" applyProtection="1"/>
    <xf numFmtId="0" fontId="15" fillId="0" borderId="0" xfId="2" applyFont="1" applyBorder="1" applyProtection="1"/>
    <xf numFmtId="0" fontId="12" fillId="0" borderId="0" xfId="2" applyFont="1" applyProtection="1"/>
    <xf numFmtId="0" fontId="14" fillId="0" borderId="0" xfId="2" applyFont="1" applyBorder="1" applyProtection="1"/>
    <xf numFmtId="0" fontId="14" fillId="0" borderId="13" xfId="2" applyFont="1" applyBorder="1" applyProtection="1"/>
    <xf numFmtId="0" fontId="15" fillId="0" borderId="13" xfId="2" applyFont="1" applyBorder="1" applyProtection="1"/>
    <xf numFmtId="0" fontId="2" fillId="0" borderId="14" xfId="2" applyFont="1" applyBorder="1" applyProtection="1"/>
    <xf numFmtId="0" fontId="2" fillId="3" borderId="8" xfId="2" applyFont="1" applyFill="1" applyBorder="1" applyAlignment="1" applyProtection="1">
      <alignment horizontal="center"/>
      <protection locked="0"/>
    </xf>
    <xf numFmtId="0" fontId="29" fillId="0" borderId="5" xfId="2" applyFont="1" applyBorder="1" applyProtection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2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3" fillId="3" borderId="1" xfId="2" applyFont="1" applyFill="1" applyBorder="1" applyAlignment="1" applyProtection="1">
      <alignment horizontal="left" vertical="center"/>
      <protection locked="0"/>
    </xf>
    <xf numFmtId="0" fontId="22" fillId="0" borderId="4" xfId="2" applyFont="1" applyBorder="1" applyAlignment="1" applyProtection="1">
      <alignment horizontal="center"/>
    </xf>
    <xf numFmtId="0" fontId="22" fillId="0" borderId="10" xfId="2" applyFont="1" applyBorder="1" applyAlignment="1" applyProtection="1">
      <alignment horizontal="center"/>
    </xf>
    <xf numFmtId="0" fontId="24" fillId="0" borderId="1" xfId="2" applyFont="1" applyBorder="1" applyAlignment="1">
      <alignment horizontal="left"/>
    </xf>
    <xf numFmtId="0" fontId="24" fillId="0" borderId="1" xfId="2" applyFont="1" applyBorder="1"/>
    <xf numFmtId="0" fontId="24" fillId="0" borderId="5" xfId="2" applyFont="1" applyBorder="1"/>
    <xf numFmtId="1" fontId="18" fillId="5" borderId="12" xfId="2" applyNumberFormat="1" applyFont="1" applyFill="1" applyBorder="1" applyAlignment="1" applyProtection="1">
      <alignment vertical="center"/>
      <protection locked="0"/>
    </xf>
    <xf numFmtId="1" fontId="18" fillId="5" borderId="0" xfId="2" applyNumberFormat="1" applyFont="1" applyFill="1" applyBorder="1" applyAlignment="1" applyProtection="1">
      <alignment vertical="center"/>
      <protection locked="0"/>
    </xf>
    <xf numFmtId="0" fontId="36" fillId="0" borderId="0" xfId="3" applyFont="1" applyBorder="1" applyAlignment="1">
      <alignment vertical="center"/>
    </xf>
    <xf numFmtId="0" fontId="2" fillId="8" borderId="1" xfId="2" applyFont="1" applyFill="1" applyBorder="1"/>
    <xf numFmtId="0" fontId="27" fillId="8" borderId="0" xfId="2" applyFont="1" applyFill="1"/>
    <xf numFmtId="4" fontId="2" fillId="8" borderId="1" xfId="2" applyNumberFormat="1" applyFont="1" applyFill="1" applyBorder="1" applyAlignment="1">
      <alignment horizontal="center"/>
    </xf>
    <xf numFmtId="0" fontId="4" fillId="7" borderId="1" xfId="3" applyFont="1" applyFill="1" applyBorder="1" applyAlignment="1">
      <alignment horizontal="center" wrapText="1"/>
    </xf>
    <xf numFmtId="0" fontId="6" fillId="5" borderId="1" xfId="3" applyFont="1" applyFill="1" applyBorder="1" applyAlignment="1">
      <alignment horizontal="center" vertical="center" wrapText="1"/>
    </xf>
    <xf numFmtId="0" fontId="16" fillId="0" borderId="6" xfId="2" applyFont="1" applyBorder="1" applyProtection="1"/>
    <xf numFmtId="0" fontId="2" fillId="0" borderId="12" xfId="2" applyFont="1" applyBorder="1" applyProtection="1"/>
    <xf numFmtId="0" fontId="12" fillId="0" borderId="12" xfId="2" applyFont="1" applyBorder="1" applyProtection="1"/>
    <xf numFmtId="0" fontId="12" fillId="0" borderId="9" xfId="2" applyFont="1" applyBorder="1" applyProtection="1"/>
    <xf numFmtId="0" fontId="2" fillId="0" borderId="1" xfId="2" applyFont="1" applyBorder="1"/>
    <xf numFmtId="4" fontId="2" fillId="0" borderId="1" xfId="2" applyNumberFormat="1" applyFont="1" applyBorder="1"/>
    <xf numFmtId="0" fontId="4" fillId="7" borderId="1" xfId="3" applyFont="1" applyFill="1" applyBorder="1" applyAlignment="1">
      <alignment horizontal="center" vertical="center" wrapText="1"/>
    </xf>
    <xf numFmtId="168" fontId="2" fillId="0" borderId="14" xfId="2" applyNumberFormat="1" applyFont="1" applyBorder="1" applyProtection="1"/>
    <xf numFmtId="168" fontId="13" fillId="0" borderId="0" xfId="2" applyNumberFormat="1" applyFont="1" applyProtection="1"/>
    <xf numFmtId="168" fontId="13" fillId="0" borderId="1" xfId="2" applyNumberFormat="1" applyFont="1" applyBorder="1" applyProtection="1"/>
    <xf numFmtId="168" fontId="2" fillId="0" borderId="0" xfId="2" applyNumberFormat="1" applyFont="1" applyProtection="1"/>
    <xf numFmtId="168" fontId="21" fillId="0" borderId="1" xfId="2" applyNumberFormat="1" applyFont="1" applyBorder="1" applyProtection="1"/>
    <xf numFmtId="0" fontId="12" fillId="0" borderId="1" xfId="2" applyFont="1" applyBorder="1"/>
    <xf numFmtId="169" fontId="2" fillId="0" borderId="1" xfId="1" applyNumberFormat="1" applyFont="1" applyBorder="1"/>
    <xf numFmtId="168" fontId="13" fillId="0" borderId="2" xfId="2" applyNumberFormat="1" applyFont="1" applyBorder="1" applyAlignment="1" applyProtection="1">
      <alignment horizontal="center"/>
    </xf>
    <xf numFmtId="0" fontId="12" fillId="5" borderId="13" xfId="2" applyFont="1" applyFill="1" applyBorder="1"/>
    <xf numFmtId="0" fontId="43" fillId="9" borderId="1" xfId="2" applyFont="1" applyFill="1" applyBorder="1" applyAlignment="1" applyProtection="1">
      <alignment horizontal="center"/>
    </xf>
    <xf numFmtId="168" fontId="21" fillId="0" borderId="13" xfId="2" applyNumberFormat="1" applyFont="1" applyBorder="1" applyProtection="1"/>
    <xf numFmtId="0" fontId="17" fillId="0" borderId="6" xfId="2" applyFont="1" applyBorder="1" applyAlignment="1" applyProtection="1">
      <alignment horizontal="center" wrapText="1"/>
    </xf>
    <xf numFmtId="0" fontId="17" fillId="0" borderId="12" xfId="2" applyFont="1" applyBorder="1" applyAlignment="1" applyProtection="1">
      <alignment horizontal="center" wrapText="1"/>
    </xf>
    <xf numFmtId="0" fontId="14" fillId="0" borderId="9" xfId="2" applyFont="1" applyBorder="1" applyAlignment="1" applyProtection="1">
      <alignment horizontal="left" vertical="center" wrapText="1"/>
    </xf>
    <xf numFmtId="0" fontId="44" fillId="0" borderId="7" xfId="2" applyFont="1" applyBorder="1" applyAlignment="1" applyProtection="1">
      <alignment horizontal="center"/>
    </xf>
    <xf numFmtId="15" fontId="2" fillId="3" borderId="1" xfId="2" applyNumberFormat="1" applyFont="1" applyFill="1" applyBorder="1" applyAlignment="1" applyProtection="1">
      <alignment horizontal="center" vertical="center"/>
      <protection locked="0"/>
    </xf>
    <xf numFmtId="15" fontId="2" fillId="3" borderId="2" xfId="2" applyNumberFormat="1" applyFont="1" applyFill="1" applyBorder="1" applyAlignment="1" applyProtection="1">
      <alignment horizontal="center" vertical="center"/>
      <protection locked="0"/>
    </xf>
    <xf numFmtId="167" fontId="4" fillId="0" borderId="1" xfId="3" applyNumberFormat="1" applyFont="1" applyFill="1" applyBorder="1" applyAlignment="1">
      <alignment horizontal="center" wrapText="1"/>
    </xf>
    <xf numFmtId="167" fontId="4" fillId="0" borderId="1" xfId="3" applyNumberFormat="1" applyFont="1" applyFill="1" applyBorder="1" applyAlignment="1">
      <alignment horizontal="center" vertical="center" wrapText="1"/>
    </xf>
    <xf numFmtId="0" fontId="46" fillId="0" borderId="1" xfId="2" applyFont="1" applyBorder="1" applyAlignment="1">
      <alignment horizontal="center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0" fontId="29" fillId="0" borderId="4" xfId="2" applyFont="1" applyBorder="1" applyProtection="1"/>
    <xf numFmtId="0" fontId="44" fillId="0" borderId="16" xfId="2" applyFont="1" applyBorder="1" applyAlignment="1" applyProtection="1">
      <alignment vertical="center" wrapText="1"/>
    </xf>
    <xf numFmtId="0" fontId="29" fillId="0" borderId="11" xfId="2" applyFont="1" applyBorder="1" applyProtection="1"/>
    <xf numFmtId="0" fontId="2" fillId="3" borderId="8" xfId="2" applyFont="1" applyFill="1" applyBorder="1" applyAlignment="1" applyProtection="1">
      <alignment horizontal="center"/>
    </xf>
    <xf numFmtId="0" fontId="48" fillId="11" borderId="8" xfId="2" applyFont="1" applyFill="1" applyBorder="1" applyAlignment="1" applyProtection="1">
      <alignment horizontal="center" vertical="center" wrapText="1"/>
      <protection locked="0"/>
    </xf>
    <xf numFmtId="1" fontId="41" fillId="5" borderId="0" xfId="4" applyNumberFormat="1" applyFont="1" applyFill="1" applyBorder="1" applyAlignment="1" applyProtection="1">
      <alignment vertical="center"/>
    </xf>
    <xf numFmtId="0" fontId="5" fillId="0" borderId="0" xfId="4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44" fontId="11" fillId="0" borderId="0" xfId="1" applyFont="1" applyFill="1" applyBorder="1" applyAlignment="1" applyProtection="1">
      <alignment vertical="center"/>
    </xf>
    <xf numFmtId="165" fontId="8" fillId="0" borderId="0" xfId="4" applyNumberFormat="1" applyFont="1" applyFill="1" applyBorder="1" applyAlignment="1" applyProtection="1">
      <alignment vertical="center"/>
    </xf>
    <xf numFmtId="165" fontId="8" fillId="0" borderId="0" xfId="4" applyNumberFormat="1" applyFont="1" applyFill="1" applyBorder="1" applyAlignment="1" applyProtection="1">
      <alignment horizontal="left" vertical="center"/>
    </xf>
    <xf numFmtId="0" fontId="35" fillId="0" borderId="10" xfId="2" applyFont="1" applyBorder="1" applyAlignment="1" applyProtection="1">
      <alignment horizontal="center" vertical="center" wrapText="1"/>
    </xf>
    <xf numFmtId="0" fontId="35" fillId="0" borderId="4" xfId="2" applyFont="1" applyBorder="1" applyAlignment="1" applyProtection="1">
      <alignment horizontal="center" vertical="center" wrapText="1"/>
    </xf>
    <xf numFmtId="0" fontId="19" fillId="0" borderId="0" xfId="2" applyFont="1" applyBorder="1" applyAlignment="1" applyProtection="1">
      <alignment horizontal="center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42" fillId="2" borderId="2" xfId="3" applyFont="1" applyFill="1" applyBorder="1" applyAlignment="1">
      <alignment horizontal="left" vertical="center" wrapText="1"/>
    </xf>
    <xf numFmtId="0" fontId="47" fillId="2" borderId="2" xfId="3" applyFont="1" applyFill="1" applyBorder="1" applyAlignment="1">
      <alignment horizontal="left" vertical="center" wrapText="1"/>
    </xf>
    <xf numFmtId="0" fontId="42" fillId="2" borderId="2" xfId="3" applyFont="1" applyFill="1" applyBorder="1" applyAlignment="1">
      <alignment horizontal="center" vertical="center" wrapText="1"/>
    </xf>
    <xf numFmtId="0" fontId="29" fillId="0" borderId="6" xfId="2" applyFont="1" applyBorder="1" applyProtection="1"/>
    <xf numFmtId="0" fontId="2" fillId="3" borderId="9" xfId="2" applyFont="1" applyFill="1" applyBorder="1" applyAlignment="1" applyProtection="1">
      <alignment horizontal="center"/>
      <protection locked="0"/>
    </xf>
    <xf numFmtId="0" fontId="33" fillId="3" borderId="2" xfId="2" applyFont="1" applyFill="1" applyBorder="1" applyAlignment="1" applyProtection="1">
      <alignment horizontal="left" vertical="center"/>
      <protection locked="0"/>
    </xf>
    <xf numFmtId="0" fontId="29" fillId="0" borderId="10" xfId="2" applyFont="1" applyBorder="1" applyProtection="1"/>
    <xf numFmtId="0" fontId="2" fillId="3" borderId="7" xfId="2" applyFont="1" applyFill="1" applyBorder="1" applyAlignment="1" applyProtection="1">
      <alignment horizontal="center"/>
    </xf>
    <xf numFmtId="0" fontId="33" fillId="3" borderId="3" xfId="2" applyFont="1" applyFill="1" applyBorder="1" applyAlignment="1" applyProtection="1">
      <alignment horizontal="left" vertical="center"/>
      <protection locked="0"/>
    </xf>
    <xf numFmtId="0" fontId="17" fillId="0" borderId="0" xfId="2" applyFont="1" applyFill="1" applyBorder="1" applyProtection="1"/>
    <xf numFmtId="0" fontId="29" fillId="0" borderId="22" xfId="2" applyFont="1" applyBorder="1" applyProtection="1"/>
    <xf numFmtId="0" fontId="29" fillId="0" borderId="23" xfId="2" applyFont="1" applyBorder="1" applyProtection="1"/>
    <xf numFmtId="0" fontId="12" fillId="3" borderId="24" xfId="2" applyFont="1" applyFill="1" applyBorder="1" applyAlignment="1" applyProtection="1">
      <alignment horizontal="center"/>
    </xf>
    <xf numFmtId="0" fontId="12" fillId="3" borderId="25" xfId="2" applyFont="1" applyFill="1" applyBorder="1" applyAlignment="1" applyProtection="1">
      <alignment horizontal="center"/>
    </xf>
    <xf numFmtId="0" fontId="29" fillId="0" borderId="26" xfId="2" applyFont="1" applyBorder="1" applyProtection="1"/>
    <xf numFmtId="0" fontId="29" fillId="0" borderId="27" xfId="2" applyFont="1" applyBorder="1" applyProtection="1"/>
    <xf numFmtId="0" fontId="33" fillId="3" borderId="28" xfId="2" applyFont="1" applyFill="1" applyBorder="1" applyAlignment="1" applyProtection="1">
      <alignment horizontal="left" vertical="center"/>
      <protection locked="0"/>
    </xf>
    <xf numFmtId="0" fontId="33" fillId="3" borderId="29" xfId="2" applyFont="1" applyFill="1" applyBorder="1" applyAlignment="1" applyProtection="1">
      <alignment horizontal="left" vertical="center"/>
      <protection locked="0"/>
    </xf>
    <xf numFmtId="0" fontId="44" fillId="0" borderId="17" xfId="2" applyFont="1" applyBorder="1" applyAlignment="1" applyProtection="1">
      <alignment vertical="center" wrapText="1"/>
    </xf>
    <xf numFmtId="0" fontId="29" fillId="0" borderId="1" xfId="2" applyFont="1" applyBorder="1" applyProtection="1"/>
    <xf numFmtId="0" fontId="29" fillId="0" borderId="12" xfId="2" applyFont="1" applyBorder="1" applyProtection="1"/>
    <xf numFmtId="0" fontId="2" fillId="0" borderId="5" xfId="2" applyFont="1" applyBorder="1" applyProtection="1"/>
    <xf numFmtId="0" fontId="26" fillId="0" borderId="11" xfId="2" applyFont="1" applyBorder="1" applyProtection="1"/>
    <xf numFmtId="0" fontId="2" fillId="0" borderId="8" xfId="2" applyFont="1" applyBorder="1" applyProtection="1"/>
    <xf numFmtId="0" fontId="46" fillId="0" borderId="1" xfId="2" applyFont="1" applyBorder="1" applyProtection="1"/>
    <xf numFmtId="167" fontId="2" fillId="0" borderId="1" xfId="1" applyNumberFormat="1" applyFont="1" applyBorder="1" applyAlignment="1" applyProtection="1">
      <alignment horizontal="left" vertical="center"/>
    </xf>
    <xf numFmtId="0" fontId="55" fillId="0" borderId="0" xfId="2" applyFont="1" applyProtection="1"/>
    <xf numFmtId="0" fontId="2" fillId="3" borderId="2" xfId="2" applyFont="1" applyFill="1" applyBorder="1" applyAlignment="1" applyProtection="1">
      <alignment horizontal="center" vertical="center" wrapText="1"/>
      <protection locked="0"/>
    </xf>
    <xf numFmtId="0" fontId="2" fillId="3" borderId="15" xfId="2" applyFont="1" applyFill="1" applyBorder="1" applyAlignment="1" applyProtection="1">
      <alignment horizontal="center" vertical="center" wrapText="1"/>
      <protection locked="0"/>
    </xf>
    <xf numFmtId="0" fontId="2" fillId="3" borderId="3" xfId="2" applyFont="1" applyFill="1" applyBorder="1" applyAlignment="1" applyProtection="1">
      <alignment horizontal="center" vertical="center" wrapText="1"/>
      <protection locked="0"/>
    </xf>
    <xf numFmtId="168" fontId="57" fillId="0" borderId="0" xfId="2" applyNumberFormat="1" applyFont="1" applyProtection="1"/>
    <xf numFmtId="0" fontId="57" fillId="0" borderId="0" xfId="2" applyFont="1" applyProtection="1"/>
    <xf numFmtId="0" fontId="58" fillId="0" borderId="14" xfId="2" applyFont="1" applyBorder="1" applyProtection="1"/>
    <xf numFmtId="0" fontId="58" fillId="0" borderId="14" xfId="2" applyFont="1" applyFill="1" applyBorder="1" applyProtection="1"/>
    <xf numFmtId="168" fontId="58" fillId="0" borderId="6" xfId="2" applyNumberFormat="1" applyFont="1" applyBorder="1" applyProtection="1"/>
    <xf numFmtId="0" fontId="58" fillId="0" borderId="0" xfId="2" applyFont="1" applyBorder="1" applyProtection="1"/>
    <xf numFmtId="168" fontId="58" fillId="0" borderId="12" xfId="2" applyNumberFormat="1" applyFont="1" applyBorder="1" applyProtection="1"/>
    <xf numFmtId="0" fontId="59" fillId="0" borderId="0" xfId="2" applyFont="1" applyBorder="1" applyProtection="1"/>
    <xf numFmtId="0" fontId="59" fillId="0" borderId="0" xfId="2" applyFont="1" applyProtection="1"/>
    <xf numFmtId="168" fontId="60" fillId="0" borderId="12" xfId="2" applyNumberFormat="1" applyFont="1" applyBorder="1" applyProtection="1"/>
    <xf numFmtId="0" fontId="60" fillId="0" borderId="0" xfId="2" applyFont="1" applyBorder="1" applyProtection="1"/>
    <xf numFmtId="0" fontId="61" fillId="0" borderId="0" xfId="2" applyFont="1" applyProtection="1"/>
    <xf numFmtId="0" fontId="60" fillId="0" borderId="0" xfId="2" applyFont="1" applyProtection="1"/>
    <xf numFmtId="0" fontId="62" fillId="0" borderId="0" xfId="2" applyFont="1" applyProtection="1"/>
    <xf numFmtId="168" fontId="61" fillId="0" borderId="9" xfId="2" applyNumberFormat="1" applyFont="1" applyBorder="1" applyProtection="1"/>
    <xf numFmtId="0" fontId="61" fillId="0" borderId="13" xfId="2" applyFont="1" applyBorder="1" applyProtection="1"/>
    <xf numFmtId="168" fontId="59" fillId="0" borderId="0" xfId="2" applyNumberFormat="1" applyFont="1" applyFill="1" applyBorder="1" applyProtection="1"/>
    <xf numFmtId="0" fontId="59" fillId="0" borderId="0" xfId="2" applyFont="1" applyFill="1" applyBorder="1" applyProtection="1"/>
    <xf numFmtId="0" fontId="13" fillId="0" borderId="0" xfId="2" applyFont="1" applyFill="1" applyBorder="1" applyProtection="1"/>
    <xf numFmtId="0" fontId="13" fillId="0" borderId="0" xfId="2" applyFont="1" applyFill="1" applyProtection="1"/>
    <xf numFmtId="168" fontId="63" fillId="0" borderId="0" xfId="2" applyNumberFormat="1" applyFont="1" applyFill="1" applyProtection="1"/>
    <xf numFmtId="0" fontId="63" fillId="0" borderId="0" xfId="2" applyFont="1" applyFill="1" applyProtection="1"/>
    <xf numFmtId="0" fontId="0" fillId="0" borderId="0" xfId="0" applyFill="1"/>
    <xf numFmtId="0" fontId="2" fillId="0" borderId="0" xfId="2" applyFont="1" applyFill="1" applyProtection="1"/>
    <xf numFmtId="0" fontId="30" fillId="0" borderId="0" xfId="0" applyFont="1" applyFill="1"/>
    <xf numFmtId="0" fontId="56" fillId="0" borderId="0" xfId="2" applyFont="1" applyFill="1" applyProtection="1"/>
    <xf numFmtId="0" fontId="55" fillId="0" borderId="0" xfId="2" applyFont="1" applyFill="1" applyBorder="1" applyProtection="1"/>
    <xf numFmtId="168" fontId="59" fillId="0" borderId="0" xfId="2" applyNumberFormat="1" applyFont="1" applyFill="1" applyProtection="1"/>
    <xf numFmtId="0" fontId="59" fillId="0" borderId="0" xfId="2" applyFont="1" applyFill="1" applyProtection="1"/>
    <xf numFmtId="0" fontId="63" fillId="0" borderId="0" xfId="2" applyFont="1" applyFill="1" applyBorder="1" applyProtection="1"/>
    <xf numFmtId="0" fontId="56" fillId="0" borderId="0" xfId="2" applyFont="1" applyFill="1" applyBorder="1" applyProtection="1"/>
    <xf numFmtId="0" fontId="2" fillId="0" borderId="0" xfId="2" applyFont="1" applyFill="1" applyBorder="1" applyProtection="1"/>
    <xf numFmtId="168" fontId="2" fillId="0" borderId="0" xfId="2" applyNumberFormat="1" applyFont="1" applyFill="1" applyProtection="1"/>
    <xf numFmtId="0" fontId="48" fillId="11" borderId="8" xfId="2" applyFont="1" applyFill="1" applyBorder="1" applyAlignment="1" applyProtection="1">
      <alignment horizontal="left" vertical="center" wrapText="1"/>
      <protection locked="0"/>
    </xf>
    <xf numFmtId="0" fontId="48" fillId="11" borderId="8" xfId="2" applyFont="1" applyFill="1" applyBorder="1" applyAlignment="1" applyProtection="1">
      <alignment vertical="center" wrapText="1"/>
      <protection locked="0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15" fontId="54" fillId="3" borderId="1" xfId="2" applyNumberFormat="1" applyFont="1" applyFill="1" applyBorder="1" applyAlignment="1" applyProtection="1">
      <alignment horizontal="center" vertical="center"/>
      <protection locked="0"/>
    </xf>
    <xf numFmtId="15" fontId="54" fillId="3" borderId="2" xfId="2" applyNumberFormat="1" applyFont="1" applyFill="1" applyBorder="1" applyAlignment="1" applyProtection="1">
      <alignment horizontal="center" vertical="center"/>
      <protection locked="0"/>
    </xf>
    <xf numFmtId="15" fontId="2" fillId="3" borderId="2" xfId="2" applyNumberFormat="1" applyFont="1" applyFill="1" applyBorder="1" applyAlignment="1" applyProtection="1">
      <alignment horizontal="left" vertical="center"/>
      <protection locked="0"/>
    </xf>
    <xf numFmtId="0" fontId="2" fillId="3" borderId="2" xfId="2" applyFont="1" applyFill="1" applyBorder="1" applyAlignment="1" applyProtection="1">
      <alignment horizontal="center" vertical="center"/>
      <protection locked="0"/>
    </xf>
    <xf numFmtId="0" fontId="2" fillId="3" borderId="15" xfId="2" applyFont="1" applyFill="1" applyBorder="1" applyAlignment="1" applyProtection="1">
      <alignment horizontal="center" vertical="center"/>
      <protection locked="0"/>
    </xf>
    <xf numFmtId="0" fontId="2" fillId="3" borderId="3" xfId="2" applyFont="1" applyFill="1" applyBorder="1" applyAlignment="1" applyProtection="1">
      <alignment horizontal="center" vertical="center"/>
      <protection locked="0"/>
    </xf>
    <xf numFmtId="0" fontId="2" fillId="3" borderId="15" xfId="2" applyFont="1" applyFill="1" applyBorder="1" applyAlignment="1" applyProtection="1">
      <alignment horizontal="left" vertical="center"/>
      <protection locked="0"/>
    </xf>
    <xf numFmtId="0" fontId="2" fillId="3" borderId="3" xfId="2" applyFont="1" applyFill="1" applyBorder="1" applyAlignment="1" applyProtection="1">
      <alignment horizontal="left" vertical="center"/>
      <protection locked="0"/>
    </xf>
    <xf numFmtId="0" fontId="2" fillId="3" borderId="2" xfId="2" applyFont="1" applyFill="1" applyBorder="1" applyAlignment="1" applyProtection="1">
      <alignment horizontal="left" vertical="center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2" fillId="3" borderId="1" xfId="2" applyNumberFormat="1" applyFont="1" applyFill="1" applyBorder="1" applyAlignment="1" applyProtection="1">
      <alignment horizontal="left" vertical="center"/>
      <protection locked="0"/>
    </xf>
    <xf numFmtId="0" fontId="2" fillId="3" borderId="2" xfId="2" applyNumberFormat="1" applyFont="1" applyFill="1" applyBorder="1" applyAlignment="1" applyProtection="1">
      <alignment horizontal="left" vertical="center"/>
      <protection locked="0"/>
    </xf>
    <xf numFmtId="0" fontId="33" fillId="3" borderId="1" xfId="2" applyFont="1" applyFill="1" applyBorder="1" applyAlignment="1" applyProtection="1">
      <alignment horizontal="left" vertical="center"/>
      <protection locked="0"/>
    </xf>
    <xf numFmtId="15" fontId="2" fillId="3" borderId="1" xfId="2" applyNumberFormat="1" applyFont="1" applyFill="1" applyBorder="1" applyAlignment="1" applyProtection="1">
      <alignment horizontal="center" vertical="center"/>
      <protection locked="0"/>
    </xf>
    <xf numFmtId="15" fontId="2" fillId="3" borderId="2" xfId="2" applyNumberFormat="1" applyFont="1" applyFill="1" applyBorder="1" applyAlignment="1" applyProtection="1">
      <alignment horizontal="center" vertical="center"/>
      <protection locked="0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0" fontId="48" fillId="11" borderId="8" xfId="2" applyFont="1" applyFill="1" applyBorder="1" applyAlignment="1" applyProtection="1">
      <alignment horizontal="center" vertical="center" wrapText="1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33" fillId="3" borderId="2" xfId="2" applyFont="1" applyFill="1" applyBorder="1" applyAlignment="1" applyProtection="1">
      <alignment horizontal="left" vertical="center"/>
      <protection locked="0"/>
    </xf>
    <xf numFmtId="0" fontId="33" fillId="3" borderId="3" xfId="2" applyFont="1" applyFill="1" applyBorder="1" applyAlignment="1" applyProtection="1">
      <alignment horizontal="left" vertical="center"/>
      <protection locked="0"/>
    </xf>
    <xf numFmtId="0" fontId="33" fillId="3" borderId="28" xfId="2" applyFont="1" applyFill="1" applyBorder="1" applyAlignment="1" applyProtection="1">
      <alignment horizontal="left" vertical="center"/>
      <protection locked="0"/>
    </xf>
    <xf numFmtId="0" fontId="33" fillId="3" borderId="29" xfId="2" applyFont="1" applyFill="1" applyBorder="1" applyAlignment="1" applyProtection="1">
      <alignment horizontal="left" vertical="center"/>
      <protection locked="0"/>
    </xf>
    <xf numFmtId="15" fontId="2" fillId="3" borderId="1" xfId="2" applyNumberFormat="1" applyFont="1" applyFill="1" applyBorder="1" applyAlignment="1" applyProtection="1">
      <alignment vertical="center"/>
      <protection locked="0"/>
    </xf>
    <xf numFmtId="15" fontId="2" fillId="3" borderId="2" xfId="2" applyNumberFormat="1" applyFont="1" applyFill="1" applyBorder="1" applyAlignment="1" applyProtection="1">
      <alignment vertical="center"/>
      <protection locked="0"/>
    </xf>
    <xf numFmtId="165" fontId="8" fillId="0" borderId="0" xfId="4" applyNumberFormat="1" applyFont="1" applyFill="1" applyBorder="1" applyAlignment="1" applyProtection="1">
      <alignment horizontal="left" vertical="center"/>
    </xf>
    <xf numFmtId="165" fontId="8" fillId="0" borderId="0" xfId="4" applyNumberFormat="1" applyFont="1" applyFill="1" applyBorder="1" applyAlignment="1" applyProtection="1">
      <alignment horizontal="left" vertical="center"/>
    </xf>
    <xf numFmtId="0" fontId="33" fillId="3" borderId="15" xfId="2" applyFont="1" applyFill="1" applyBorder="1" applyAlignment="1" applyProtection="1">
      <alignment vertical="center"/>
      <protection locked="0"/>
    </xf>
    <xf numFmtId="166" fontId="33" fillId="12" borderId="3" xfId="2" applyNumberFormat="1" applyFont="1" applyFill="1" applyBorder="1" applyAlignment="1" applyProtection="1">
      <alignment vertical="center"/>
      <protection locked="0"/>
    </xf>
    <xf numFmtId="0" fontId="24" fillId="0" borderId="2" xfId="2" applyNumberFormat="1" applyFont="1" applyBorder="1" applyAlignment="1">
      <alignment horizontal="left"/>
    </xf>
    <xf numFmtId="168" fontId="12" fillId="0" borderId="1" xfId="2" applyNumberFormat="1" applyFont="1" applyBorder="1" applyAlignment="1">
      <alignment horizontal="left"/>
    </xf>
    <xf numFmtId="168" fontId="12" fillId="0" borderId="4" xfId="2" applyNumberFormat="1" applyFont="1" applyBorder="1" applyAlignment="1">
      <alignment horizontal="left"/>
    </xf>
    <xf numFmtId="168" fontId="13" fillId="0" borderId="2" xfId="2" applyNumberFormat="1" applyFont="1" applyBorder="1" applyProtection="1"/>
    <xf numFmtId="0" fontId="54" fillId="3" borderId="1" xfId="2" applyFont="1" applyFill="1" applyBorder="1" applyAlignment="1" applyProtection="1">
      <alignment horizontal="left" vertical="center" wrapText="1"/>
      <protection locked="0"/>
    </xf>
    <xf numFmtId="0" fontId="54" fillId="3" borderId="2" xfId="2" applyFont="1" applyFill="1" applyBorder="1" applyAlignment="1" applyProtection="1">
      <alignment horizontal="left" vertical="center" wrapText="1"/>
      <protection locked="0"/>
    </xf>
    <xf numFmtId="0" fontId="54" fillId="3" borderId="15" xfId="2" applyFont="1" applyFill="1" applyBorder="1" applyAlignment="1" applyProtection="1">
      <alignment horizontal="left" vertical="center" wrapText="1"/>
      <protection locked="0"/>
    </xf>
    <xf numFmtId="0" fontId="54" fillId="3" borderId="3" xfId="2" applyFont="1" applyFill="1" applyBorder="1" applyAlignment="1" applyProtection="1">
      <alignment horizontal="left" vertical="center" wrapText="1"/>
      <protection locked="0"/>
    </xf>
    <xf numFmtId="0" fontId="54" fillId="3" borderId="2" xfId="2" applyFont="1" applyFill="1" applyBorder="1" applyAlignment="1" applyProtection="1">
      <alignment vertical="center" wrapText="1"/>
      <protection locked="0"/>
    </xf>
    <xf numFmtId="0" fontId="54" fillId="3" borderId="15" xfId="2" applyFont="1" applyFill="1" applyBorder="1" applyAlignment="1" applyProtection="1">
      <alignment vertical="center" wrapText="1"/>
      <protection locked="0"/>
    </xf>
    <xf numFmtId="0" fontId="54" fillId="3" borderId="3" xfId="2" applyFont="1" applyFill="1" applyBorder="1" applyAlignment="1" applyProtection="1">
      <alignment vertical="center" wrapText="1"/>
      <protection locked="0"/>
    </xf>
    <xf numFmtId="0" fontId="2" fillId="3" borderId="2" xfId="2" applyFont="1" applyFill="1" applyBorder="1" applyAlignment="1" applyProtection="1">
      <alignment vertical="center" wrapText="1"/>
      <protection locked="0"/>
    </xf>
    <xf numFmtId="0" fontId="2" fillId="3" borderId="15" xfId="2" applyFont="1" applyFill="1" applyBorder="1" applyAlignment="1" applyProtection="1">
      <alignment vertical="center" wrapText="1"/>
      <protection locked="0"/>
    </xf>
    <xf numFmtId="0" fontId="2" fillId="3" borderId="3" xfId="2" applyFont="1" applyFill="1" applyBorder="1" applyAlignment="1" applyProtection="1">
      <alignment vertical="center" wrapText="1"/>
      <protection locked="0"/>
    </xf>
    <xf numFmtId="0" fontId="2" fillId="3" borderId="2" xfId="2" applyFont="1" applyFill="1" applyBorder="1" applyAlignment="1" applyProtection="1">
      <alignment horizontal="left" vertical="center" wrapText="1"/>
      <protection locked="0"/>
    </xf>
    <xf numFmtId="0" fontId="2" fillId="3" borderId="15" xfId="2" applyFont="1" applyFill="1" applyBorder="1" applyAlignment="1" applyProtection="1">
      <alignment horizontal="left" vertical="center" wrapText="1"/>
      <protection locked="0"/>
    </xf>
    <xf numFmtId="0" fontId="2" fillId="3" borderId="3" xfId="2" applyFont="1" applyFill="1" applyBorder="1" applyAlignment="1" applyProtection="1">
      <alignment horizontal="left" vertical="center" wrapText="1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54" fillId="3" borderId="15" xfId="2" applyFont="1" applyFill="1" applyBorder="1" applyAlignment="1" applyProtection="1">
      <alignment horizontal="left" vertical="center"/>
      <protection locked="0"/>
    </xf>
    <xf numFmtId="0" fontId="54" fillId="3" borderId="3" xfId="2" applyFont="1" applyFill="1" applyBorder="1" applyAlignment="1" applyProtection="1">
      <alignment horizontal="left" vertical="center"/>
      <protection locked="0"/>
    </xf>
    <xf numFmtId="16" fontId="54" fillId="3" borderId="1" xfId="2" applyNumberFormat="1" applyFont="1" applyFill="1" applyBorder="1" applyAlignment="1" applyProtection="1">
      <alignment horizontal="left" vertical="center" wrapText="1"/>
      <protection locked="0"/>
    </xf>
    <xf numFmtId="18" fontId="54" fillId="3" borderId="2" xfId="2" applyNumberFormat="1" applyFont="1" applyFill="1" applyBorder="1" applyAlignment="1" applyProtection="1">
      <alignment vertical="center" wrapText="1"/>
      <protection locked="0"/>
    </xf>
    <xf numFmtId="0" fontId="60" fillId="3" borderId="0" xfId="2" applyFont="1" applyFill="1" applyBorder="1" applyAlignment="1" applyProtection="1">
      <alignment horizontal="left" vertical="center"/>
      <protection locked="0"/>
    </xf>
    <xf numFmtId="0" fontId="60" fillId="0" borderId="0" xfId="2" applyFont="1" applyBorder="1" applyAlignment="1" applyProtection="1">
      <alignment horizontal="center"/>
    </xf>
    <xf numFmtId="0" fontId="2" fillId="3" borderId="2" xfId="2" applyFont="1" applyFill="1" applyBorder="1" applyAlignment="1" applyProtection="1">
      <alignment horizontal="center" vertical="center" wrapText="1"/>
      <protection locked="0"/>
    </xf>
    <xf numFmtId="0" fontId="2" fillId="3" borderId="15" xfId="2" applyFont="1" applyFill="1" applyBorder="1" applyAlignment="1" applyProtection="1">
      <alignment horizontal="center" vertical="center" wrapText="1"/>
      <protection locked="0"/>
    </xf>
    <xf numFmtId="0" fontId="2" fillId="3" borderId="3" xfId="2" applyFont="1" applyFill="1" applyBorder="1" applyAlignment="1" applyProtection="1">
      <alignment horizontal="center" vertical="center" wrapText="1"/>
      <protection locked="0"/>
    </xf>
    <xf numFmtId="0" fontId="49" fillId="0" borderId="20" xfId="2" applyFont="1" applyBorder="1" applyAlignment="1" applyProtection="1">
      <alignment horizontal="center"/>
    </xf>
    <xf numFmtId="0" fontId="49" fillId="0" borderId="21" xfId="2" applyFont="1" applyBorder="1" applyAlignment="1" applyProtection="1">
      <alignment horizontal="center"/>
    </xf>
    <xf numFmtId="0" fontId="49" fillId="0" borderId="17" xfId="2" applyFont="1" applyBorder="1" applyAlignment="1" applyProtection="1">
      <alignment horizontal="center"/>
    </xf>
    <xf numFmtId="0" fontId="49" fillId="0" borderId="18" xfId="2" applyFont="1" applyBorder="1" applyAlignment="1" applyProtection="1">
      <alignment horizontal="center"/>
    </xf>
    <xf numFmtId="0" fontId="44" fillId="0" borderId="9" xfId="2" applyFont="1" applyBorder="1" applyAlignment="1" applyProtection="1">
      <alignment horizontal="center" vertical="center" wrapText="1"/>
    </xf>
    <xf numFmtId="0" fontId="44" fillId="0" borderId="13" xfId="2" applyFont="1" applyBorder="1" applyAlignment="1" applyProtection="1">
      <alignment horizontal="center" vertical="center" wrapText="1"/>
    </xf>
    <xf numFmtId="0" fontId="44" fillId="0" borderId="19" xfId="2" applyFont="1" applyBorder="1" applyAlignment="1" applyProtection="1">
      <alignment horizontal="center" vertical="center" wrapText="1"/>
    </xf>
    <xf numFmtId="168" fontId="40" fillId="3" borderId="2" xfId="2" applyNumberFormat="1" applyFont="1" applyFill="1" applyBorder="1" applyAlignment="1" applyProtection="1">
      <alignment horizontal="left" vertical="center"/>
      <protection locked="0"/>
    </xf>
    <xf numFmtId="168" fontId="40" fillId="3" borderId="3" xfId="2" applyNumberFormat="1" applyFont="1" applyFill="1" applyBorder="1" applyAlignment="1" applyProtection="1">
      <alignment horizontal="left" vertical="center"/>
      <protection locked="0"/>
    </xf>
    <xf numFmtId="0" fontId="20" fillId="0" borderId="1" xfId="2" applyFont="1" applyBorder="1" applyAlignment="1" applyProtection="1">
      <alignment horizontal="left"/>
    </xf>
    <xf numFmtId="0" fontId="20" fillId="0" borderId="5" xfId="2" applyFont="1" applyBorder="1" applyAlignment="1" applyProtection="1">
      <alignment horizontal="left"/>
    </xf>
    <xf numFmtId="0" fontId="45" fillId="0" borderId="2" xfId="2" applyFont="1" applyBorder="1" applyAlignment="1" applyProtection="1">
      <alignment horizontal="left"/>
    </xf>
    <xf numFmtId="0" fontId="45" fillId="0" borderId="15" xfId="2" applyFont="1" applyBorder="1" applyAlignment="1" applyProtection="1">
      <alignment horizontal="left"/>
    </xf>
    <xf numFmtId="0" fontId="45" fillId="0" borderId="3" xfId="2" applyFont="1" applyBorder="1" applyAlignment="1" applyProtection="1">
      <alignment horizontal="left"/>
    </xf>
    <xf numFmtId="0" fontId="20" fillId="0" borderId="2" xfId="2" applyFont="1" applyBorder="1" applyAlignment="1" applyProtection="1">
      <alignment horizontal="left"/>
    </xf>
    <xf numFmtId="0" fontId="20" fillId="0" borderId="15" xfId="2" applyFont="1" applyBorder="1" applyAlignment="1" applyProtection="1">
      <alignment horizontal="left"/>
    </xf>
    <xf numFmtId="0" fontId="20" fillId="0" borderId="3" xfId="2" applyFont="1" applyBorder="1" applyAlignment="1" applyProtection="1">
      <alignment horizontal="left"/>
    </xf>
    <xf numFmtId="0" fontId="20" fillId="0" borderId="1" xfId="2" applyFont="1" applyBorder="1" applyAlignment="1" applyProtection="1">
      <alignment horizontal="center"/>
    </xf>
    <xf numFmtId="0" fontId="20" fillId="0" borderId="12" xfId="2" applyFont="1" applyBorder="1" applyAlignment="1" applyProtection="1">
      <alignment horizontal="left"/>
    </xf>
    <xf numFmtId="0" fontId="20" fillId="0" borderId="0" xfId="2" applyFont="1" applyBorder="1" applyAlignment="1" applyProtection="1">
      <alignment horizontal="left"/>
    </xf>
    <xf numFmtId="168" fontId="44" fillId="0" borderId="4" xfId="2" applyNumberFormat="1" applyFont="1" applyBorder="1" applyAlignment="1" applyProtection="1">
      <alignment horizontal="center"/>
    </xf>
    <xf numFmtId="168" fontId="44" fillId="0" borderId="10" xfId="2" applyNumberFormat="1" applyFont="1" applyBorder="1" applyAlignment="1" applyProtection="1">
      <alignment horizontal="center"/>
    </xf>
    <xf numFmtId="168" fontId="44" fillId="0" borderId="7" xfId="2" applyNumberFormat="1" applyFont="1" applyBorder="1" applyAlignment="1" applyProtection="1">
      <alignment horizontal="center"/>
    </xf>
    <xf numFmtId="0" fontId="14" fillId="0" borderId="5" xfId="2" applyFont="1" applyBorder="1" applyAlignment="1" applyProtection="1">
      <alignment horizontal="center" wrapText="1"/>
    </xf>
    <xf numFmtId="0" fontId="14" fillId="0" borderId="11" xfId="2" applyFont="1" applyBorder="1" applyAlignment="1" applyProtection="1">
      <alignment horizontal="center" wrapText="1"/>
    </xf>
    <xf numFmtId="0" fontId="14" fillId="0" borderId="8" xfId="2" applyFont="1" applyBorder="1" applyAlignment="1" applyProtection="1">
      <alignment horizontal="center" wrapText="1"/>
    </xf>
    <xf numFmtId="0" fontId="19" fillId="0" borderId="13" xfId="2" applyFont="1" applyBorder="1" applyAlignment="1" applyProtection="1">
      <alignment horizontal="center"/>
    </xf>
    <xf numFmtId="15" fontId="18" fillId="3" borderId="2" xfId="2" applyNumberFormat="1" applyFont="1" applyFill="1" applyBorder="1" applyAlignment="1" applyProtection="1">
      <alignment horizontal="left" vertical="center"/>
      <protection locked="0"/>
    </xf>
    <xf numFmtId="15" fontId="18" fillId="3" borderId="15" xfId="2" applyNumberFormat="1" applyFont="1" applyFill="1" applyBorder="1" applyAlignment="1" applyProtection="1">
      <alignment horizontal="left" vertical="center"/>
      <protection locked="0"/>
    </xf>
    <xf numFmtId="15" fontId="18" fillId="3" borderId="3" xfId="2" applyNumberFormat="1" applyFont="1" applyFill="1" applyBorder="1" applyAlignment="1" applyProtection="1">
      <alignment horizontal="left" vertical="center"/>
      <protection locked="0"/>
    </xf>
    <xf numFmtId="1" fontId="18" fillId="3" borderId="2" xfId="2" applyNumberFormat="1" applyFont="1" applyFill="1" applyBorder="1" applyAlignment="1" applyProtection="1">
      <alignment horizontal="left" vertical="center"/>
      <protection locked="0"/>
    </xf>
    <xf numFmtId="1" fontId="18" fillId="3" borderId="15" xfId="2" applyNumberFormat="1" applyFont="1" applyFill="1" applyBorder="1" applyAlignment="1" applyProtection="1">
      <alignment horizontal="left" vertical="center"/>
      <protection locked="0"/>
    </xf>
    <xf numFmtId="1" fontId="18" fillId="3" borderId="3" xfId="2" applyNumberFormat="1" applyFont="1" applyFill="1" applyBorder="1" applyAlignment="1" applyProtection="1">
      <alignment horizontal="left" vertical="center"/>
      <protection locked="0"/>
    </xf>
    <xf numFmtId="166" fontId="18" fillId="3" borderId="2" xfId="2" applyNumberFormat="1" applyFont="1" applyFill="1" applyBorder="1" applyAlignment="1" applyProtection="1">
      <alignment horizontal="left" vertical="center"/>
      <protection locked="0"/>
    </xf>
    <xf numFmtId="166" fontId="18" fillId="3" borderId="15" xfId="2" applyNumberFormat="1" applyFont="1" applyFill="1" applyBorder="1" applyAlignment="1" applyProtection="1">
      <alignment horizontal="left" vertical="center"/>
      <protection locked="0"/>
    </xf>
    <xf numFmtId="166" fontId="18" fillId="3" borderId="3" xfId="2" applyNumberFormat="1" applyFont="1" applyFill="1" applyBorder="1" applyAlignment="1" applyProtection="1">
      <alignment horizontal="left" vertical="center"/>
      <protection locked="0"/>
    </xf>
    <xf numFmtId="168" fontId="18" fillId="3" borderId="2" xfId="2" applyNumberFormat="1" applyFont="1" applyFill="1" applyBorder="1" applyAlignment="1" applyProtection="1">
      <alignment horizontal="left" vertical="center"/>
      <protection locked="0"/>
    </xf>
    <xf numFmtId="168" fontId="18" fillId="3" borderId="15" xfId="2" applyNumberFormat="1" applyFont="1" applyFill="1" applyBorder="1" applyAlignment="1" applyProtection="1">
      <alignment horizontal="left" vertical="center"/>
      <protection locked="0"/>
    </xf>
    <xf numFmtId="168" fontId="18" fillId="3" borderId="3" xfId="2" applyNumberFormat="1" applyFont="1" applyFill="1" applyBorder="1" applyAlignment="1" applyProtection="1">
      <alignment horizontal="left" vertical="center"/>
      <protection locked="0"/>
    </xf>
    <xf numFmtId="1" fontId="18" fillId="3" borderId="14" xfId="2" applyNumberFormat="1" applyFont="1" applyFill="1" applyBorder="1" applyAlignment="1" applyProtection="1">
      <alignment horizontal="left" vertical="center"/>
      <protection locked="0"/>
    </xf>
    <xf numFmtId="1" fontId="18" fillId="3" borderId="4" xfId="2" applyNumberFormat="1" applyFont="1" applyFill="1" applyBorder="1" applyAlignment="1" applyProtection="1">
      <alignment horizontal="left" vertical="center"/>
      <protection locked="0"/>
    </xf>
    <xf numFmtId="0" fontId="18" fillId="3" borderId="2" xfId="2" applyFont="1" applyFill="1" applyBorder="1" applyAlignment="1" applyProtection="1">
      <alignment horizontal="left" vertical="center"/>
      <protection locked="0"/>
    </xf>
    <xf numFmtId="0" fontId="18" fillId="3" borderId="15" xfId="2" applyFont="1" applyFill="1" applyBorder="1" applyAlignment="1" applyProtection="1">
      <alignment horizontal="left" vertical="center"/>
      <protection locked="0"/>
    </xf>
    <xf numFmtId="0" fontId="18" fillId="3" borderId="3" xfId="2" applyFont="1" applyFill="1" applyBorder="1" applyAlignment="1" applyProtection="1">
      <alignment horizontal="left" vertical="center"/>
      <protection locked="0"/>
    </xf>
    <xf numFmtId="0" fontId="38" fillId="0" borderId="0" xfId="3" applyFont="1" applyBorder="1" applyAlignment="1">
      <alignment horizontal="center" vertical="center"/>
    </xf>
    <xf numFmtId="0" fontId="36" fillId="0" borderId="0" xfId="3" applyFont="1" applyBorder="1" applyAlignment="1">
      <alignment horizontal="center" vertical="center"/>
    </xf>
    <xf numFmtId="0" fontId="20" fillId="0" borderId="2" xfId="2" applyFont="1" applyBorder="1" applyAlignment="1" applyProtection="1">
      <alignment horizontal="center"/>
    </xf>
    <xf numFmtId="0" fontId="20" fillId="0" borderId="15" xfId="2" applyFont="1" applyBorder="1" applyAlignment="1" applyProtection="1">
      <alignment horizontal="center"/>
    </xf>
    <xf numFmtId="0" fontId="45" fillId="0" borderId="13" xfId="2" applyFont="1" applyBorder="1" applyAlignment="1" applyProtection="1">
      <alignment horizontal="left"/>
    </xf>
    <xf numFmtId="0" fontId="35" fillId="0" borderId="0" xfId="2" applyFont="1" applyBorder="1" applyAlignment="1" applyProtection="1">
      <alignment horizontal="center" vertical="center" wrapText="1"/>
    </xf>
    <xf numFmtId="0" fontId="35" fillId="0" borderId="10" xfId="2" applyFont="1" applyBorder="1" applyAlignment="1" applyProtection="1">
      <alignment horizontal="center" vertical="center" wrapText="1"/>
    </xf>
    <xf numFmtId="0" fontId="35" fillId="0" borderId="14" xfId="2" applyFont="1" applyBorder="1" applyAlignment="1" applyProtection="1">
      <alignment horizontal="center" vertical="center" wrapText="1"/>
    </xf>
    <xf numFmtId="0" fontId="35" fillId="0" borderId="4" xfId="2" applyFont="1" applyBorder="1" applyAlignment="1" applyProtection="1">
      <alignment horizontal="center" vertical="center" wrapText="1"/>
    </xf>
    <xf numFmtId="0" fontId="44" fillId="0" borderId="7" xfId="2" applyFont="1" applyBorder="1" applyAlignment="1" applyProtection="1">
      <alignment horizontal="center" vertical="center" wrapText="1"/>
    </xf>
    <xf numFmtId="0" fontId="2" fillId="0" borderId="6" xfId="2" applyFont="1" applyBorder="1" applyAlignment="1" applyProtection="1">
      <alignment horizontal="center"/>
    </xf>
    <xf numFmtId="0" fontId="2" fillId="0" borderId="4" xfId="2" applyFont="1" applyBorder="1" applyAlignment="1" applyProtection="1">
      <alignment horizontal="center"/>
    </xf>
    <xf numFmtId="0" fontId="35" fillId="0" borderId="12" xfId="2" applyFont="1" applyBorder="1" applyAlignment="1" applyProtection="1">
      <alignment horizontal="center" vertical="center" wrapText="1"/>
    </xf>
    <xf numFmtId="0" fontId="54" fillId="3" borderId="2" xfId="2" applyFont="1" applyFill="1" applyBorder="1" applyAlignment="1" applyProtection="1">
      <alignment vertical="center"/>
      <protection locked="0"/>
    </xf>
    <xf numFmtId="0" fontId="54" fillId="3" borderId="15" xfId="2" applyFont="1" applyFill="1" applyBorder="1" applyAlignment="1" applyProtection="1">
      <alignment vertical="center"/>
      <protection locked="0"/>
    </xf>
    <xf numFmtId="0" fontId="54" fillId="3" borderId="3" xfId="2" applyFont="1" applyFill="1" applyBorder="1" applyAlignment="1" applyProtection="1">
      <alignment vertical="center"/>
      <protection locked="0"/>
    </xf>
    <xf numFmtId="0" fontId="33" fillId="3" borderId="2" xfId="2" applyFont="1" applyFill="1" applyBorder="1" applyAlignment="1" applyProtection="1">
      <alignment horizontal="left" vertical="center"/>
      <protection locked="0"/>
    </xf>
    <xf numFmtId="0" fontId="33" fillId="3" borderId="15" xfId="2" applyFont="1" applyFill="1" applyBorder="1" applyAlignment="1" applyProtection="1">
      <alignment horizontal="left" vertical="center"/>
      <protection locked="0"/>
    </xf>
    <xf numFmtId="0" fontId="13" fillId="12" borderId="2" xfId="2" applyFont="1" applyFill="1" applyBorder="1" applyAlignment="1" applyProtection="1">
      <alignment horizontal="center"/>
    </xf>
    <xf numFmtId="0" fontId="13" fillId="12" borderId="3" xfId="2" applyFont="1" applyFill="1" applyBorder="1" applyAlignment="1" applyProtection="1">
      <alignment horizontal="center"/>
    </xf>
    <xf numFmtId="0" fontId="42" fillId="2" borderId="2" xfId="3" applyFont="1" applyFill="1" applyBorder="1" applyAlignment="1">
      <alignment horizontal="left" vertical="center" wrapText="1"/>
    </xf>
    <xf numFmtId="0" fontId="42" fillId="2" borderId="15" xfId="3" applyFont="1" applyFill="1" applyBorder="1" applyAlignment="1">
      <alignment horizontal="left" vertical="center" wrapText="1"/>
    </xf>
    <xf numFmtId="0" fontId="42" fillId="2" borderId="3" xfId="3" applyFont="1" applyFill="1" applyBorder="1" applyAlignment="1">
      <alignment horizontal="left" vertical="center" wrapText="1"/>
    </xf>
    <xf numFmtId="0" fontId="47" fillId="2" borderId="2" xfId="3" applyFont="1" applyFill="1" applyBorder="1" applyAlignment="1">
      <alignment horizontal="left" vertical="center" wrapText="1"/>
    </xf>
    <xf numFmtId="0" fontId="47" fillId="2" borderId="15" xfId="3" applyFont="1" applyFill="1" applyBorder="1" applyAlignment="1">
      <alignment horizontal="left" vertical="center" wrapText="1"/>
    </xf>
    <xf numFmtId="0" fontId="47" fillId="2" borderId="3" xfId="3" applyFont="1" applyFill="1" applyBorder="1" applyAlignment="1">
      <alignment horizontal="left" vertical="center" wrapText="1"/>
    </xf>
    <xf numFmtId="0" fontId="12" fillId="0" borderId="15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6" fillId="0" borderId="2" xfId="2" applyFont="1" applyFill="1" applyBorder="1" applyAlignment="1">
      <alignment horizontal="left"/>
    </xf>
    <xf numFmtId="0" fontId="16" fillId="0" borderId="15" xfId="2" applyFont="1" applyFill="1" applyBorder="1" applyAlignment="1">
      <alignment horizontal="left"/>
    </xf>
    <xf numFmtId="0" fontId="16" fillId="0" borderId="3" xfId="2" applyFont="1" applyFill="1" applyBorder="1" applyAlignment="1">
      <alignment horizontal="left"/>
    </xf>
    <xf numFmtId="0" fontId="24" fillId="0" borderId="2" xfId="2" applyFont="1" applyBorder="1" applyAlignment="1">
      <alignment horizontal="left"/>
    </xf>
    <xf numFmtId="0" fontId="24" fillId="0" borderId="3" xfId="2" applyFont="1" applyBorder="1" applyAlignment="1">
      <alignment horizontal="left"/>
    </xf>
    <xf numFmtId="0" fontId="34" fillId="5" borderId="2" xfId="3" applyFont="1" applyFill="1" applyBorder="1" applyAlignment="1">
      <alignment horizontal="center" vertical="center" wrapText="1"/>
    </xf>
    <xf numFmtId="0" fontId="34" fillId="5" borderId="15" xfId="3" applyFont="1" applyFill="1" applyBorder="1" applyAlignment="1">
      <alignment horizontal="center" vertical="center" wrapText="1"/>
    </xf>
    <xf numFmtId="0" fontId="34" fillId="5" borderId="3" xfId="3" applyFont="1" applyFill="1" applyBorder="1" applyAlignment="1">
      <alignment horizontal="center" vertical="center" wrapText="1"/>
    </xf>
    <xf numFmtId="0" fontId="23" fillId="0" borderId="0" xfId="2" applyFont="1" applyAlignment="1">
      <alignment horizontal="center"/>
    </xf>
    <xf numFmtId="0" fontId="24" fillId="0" borderId="1" xfId="2" applyFont="1" applyBorder="1" applyAlignment="1"/>
    <xf numFmtId="0" fontId="24" fillId="0" borderId="1" xfId="2" applyFont="1" applyBorder="1" applyAlignment="1">
      <alignment horizontal="left"/>
    </xf>
    <xf numFmtId="0" fontId="12" fillId="0" borderId="1" xfId="2" applyFont="1" applyBorder="1" applyAlignment="1">
      <alignment horizontal="center"/>
    </xf>
    <xf numFmtId="166" fontId="12" fillId="0" borderId="15" xfId="2" applyNumberFormat="1" applyFont="1" applyBorder="1" applyAlignment="1">
      <alignment horizontal="left"/>
    </xf>
    <xf numFmtId="166" fontId="12" fillId="0" borderId="3" xfId="2" applyNumberFormat="1" applyFont="1" applyBorder="1" applyAlignment="1">
      <alignment horizontal="left"/>
    </xf>
    <xf numFmtId="0" fontId="12" fillId="0" borderId="15" xfId="2" applyFont="1" applyBorder="1" applyAlignment="1">
      <alignment horizontal="left"/>
    </xf>
    <xf numFmtId="0" fontId="12" fillId="0" borderId="3" xfId="2" applyFont="1" applyBorder="1" applyAlignment="1">
      <alignment horizontal="left"/>
    </xf>
    <xf numFmtId="1" fontId="12" fillId="0" borderId="15" xfId="2" applyNumberFormat="1" applyFont="1" applyBorder="1" applyAlignment="1">
      <alignment horizontal="left"/>
    </xf>
    <xf numFmtId="1" fontId="12" fillId="0" borderId="3" xfId="2" applyNumberFormat="1" applyFont="1" applyBorder="1" applyAlignment="1">
      <alignment horizontal="left"/>
    </xf>
    <xf numFmtId="1" fontId="2" fillId="0" borderId="1" xfId="2" applyNumberFormat="1" applyFont="1" applyBorder="1" applyAlignment="1">
      <alignment horizontal="left"/>
    </xf>
    <xf numFmtId="1" fontId="2" fillId="5" borderId="13" xfId="2" applyNumberFormat="1" applyFont="1" applyFill="1" applyBorder="1" applyAlignment="1">
      <alignment horizontal="left"/>
    </xf>
    <xf numFmtId="1" fontId="2" fillId="5" borderId="7" xfId="2" applyNumberFormat="1" applyFont="1" applyFill="1" applyBorder="1" applyAlignment="1">
      <alignment horizontal="left"/>
    </xf>
    <xf numFmtId="165" fontId="8" fillId="0" borderId="0" xfId="4" applyNumberFormat="1" applyFont="1" applyFill="1" applyBorder="1" applyAlignment="1" applyProtection="1">
      <alignment horizontal="left" vertical="center"/>
    </xf>
    <xf numFmtId="0" fontId="39" fillId="5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right" vertical="center"/>
    </xf>
    <xf numFmtId="44" fontId="11" fillId="0" borderId="0" xfId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66" fillId="0" borderId="0" xfId="0" applyFont="1" applyFill="1" applyBorder="1" applyAlignment="1" applyProtection="1">
      <alignment horizontal="center" vertical="center"/>
    </xf>
    <xf numFmtId="0" fontId="53" fillId="0" borderId="0" xfId="0" applyFont="1" applyFill="1" applyBorder="1" applyAlignment="1" applyProtection="1">
      <alignment horizontal="right" vertical="center"/>
    </xf>
    <xf numFmtId="0" fontId="31" fillId="0" borderId="0" xfId="3" applyFont="1" applyFill="1" applyBorder="1" applyAlignment="1" applyProtection="1">
      <alignment horizontal="right" vertical="center"/>
    </xf>
    <xf numFmtId="0" fontId="9" fillId="6" borderId="0" xfId="4" applyFont="1" applyFill="1" applyBorder="1" applyAlignment="1" applyProtection="1">
      <alignment horizontal="left" vertical="center"/>
      <protection locked="0"/>
    </xf>
    <xf numFmtId="0" fontId="9" fillId="0" borderId="0" xfId="4" applyFont="1" applyFill="1" applyBorder="1" applyAlignment="1" applyProtection="1">
      <alignment horizontal="right" vertical="center"/>
    </xf>
    <xf numFmtId="0" fontId="52" fillId="0" borderId="0" xfId="0" applyFont="1" applyBorder="1" applyAlignment="1" applyProtection="1">
      <alignment horizontal="right" vertical="center"/>
    </xf>
    <xf numFmtId="0" fontId="9" fillId="10" borderId="0" xfId="4" applyFont="1" applyFill="1" applyBorder="1" applyAlignment="1" applyProtection="1">
      <alignment horizontal="left" vertical="center"/>
      <protection locked="0"/>
    </xf>
    <xf numFmtId="0" fontId="64" fillId="12" borderId="0" xfId="0" applyFont="1" applyFill="1" applyBorder="1" applyAlignment="1" applyProtection="1">
      <alignment horizontal="right" vertical="center"/>
    </xf>
    <xf numFmtId="0" fontId="7" fillId="0" borderId="0" xfId="4" applyFont="1" applyFill="1" applyBorder="1" applyAlignment="1" applyProtection="1">
      <alignment horizontal="left" vertical="center"/>
    </xf>
    <xf numFmtId="0" fontId="6" fillId="2" borderId="0" xfId="4" applyFont="1" applyFill="1" applyBorder="1" applyAlignment="1" applyProtection="1">
      <alignment horizontal="right" vertical="center"/>
    </xf>
    <xf numFmtId="0" fontId="6" fillId="0" borderId="0" xfId="4" applyFont="1" applyFill="1" applyBorder="1" applyAlignment="1" applyProtection="1">
      <alignment horizontal="right" vertical="center"/>
    </xf>
    <xf numFmtId="0" fontId="33" fillId="12" borderId="0" xfId="0" applyFont="1" applyFill="1" applyBorder="1" applyAlignment="1" applyProtection="1">
      <alignment horizontal="right" vertical="center"/>
    </xf>
    <xf numFmtId="165" fontId="65" fillId="13" borderId="0" xfId="4" applyNumberFormat="1" applyFont="1" applyFill="1" applyBorder="1" applyAlignment="1" applyProtection="1">
      <alignment horizontal="left" vertical="center"/>
    </xf>
    <xf numFmtId="0" fontId="50" fillId="2" borderId="0" xfId="3" applyFont="1" applyFill="1" applyBorder="1" applyAlignment="1" applyProtection="1">
      <alignment horizontal="center" vertical="center"/>
    </xf>
    <xf numFmtId="0" fontId="51" fillId="2" borderId="0" xfId="4" applyFont="1" applyFill="1" applyBorder="1" applyAlignment="1" applyProtection="1">
      <alignment horizontal="center" vertical="center" wrapText="1"/>
    </xf>
    <xf numFmtId="0" fontId="51" fillId="2" borderId="0" xfId="4" applyFont="1" applyFill="1" applyBorder="1" applyAlignment="1" applyProtection="1">
      <alignment horizontal="center" vertical="center"/>
    </xf>
  </cellXfs>
  <cellStyles count="14">
    <cellStyle name="Comma 2" xfId="10" xr:uid="{00000000-0005-0000-0000-000000000000}"/>
    <cellStyle name="Currency" xfId="1" builtinId="4"/>
    <cellStyle name="Currency 2" xfId="5" xr:uid="{00000000-0005-0000-0000-000002000000}"/>
    <cellStyle name="Currency 3" xfId="8" xr:uid="{00000000-0005-0000-0000-000003000000}"/>
    <cellStyle name="Normal" xfId="0" builtinId="0"/>
    <cellStyle name="Normal 2" xfId="3" xr:uid="{00000000-0005-0000-0000-000005000000}"/>
    <cellStyle name="Normal 2 2" xfId="2" xr:uid="{00000000-0005-0000-0000-000006000000}"/>
    <cellStyle name="Normal 3" xfId="11" xr:uid="{00000000-0005-0000-0000-000007000000}"/>
    <cellStyle name="Normal 4" xfId="4" xr:uid="{00000000-0005-0000-0000-000008000000}"/>
    <cellStyle name="Normal 5" xfId="12" xr:uid="{00000000-0005-0000-0000-000009000000}"/>
    <cellStyle name="Normal 5 2" xfId="13" xr:uid="{00000000-0005-0000-0000-00000A000000}"/>
    <cellStyle name="Normal 6" xfId="6" xr:uid="{00000000-0005-0000-0000-00000B000000}"/>
    <cellStyle name="Percent 2" xfId="7" xr:uid="{00000000-0005-0000-0000-00000C000000}"/>
    <cellStyle name="Percent 3" xfId="9" xr:uid="{00000000-0005-0000-0000-00000D000000}"/>
  </cellStyles>
  <dxfs count="421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6</xdr:row>
      <xdr:rowOff>0</xdr:rowOff>
    </xdr:from>
    <xdr:to>
      <xdr:col>25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466725</xdr:colOff>
      <xdr:row>2516</xdr:row>
      <xdr:rowOff>9525</xdr:rowOff>
    </xdr:from>
    <xdr:to>
      <xdr:col>28</xdr:col>
      <xdr:colOff>466725</xdr:colOff>
      <xdr:row>2522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2516</xdr:row>
      <xdr:rowOff>9525</xdr:rowOff>
    </xdr:from>
    <xdr:to>
      <xdr:col>18</xdr:col>
      <xdr:colOff>381000</xdr:colOff>
      <xdr:row>2522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955674</xdr:colOff>
      <xdr:row>0</xdr:row>
      <xdr:rowOff>171450</xdr:rowOff>
    </xdr:from>
    <xdr:to>
      <xdr:col>3</xdr:col>
      <xdr:colOff>380999</xdr:colOff>
      <xdr:row>1</xdr:row>
      <xdr:rowOff>450850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49" y="171450"/>
          <a:ext cx="18637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N2618"/>
  <sheetViews>
    <sheetView showGridLines="0" tabSelected="1" topLeftCell="B4" zoomScaleNormal="100" workbookViewId="0">
      <selection activeCell="B13" sqref="B13"/>
    </sheetView>
  </sheetViews>
  <sheetFormatPr defaultColWidth="9.140625" defaultRowHeight="15.95" customHeight="1"/>
  <cols>
    <col min="1" max="1" width="13.7109375" style="81" customWidth="1"/>
    <col min="2" max="2" width="17" style="29" customWidth="1"/>
    <col min="3" max="3" width="11.28515625" style="29" customWidth="1"/>
    <col min="4" max="4" width="10.140625" style="29" customWidth="1"/>
    <col min="5" max="5" width="21" style="29" customWidth="1"/>
    <col min="6" max="6" width="28.5703125" style="29" customWidth="1"/>
    <col min="7" max="7" width="0.140625" style="29" customWidth="1"/>
    <col min="8" max="8" width="9.140625" style="29"/>
    <col min="9" max="9" width="9.42578125" style="29" customWidth="1"/>
    <col min="10" max="11" width="9.140625" style="29"/>
    <col min="12" max="12" width="9.28515625" style="29" customWidth="1"/>
    <col min="13" max="13" width="6.85546875" style="29" customWidth="1"/>
    <col min="14" max="14" width="20" style="29" customWidth="1"/>
    <col min="15" max="15" width="6.140625" style="29" customWidth="1"/>
    <col min="16" max="16" width="6.42578125" style="29" customWidth="1"/>
    <col min="17" max="17" width="5.85546875" style="29" customWidth="1"/>
    <col min="18" max="18" width="6" style="29" customWidth="1"/>
    <col min="19" max="19" width="6.140625" style="29" customWidth="1"/>
    <col min="20" max="20" width="5.42578125" style="29" customWidth="1"/>
    <col min="21" max="21" width="6.5703125" style="29" customWidth="1"/>
    <col min="22" max="22" width="5.5703125" style="29" customWidth="1"/>
    <col min="23" max="23" width="6.140625" style="29" customWidth="1"/>
    <col min="24" max="24" width="5.28515625" style="29" customWidth="1"/>
    <col min="25" max="26" width="6" style="29" bestFit="1" customWidth="1"/>
    <col min="27" max="27" width="7" style="29" customWidth="1"/>
    <col min="28" max="28" width="7.7109375" style="29" customWidth="1"/>
    <col min="29" max="29" width="7.5703125" style="29" customWidth="1"/>
    <col min="30" max="32" width="6" style="29" bestFit="1" customWidth="1"/>
    <col min="33" max="33" width="6.42578125" style="29" customWidth="1"/>
    <col min="34" max="34" width="6" style="29" customWidth="1"/>
    <col min="35" max="35" width="6.28515625" style="29" customWidth="1"/>
    <col min="36" max="36" width="6.140625" style="29" customWidth="1"/>
    <col min="37" max="37" width="5.7109375" style="29" customWidth="1"/>
    <col min="38" max="38" width="6.28515625" style="29" customWidth="1"/>
    <col min="39" max="39" width="7" style="29" customWidth="1"/>
    <col min="40" max="40" width="16.7109375" style="29" hidden="1" customWidth="1"/>
    <col min="41" max="16384" width="9.140625" style="29"/>
  </cols>
  <sheetData>
    <row r="1" spans="1:40" ht="15.95" customHeight="1">
      <c r="A1" s="78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33"/>
    </row>
    <row r="2" spans="1:40" ht="45" customHeight="1">
      <c r="A2" s="79"/>
      <c r="B2" s="27"/>
      <c r="C2" s="27"/>
      <c r="D2" s="284" t="s">
        <v>100</v>
      </c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40" ht="15.95" customHeight="1">
      <c r="A3" s="79"/>
      <c r="B3" s="27"/>
      <c r="C3" s="27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65"/>
      <c r="Q3" s="65"/>
      <c r="R3" s="27"/>
      <c r="S3" s="27"/>
      <c r="T3" s="27"/>
      <c r="U3" s="27"/>
      <c r="V3" s="27"/>
      <c r="W3" s="27"/>
      <c r="X3" s="27"/>
      <c r="Y3" s="27"/>
      <c r="Z3" s="27"/>
      <c r="AA3" s="27"/>
      <c r="AC3" s="30"/>
      <c r="AD3" s="31"/>
      <c r="AE3" s="32"/>
      <c r="AF3" s="32"/>
      <c r="AG3" s="32"/>
      <c r="AH3" s="32"/>
      <c r="AI3" s="32"/>
      <c r="AJ3" s="32"/>
      <c r="AK3" s="32"/>
      <c r="AL3" s="32"/>
    </row>
    <row r="4" spans="1:40" ht="6.6" customHeight="1">
      <c r="A4" s="79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1:40" ht="20.100000000000001" customHeight="1">
      <c r="A5" s="249" t="s">
        <v>52</v>
      </c>
      <c r="B5" s="249"/>
      <c r="C5" s="249"/>
      <c r="D5" s="270"/>
      <c r="E5" s="271"/>
      <c r="F5" s="272"/>
      <c r="G5" s="63"/>
      <c r="H5" s="64"/>
      <c r="I5" s="34"/>
      <c r="J5" s="257" t="s">
        <v>20</v>
      </c>
      <c r="K5" s="257"/>
      <c r="L5" s="257"/>
      <c r="M5" s="281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3"/>
      <c r="Z5" s="286" t="s">
        <v>1</v>
      </c>
      <c r="AA5" s="287"/>
      <c r="AB5" s="281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3"/>
    </row>
    <row r="6" spans="1:40" ht="20.100000000000001" customHeight="1">
      <c r="A6" s="249" t="s">
        <v>55</v>
      </c>
      <c r="B6" s="249"/>
      <c r="C6" s="249"/>
      <c r="D6" s="270"/>
      <c r="E6" s="271"/>
      <c r="F6" s="272"/>
      <c r="G6" s="258"/>
      <c r="H6" s="259"/>
      <c r="I6" s="34"/>
      <c r="J6" s="251" t="s">
        <v>24</v>
      </c>
      <c r="K6" s="252"/>
      <c r="L6" s="253"/>
      <c r="M6" s="281"/>
      <c r="N6" s="282"/>
      <c r="O6" s="282"/>
      <c r="P6" s="283"/>
      <c r="Q6" s="254" t="s">
        <v>27</v>
      </c>
      <c r="R6" s="255"/>
      <c r="S6" s="255"/>
      <c r="T6" s="273"/>
      <c r="U6" s="274"/>
      <c r="V6" s="274"/>
      <c r="W6" s="274"/>
      <c r="X6" s="274"/>
      <c r="Y6" s="275"/>
      <c r="Z6" s="251" t="s">
        <v>213</v>
      </c>
      <c r="AA6" s="252"/>
      <c r="AB6" s="288"/>
      <c r="AC6" s="300"/>
      <c r="AD6" s="301"/>
      <c r="AE6" s="301"/>
      <c r="AF6" s="301"/>
      <c r="AG6" s="301"/>
      <c r="AH6" s="301"/>
      <c r="AI6" s="211" t="s">
        <v>211</v>
      </c>
      <c r="AJ6" s="276"/>
      <c r="AK6" s="277"/>
      <c r="AL6" s="277"/>
      <c r="AM6" s="277"/>
    </row>
    <row r="7" spans="1:40" ht="20.100000000000001" customHeight="1">
      <c r="A7" s="249" t="s">
        <v>15</v>
      </c>
      <c r="B7" s="250"/>
      <c r="C7" s="249"/>
      <c r="D7" s="270"/>
      <c r="E7" s="279"/>
      <c r="F7" s="280"/>
      <c r="G7" s="258"/>
      <c r="H7" s="259"/>
      <c r="I7" s="34"/>
      <c r="J7" s="254" t="s">
        <v>23</v>
      </c>
      <c r="K7" s="255"/>
      <c r="L7" s="256"/>
      <c r="M7" s="267"/>
      <c r="N7" s="268"/>
      <c r="O7" s="268"/>
      <c r="P7" s="268"/>
      <c r="Q7" s="268"/>
      <c r="R7" s="269"/>
      <c r="S7" s="257" t="s">
        <v>33</v>
      </c>
      <c r="T7" s="257"/>
      <c r="U7" s="257"/>
      <c r="V7" s="276"/>
      <c r="W7" s="277"/>
      <c r="X7" s="277"/>
      <c r="Y7" s="277"/>
      <c r="Z7" s="277"/>
      <c r="AA7" s="278"/>
      <c r="AB7" s="302" t="s">
        <v>214</v>
      </c>
      <c r="AC7" s="303"/>
      <c r="AD7" s="300"/>
      <c r="AE7" s="301"/>
      <c r="AF7" s="301"/>
      <c r="AG7" s="301"/>
      <c r="AH7" s="301"/>
      <c r="AI7" s="212" t="s">
        <v>211</v>
      </c>
      <c r="AJ7" s="276"/>
      <c r="AK7" s="277"/>
      <c r="AL7" s="277"/>
      <c r="AM7" s="277"/>
    </row>
    <row r="8" spans="1:40" ht="23.25" customHeight="1">
      <c r="A8" s="85" t="s">
        <v>63</v>
      </c>
      <c r="B8" s="87">
        <f>COUNTA(C13:C2511)</f>
        <v>0</v>
      </c>
      <c r="C8" s="27"/>
      <c r="D8" s="216" t="s">
        <v>95</v>
      </c>
      <c r="E8" s="247"/>
      <c r="F8" s="248"/>
      <c r="G8" s="27"/>
      <c r="H8" s="27"/>
      <c r="I8" s="27"/>
      <c r="J8" s="27"/>
      <c r="K8" s="27"/>
      <c r="L8" s="27"/>
      <c r="M8" s="27"/>
      <c r="N8" s="27"/>
      <c r="O8" s="143">
        <f>IF(ISNA(VLOOKUP(O11,Lookup!$A$1:$D$18,4,FALSE)),0,VLOOKUP(O11,Lookup!$A$1:$D$18,4,FALSE))</f>
        <v>0</v>
      </c>
      <c r="P8" s="143">
        <f>IF(ISNA(VLOOKUP(P11,Lookup!$A$1:$D$18,4,FALSE)),0,VLOOKUP(P11,Lookup!$A$1:$D$18,4,FALSE))</f>
        <v>1700</v>
      </c>
      <c r="Q8" s="143">
        <f>IF(ISNA(VLOOKUP(Q11,Lookup!$A$1:$D$18,4,FALSE)),0,VLOOKUP(Q11,Lookup!$A$1:$D$18,4,FALSE))</f>
        <v>0</v>
      </c>
      <c r="R8" s="143">
        <f>IF(ISNA(VLOOKUP(R11,Lookup!$A$1:$D$18,4,FALSE)),0,VLOOKUP(R11,Lookup!$A$1:$D$18,4,FALSE))</f>
        <v>0</v>
      </c>
      <c r="S8" s="143">
        <f>IF(ISNA(VLOOKUP(S11,Lookup!$A$1:$D$18,4,FALSE)),0,VLOOKUP(S11,Lookup!$A$1:$D$18,4,FALSE))</f>
        <v>0</v>
      </c>
      <c r="T8" s="143">
        <f>IF(ISNA(VLOOKUP(T11,Lookup!$A$1:$D$18,4,FALSE)),0,VLOOKUP(T11,Lookup!$A$1:$D$18,4,FALSE))</f>
        <v>0</v>
      </c>
      <c r="U8" s="143">
        <f>IF(ISNA(VLOOKUP(U11,Lookup!$A$1:$D$18,4,FALSE)),0,VLOOKUP(U11,Lookup!$A$1:$D$18,4,FALSE))</f>
        <v>0</v>
      </c>
      <c r="V8" s="143">
        <f>IF(ISNA(VLOOKUP(V11,Lookup!$A$1:$D$18,4,FALSE)),0,VLOOKUP(V11,Lookup!$A$1:$D$18,4,FALSE))</f>
        <v>0</v>
      </c>
      <c r="W8" s="143">
        <f>IF(ISNA(VLOOKUP(W11,Lookup!$A$1:$D$18,4,FALSE)),0,VLOOKUP(W11,Lookup!$A$1:$D$18,4,FALSE))</f>
        <v>0</v>
      </c>
      <c r="X8" s="143">
        <f>IF(ISNA(VLOOKUP(X11,Lookup!$A$1:$D$18,4,FALSE)),0,VLOOKUP(X11,Lookup!$A$1:$D$18,4,FALSE))</f>
        <v>0</v>
      </c>
      <c r="Y8" s="143">
        <f>IF(ISNA(VLOOKUP(Y11,Lookup!$A$1:$D$18,4,FALSE)),0,VLOOKUP(Y11,Lookup!$A$1:$D$18,4,FALSE))</f>
        <v>0</v>
      </c>
      <c r="Z8" s="143">
        <f>IF(ISNA(VLOOKUP(Z11,Lookup!$A$1:$D$18,4,FALSE)),0,VLOOKUP(Z11,Lookup!$A$1:$D$18,4,FALSE))</f>
        <v>0</v>
      </c>
      <c r="AA8" s="143">
        <f>IF(ISNA(VLOOKUP(AA11,Lookup!$A$1:$D$18,4,FALSE)),0,VLOOKUP(AA11,Lookup!$A$1:$D$18,4,FALSE))</f>
        <v>0</v>
      </c>
      <c r="AB8" s="143">
        <f>IF(ISNA(VLOOKUP(AB11,Lookup!$A$1:$D$18,4,FALSE)),0,VLOOKUP(AB11,Lookup!$A$1:$D$18,4,FALSE))</f>
        <v>0</v>
      </c>
      <c r="AC8" s="143">
        <f>IF(ISNA(VLOOKUP(AC11,Lookup!$A$1:$D$18,4,FALSE)),0,VLOOKUP(AC11,Lookup!$A$1:$D$18,4,FALSE))</f>
        <v>0</v>
      </c>
      <c r="AD8" s="143">
        <f>IF(ISNA(VLOOKUP(AD11,Lookup!$A$1:$D$18,4,FALSE)),0,VLOOKUP(AD11,Lookup!$A$1:$D$18,4,FALSE))</f>
        <v>0</v>
      </c>
      <c r="AE8" s="143">
        <f>IF(ISNA(VLOOKUP(AE11,Lookup!$A$1:$D$18,4,FALSE)),0,VLOOKUP(AE11,Lookup!$A$1:$D$18,4,FALSE))</f>
        <v>0</v>
      </c>
      <c r="AF8" s="143">
        <f>IF(ISNA(VLOOKUP(AF11,Lookup!$A$1:$D$18,4,FALSE)),0,VLOOKUP(AF11,Lookup!$A$1:$D$18,4,FALSE))</f>
        <v>0</v>
      </c>
      <c r="AG8" s="27" t="s">
        <v>4</v>
      </c>
      <c r="AH8" s="27"/>
      <c r="AI8" s="27"/>
      <c r="AJ8" s="27"/>
      <c r="AK8" s="27"/>
      <c r="AL8" s="27" t="s">
        <v>45</v>
      </c>
    </row>
    <row r="9" spans="1:40" ht="24" customHeight="1" thickBot="1">
      <c r="A9" s="79" t="s">
        <v>61</v>
      </c>
      <c r="B9" s="87">
        <f>COUNTA(D13:D2511)</f>
        <v>0</v>
      </c>
      <c r="C9" s="27"/>
      <c r="D9" s="82"/>
      <c r="E9" s="88"/>
      <c r="F9" s="266" t="s">
        <v>14</v>
      </c>
      <c r="G9" s="266"/>
      <c r="H9" s="266"/>
      <c r="I9" s="266"/>
      <c r="J9" s="266"/>
      <c r="K9" s="266"/>
      <c r="L9" s="266"/>
      <c r="M9" s="266"/>
      <c r="N9" s="115"/>
      <c r="O9" s="27"/>
      <c r="S9" s="28" t="s">
        <v>13</v>
      </c>
      <c r="T9" s="28"/>
      <c r="U9" s="28"/>
      <c r="V9" s="28"/>
      <c r="W9" s="28"/>
      <c r="X9" s="28"/>
      <c r="Y9" s="28"/>
      <c r="Z9" s="28"/>
      <c r="AA9" s="28"/>
      <c r="AB9" s="27"/>
      <c r="AC9" s="27"/>
      <c r="AD9" s="27"/>
      <c r="AE9" s="27"/>
      <c r="AF9" s="27"/>
      <c r="AG9" s="240" t="s">
        <v>92</v>
      </c>
      <c r="AH9" s="241"/>
      <c r="AI9" s="242" t="s">
        <v>113</v>
      </c>
      <c r="AJ9" s="243"/>
      <c r="AK9" s="243"/>
      <c r="AL9" s="243"/>
      <c r="AM9" s="243"/>
      <c r="AN9" s="141" t="s">
        <v>114</v>
      </c>
    </row>
    <row r="10" spans="1:40" ht="20.100000000000001" customHeight="1">
      <c r="A10" s="260" t="s">
        <v>8</v>
      </c>
      <c r="B10" s="58"/>
      <c r="C10" s="263" t="s">
        <v>103</v>
      </c>
      <c r="D10" s="263" t="s">
        <v>104</v>
      </c>
      <c r="E10" s="89"/>
      <c r="F10" s="294"/>
      <c r="G10" s="295"/>
      <c r="H10" s="291"/>
      <c r="I10" s="291"/>
      <c r="J10" s="291"/>
      <c r="K10" s="291"/>
      <c r="L10" s="291"/>
      <c r="M10" s="292"/>
      <c r="N10" s="114"/>
      <c r="O10" s="52" t="str">
        <f t="shared" ref="O10:AM10" si="0">IF(COUNTIF($O$11:$AK$11,O$11)&gt;1,"DUP","ITEM")</f>
        <v>ITEM</v>
      </c>
      <c r="P10" s="52" t="str">
        <f t="shared" si="0"/>
        <v>ITEM</v>
      </c>
      <c r="Q10" s="52" t="str">
        <f t="shared" si="0"/>
        <v>ITEM</v>
      </c>
      <c r="R10" s="52" t="str">
        <f t="shared" si="0"/>
        <v>ITEM</v>
      </c>
      <c r="S10" s="52" t="str">
        <f t="shared" si="0"/>
        <v>ITEM</v>
      </c>
      <c r="T10" s="52" t="str">
        <f t="shared" si="0"/>
        <v>ITEM</v>
      </c>
      <c r="U10" s="52" t="str">
        <f t="shared" si="0"/>
        <v>ITEM</v>
      </c>
      <c r="V10" s="52" t="str">
        <f t="shared" si="0"/>
        <v>ITEM</v>
      </c>
      <c r="W10" s="52" t="str">
        <f t="shared" si="0"/>
        <v>ITEM</v>
      </c>
      <c r="X10" s="52" t="str">
        <f t="shared" si="0"/>
        <v>ITEM</v>
      </c>
      <c r="Y10" s="52" t="str">
        <f t="shared" si="0"/>
        <v>ITEM</v>
      </c>
      <c r="Z10" s="52" t="str">
        <f t="shared" si="0"/>
        <v>ITEM</v>
      </c>
      <c r="AA10" s="52" t="str">
        <f t="shared" si="0"/>
        <v>ITEM</v>
      </c>
      <c r="AB10" s="52" t="str">
        <f t="shared" si="0"/>
        <v>ITEM</v>
      </c>
      <c r="AC10" s="52" t="str">
        <f t="shared" si="0"/>
        <v>ITEM</v>
      </c>
      <c r="AD10" s="52" t="str">
        <f t="shared" si="0"/>
        <v>ITEM</v>
      </c>
      <c r="AE10" s="52" t="str">
        <f t="shared" si="0"/>
        <v>ITEM</v>
      </c>
      <c r="AF10" s="120" t="str">
        <f t="shared" si="0"/>
        <v>ITEM</v>
      </c>
      <c r="AG10" s="127" t="str">
        <f t="shared" si="0"/>
        <v>ITEM</v>
      </c>
      <c r="AH10" s="128" t="str">
        <f t="shared" si="0"/>
        <v>ITEM</v>
      </c>
      <c r="AI10" s="123" t="str">
        <f t="shared" si="0"/>
        <v>ITEM</v>
      </c>
      <c r="AJ10" s="101" t="str">
        <f t="shared" si="0"/>
        <v>ITEM</v>
      </c>
      <c r="AK10" s="101" t="str">
        <f t="shared" si="0"/>
        <v>ITEM</v>
      </c>
      <c r="AL10" s="101" t="str">
        <f t="shared" si="0"/>
        <v>ITEM</v>
      </c>
      <c r="AM10" s="137" t="str">
        <f t="shared" si="0"/>
        <v>ITEM</v>
      </c>
      <c r="AN10" s="138"/>
    </row>
    <row r="11" spans="1:40" ht="17.25" customHeight="1">
      <c r="A11" s="261"/>
      <c r="B11" s="59"/>
      <c r="C11" s="264"/>
      <c r="D11" s="264"/>
      <c r="E11" s="90"/>
      <c r="F11" s="296"/>
      <c r="G11" s="290"/>
      <c r="H11" s="289"/>
      <c r="I11" s="289"/>
      <c r="J11" s="289"/>
      <c r="K11" s="289"/>
      <c r="L11" s="289"/>
      <c r="M11" s="290"/>
      <c r="N11" s="113"/>
      <c r="O11" s="51" t="s">
        <v>149</v>
      </c>
      <c r="P11" s="51" t="s">
        <v>109</v>
      </c>
      <c r="Q11" s="51" t="s">
        <v>222</v>
      </c>
      <c r="R11" s="51" t="s">
        <v>223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121"/>
      <c r="AG11" s="129" t="s">
        <v>92</v>
      </c>
      <c r="AH11" s="130" t="s">
        <v>93</v>
      </c>
      <c r="AI11" s="124" t="s">
        <v>89</v>
      </c>
      <c r="AJ11" s="102" t="s">
        <v>148</v>
      </c>
      <c r="AK11" s="102" t="s">
        <v>91</v>
      </c>
      <c r="AL11" s="102" t="s">
        <v>111</v>
      </c>
      <c r="AM11" s="102" t="s">
        <v>112</v>
      </c>
      <c r="AN11" s="139"/>
    </row>
    <row r="12" spans="1:40" ht="21.75" customHeight="1">
      <c r="A12" s="262"/>
      <c r="B12" s="92" t="s">
        <v>47</v>
      </c>
      <c r="C12" s="265"/>
      <c r="D12" s="265"/>
      <c r="E12" s="91" t="s">
        <v>64</v>
      </c>
      <c r="F12" s="244" t="s">
        <v>48</v>
      </c>
      <c r="G12" s="293"/>
      <c r="H12" s="244" t="s">
        <v>65</v>
      </c>
      <c r="I12" s="245"/>
      <c r="J12" s="245"/>
      <c r="K12" s="245"/>
      <c r="L12" s="246"/>
      <c r="M12" s="100" t="s">
        <v>94</v>
      </c>
      <c r="N12" s="135" t="s">
        <v>102</v>
      </c>
      <c r="O12" s="136" t="s">
        <v>21</v>
      </c>
      <c r="P12" s="52" t="s">
        <v>21</v>
      </c>
      <c r="Q12" s="52" t="s">
        <v>21</v>
      </c>
      <c r="R12" s="52" t="s">
        <v>21</v>
      </c>
      <c r="S12" s="52" t="s">
        <v>21</v>
      </c>
      <c r="T12" s="52" t="s">
        <v>21</v>
      </c>
      <c r="U12" s="52" t="s">
        <v>21</v>
      </c>
      <c r="V12" s="52" t="s">
        <v>21</v>
      </c>
      <c r="W12" s="52" t="s">
        <v>21</v>
      </c>
      <c r="X12" s="52" t="s">
        <v>21</v>
      </c>
      <c r="Y12" s="52" t="s">
        <v>21</v>
      </c>
      <c r="Z12" s="52" t="s">
        <v>21</v>
      </c>
      <c r="AA12" s="52" t="s">
        <v>21</v>
      </c>
      <c r="AB12" s="52" t="s">
        <v>21</v>
      </c>
      <c r="AC12" s="52" t="s">
        <v>21</v>
      </c>
      <c r="AD12" s="52" t="s">
        <v>21</v>
      </c>
      <c r="AE12" s="52" t="s">
        <v>21</v>
      </c>
      <c r="AF12" s="120" t="s">
        <v>21</v>
      </c>
      <c r="AG12" s="131" t="s">
        <v>21</v>
      </c>
      <c r="AH12" s="132" t="s">
        <v>21</v>
      </c>
      <c r="AI12" s="99" t="s">
        <v>21</v>
      </c>
      <c r="AJ12" s="52" t="s">
        <v>21</v>
      </c>
      <c r="AK12" s="52" t="s">
        <v>21</v>
      </c>
      <c r="AL12" s="52" t="s">
        <v>21</v>
      </c>
      <c r="AM12" s="120" t="s">
        <v>21</v>
      </c>
      <c r="AN12" s="140"/>
    </row>
    <row r="13" spans="1:40" ht="26.25" customHeight="1">
      <c r="A13" s="198"/>
      <c r="B13" s="199"/>
      <c r="C13" s="202"/>
      <c r="D13" s="198"/>
      <c r="E13" s="207"/>
      <c r="F13" s="208"/>
      <c r="G13" s="199"/>
      <c r="H13" s="218"/>
      <c r="I13" s="219"/>
      <c r="J13" s="219"/>
      <c r="K13" s="219"/>
      <c r="L13" s="220"/>
      <c r="M13" s="201"/>
      <c r="N13" s="201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203"/>
      <c r="AG13" s="205"/>
      <c r="AH13" s="206"/>
      <c r="AI13" s="204"/>
      <c r="AJ13" s="197"/>
      <c r="AK13" s="197"/>
      <c r="AL13" s="197"/>
      <c r="AM13" s="203"/>
      <c r="AN13" s="142"/>
    </row>
    <row r="14" spans="1:40" ht="23.45" customHeight="1">
      <c r="A14" s="198"/>
      <c r="B14" s="199"/>
      <c r="C14" s="202"/>
      <c r="D14" s="198"/>
      <c r="E14" s="207"/>
      <c r="F14" s="208"/>
      <c r="G14" s="199"/>
      <c r="H14" s="218"/>
      <c r="I14" s="219"/>
      <c r="J14" s="219"/>
      <c r="K14" s="219"/>
      <c r="L14" s="220"/>
      <c r="M14" s="201"/>
      <c r="N14" s="201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203"/>
      <c r="AG14" s="205"/>
      <c r="AH14" s="206"/>
      <c r="AI14" s="204"/>
      <c r="AJ14" s="197"/>
      <c r="AK14" s="197"/>
      <c r="AL14" s="197"/>
      <c r="AM14" s="203"/>
      <c r="AN14" s="142"/>
    </row>
    <row r="15" spans="1:40" ht="27.75" customHeight="1">
      <c r="A15" s="198"/>
      <c r="B15" s="199"/>
      <c r="C15" s="202"/>
      <c r="D15" s="198"/>
      <c r="E15" s="207"/>
      <c r="F15" s="208"/>
      <c r="G15" s="199"/>
      <c r="H15" s="218"/>
      <c r="I15" s="219"/>
      <c r="J15" s="219"/>
      <c r="K15" s="219"/>
      <c r="L15" s="220"/>
      <c r="M15" s="201"/>
      <c r="N15" s="201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203"/>
      <c r="AG15" s="205"/>
      <c r="AH15" s="206"/>
      <c r="AI15" s="204"/>
      <c r="AJ15" s="197"/>
      <c r="AK15" s="197"/>
      <c r="AL15" s="197"/>
      <c r="AM15" s="203"/>
      <c r="AN15" s="142"/>
    </row>
    <row r="16" spans="1:40" ht="23.45" customHeight="1">
      <c r="A16" s="198"/>
      <c r="B16" s="199"/>
      <c r="C16" s="202"/>
      <c r="D16" s="198"/>
      <c r="E16" s="207"/>
      <c r="F16" s="208"/>
      <c r="G16" s="199"/>
      <c r="H16" s="218"/>
      <c r="I16" s="219"/>
      <c r="J16" s="219"/>
      <c r="K16" s="219"/>
      <c r="L16" s="220"/>
      <c r="M16" s="201"/>
      <c r="N16" s="201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203"/>
      <c r="AG16" s="205"/>
      <c r="AH16" s="206"/>
      <c r="AI16" s="204"/>
      <c r="AJ16" s="197"/>
      <c r="AK16" s="197"/>
      <c r="AL16" s="197"/>
      <c r="AM16" s="203"/>
      <c r="AN16" s="142"/>
    </row>
    <row r="17" spans="1:40" ht="23.25" customHeight="1">
      <c r="A17" s="198"/>
      <c r="B17" s="199"/>
      <c r="C17" s="202"/>
      <c r="D17" s="198"/>
      <c r="E17" s="207"/>
      <c r="F17" s="208"/>
      <c r="G17" s="199"/>
      <c r="H17" s="218"/>
      <c r="I17" s="219"/>
      <c r="J17" s="219"/>
      <c r="K17" s="219"/>
      <c r="L17" s="220"/>
      <c r="M17" s="201"/>
      <c r="N17" s="201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203"/>
      <c r="AG17" s="205"/>
      <c r="AH17" s="206"/>
      <c r="AI17" s="204"/>
      <c r="AJ17" s="197"/>
      <c r="AK17" s="197"/>
      <c r="AL17" s="197"/>
      <c r="AM17" s="203"/>
      <c r="AN17" s="142"/>
    </row>
    <row r="18" spans="1:40" ht="24" customHeight="1">
      <c r="A18" s="198"/>
      <c r="B18" s="199"/>
      <c r="C18" s="202"/>
      <c r="D18" s="198"/>
      <c r="E18" s="207"/>
      <c r="F18" s="208"/>
      <c r="G18" s="199"/>
      <c r="H18" s="218"/>
      <c r="I18" s="219"/>
      <c r="J18" s="219"/>
      <c r="K18" s="219"/>
      <c r="L18" s="220"/>
      <c r="M18" s="201"/>
      <c r="N18" s="201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203"/>
      <c r="AG18" s="205"/>
      <c r="AH18" s="206"/>
      <c r="AI18" s="204"/>
      <c r="AJ18" s="197"/>
      <c r="AK18" s="197"/>
      <c r="AL18" s="197"/>
      <c r="AM18" s="203"/>
      <c r="AN18" s="142"/>
    </row>
    <row r="19" spans="1:40" ht="24" customHeight="1">
      <c r="A19" s="198"/>
      <c r="B19" s="199"/>
      <c r="C19" s="202"/>
      <c r="D19" s="198"/>
      <c r="E19" s="207"/>
      <c r="F19" s="208"/>
      <c r="G19" s="199"/>
      <c r="H19" s="218"/>
      <c r="I19" s="219"/>
      <c r="J19" s="219"/>
      <c r="K19" s="219"/>
      <c r="L19" s="220"/>
      <c r="M19" s="201"/>
      <c r="N19" s="201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203"/>
      <c r="AG19" s="205"/>
      <c r="AH19" s="206"/>
      <c r="AI19" s="204"/>
      <c r="AJ19" s="197"/>
      <c r="AK19" s="197"/>
      <c r="AL19" s="197"/>
      <c r="AM19" s="203"/>
      <c r="AN19" s="142"/>
    </row>
    <row r="20" spans="1:40" ht="24" customHeight="1">
      <c r="A20" s="198"/>
      <c r="B20" s="199"/>
      <c r="C20" s="202"/>
      <c r="D20" s="198"/>
      <c r="E20" s="207"/>
      <c r="F20" s="208"/>
      <c r="G20" s="199"/>
      <c r="H20" s="218"/>
      <c r="I20" s="219"/>
      <c r="J20" s="219"/>
      <c r="K20" s="219"/>
      <c r="L20" s="220"/>
      <c r="M20" s="201"/>
      <c r="N20" s="201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203"/>
      <c r="AG20" s="205"/>
      <c r="AH20" s="206"/>
      <c r="AI20" s="204"/>
      <c r="AJ20" s="197"/>
      <c r="AK20" s="197"/>
      <c r="AL20" s="197"/>
      <c r="AM20" s="203"/>
      <c r="AN20" s="142"/>
    </row>
    <row r="21" spans="1:40" ht="24" customHeight="1">
      <c r="A21" s="198"/>
      <c r="B21" s="199"/>
      <c r="C21" s="202"/>
      <c r="D21" s="198"/>
      <c r="E21" s="207"/>
      <c r="F21" s="208"/>
      <c r="G21" s="199"/>
      <c r="H21" s="218"/>
      <c r="I21" s="219"/>
      <c r="J21" s="219"/>
      <c r="K21" s="219"/>
      <c r="L21" s="220"/>
      <c r="M21" s="201"/>
      <c r="N21" s="201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203"/>
      <c r="AG21" s="205"/>
      <c r="AH21" s="206"/>
      <c r="AI21" s="204"/>
      <c r="AJ21" s="197"/>
      <c r="AK21" s="197"/>
      <c r="AL21" s="197"/>
      <c r="AM21" s="203"/>
      <c r="AN21" s="142"/>
    </row>
    <row r="22" spans="1:40" ht="24" customHeight="1">
      <c r="A22" s="198"/>
      <c r="B22" s="199"/>
      <c r="C22" s="202"/>
      <c r="D22" s="198"/>
      <c r="E22" s="207"/>
      <c r="F22" s="208"/>
      <c r="G22" s="199"/>
      <c r="H22" s="218"/>
      <c r="I22" s="219"/>
      <c r="J22" s="219"/>
      <c r="K22" s="219"/>
      <c r="L22" s="220"/>
      <c r="M22" s="201"/>
      <c r="N22" s="201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203"/>
      <c r="AG22" s="205"/>
      <c r="AH22" s="206"/>
      <c r="AI22" s="204"/>
      <c r="AJ22" s="197"/>
      <c r="AK22" s="197"/>
      <c r="AL22" s="197"/>
      <c r="AM22" s="203"/>
      <c r="AN22" s="142"/>
    </row>
    <row r="23" spans="1:40" ht="24" customHeight="1">
      <c r="A23" s="198"/>
      <c r="B23" s="199"/>
      <c r="C23" s="202"/>
      <c r="D23" s="198"/>
      <c r="E23" s="207"/>
      <c r="F23" s="208"/>
      <c r="G23" s="199"/>
      <c r="H23" s="218"/>
      <c r="I23" s="219"/>
      <c r="J23" s="219"/>
      <c r="K23" s="219"/>
      <c r="L23" s="220"/>
      <c r="M23" s="201"/>
      <c r="N23" s="201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203"/>
      <c r="AG23" s="205"/>
      <c r="AH23" s="206"/>
      <c r="AI23" s="204"/>
      <c r="AJ23" s="197"/>
      <c r="AK23" s="197"/>
      <c r="AL23" s="197"/>
      <c r="AM23" s="203"/>
      <c r="AN23" s="142"/>
    </row>
    <row r="24" spans="1:40" ht="24" customHeight="1">
      <c r="A24" s="198"/>
      <c r="B24" s="199"/>
      <c r="C24" s="202"/>
      <c r="D24" s="198"/>
      <c r="E24" s="207"/>
      <c r="F24" s="208"/>
      <c r="G24" s="199"/>
      <c r="H24" s="218"/>
      <c r="I24" s="219"/>
      <c r="J24" s="219"/>
      <c r="K24" s="219"/>
      <c r="L24" s="220"/>
      <c r="M24" s="201"/>
      <c r="N24" s="201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203"/>
      <c r="AG24" s="205"/>
      <c r="AH24" s="206"/>
      <c r="AI24" s="204"/>
      <c r="AJ24" s="197"/>
      <c r="AK24" s="197"/>
      <c r="AL24" s="197"/>
      <c r="AM24" s="203"/>
      <c r="AN24" s="142"/>
    </row>
    <row r="25" spans="1:40" ht="24" customHeight="1">
      <c r="A25" s="198"/>
      <c r="B25" s="199"/>
      <c r="C25" s="202"/>
      <c r="D25" s="198"/>
      <c r="E25" s="207"/>
      <c r="F25" s="208"/>
      <c r="G25" s="199"/>
      <c r="H25" s="218"/>
      <c r="I25" s="219"/>
      <c r="J25" s="219"/>
      <c r="K25" s="219"/>
      <c r="L25" s="220"/>
      <c r="M25" s="201"/>
      <c r="N25" s="201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203"/>
      <c r="AG25" s="205"/>
      <c r="AH25" s="206"/>
      <c r="AI25" s="204"/>
      <c r="AJ25" s="197"/>
      <c r="AK25" s="197"/>
      <c r="AL25" s="197"/>
      <c r="AM25" s="203"/>
      <c r="AN25" s="142"/>
    </row>
    <row r="26" spans="1:40" ht="24" customHeight="1">
      <c r="A26" s="198"/>
      <c r="B26" s="199"/>
      <c r="C26" s="202"/>
      <c r="D26" s="198"/>
      <c r="E26" s="207"/>
      <c r="F26" s="208"/>
      <c r="G26" s="199"/>
      <c r="H26" s="218"/>
      <c r="I26" s="219"/>
      <c r="J26" s="219"/>
      <c r="K26" s="219"/>
      <c r="L26" s="220"/>
      <c r="M26" s="201"/>
      <c r="N26" s="201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203"/>
      <c r="AG26" s="205"/>
      <c r="AH26" s="206"/>
      <c r="AI26" s="204"/>
      <c r="AJ26" s="197"/>
      <c r="AK26" s="197"/>
      <c r="AL26" s="197"/>
      <c r="AM26" s="203"/>
      <c r="AN26" s="142"/>
    </row>
    <row r="27" spans="1:40" ht="24" customHeight="1">
      <c r="A27" s="198"/>
      <c r="B27" s="199"/>
      <c r="C27" s="202"/>
      <c r="D27" s="198"/>
      <c r="E27" s="207"/>
      <c r="F27" s="208"/>
      <c r="G27" s="199"/>
      <c r="H27" s="218"/>
      <c r="I27" s="219"/>
      <c r="J27" s="219"/>
      <c r="K27" s="219"/>
      <c r="L27" s="220"/>
      <c r="M27" s="201"/>
      <c r="N27" s="201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203"/>
      <c r="AG27" s="205"/>
      <c r="AH27" s="206"/>
      <c r="AI27" s="204"/>
      <c r="AJ27" s="197"/>
      <c r="AK27" s="197"/>
      <c r="AL27" s="197"/>
      <c r="AM27" s="203"/>
      <c r="AN27" s="142"/>
    </row>
    <row r="28" spans="1:40" ht="24" customHeight="1">
      <c r="A28" s="198"/>
      <c r="B28" s="199"/>
      <c r="C28" s="202"/>
      <c r="D28" s="198"/>
      <c r="E28" s="207"/>
      <c r="F28" s="208"/>
      <c r="G28" s="199"/>
      <c r="H28" s="218"/>
      <c r="I28" s="219"/>
      <c r="J28" s="219"/>
      <c r="K28" s="219"/>
      <c r="L28" s="220"/>
      <c r="M28" s="201"/>
      <c r="N28" s="201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203"/>
      <c r="AG28" s="205"/>
      <c r="AH28" s="206"/>
      <c r="AI28" s="204"/>
      <c r="AJ28" s="197"/>
      <c r="AK28" s="197"/>
      <c r="AL28" s="197"/>
      <c r="AM28" s="203"/>
      <c r="AN28" s="142"/>
    </row>
    <row r="29" spans="1:40" ht="21.75" customHeight="1">
      <c r="A29" s="198"/>
      <c r="B29" s="199"/>
      <c r="C29" s="202"/>
      <c r="D29" s="198"/>
      <c r="E29" s="207"/>
      <c r="F29" s="208"/>
      <c r="G29" s="199"/>
      <c r="H29" s="218"/>
      <c r="I29" s="219"/>
      <c r="J29" s="219"/>
      <c r="K29" s="219"/>
      <c r="L29" s="220"/>
      <c r="M29" s="201"/>
      <c r="N29" s="201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203"/>
      <c r="AG29" s="205"/>
      <c r="AH29" s="206"/>
      <c r="AI29" s="204"/>
      <c r="AJ29" s="197"/>
      <c r="AK29" s="197"/>
      <c r="AL29" s="197"/>
      <c r="AM29" s="203"/>
      <c r="AN29" s="142"/>
    </row>
    <row r="30" spans="1:40" ht="21.75" customHeight="1">
      <c r="A30" s="198"/>
      <c r="B30" s="199"/>
      <c r="C30" s="202"/>
      <c r="D30" s="198"/>
      <c r="E30" s="207"/>
      <c r="F30" s="208"/>
      <c r="G30" s="199"/>
      <c r="H30" s="218"/>
      <c r="I30" s="219"/>
      <c r="J30" s="219"/>
      <c r="K30" s="219"/>
      <c r="L30" s="220"/>
      <c r="M30" s="201"/>
      <c r="N30" s="201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203"/>
      <c r="AG30" s="205"/>
      <c r="AH30" s="206"/>
      <c r="AI30" s="204"/>
      <c r="AJ30" s="197"/>
      <c r="AK30" s="197"/>
      <c r="AL30" s="197"/>
      <c r="AM30" s="203"/>
      <c r="AN30" s="142"/>
    </row>
    <row r="31" spans="1:40" ht="24" customHeight="1">
      <c r="A31" s="198"/>
      <c r="B31" s="199"/>
      <c r="C31" s="202"/>
      <c r="D31" s="198"/>
      <c r="E31" s="207"/>
      <c r="F31" s="208"/>
      <c r="G31" s="199"/>
      <c r="H31" s="218"/>
      <c r="I31" s="219"/>
      <c r="J31" s="219"/>
      <c r="K31" s="219"/>
      <c r="L31" s="220"/>
      <c r="M31" s="201"/>
      <c r="N31" s="201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203"/>
      <c r="AG31" s="205"/>
      <c r="AH31" s="206"/>
      <c r="AI31" s="204"/>
      <c r="AJ31" s="197"/>
      <c r="AK31" s="197"/>
      <c r="AL31" s="197"/>
      <c r="AM31" s="203"/>
      <c r="AN31" s="142"/>
    </row>
    <row r="32" spans="1:40" ht="24" customHeight="1">
      <c r="A32" s="198"/>
      <c r="B32" s="199"/>
      <c r="C32" s="202"/>
      <c r="D32" s="198"/>
      <c r="E32" s="207"/>
      <c r="F32" s="208"/>
      <c r="G32" s="199"/>
      <c r="H32" s="218"/>
      <c r="I32" s="219"/>
      <c r="J32" s="219"/>
      <c r="K32" s="219"/>
      <c r="L32" s="220"/>
      <c r="M32" s="201"/>
      <c r="N32" s="201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203"/>
      <c r="AG32" s="205"/>
      <c r="AH32" s="206"/>
      <c r="AI32" s="204"/>
      <c r="AJ32" s="197"/>
      <c r="AK32" s="197"/>
      <c r="AL32" s="197"/>
      <c r="AM32" s="203"/>
      <c r="AN32" s="142"/>
    </row>
    <row r="33" spans="1:40" ht="24" customHeight="1">
      <c r="A33" s="198"/>
      <c r="B33" s="199"/>
      <c r="C33" s="202"/>
      <c r="D33" s="198"/>
      <c r="E33" s="207"/>
      <c r="F33" s="208"/>
      <c r="G33" s="199"/>
      <c r="H33" s="218"/>
      <c r="I33" s="219"/>
      <c r="J33" s="219"/>
      <c r="K33" s="219"/>
      <c r="L33" s="220"/>
      <c r="M33" s="201"/>
      <c r="N33" s="201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203"/>
      <c r="AG33" s="205"/>
      <c r="AH33" s="206"/>
      <c r="AI33" s="204"/>
      <c r="AJ33" s="197"/>
      <c r="AK33" s="197"/>
      <c r="AL33" s="197"/>
      <c r="AM33" s="203"/>
      <c r="AN33" s="142"/>
    </row>
    <row r="34" spans="1:40" ht="24" customHeight="1">
      <c r="A34" s="198"/>
      <c r="B34" s="199"/>
      <c r="C34" s="202"/>
      <c r="D34" s="198"/>
      <c r="E34" s="207"/>
      <c r="F34" s="208"/>
      <c r="G34" s="199"/>
      <c r="H34" s="218"/>
      <c r="I34" s="219"/>
      <c r="J34" s="219"/>
      <c r="K34" s="219"/>
      <c r="L34" s="220"/>
      <c r="M34" s="201"/>
      <c r="N34" s="201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203"/>
      <c r="AG34" s="205"/>
      <c r="AH34" s="206"/>
      <c r="AI34" s="204"/>
      <c r="AJ34" s="197"/>
      <c r="AK34" s="197"/>
      <c r="AL34" s="197"/>
      <c r="AM34" s="203"/>
      <c r="AN34" s="142"/>
    </row>
    <row r="35" spans="1:40" ht="24" customHeight="1">
      <c r="A35" s="198"/>
      <c r="B35" s="199"/>
      <c r="C35" s="202"/>
      <c r="D35" s="198"/>
      <c r="E35" s="207"/>
      <c r="F35" s="208"/>
      <c r="G35" s="199"/>
      <c r="H35" s="218"/>
      <c r="I35" s="219"/>
      <c r="J35" s="219"/>
      <c r="K35" s="219"/>
      <c r="L35" s="220"/>
      <c r="M35" s="201"/>
      <c r="N35" s="201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203"/>
      <c r="AG35" s="205"/>
      <c r="AH35" s="206"/>
      <c r="AI35" s="204"/>
      <c r="AJ35" s="197"/>
      <c r="AK35" s="197"/>
      <c r="AL35" s="197"/>
      <c r="AM35" s="203"/>
      <c r="AN35" s="142"/>
    </row>
    <row r="36" spans="1:40" ht="24" customHeight="1">
      <c r="A36" s="198"/>
      <c r="B36" s="199"/>
      <c r="C36" s="202"/>
      <c r="D36" s="198"/>
      <c r="E36" s="207"/>
      <c r="F36" s="208"/>
      <c r="G36" s="199"/>
      <c r="H36" s="218"/>
      <c r="I36" s="219"/>
      <c r="J36" s="219"/>
      <c r="K36" s="219"/>
      <c r="L36" s="220"/>
      <c r="M36" s="201"/>
      <c r="N36" s="201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203"/>
      <c r="AG36" s="205"/>
      <c r="AH36" s="206"/>
      <c r="AI36" s="204"/>
      <c r="AJ36" s="197"/>
      <c r="AK36" s="197"/>
      <c r="AL36" s="197"/>
      <c r="AM36" s="203"/>
      <c r="AN36" s="142"/>
    </row>
    <row r="37" spans="1:40" ht="24" customHeight="1">
      <c r="A37" s="198"/>
      <c r="B37" s="199"/>
      <c r="C37" s="202"/>
      <c r="D37" s="198"/>
      <c r="E37" s="207"/>
      <c r="F37" s="208"/>
      <c r="G37" s="199"/>
      <c r="H37" s="218"/>
      <c r="I37" s="219"/>
      <c r="J37" s="219"/>
      <c r="K37" s="219"/>
      <c r="L37" s="220"/>
      <c r="M37" s="201"/>
      <c r="N37" s="201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203"/>
      <c r="AG37" s="205"/>
      <c r="AH37" s="206"/>
      <c r="AI37" s="204"/>
      <c r="AJ37" s="197"/>
      <c r="AK37" s="197"/>
      <c r="AL37" s="197"/>
      <c r="AM37" s="203"/>
      <c r="AN37" s="142"/>
    </row>
    <row r="38" spans="1:40" ht="24" customHeight="1">
      <c r="A38" s="198"/>
      <c r="B38" s="199"/>
      <c r="C38" s="202"/>
      <c r="D38" s="198"/>
      <c r="E38" s="207"/>
      <c r="F38" s="208"/>
      <c r="G38" s="199"/>
      <c r="H38" s="218"/>
      <c r="I38" s="219"/>
      <c r="J38" s="219"/>
      <c r="K38" s="219"/>
      <c r="L38" s="220"/>
      <c r="M38" s="201"/>
      <c r="N38" s="201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203"/>
      <c r="AG38" s="205"/>
      <c r="AH38" s="206"/>
      <c r="AI38" s="204"/>
      <c r="AJ38" s="197"/>
      <c r="AK38" s="197"/>
      <c r="AL38" s="197"/>
      <c r="AM38" s="203"/>
      <c r="AN38" s="142"/>
    </row>
    <row r="39" spans="1:40" ht="24" customHeight="1">
      <c r="A39" s="198"/>
      <c r="B39" s="199"/>
      <c r="C39" s="202"/>
      <c r="D39" s="198"/>
      <c r="E39" s="207"/>
      <c r="F39" s="208"/>
      <c r="G39" s="199"/>
      <c r="H39" s="218"/>
      <c r="I39" s="219"/>
      <c r="J39" s="219"/>
      <c r="K39" s="219"/>
      <c r="L39" s="220"/>
      <c r="M39" s="201"/>
      <c r="N39" s="201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203"/>
      <c r="AG39" s="205"/>
      <c r="AH39" s="206"/>
      <c r="AI39" s="204"/>
      <c r="AJ39" s="197"/>
      <c r="AK39" s="197"/>
      <c r="AL39" s="197"/>
      <c r="AM39" s="203"/>
      <c r="AN39" s="142"/>
    </row>
    <row r="40" spans="1:40" ht="24" customHeight="1">
      <c r="A40" s="198"/>
      <c r="B40" s="199"/>
      <c r="C40" s="202"/>
      <c r="D40" s="198"/>
      <c r="E40" s="207"/>
      <c r="F40" s="208"/>
      <c r="G40" s="199"/>
      <c r="H40" s="218"/>
      <c r="I40" s="219"/>
      <c r="J40" s="219"/>
      <c r="K40" s="219"/>
      <c r="L40" s="220"/>
      <c r="M40" s="201"/>
      <c r="N40" s="201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203"/>
      <c r="AG40" s="205"/>
      <c r="AH40" s="206"/>
      <c r="AI40" s="204"/>
      <c r="AJ40" s="197"/>
      <c r="AK40" s="197"/>
      <c r="AL40" s="197"/>
      <c r="AM40" s="203"/>
      <c r="AN40" s="142"/>
    </row>
    <row r="41" spans="1:40" ht="24" customHeight="1">
      <c r="A41" s="198"/>
      <c r="B41" s="199"/>
      <c r="C41" s="202"/>
      <c r="D41" s="198"/>
      <c r="E41" s="207"/>
      <c r="F41" s="208"/>
      <c r="G41" s="199"/>
      <c r="H41" s="218"/>
      <c r="I41" s="219"/>
      <c r="J41" s="219"/>
      <c r="K41" s="219"/>
      <c r="L41" s="220"/>
      <c r="M41" s="201"/>
      <c r="N41" s="201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203"/>
      <c r="AG41" s="205"/>
      <c r="AH41" s="206"/>
      <c r="AI41" s="204"/>
      <c r="AJ41" s="197"/>
      <c r="AK41" s="197"/>
      <c r="AL41" s="197"/>
      <c r="AM41" s="203"/>
      <c r="AN41" s="142"/>
    </row>
    <row r="42" spans="1:40" ht="24" customHeight="1">
      <c r="A42" s="198"/>
      <c r="B42" s="199"/>
      <c r="C42" s="202"/>
      <c r="D42" s="198"/>
      <c r="E42" s="207"/>
      <c r="F42" s="208"/>
      <c r="G42" s="199"/>
      <c r="H42" s="218"/>
      <c r="I42" s="219"/>
      <c r="J42" s="219"/>
      <c r="K42" s="219"/>
      <c r="L42" s="220"/>
      <c r="M42" s="201"/>
      <c r="N42" s="201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203"/>
      <c r="AG42" s="205"/>
      <c r="AH42" s="206"/>
      <c r="AI42" s="204"/>
      <c r="AJ42" s="197"/>
      <c r="AK42" s="197"/>
      <c r="AL42" s="197"/>
      <c r="AM42" s="203"/>
      <c r="AN42" s="142"/>
    </row>
    <row r="43" spans="1:40" ht="24" customHeight="1">
      <c r="A43" s="198"/>
      <c r="B43" s="199"/>
      <c r="C43" s="202"/>
      <c r="D43" s="198"/>
      <c r="E43" s="207"/>
      <c r="F43" s="208"/>
      <c r="G43" s="199"/>
      <c r="H43" s="218"/>
      <c r="I43" s="219"/>
      <c r="J43" s="219"/>
      <c r="K43" s="219"/>
      <c r="L43" s="220"/>
      <c r="M43" s="201"/>
      <c r="N43" s="201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203"/>
      <c r="AG43" s="205"/>
      <c r="AH43" s="206"/>
      <c r="AI43" s="204"/>
      <c r="AJ43" s="197"/>
      <c r="AK43" s="197"/>
      <c r="AL43" s="197"/>
      <c r="AM43" s="203"/>
      <c r="AN43" s="142"/>
    </row>
    <row r="44" spans="1:40" ht="24" customHeight="1">
      <c r="A44" s="198"/>
      <c r="B44" s="199"/>
      <c r="C44" s="202"/>
      <c r="D44" s="198"/>
      <c r="E44" s="208"/>
      <c r="F44" s="207"/>
      <c r="G44" s="199"/>
      <c r="H44" s="218"/>
      <c r="I44" s="219"/>
      <c r="J44" s="219"/>
      <c r="K44" s="219"/>
      <c r="L44" s="220"/>
      <c r="M44" s="201"/>
      <c r="N44" s="201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203"/>
      <c r="AG44" s="205"/>
      <c r="AH44" s="206"/>
      <c r="AI44" s="204"/>
      <c r="AJ44" s="197"/>
      <c r="AK44" s="197"/>
      <c r="AL44" s="197"/>
      <c r="AM44" s="203"/>
      <c r="AN44" s="142"/>
    </row>
    <row r="45" spans="1:40" ht="24" customHeight="1">
      <c r="A45" s="198"/>
      <c r="B45" s="199"/>
      <c r="C45" s="202"/>
      <c r="D45" s="198"/>
      <c r="E45" s="208"/>
      <c r="F45" s="207"/>
      <c r="G45" s="199"/>
      <c r="H45" s="218"/>
      <c r="I45" s="219"/>
      <c r="J45" s="219"/>
      <c r="K45" s="219"/>
      <c r="L45" s="220"/>
      <c r="M45" s="201"/>
      <c r="N45" s="201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203"/>
      <c r="AG45" s="205"/>
      <c r="AH45" s="206"/>
      <c r="AI45" s="204"/>
      <c r="AJ45" s="197"/>
      <c r="AK45" s="197"/>
      <c r="AL45" s="197"/>
      <c r="AM45" s="203"/>
      <c r="AN45" s="142"/>
    </row>
    <row r="46" spans="1:40" ht="24" customHeight="1">
      <c r="A46" s="198"/>
      <c r="B46" s="199"/>
      <c r="C46" s="202"/>
      <c r="D46" s="198"/>
      <c r="E46" s="208"/>
      <c r="F46" s="207"/>
      <c r="G46" s="199"/>
      <c r="H46" s="218"/>
      <c r="I46" s="219"/>
      <c r="J46" s="219"/>
      <c r="K46" s="219"/>
      <c r="L46" s="220"/>
      <c r="M46" s="201"/>
      <c r="N46" s="201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203"/>
      <c r="AG46" s="205"/>
      <c r="AH46" s="206"/>
      <c r="AI46" s="204"/>
      <c r="AJ46" s="197"/>
      <c r="AK46" s="197"/>
      <c r="AL46" s="197"/>
      <c r="AM46" s="203"/>
      <c r="AN46" s="142"/>
    </row>
    <row r="47" spans="1:40" ht="24" customHeight="1">
      <c r="A47" s="198"/>
      <c r="B47" s="199"/>
      <c r="C47" s="202"/>
      <c r="D47" s="198"/>
      <c r="E47" s="208"/>
      <c r="F47" s="207"/>
      <c r="G47" s="199"/>
      <c r="H47" s="218"/>
      <c r="I47" s="219"/>
      <c r="J47" s="219"/>
      <c r="K47" s="219"/>
      <c r="L47" s="220"/>
      <c r="M47" s="201"/>
      <c r="N47" s="201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203"/>
      <c r="AG47" s="205"/>
      <c r="AH47" s="206"/>
      <c r="AI47" s="204"/>
      <c r="AJ47" s="197"/>
      <c r="AK47" s="197"/>
      <c r="AL47" s="197"/>
      <c r="AM47" s="203"/>
      <c r="AN47" s="142"/>
    </row>
    <row r="48" spans="1:40" ht="24" customHeight="1">
      <c r="A48" s="198"/>
      <c r="B48" s="199"/>
      <c r="C48" s="202"/>
      <c r="D48" s="202"/>
      <c r="E48" s="200"/>
      <c r="F48" s="217"/>
      <c r="G48" s="217"/>
      <c r="H48" s="218"/>
      <c r="I48" s="219"/>
      <c r="J48" s="219"/>
      <c r="K48" s="219"/>
      <c r="L48" s="220"/>
      <c r="M48" s="201"/>
      <c r="N48" s="201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203"/>
      <c r="AG48" s="205"/>
      <c r="AH48" s="206"/>
      <c r="AI48" s="204"/>
      <c r="AJ48" s="197"/>
      <c r="AK48" s="197"/>
      <c r="AL48" s="197"/>
      <c r="AM48" s="203"/>
      <c r="AN48" s="142"/>
    </row>
    <row r="49" spans="1:40" ht="24" customHeight="1">
      <c r="A49" s="198"/>
      <c r="B49" s="199"/>
      <c r="C49" s="202"/>
      <c r="D49" s="202"/>
      <c r="E49" s="200"/>
      <c r="F49" s="217"/>
      <c r="G49" s="217"/>
      <c r="H49" s="218"/>
      <c r="I49" s="219"/>
      <c r="J49" s="219"/>
      <c r="K49" s="219"/>
      <c r="L49" s="220"/>
      <c r="M49" s="201"/>
      <c r="N49" s="201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203"/>
      <c r="AG49" s="205"/>
      <c r="AH49" s="206"/>
      <c r="AI49" s="204"/>
      <c r="AJ49" s="197"/>
      <c r="AK49" s="197"/>
      <c r="AL49" s="197"/>
      <c r="AM49" s="203"/>
      <c r="AN49" s="142"/>
    </row>
    <row r="50" spans="1:40" ht="24" customHeight="1">
      <c r="A50" s="198"/>
      <c r="B50" s="199"/>
      <c r="C50" s="202"/>
      <c r="D50" s="202"/>
      <c r="E50" s="200"/>
      <c r="F50" s="217"/>
      <c r="G50" s="217"/>
      <c r="H50" s="218"/>
      <c r="I50" s="219"/>
      <c r="J50" s="219"/>
      <c r="K50" s="219"/>
      <c r="L50" s="220"/>
      <c r="M50" s="201"/>
      <c r="N50" s="201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203"/>
      <c r="AG50" s="205"/>
      <c r="AH50" s="206"/>
      <c r="AI50" s="204"/>
      <c r="AJ50" s="197"/>
      <c r="AK50" s="197"/>
      <c r="AL50" s="197"/>
      <c r="AM50" s="203"/>
      <c r="AN50" s="142"/>
    </row>
    <row r="51" spans="1:40" ht="24" customHeight="1">
      <c r="A51" s="198"/>
      <c r="B51" s="199"/>
      <c r="C51" s="202"/>
      <c r="D51" s="202"/>
      <c r="E51" s="200"/>
      <c r="F51" s="217"/>
      <c r="G51" s="217"/>
      <c r="H51" s="218"/>
      <c r="I51" s="219"/>
      <c r="J51" s="219"/>
      <c r="K51" s="219"/>
      <c r="L51" s="220"/>
      <c r="M51" s="201"/>
      <c r="N51" s="201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203"/>
      <c r="AG51" s="205"/>
      <c r="AH51" s="206"/>
      <c r="AI51" s="204"/>
      <c r="AJ51" s="197"/>
      <c r="AK51" s="197"/>
      <c r="AL51" s="197"/>
      <c r="AM51" s="203"/>
      <c r="AN51" s="142"/>
    </row>
    <row r="52" spans="1:40" ht="24" customHeight="1">
      <c r="A52" s="198"/>
      <c r="B52" s="199"/>
      <c r="C52" s="202"/>
      <c r="D52" s="202"/>
      <c r="E52" s="200"/>
      <c r="F52" s="217"/>
      <c r="G52" s="217"/>
      <c r="H52" s="218"/>
      <c r="I52" s="219"/>
      <c r="J52" s="219"/>
      <c r="K52" s="219"/>
      <c r="L52" s="220"/>
      <c r="M52" s="201"/>
      <c r="N52" s="201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203"/>
      <c r="AG52" s="205"/>
      <c r="AH52" s="206"/>
      <c r="AI52" s="204"/>
      <c r="AJ52" s="197"/>
      <c r="AK52" s="197"/>
      <c r="AL52" s="197"/>
      <c r="AM52" s="203"/>
      <c r="AN52" s="142"/>
    </row>
    <row r="53" spans="1:40" ht="24" customHeight="1">
      <c r="A53" s="198"/>
      <c r="B53" s="199"/>
      <c r="C53" s="202"/>
      <c r="D53" s="202"/>
      <c r="E53" s="200"/>
      <c r="F53" s="217"/>
      <c r="G53" s="217"/>
      <c r="H53" s="218"/>
      <c r="I53" s="219"/>
      <c r="J53" s="219"/>
      <c r="K53" s="219"/>
      <c r="L53" s="220"/>
      <c r="M53" s="201"/>
      <c r="N53" s="201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203"/>
      <c r="AG53" s="205"/>
      <c r="AH53" s="206"/>
      <c r="AI53" s="204"/>
      <c r="AJ53" s="197"/>
      <c r="AK53" s="197"/>
      <c r="AL53" s="197"/>
      <c r="AM53" s="203"/>
      <c r="AN53" s="142"/>
    </row>
    <row r="54" spans="1:40" ht="24" customHeight="1">
      <c r="A54" s="198"/>
      <c r="B54" s="199"/>
      <c r="C54" s="202"/>
      <c r="D54" s="202"/>
      <c r="E54" s="200"/>
      <c r="F54" s="217"/>
      <c r="G54" s="217"/>
      <c r="H54" s="218"/>
      <c r="I54" s="219"/>
      <c r="J54" s="219"/>
      <c r="K54" s="219"/>
      <c r="L54" s="220"/>
      <c r="M54" s="201"/>
      <c r="N54" s="201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203"/>
      <c r="AG54" s="205"/>
      <c r="AH54" s="206"/>
      <c r="AI54" s="204"/>
      <c r="AJ54" s="197"/>
      <c r="AK54" s="197"/>
      <c r="AL54" s="197"/>
      <c r="AM54" s="203"/>
      <c r="AN54" s="142"/>
    </row>
    <row r="55" spans="1:40" ht="24" customHeight="1">
      <c r="A55" s="198"/>
      <c r="B55" s="199"/>
      <c r="C55" s="202"/>
      <c r="D55" s="202"/>
      <c r="E55" s="200"/>
      <c r="F55" s="217"/>
      <c r="G55" s="217"/>
      <c r="H55" s="218"/>
      <c r="I55" s="219"/>
      <c r="J55" s="219"/>
      <c r="K55" s="219"/>
      <c r="L55" s="220"/>
      <c r="M55" s="201"/>
      <c r="N55" s="201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203"/>
      <c r="AG55" s="205"/>
      <c r="AH55" s="206"/>
      <c r="AI55" s="204"/>
      <c r="AJ55" s="197"/>
      <c r="AK55" s="197"/>
      <c r="AL55" s="197"/>
      <c r="AM55" s="203"/>
      <c r="AN55" s="142"/>
    </row>
    <row r="56" spans="1:40" ht="24" customHeight="1">
      <c r="A56" s="198"/>
      <c r="B56" s="199"/>
      <c r="C56" s="202"/>
      <c r="D56" s="202"/>
      <c r="E56" s="200"/>
      <c r="F56" s="217"/>
      <c r="G56" s="217"/>
      <c r="H56" s="218"/>
      <c r="I56" s="219"/>
      <c r="J56" s="219"/>
      <c r="K56" s="219"/>
      <c r="L56" s="220"/>
      <c r="M56" s="201"/>
      <c r="N56" s="201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203"/>
      <c r="AG56" s="205"/>
      <c r="AH56" s="206"/>
      <c r="AI56" s="204"/>
      <c r="AJ56" s="197"/>
      <c r="AK56" s="197"/>
      <c r="AL56" s="197"/>
      <c r="AM56" s="203"/>
      <c r="AN56" s="142"/>
    </row>
    <row r="57" spans="1:40" ht="24" customHeight="1">
      <c r="A57" s="198"/>
      <c r="B57" s="199"/>
      <c r="C57" s="202"/>
      <c r="D57" s="202"/>
      <c r="E57" s="200"/>
      <c r="F57" s="217"/>
      <c r="G57" s="217"/>
      <c r="H57" s="218"/>
      <c r="I57" s="219"/>
      <c r="J57" s="219"/>
      <c r="K57" s="219"/>
      <c r="L57" s="220"/>
      <c r="M57" s="201"/>
      <c r="N57" s="201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203"/>
      <c r="AG57" s="205"/>
      <c r="AH57" s="206"/>
      <c r="AI57" s="204"/>
      <c r="AJ57" s="197"/>
      <c r="AK57" s="197"/>
      <c r="AL57" s="197"/>
      <c r="AM57" s="203"/>
      <c r="AN57" s="142"/>
    </row>
    <row r="58" spans="1:40" ht="24" customHeight="1">
      <c r="A58" s="198"/>
      <c r="B58" s="199"/>
      <c r="C58" s="202"/>
      <c r="D58" s="202"/>
      <c r="E58" s="200"/>
      <c r="F58" s="217"/>
      <c r="G58" s="217"/>
      <c r="H58" s="218"/>
      <c r="I58" s="219"/>
      <c r="J58" s="219"/>
      <c r="K58" s="219"/>
      <c r="L58" s="220"/>
      <c r="M58" s="201"/>
      <c r="N58" s="201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203"/>
      <c r="AG58" s="205"/>
      <c r="AH58" s="206"/>
      <c r="AI58" s="204"/>
      <c r="AJ58" s="197"/>
      <c r="AK58" s="197"/>
      <c r="AL58" s="197"/>
      <c r="AM58" s="203"/>
      <c r="AN58" s="142"/>
    </row>
    <row r="59" spans="1:40" ht="24" customHeight="1">
      <c r="A59" s="198"/>
      <c r="B59" s="199"/>
      <c r="C59" s="202"/>
      <c r="D59" s="202"/>
      <c r="E59" s="200"/>
      <c r="F59" s="217"/>
      <c r="G59" s="217"/>
      <c r="H59" s="218"/>
      <c r="I59" s="219"/>
      <c r="J59" s="219"/>
      <c r="K59" s="219"/>
      <c r="L59" s="220"/>
      <c r="M59" s="201"/>
      <c r="N59" s="201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203"/>
      <c r="AG59" s="205"/>
      <c r="AH59" s="206"/>
      <c r="AI59" s="204"/>
      <c r="AJ59" s="197"/>
      <c r="AK59" s="197"/>
      <c r="AL59" s="197"/>
      <c r="AM59" s="203"/>
      <c r="AN59" s="142"/>
    </row>
    <row r="60" spans="1:40" ht="24" customHeight="1">
      <c r="A60" s="198"/>
      <c r="B60" s="199"/>
      <c r="C60" s="202"/>
      <c r="D60" s="198"/>
      <c r="E60" s="198"/>
      <c r="F60" s="199"/>
      <c r="G60" s="199"/>
      <c r="H60" s="218"/>
      <c r="I60" s="219"/>
      <c r="J60" s="219"/>
      <c r="K60" s="219"/>
      <c r="L60" s="220"/>
      <c r="M60" s="201"/>
      <c r="N60" s="201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203"/>
      <c r="AG60" s="205"/>
      <c r="AH60" s="206"/>
      <c r="AI60" s="204"/>
      <c r="AJ60" s="197"/>
      <c r="AK60" s="197"/>
      <c r="AL60" s="197"/>
      <c r="AM60" s="203"/>
      <c r="AN60" s="142"/>
    </row>
    <row r="61" spans="1:40" ht="24" customHeight="1">
      <c r="A61" s="198"/>
      <c r="B61" s="199"/>
      <c r="C61" s="202"/>
      <c r="D61" s="198"/>
      <c r="E61" s="198"/>
      <c r="F61" s="199"/>
      <c r="G61" s="199"/>
      <c r="H61" s="218"/>
      <c r="I61" s="219"/>
      <c r="J61" s="219"/>
      <c r="K61" s="219"/>
      <c r="L61" s="220"/>
      <c r="M61" s="201"/>
      <c r="N61" s="201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203"/>
      <c r="AG61" s="205"/>
      <c r="AH61" s="206"/>
      <c r="AI61" s="204"/>
      <c r="AJ61" s="197"/>
      <c r="AK61" s="197"/>
      <c r="AL61" s="197"/>
      <c r="AM61" s="203"/>
      <c r="AN61" s="142"/>
    </row>
    <row r="62" spans="1:40" ht="24" customHeight="1">
      <c r="A62" s="198"/>
      <c r="B62" s="199"/>
      <c r="C62" s="202"/>
      <c r="D62" s="198"/>
      <c r="E62" s="198"/>
      <c r="F62" s="199"/>
      <c r="G62" s="199"/>
      <c r="H62" s="218"/>
      <c r="I62" s="219"/>
      <c r="J62" s="219"/>
      <c r="K62" s="219"/>
      <c r="L62" s="220"/>
      <c r="M62" s="201"/>
      <c r="N62" s="201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203"/>
      <c r="AG62" s="205"/>
      <c r="AH62" s="206"/>
      <c r="AI62" s="204"/>
      <c r="AJ62" s="197"/>
      <c r="AK62" s="197"/>
      <c r="AL62" s="197"/>
      <c r="AM62" s="203"/>
      <c r="AN62" s="142"/>
    </row>
    <row r="63" spans="1:40" ht="20.25" customHeight="1">
      <c r="A63" s="198"/>
      <c r="B63" s="199"/>
      <c r="C63" s="202"/>
      <c r="D63" s="198"/>
      <c r="E63" s="198"/>
      <c r="F63" s="199"/>
      <c r="G63" s="199"/>
      <c r="H63" s="218"/>
      <c r="I63" s="219"/>
      <c r="J63" s="219"/>
      <c r="K63" s="219"/>
      <c r="L63" s="220"/>
      <c r="M63" s="201"/>
      <c r="N63" s="201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203"/>
      <c r="AG63" s="205"/>
      <c r="AH63" s="206"/>
      <c r="AI63" s="204"/>
      <c r="AJ63" s="197"/>
      <c r="AK63" s="197"/>
      <c r="AL63" s="197"/>
      <c r="AM63" s="203"/>
      <c r="AN63" s="142"/>
    </row>
    <row r="64" spans="1:40" ht="21.75" customHeight="1">
      <c r="A64" s="198"/>
      <c r="B64" s="199"/>
      <c r="C64" s="202"/>
      <c r="D64" s="198"/>
      <c r="E64" s="198"/>
      <c r="F64" s="199"/>
      <c r="G64" s="199"/>
      <c r="H64" s="218"/>
      <c r="I64" s="219"/>
      <c r="J64" s="219"/>
      <c r="K64" s="219"/>
      <c r="L64" s="220"/>
      <c r="M64" s="201"/>
      <c r="N64" s="201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203"/>
      <c r="AG64" s="205"/>
      <c r="AH64" s="206"/>
      <c r="AI64" s="204"/>
      <c r="AJ64" s="197"/>
      <c r="AK64" s="197"/>
      <c r="AL64" s="197"/>
      <c r="AM64" s="203"/>
      <c r="AN64" s="142"/>
    </row>
    <row r="65" spans="1:40" ht="22.5" customHeight="1">
      <c r="A65" s="198"/>
      <c r="B65" s="199"/>
      <c r="C65" s="202"/>
      <c r="D65" s="198"/>
      <c r="E65" s="198"/>
      <c r="F65" s="199"/>
      <c r="G65" s="199"/>
      <c r="H65" s="218"/>
      <c r="I65" s="219"/>
      <c r="J65" s="219"/>
      <c r="K65" s="219"/>
      <c r="L65" s="220"/>
      <c r="M65" s="201"/>
      <c r="N65" s="201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203"/>
      <c r="AG65" s="205"/>
      <c r="AH65" s="206"/>
      <c r="AI65" s="204"/>
      <c r="AJ65" s="197"/>
      <c r="AK65" s="197"/>
      <c r="AL65" s="197"/>
      <c r="AM65" s="203"/>
      <c r="AN65" s="142"/>
    </row>
    <row r="66" spans="1:40" ht="24.75" customHeight="1">
      <c r="A66" s="198"/>
      <c r="B66" s="199"/>
      <c r="C66" s="202"/>
      <c r="D66" s="198"/>
      <c r="E66" s="198"/>
      <c r="F66" s="199"/>
      <c r="G66" s="199"/>
      <c r="H66" s="218"/>
      <c r="I66" s="219"/>
      <c r="J66" s="219"/>
      <c r="K66" s="219"/>
      <c r="L66" s="220"/>
      <c r="M66" s="201"/>
      <c r="N66" s="201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203"/>
      <c r="AG66" s="205"/>
      <c r="AH66" s="206"/>
      <c r="AI66" s="204"/>
      <c r="AJ66" s="197"/>
      <c r="AK66" s="197"/>
      <c r="AL66" s="197"/>
      <c r="AM66" s="203"/>
      <c r="AN66" s="142"/>
    </row>
    <row r="67" spans="1:40" ht="21.75" customHeight="1">
      <c r="A67" s="198"/>
      <c r="B67" s="199"/>
      <c r="C67" s="202"/>
      <c r="D67" s="198"/>
      <c r="E67" s="198"/>
      <c r="F67" s="199"/>
      <c r="G67" s="199"/>
      <c r="H67" s="218"/>
      <c r="I67" s="219"/>
      <c r="J67" s="219"/>
      <c r="K67" s="219"/>
      <c r="L67" s="220"/>
      <c r="M67" s="201"/>
      <c r="N67" s="201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203"/>
      <c r="AG67" s="205"/>
      <c r="AH67" s="206"/>
      <c r="AI67" s="204"/>
      <c r="AJ67" s="197"/>
      <c r="AK67" s="197"/>
      <c r="AL67" s="197"/>
      <c r="AM67" s="203"/>
      <c r="AN67" s="142"/>
    </row>
    <row r="68" spans="1:40" ht="27" customHeight="1">
      <c r="A68" s="198"/>
      <c r="B68" s="199"/>
      <c r="C68" s="202"/>
      <c r="D68" s="198"/>
      <c r="E68" s="198"/>
      <c r="F68" s="199"/>
      <c r="G68" s="199"/>
      <c r="H68" s="218"/>
      <c r="I68" s="219"/>
      <c r="J68" s="219"/>
      <c r="K68" s="219"/>
      <c r="L68" s="220"/>
      <c r="M68" s="201"/>
      <c r="N68" s="201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203"/>
      <c r="AG68" s="205"/>
      <c r="AH68" s="206"/>
      <c r="AI68" s="204"/>
      <c r="AJ68" s="197"/>
      <c r="AK68" s="197"/>
      <c r="AL68" s="197"/>
      <c r="AM68" s="203"/>
      <c r="AN68" s="142"/>
    </row>
    <row r="69" spans="1:40" ht="24" customHeight="1">
      <c r="A69" s="198"/>
      <c r="B69" s="199"/>
      <c r="C69" s="202"/>
      <c r="D69" s="198"/>
      <c r="E69" s="198"/>
      <c r="F69" s="199"/>
      <c r="G69" s="199"/>
      <c r="H69" s="218"/>
      <c r="I69" s="219"/>
      <c r="J69" s="219"/>
      <c r="K69" s="219"/>
      <c r="L69" s="220"/>
      <c r="M69" s="201"/>
      <c r="N69" s="201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203"/>
      <c r="AG69" s="205"/>
      <c r="AH69" s="206"/>
      <c r="AI69" s="204"/>
      <c r="AJ69" s="197"/>
      <c r="AK69" s="197"/>
      <c r="AL69" s="197"/>
      <c r="AM69" s="203"/>
      <c r="AN69" s="142"/>
    </row>
    <row r="70" spans="1:40" ht="24" customHeight="1">
      <c r="A70" s="198"/>
      <c r="B70" s="199"/>
      <c r="C70" s="202"/>
      <c r="D70" s="198"/>
      <c r="E70" s="198"/>
      <c r="F70" s="199"/>
      <c r="G70" s="199"/>
      <c r="H70" s="218"/>
      <c r="I70" s="219"/>
      <c r="J70" s="219"/>
      <c r="K70" s="219"/>
      <c r="L70" s="220"/>
      <c r="M70" s="201"/>
      <c r="N70" s="201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203"/>
      <c r="AG70" s="205"/>
      <c r="AH70" s="206"/>
      <c r="AI70" s="204"/>
      <c r="AJ70" s="197"/>
      <c r="AK70" s="197"/>
      <c r="AL70" s="197"/>
      <c r="AM70" s="203"/>
      <c r="AN70" s="142"/>
    </row>
    <row r="71" spans="1:40" ht="24" customHeight="1">
      <c r="A71" s="198"/>
      <c r="B71" s="199"/>
      <c r="C71" s="202"/>
      <c r="D71" s="198"/>
      <c r="E71" s="198"/>
      <c r="F71" s="199"/>
      <c r="G71" s="199"/>
      <c r="H71" s="218"/>
      <c r="I71" s="219"/>
      <c r="J71" s="219"/>
      <c r="K71" s="219"/>
      <c r="L71" s="220"/>
      <c r="M71" s="201"/>
      <c r="N71" s="201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7"/>
      <c r="AD71" s="197"/>
      <c r="AE71" s="197"/>
      <c r="AF71" s="203"/>
      <c r="AG71" s="205"/>
      <c r="AH71" s="206"/>
      <c r="AI71" s="204"/>
      <c r="AJ71" s="197"/>
      <c r="AK71" s="197"/>
      <c r="AL71" s="197"/>
      <c r="AM71" s="203"/>
      <c r="AN71" s="142"/>
    </row>
    <row r="72" spans="1:40" ht="24" customHeight="1">
      <c r="A72" s="198"/>
      <c r="B72" s="199"/>
      <c r="C72" s="202"/>
      <c r="D72" s="198"/>
      <c r="E72" s="198"/>
      <c r="F72" s="199"/>
      <c r="G72" s="199"/>
      <c r="H72" s="218"/>
      <c r="I72" s="219"/>
      <c r="J72" s="219"/>
      <c r="K72" s="219"/>
      <c r="L72" s="220"/>
      <c r="M72" s="201"/>
      <c r="N72" s="201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  <c r="AA72" s="197"/>
      <c r="AB72" s="197"/>
      <c r="AC72" s="197"/>
      <c r="AD72" s="197"/>
      <c r="AE72" s="197"/>
      <c r="AF72" s="203"/>
      <c r="AG72" s="205"/>
      <c r="AH72" s="206"/>
      <c r="AI72" s="204"/>
      <c r="AJ72" s="197"/>
      <c r="AK72" s="197"/>
      <c r="AL72" s="197"/>
      <c r="AM72" s="203"/>
      <c r="AN72" s="142"/>
    </row>
    <row r="73" spans="1:40" ht="24" customHeight="1">
      <c r="A73" s="198"/>
      <c r="B73" s="199"/>
      <c r="C73" s="202"/>
      <c r="D73" s="198"/>
      <c r="E73" s="198"/>
      <c r="F73" s="199"/>
      <c r="G73" s="199"/>
      <c r="H73" s="218"/>
      <c r="I73" s="219"/>
      <c r="J73" s="219"/>
      <c r="K73" s="219"/>
      <c r="L73" s="220"/>
      <c r="M73" s="201"/>
      <c r="N73" s="201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203"/>
      <c r="AG73" s="205"/>
      <c r="AH73" s="206"/>
      <c r="AI73" s="204"/>
      <c r="AJ73" s="197"/>
      <c r="AK73" s="197"/>
      <c r="AL73" s="197"/>
      <c r="AM73" s="203"/>
      <c r="AN73" s="142"/>
    </row>
    <row r="74" spans="1:40" ht="24" customHeight="1">
      <c r="A74" s="198"/>
      <c r="B74" s="199"/>
      <c r="C74" s="202"/>
      <c r="D74" s="198"/>
      <c r="E74" s="198"/>
      <c r="F74" s="199"/>
      <c r="G74" s="199"/>
      <c r="H74" s="218"/>
      <c r="I74" s="219"/>
      <c r="J74" s="219"/>
      <c r="K74" s="219"/>
      <c r="L74" s="220"/>
      <c r="M74" s="201"/>
      <c r="N74" s="201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97"/>
      <c r="AB74" s="197"/>
      <c r="AC74" s="197"/>
      <c r="AD74" s="197"/>
      <c r="AE74" s="197"/>
      <c r="AF74" s="203"/>
      <c r="AG74" s="205"/>
      <c r="AH74" s="206"/>
      <c r="AI74" s="204"/>
      <c r="AJ74" s="197"/>
      <c r="AK74" s="197"/>
      <c r="AL74" s="197"/>
      <c r="AM74" s="203"/>
      <c r="AN74" s="142"/>
    </row>
    <row r="75" spans="1:40" ht="24" customHeight="1">
      <c r="A75" s="198"/>
      <c r="B75" s="199"/>
      <c r="C75" s="202"/>
      <c r="D75" s="198"/>
      <c r="E75" s="198"/>
      <c r="F75" s="199"/>
      <c r="G75" s="199"/>
      <c r="H75" s="218"/>
      <c r="I75" s="219"/>
      <c r="J75" s="219"/>
      <c r="K75" s="219"/>
      <c r="L75" s="220"/>
      <c r="M75" s="201"/>
      <c r="N75" s="201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203"/>
      <c r="AG75" s="205"/>
      <c r="AH75" s="206"/>
      <c r="AI75" s="204"/>
      <c r="AJ75" s="197"/>
      <c r="AK75" s="197"/>
      <c r="AL75" s="197"/>
      <c r="AM75" s="203"/>
      <c r="AN75" s="142"/>
    </row>
    <row r="76" spans="1:40" ht="24" customHeight="1">
      <c r="A76" s="198"/>
      <c r="B76" s="199"/>
      <c r="C76" s="202"/>
      <c r="D76" s="198"/>
      <c r="E76" s="198"/>
      <c r="F76" s="199"/>
      <c r="G76" s="199"/>
      <c r="H76" s="218"/>
      <c r="I76" s="219"/>
      <c r="J76" s="219"/>
      <c r="K76" s="219"/>
      <c r="L76" s="220"/>
      <c r="M76" s="201"/>
      <c r="N76" s="201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203"/>
      <c r="AG76" s="205"/>
      <c r="AH76" s="206"/>
      <c r="AI76" s="204"/>
      <c r="AJ76" s="197"/>
      <c r="AK76" s="197"/>
      <c r="AL76" s="197"/>
      <c r="AM76" s="203"/>
      <c r="AN76" s="142"/>
    </row>
    <row r="77" spans="1:40" ht="24" customHeight="1">
      <c r="A77" s="198"/>
      <c r="B77" s="199"/>
      <c r="C77" s="202"/>
      <c r="D77" s="198"/>
      <c r="E77" s="198"/>
      <c r="F77" s="199"/>
      <c r="G77" s="199"/>
      <c r="H77" s="218"/>
      <c r="I77" s="219"/>
      <c r="J77" s="219"/>
      <c r="K77" s="219"/>
      <c r="L77" s="220"/>
      <c r="M77" s="201"/>
      <c r="N77" s="201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203"/>
      <c r="AG77" s="205"/>
      <c r="AH77" s="206"/>
      <c r="AI77" s="204"/>
      <c r="AJ77" s="197"/>
      <c r="AK77" s="197"/>
      <c r="AL77" s="197"/>
      <c r="AM77" s="203"/>
      <c r="AN77" s="142"/>
    </row>
    <row r="78" spans="1:40" ht="24" customHeight="1">
      <c r="A78" s="198"/>
      <c r="B78" s="199"/>
      <c r="C78" s="202"/>
      <c r="D78" s="198"/>
      <c r="E78" s="198"/>
      <c r="F78" s="199"/>
      <c r="G78" s="199"/>
      <c r="H78" s="218"/>
      <c r="I78" s="219"/>
      <c r="J78" s="219"/>
      <c r="K78" s="219"/>
      <c r="L78" s="220"/>
      <c r="M78" s="201"/>
      <c r="N78" s="201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203"/>
      <c r="AG78" s="205"/>
      <c r="AH78" s="206"/>
      <c r="AI78" s="204"/>
      <c r="AJ78" s="197"/>
      <c r="AK78" s="197"/>
      <c r="AL78" s="197"/>
      <c r="AM78" s="203"/>
      <c r="AN78" s="142"/>
    </row>
    <row r="79" spans="1:40" ht="24" customHeight="1">
      <c r="A79" s="198"/>
      <c r="B79" s="199"/>
      <c r="C79" s="202"/>
      <c r="D79" s="198"/>
      <c r="E79" s="198"/>
      <c r="F79" s="199"/>
      <c r="G79" s="199"/>
      <c r="H79" s="218"/>
      <c r="I79" s="219"/>
      <c r="J79" s="219"/>
      <c r="K79" s="219"/>
      <c r="L79" s="220"/>
      <c r="M79" s="201"/>
      <c r="N79" s="201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203"/>
      <c r="AG79" s="205"/>
      <c r="AH79" s="206"/>
      <c r="AI79" s="204"/>
      <c r="AJ79" s="197"/>
      <c r="AK79" s="197"/>
      <c r="AL79" s="197"/>
      <c r="AM79" s="203"/>
      <c r="AN79" s="142"/>
    </row>
    <row r="80" spans="1:40" ht="24" customHeight="1">
      <c r="A80" s="198"/>
      <c r="B80" s="199"/>
      <c r="C80" s="202"/>
      <c r="D80" s="198"/>
      <c r="E80" s="198"/>
      <c r="F80" s="199"/>
      <c r="G80" s="199"/>
      <c r="H80" s="218"/>
      <c r="I80" s="219"/>
      <c r="J80" s="219"/>
      <c r="K80" s="219"/>
      <c r="L80" s="220"/>
      <c r="M80" s="201"/>
      <c r="N80" s="201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203"/>
      <c r="AG80" s="205"/>
      <c r="AH80" s="206"/>
      <c r="AI80" s="204"/>
      <c r="AJ80" s="197"/>
      <c r="AK80" s="197"/>
      <c r="AL80" s="197"/>
      <c r="AM80" s="203"/>
      <c r="AN80" s="142"/>
    </row>
    <row r="81" spans="1:40" ht="24" customHeight="1">
      <c r="A81" s="198"/>
      <c r="B81" s="199"/>
      <c r="C81" s="202"/>
      <c r="D81" s="198"/>
      <c r="E81" s="198"/>
      <c r="F81" s="199"/>
      <c r="G81" s="199"/>
      <c r="H81" s="218"/>
      <c r="I81" s="219"/>
      <c r="J81" s="219"/>
      <c r="K81" s="219"/>
      <c r="L81" s="220"/>
      <c r="M81" s="201"/>
      <c r="N81" s="201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203"/>
      <c r="AG81" s="205"/>
      <c r="AH81" s="206"/>
      <c r="AI81" s="204"/>
      <c r="AJ81" s="197"/>
      <c r="AK81" s="197"/>
      <c r="AL81" s="197"/>
      <c r="AM81" s="203"/>
      <c r="AN81" s="142"/>
    </row>
    <row r="82" spans="1:40" ht="24" customHeight="1">
      <c r="A82" s="198"/>
      <c r="B82" s="199"/>
      <c r="C82" s="202"/>
      <c r="D82" s="198"/>
      <c r="E82" s="198"/>
      <c r="F82" s="199"/>
      <c r="G82" s="199"/>
      <c r="H82" s="218"/>
      <c r="I82" s="219"/>
      <c r="J82" s="219"/>
      <c r="K82" s="219"/>
      <c r="L82" s="220"/>
      <c r="M82" s="201"/>
      <c r="N82" s="201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203"/>
      <c r="AG82" s="205"/>
      <c r="AH82" s="206"/>
      <c r="AI82" s="204"/>
      <c r="AJ82" s="197"/>
      <c r="AK82" s="197"/>
      <c r="AL82" s="197"/>
      <c r="AM82" s="203"/>
      <c r="AN82" s="142"/>
    </row>
    <row r="83" spans="1:40" ht="24" customHeight="1">
      <c r="A83" s="198"/>
      <c r="B83" s="199"/>
      <c r="C83" s="202"/>
      <c r="D83" s="198"/>
      <c r="E83" s="198"/>
      <c r="F83" s="199"/>
      <c r="G83" s="199"/>
      <c r="H83" s="218"/>
      <c r="I83" s="219"/>
      <c r="J83" s="219"/>
      <c r="K83" s="219"/>
      <c r="L83" s="220"/>
      <c r="M83" s="201"/>
      <c r="N83" s="201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203"/>
      <c r="AG83" s="205"/>
      <c r="AH83" s="206"/>
      <c r="AI83" s="204"/>
      <c r="AJ83" s="197"/>
      <c r="AK83" s="197"/>
      <c r="AL83" s="197"/>
      <c r="AM83" s="203"/>
      <c r="AN83" s="142"/>
    </row>
    <row r="84" spans="1:40" ht="24" customHeight="1">
      <c r="A84" s="198"/>
      <c r="B84" s="199"/>
      <c r="C84" s="202"/>
      <c r="D84" s="198"/>
      <c r="E84" s="198"/>
      <c r="F84" s="199"/>
      <c r="G84" s="199"/>
      <c r="H84" s="218"/>
      <c r="I84" s="219"/>
      <c r="J84" s="219"/>
      <c r="K84" s="219"/>
      <c r="L84" s="220"/>
      <c r="M84" s="201"/>
      <c r="N84" s="201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203"/>
      <c r="AG84" s="205"/>
      <c r="AH84" s="206"/>
      <c r="AI84" s="204"/>
      <c r="AJ84" s="197"/>
      <c r="AK84" s="197"/>
      <c r="AL84" s="197"/>
      <c r="AM84" s="203"/>
      <c r="AN84" s="142"/>
    </row>
    <row r="85" spans="1:40" ht="24" customHeight="1">
      <c r="A85" s="198"/>
      <c r="B85" s="199"/>
      <c r="C85" s="202"/>
      <c r="D85" s="198"/>
      <c r="E85" s="198"/>
      <c r="F85" s="199"/>
      <c r="G85" s="199"/>
      <c r="H85" s="218"/>
      <c r="I85" s="219"/>
      <c r="J85" s="219"/>
      <c r="K85" s="219"/>
      <c r="L85" s="220"/>
      <c r="M85" s="201"/>
      <c r="N85" s="201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203"/>
      <c r="AG85" s="205"/>
      <c r="AH85" s="206"/>
      <c r="AI85" s="204"/>
      <c r="AJ85" s="197"/>
      <c r="AK85" s="197"/>
      <c r="AL85" s="197"/>
      <c r="AM85" s="203"/>
      <c r="AN85" s="142"/>
    </row>
    <row r="86" spans="1:40" ht="24" customHeight="1">
      <c r="A86" s="198"/>
      <c r="B86" s="199"/>
      <c r="C86" s="202"/>
      <c r="D86" s="198"/>
      <c r="E86" s="198"/>
      <c r="F86" s="199"/>
      <c r="G86" s="199"/>
      <c r="H86" s="218"/>
      <c r="I86" s="219"/>
      <c r="J86" s="219"/>
      <c r="K86" s="219"/>
      <c r="L86" s="220"/>
      <c r="M86" s="201"/>
      <c r="N86" s="201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203"/>
      <c r="AG86" s="205"/>
      <c r="AH86" s="206"/>
      <c r="AI86" s="204"/>
      <c r="AJ86" s="197"/>
      <c r="AK86" s="197"/>
      <c r="AL86" s="197"/>
      <c r="AM86" s="203"/>
      <c r="AN86" s="142"/>
    </row>
    <row r="87" spans="1:40" ht="24" customHeight="1">
      <c r="A87" s="198"/>
      <c r="B87" s="199"/>
      <c r="C87" s="202"/>
      <c r="D87" s="198"/>
      <c r="E87" s="198"/>
      <c r="F87" s="199"/>
      <c r="G87" s="199"/>
      <c r="H87" s="218"/>
      <c r="I87" s="219"/>
      <c r="J87" s="219"/>
      <c r="K87" s="219"/>
      <c r="L87" s="220"/>
      <c r="M87" s="201"/>
      <c r="N87" s="201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203"/>
      <c r="AG87" s="205"/>
      <c r="AH87" s="206"/>
      <c r="AI87" s="204"/>
      <c r="AJ87" s="197"/>
      <c r="AK87" s="197"/>
      <c r="AL87" s="197"/>
      <c r="AM87" s="203"/>
      <c r="AN87" s="142"/>
    </row>
    <row r="88" spans="1:40" ht="24" customHeight="1">
      <c r="A88" s="198"/>
      <c r="B88" s="199"/>
      <c r="C88" s="202"/>
      <c r="D88" s="198"/>
      <c r="E88" s="198"/>
      <c r="F88" s="199"/>
      <c r="G88" s="199"/>
      <c r="H88" s="218"/>
      <c r="I88" s="219"/>
      <c r="J88" s="219"/>
      <c r="K88" s="219"/>
      <c r="L88" s="220"/>
      <c r="M88" s="201"/>
      <c r="N88" s="201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203"/>
      <c r="AG88" s="205"/>
      <c r="AH88" s="206"/>
      <c r="AI88" s="204"/>
      <c r="AJ88" s="197"/>
      <c r="AK88" s="197"/>
      <c r="AL88" s="197"/>
      <c r="AM88" s="203"/>
      <c r="AN88" s="142"/>
    </row>
    <row r="89" spans="1:40" ht="24" customHeight="1">
      <c r="A89" s="198"/>
      <c r="B89" s="199"/>
      <c r="C89" s="202"/>
      <c r="D89" s="198"/>
      <c r="E89" s="198"/>
      <c r="F89" s="199"/>
      <c r="G89" s="199"/>
      <c r="H89" s="218"/>
      <c r="I89" s="219"/>
      <c r="J89" s="219"/>
      <c r="K89" s="219"/>
      <c r="L89" s="220"/>
      <c r="M89" s="201"/>
      <c r="N89" s="201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203"/>
      <c r="AG89" s="205"/>
      <c r="AH89" s="206"/>
      <c r="AI89" s="204"/>
      <c r="AJ89" s="197"/>
      <c r="AK89" s="197"/>
      <c r="AL89" s="197"/>
      <c r="AM89" s="203"/>
      <c r="AN89" s="142"/>
    </row>
    <row r="90" spans="1:40" ht="24" customHeight="1">
      <c r="A90" s="198"/>
      <c r="B90" s="199"/>
      <c r="C90" s="202"/>
      <c r="D90" s="198"/>
      <c r="E90" s="198"/>
      <c r="F90" s="199"/>
      <c r="G90" s="199"/>
      <c r="H90" s="218"/>
      <c r="I90" s="219"/>
      <c r="J90" s="219"/>
      <c r="K90" s="219"/>
      <c r="L90" s="220"/>
      <c r="M90" s="201"/>
      <c r="N90" s="201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203"/>
      <c r="AG90" s="205"/>
      <c r="AH90" s="206"/>
      <c r="AI90" s="204"/>
      <c r="AJ90" s="197"/>
      <c r="AK90" s="197"/>
      <c r="AL90" s="197"/>
      <c r="AM90" s="203"/>
      <c r="AN90" s="142"/>
    </row>
    <row r="91" spans="1:40" ht="24" customHeight="1">
      <c r="A91" s="198"/>
      <c r="B91" s="199"/>
      <c r="C91" s="202"/>
      <c r="D91" s="198"/>
      <c r="E91" s="199"/>
      <c r="F91" s="198"/>
      <c r="G91" s="199"/>
      <c r="H91" s="218"/>
      <c r="I91" s="219"/>
      <c r="J91" s="219"/>
      <c r="K91" s="219"/>
      <c r="L91" s="220"/>
      <c r="M91" s="201"/>
      <c r="N91" s="201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203"/>
      <c r="AG91" s="205"/>
      <c r="AH91" s="206"/>
      <c r="AI91" s="204"/>
      <c r="AJ91" s="197"/>
      <c r="AK91" s="197"/>
      <c r="AL91" s="197"/>
      <c r="AM91" s="203"/>
      <c r="AN91" s="142"/>
    </row>
    <row r="92" spans="1:40" ht="24" customHeight="1">
      <c r="A92" s="198"/>
      <c r="B92" s="199"/>
      <c r="C92" s="202"/>
      <c r="D92" s="198"/>
      <c r="E92" s="199"/>
      <c r="F92" s="198"/>
      <c r="G92" s="199"/>
      <c r="H92" s="218"/>
      <c r="I92" s="219"/>
      <c r="J92" s="219"/>
      <c r="K92" s="219"/>
      <c r="L92" s="220"/>
      <c r="M92" s="201"/>
      <c r="N92" s="201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203"/>
      <c r="AG92" s="205"/>
      <c r="AH92" s="206"/>
      <c r="AI92" s="204"/>
      <c r="AJ92" s="197"/>
      <c r="AK92" s="197"/>
      <c r="AL92" s="197"/>
      <c r="AM92" s="203"/>
      <c r="AN92" s="142"/>
    </row>
    <row r="93" spans="1:40" ht="24" customHeight="1">
      <c r="A93" s="198"/>
      <c r="B93" s="199"/>
      <c r="C93" s="202"/>
      <c r="D93" s="198"/>
      <c r="E93" s="199"/>
      <c r="F93" s="198"/>
      <c r="G93" s="199"/>
      <c r="H93" s="218"/>
      <c r="I93" s="219"/>
      <c r="J93" s="219"/>
      <c r="K93" s="219"/>
      <c r="L93" s="220"/>
      <c r="M93" s="201"/>
      <c r="N93" s="201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203"/>
      <c r="AG93" s="205"/>
      <c r="AH93" s="206"/>
      <c r="AI93" s="204"/>
      <c r="AJ93" s="197"/>
      <c r="AK93" s="197"/>
      <c r="AL93" s="197"/>
      <c r="AM93" s="203"/>
      <c r="AN93" s="142"/>
    </row>
    <row r="94" spans="1:40" ht="24" customHeight="1">
      <c r="A94" s="198"/>
      <c r="B94" s="199"/>
      <c r="C94" s="202"/>
      <c r="D94" s="198"/>
      <c r="E94" s="199"/>
      <c r="F94" s="198"/>
      <c r="G94" s="199"/>
      <c r="H94" s="218"/>
      <c r="I94" s="219"/>
      <c r="J94" s="219"/>
      <c r="K94" s="219"/>
      <c r="L94" s="220"/>
      <c r="M94" s="201"/>
      <c r="N94" s="201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203"/>
      <c r="AG94" s="205"/>
      <c r="AH94" s="206"/>
      <c r="AI94" s="204"/>
      <c r="AJ94" s="197"/>
      <c r="AK94" s="197"/>
      <c r="AL94" s="197"/>
      <c r="AM94" s="203"/>
      <c r="AN94" s="142"/>
    </row>
    <row r="95" spans="1:40" ht="24" customHeight="1">
      <c r="A95" s="198"/>
      <c r="B95" s="199"/>
      <c r="C95" s="202"/>
      <c r="D95" s="202"/>
      <c r="E95" s="200"/>
      <c r="F95" s="217"/>
      <c r="G95" s="217"/>
      <c r="H95" s="218"/>
      <c r="I95" s="219"/>
      <c r="J95" s="219"/>
      <c r="K95" s="219"/>
      <c r="L95" s="220"/>
      <c r="M95" s="201"/>
      <c r="N95" s="201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203"/>
      <c r="AG95" s="205"/>
      <c r="AH95" s="206"/>
      <c r="AI95" s="204"/>
      <c r="AJ95" s="197"/>
      <c r="AK95" s="197"/>
      <c r="AL95" s="197"/>
      <c r="AM95" s="203"/>
      <c r="AN95" s="142"/>
    </row>
    <row r="96" spans="1:40" ht="24" customHeight="1">
      <c r="A96" s="198"/>
      <c r="B96" s="199"/>
      <c r="C96" s="202"/>
      <c r="D96" s="202"/>
      <c r="E96" s="200"/>
      <c r="F96" s="217"/>
      <c r="G96" s="217"/>
      <c r="H96" s="218"/>
      <c r="I96" s="219"/>
      <c r="J96" s="219"/>
      <c r="K96" s="219"/>
      <c r="L96" s="220"/>
      <c r="M96" s="201"/>
      <c r="N96" s="201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203"/>
      <c r="AG96" s="205"/>
      <c r="AH96" s="206"/>
      <c r="AI96" s="204"/>
      <c r="AJ96" s="197"/>
      <c r="AK96" s="197"/>
      <c r="AL96" s="197"/>
      <c r="AM96" s="203"/>
      <c r="AN96" s="142"/>
    </row>
    <row r="97" spans="1:40" ht="24" customHeight="1">
      <c r="A97" s="198"/>
      <c r="B97" s="199"/>
      <c r="C97" s="202"/>
      <c r="D97" s="202"/>
      <c r="E97" s="200"/>
      <c r="F97" s="217"/>
      <c r="G97" s="217"/>
      <c r="H97" s="218"/>
      <c r="I97" s="219"/>
      <c r="J97" s="219"/>
      <c r="K97" s="219"/>
      <c r="L97" s="220"/>
      <c r="M97" s="201"/>
      <c r="N97" s="201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203"/>
      <c r="AG97" s="205"/>
      <c r="AH97" s="206"/>
      <c r="AI97" s="204"/>
      <c r="AJ97" s="197"/>
      <c r="AK97" s="197"/>
      <c r="AL97" s="197"/>
      <c r="AM97" s="203"/>
      <c r="AN97" s="142"/>
    </row>
    <row r="98" spans="1:40" ht="24" customHeight="1">
      <c r="A98" s="198"/>
      <c r="B98" s="199"/>
      <c r="C98" s="202"/>
      <c r="D98" s="202"/>
      <c r="E98" s="200"/>
      <c r="F98" s="217"/>
      <c r="G98" s="217"/>
      <c r="H98" s="218"/>
      <c r="I98" s="219"/>
      <c r="J98" s="219"/>
      <c r="K98" s="219"/>
      <c r="L98" s="220"/>
      <c r="M98" s="201"/>
      <c r="N98" s="201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203"/>
      <c r="AG98" s="205"/>
      <c r="AH98" s="206"/>
      <c r="AI98" s="204"/>
      <c r="AJ98" s="197"/>
      <c r="AK98" s="197"/>
      <c r="AL98" s="197"/>
      <c r="AM98" s="203"/>
      <c r="AN98" s="142"/>
    </row>
    <row r="99" spans="1:40" ht="24" customHeight="1">
      <c r="A99" s="198"/>
      <c r="B99" s="199"/>
      <c r="C99" s="202"/>
      <c r="D99" s="202"/>
      <c r="E99" s="200"/>
      <c r="F99" s="217"/>
      <c r="G99" s="217"/>
      <c r="H99" s="218"/>
      <c r="I99" s="219"/>
      <c r="J99" s="219"/>
      <c r="K99" s="219"/>
      <c r="L99" s="220"/>
      <c r="M99" s="201"/>
      <c r="N99" s="201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203"/>
      <c r="AG99" s="205"/>
      <c r="AH99" s="206"/>
      <c r="AI99" s="204"/>
      <c r="AJ99" s="197"/>
      <c r="AK99" s="197"/>
      <c r="AL99" s="197"/>
      <c r="AM99" s="203"/>
      <c r="AN99" s="142"/>
    </row>
    <row r="100" spans="1:40" ht="24" customHeight="1">
      <c r="A100" s="198"/>
      <c r="B100" s="199"/>
      <c r="C100" s="202"/>
      <c r="D100" s="202"/>
      <c r="E100" s="200"/>
      <c r="F100" s="217"/>
      <c r="G100" s="217"/>
      <c r="H100" s="218"/>
      <c r="I100" s="219"/>
      <c r="J100" s="219"/>
      <c r="K100" s="219"/>
      <c r="L100" s="220"/>
      <c r="M100" s="201"/>
      <c r="N100" s="201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203"/>
      <c r="AG100" s="205"/>
      <c r="AH100" s="206"/>
      <c r="AI100" s="204"/>
      <c r="AJ100" s="197"/>
      <c r="AK100" s="197"/>
      <c r="AL100" s="197"/>
      <c r="AM100" s="203"/>
      <c r="AN100" s="142"/>
    </row>
    <row r="101" spans="1:40" ht="24" customHeight="1">
      <c r="A101" s="198"/>
      <c r="B101" s="199"/>
      <c r="C101" s="202"/>
      <c r="D101" s="202"/>
      <c r="E101" s="200"/>
      <c r="F101" s="217"/>
      <c r="G101" s="217"/>
      <c r="H101" s="218"/>
      <c r="I101" s="219"/>
      <c r="J101" s="219"/>
      <c r="K101" s="219"/>
      <c r="L101" s="220"/>
      <c r="M101" s="201"/>
      <c r="N101" s="201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203"/>
      <c r="AG101" s="205"/>
      <c r="AH101" s="206"/>
      <c r="AI101" s="204"/>
      <c r="AJ101" s="197"/>
      <c r="AK101" s="197"/>
      <c r="AL101" s="197"/>
      <c r="AM101" s="203"/>
      <c r="AN101" s="142"/>
    </row>
    <row r="102" spans="1:40" ht="24" customHeight="1">
      <c r="A102" s="198"/>
      <c r="B102" s="199"/>
      <c r="C102" s="202"/>
      <c r="D102" s="202"/>
      <c r="E102" s="200"/>
      <c r="F102" s="217"/>
      <c r="G102" s="217"/>
      <c r="H102" s="218"/>
      <c r="I102" s="219"/>
      <c r="J102" s="219"/>
      <c r="K102" s="219"/>
      <c r="L102" s="220"/>
      <c r="M102" s="201"/>
      <c r="N102" s="201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203"/>
      <c r="AG102" s="205"/>
      <c r="AH102" s="206"/>
      <c r="AI102" s="204"/>
      <c r="AJ102" s="197"/>
      <c r="AK102" s="197"/>
      <c r="AL102" s="197"/>
      <c r="AM102" s="203"/>
      <c r="AN102" s="142"/>
    </row>
    <row r="103" spans="1:40" ht="24" customHeight="1">
      <c r="A103" s="198"/>
      <c r="B103" s="199"/>
      <c r="C103" s="202"/>
      <c r="D103" s="202"/>
      <c r="E103" s="200"/>
      <c r="F103" s="217"/>
      <c r="G103" s="217"/>
      <c r="H103" s="218"/>
      <c r="I103" s="219"/>
      <c r="J103" s="219"/>
      <c r="K103" s="219"/>
      <c r="L103" s="220"/>
      <c r="M103" s="201"/>
      <c r="N103" s="201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203"/>
      <c r="AG103" s="205"/>
      <c r="AH103" s="206"/>
      <c r="AI103" s="204"/>
      <c r="AJ103" s="197"/>
      <c r="AK103" s="197"/>
      <c r="AL103" s="197"/>
      <c r="AM103" s="203"/>
      <c r="AN103" s="142"/>
    </row>
    <row r="104" spans="1:40" ht="24" customHeight="1">
      <c r="A104" s="198"/>
      <c r="B104" s="199"/>
      <c r="C104" s="202"/>
      <c r="D104" s="202"/>
      <c r="E104" s="200"/>
      <c r="F104" s="217"/>
      <c r="G104" s="217"/>
      <c r="H104" s="218"/>
      <c r="I104" s="219"/>
      <c r="J104" s="219"/>
      <c r="K104" s="219"/>
      <c r="L104" s="220"/>
      <c r="M104" s="201"/>
      <c r="N104" s="201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203"/>
      <c r="AG104" s="205"/>
      <c r="AH104" s="206"/>
      <c r="AI104" s="204"/>
      <c r="AJ104" s="197"/>
      <c r="AK104" s="197"/>
      <c r="AL104" s="197"/>
      <c r="AM104" s="203"/>
      <c r="AN104" s="142"/>
    </row>
    <row r="105" spans="1:40" ht="24" customHeight="1">
      <c r="A105" s="198"/>
      <c r="B105" s="199"/>
      <c r="C105" s="202"/>
      <c r="D105" s="202"/>
      <c r="E105" s="200"/>
      <c r="F105" s="217"/>
      <c r="G105" s="217"/>
      <c r="H105" s="218"/>
      <c r="I105" s="219"/>
      <c r="J105" s="219"/>
      <c r="K105" s="219"/>
      <c r="L105" s="220"/>
      <c r="M105" s="201"/>
      <c r="N105" s="201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  <c r="AD105" s="197"/>
      <c r="AE105" s="197"/>
      <c r="AF105" s="203"/>
      <c r="AG105" s="205"/>
      <c r="AH105" s="206"/>
      <c r="AI105" s="204"/>
      <c r="AJ105" s="197"/>
      <c r="AK105" s="197"/>
      <c r="AL105" s="197"/>
      <c r="AM105" s="203"/>
      <c r="AN105" s="142"/>
    </row>
    <row r="106" spans="1:40" ht="24" customHeight="1">
      <c r="A106" s="198"/>
      <c r="B106" s="199"/>
      <c r="C106" s="202"/>
      <c r="D106" s="202"/>
      <c r="E106" s="200"/>
      <c r="F106" s="217"/>
      <c r="G106" s="217"/>
      <c r="H106" s="218"/>
      <c r="I106" s="219"/>
      <c r="J106" s="219"/>
      <c r="K106" s="219"/>
      <c r="L106" s="220"/>
      <c r="M106" s="201"/>
      <c r="N106" s="201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  <c r="AA106" s="197"/>
      <c r="AB106" s="197"/>
      <c r="AC106" s="197"/>
      <c r="AD106" s="197"/>
      <c r="AE106" s="197"/>
      <c r="AF106" s="203"/>
      <c r="AG106" s="205"/>
      <c r="AH106" s="206"/>
      <c r="AI106" s="204"/>
      <c r="AJ106" s="197"/>
      <c r="AK106" s="197"/>
      <c r="AL106" s="197"/>
      <c r="AM106" s="203"/>
      <c r="AN106" s="142"/>
    </row>
    <row r="107" spans="1:40" ht="24" customHeight="1">
      <c r="A107" s="198"/>
      <c r="B107" s="199"/>
      <c r="C107" s="202"/>
      <c r="D107" s="202"/>
      <c r="E107" s="200"/>
      <c r="F107" s="217"/>
      <c r="G107" s="217"/>
      <c r="H107" s="218"/>
      <c r="I107" s="219"/>
      <c r="J107" s="219"/>
      <c r="K107" s="219"/>
      <c r="L107" s="220"/>
      <c r="M107" s="201"/>
      <c r="N107" s="201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97"/>
      <c r="AD107" s="197"/>
      <c r="AE107" s="197"/>
      <c r="AF107" s="203"/>
      <c r="AG107" s="205"/>
      <c r="AH107" s="206"/>
      <c r="AI107" s="204"/>
      <c r="AJ107" s="197"/>
      <c r="AK107" s="197"/>
      <c r="AL107" s="197"/>
      <c r="AM107" s="203"/>
      <c r="AN107" s="142"/>
    </row>
    <row r="108" spans="1:40" ht="24" customHeight="1">
      <c r="A108" s="198"/>
      <c r="B108" s="199"/>
      <c r="C108" s="202"/>
      <c r="D108" s="202"/>
      <c r="E108" s="200"/>
      <c r="F108" s="217"/>
      <c r="G108" s="217"/>
      <c r="H108" s="218"/>
      <c r="I108" s="219"/>
      <c r="J108" s="219"/>
      <c r="K108" s="219"/>
      <c r="L108" s="220"/>
      <c r="M108" s="201"/>
      <c r="N108" s="201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  <c r="AE108" s="197"/>
      <c r="AF108" s="203"/>
      <c r="AG108" s="205"/>
      <c r="AH108" s="206"/>
      <c r="AI108" s="204"/>
      <c r="AJ108" s="197"/>
      <c r="AK108" s="197"/>
      <c r="AL108" s="197"/>
      <c r="AM108" s="203"/>
      <c r="AN108" s="142"/>
    </row>
    <row r="109" spans="1:40" ht="24" customHeight="1">
      <c r="A109" s="198"/>
      <c r="B109" s="199"/>
      <c r="C109" s="202"/>
      <c r="D109" s="202"/>
      <c r="E109" s="200"/>
      <c r="F109" s="217"/>
      <c r="G109" s="217"/>
      <c r="H109" s="218"/>
      <c r="I109" s="219"/>
      <c r="J109" s="219"/>
      <c r="K109" s="219"/>
      <c r="L109" s="220"/>
      <c r="M109" s="201"/>
      <c r="N109" s="201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C109" s="197"/>
      <c r="AD109" s="197"/>
      <c r="AE109" s="197"/>
      <c r="AF109" s="203"/>
      <c r="AG109" s="205"/>
      <c r="AH109" s="206"/>
      <c r="AI109" s="204"/>
      <c r="AJ109" s="197"/>
      <c r="AK109" s="197"/>
      <c r="AL109" s="197"/>
      <c r="AM109" s="203"/>
      <c r="AN109" s="142"/>
    </row>
    <row r="110" spans="1:40" ht="24" customHeight="1">
      <c r="A110" s="198"/>
      <c r="B110" s="199"/>
      <c r="C110" s="202"/>
      <c r="D110" s="202"/>
      <c r="E110" s="200"/>
      <c r="F110" s="217"/>
      <c r="G110" s="217"/>
      <c r="H110" s="218"/>
      <c r="I110" s="219"/>
      <c r="J110" s="219"/>
      <c r="K110" s="219"/>
      <c r="L110" s="220"/>
      <c r="M110" s="201"/>
      <c r="N110" s="201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F110" s="203"/>
      <c r="AG110" s="205"/>
      <c r="AH110" s="206"/>
      <c r="AI110" s="204"/>
      <c r="AJ110" s="197"/>
      <c r="AK110" s="197"/>
      <c r="AL110" s="197"/>
      <c r="AM110" s="203"/>
      <c r="AN110" s="142"/>
    </row>
    <row r="111" spans="1:40" ht="24" customHeight="1">
      <c r="A111" s="198"/>
      <c r="B111" s="199"/>
      <c r="C111" s="202"/>
      <c r="D111" s="202"/>
      <c r="E111" s="200"/>
      <c r="F111" s="217"/>
      <c r="G111" s="217"/>
      <c r="H111" s="218"/>
      <c r="I111" s="219"/>
      <c r="J111" s="219"/>
      <c r="K111" s="219"/>
      <c r="L111" s="220"/>
      <c r="M111" s="201"/>
      <c r="N111" s="201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203"/>
      <c r="AG111" s="205"/>
      <c r="AH111" s="206"/>
      <c r="AI111" s="204"/>
      <c r="AJ111" s="197"/>
      <c r="AK111" s="197"/>
      <c r="AL111" s="197"/>
      <c r="AM111" s="203"/>
      <c r="AN111" s="142"/>
    </row>
    <row r="112" spans="1:40" ht="24" customHeight="1">
      <c r="A112" s="198"/>
      <c r="B112" s="199"/>
      <c r="C112" s="202"/>
      <c r="D112" s="202"/>
      <c r="E112" s="200"/>
      <c r="F112" s="217"/>
      <c r="G112" s="217"/>
      <c r="H112" s="218"/>
      <c r="I112" s="219"/>
      <c r="J112" s="219"/>
      <c r="K112" s="219"/>
      <c r="L112" s="220"/>
      <c r="M112" s="201"/>
      <c r="N112" s="201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203"/>
      <c r="AG112" s="205"/>
      <c r="AH112" s="206"/>
      <c r="AI112" s="204"/>
      <c r="AJ112" s="197"/>
      <c r="AK112" s="197"/>
      <c r="AL112" s="197"/>
      <c r="AM112" s="203"/>
      <c r="AN112" s="142"/>
    </row>
    <row r="113" spans="1:40" ht="24" customHeight="1">
      <c r="A113" s="198"/>
      <c r="B113" s="199"/>
      <c r="C113" s="202"/>
      <c r="D113" s="202"/>
      <c r="E113" s="200"/>
      <c r="F113" s="217"/>
      <c r="G113" s="217"/>
      <c r="H113" s="218"/>
      <c r="I113" s="219"/>
      <c r="J113" s="219"/>
      <c r="K113" s="219"/>
      <c r="L113" s="220"/>
      <c r="M113" s="201"/>
      <c r="N113" s="201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203"/>
      <c r="AG113" s="205"/>
      <c r="AH113" s="206"/>
      <c r="AI113" s="204"/>
      <c r="AJ113" s="197"/>
      <c r="AK113" s="197"/>
      <c r="AL113" s="197"/>
      <c r="AM113" s="203"/>
      <c r="AN113" s="142"/>
    </row>
    <row r="114" spans="1:40" ht="24" customHeight="1">
      <c r="A114" s="198"/>
      <c r="B114" s="199"/>
      <c r="C114" s="202"/>
      <c r="D114" s="202"/>
      <c r="E114" s="200"/>
      <c r="F114" s="217"/>
      <c r="G114" s="217"/>
      <c r="H114" s="218"/>
      <c r="I114" s="219"/>
      <c r="J114" s="219"/>
      <c r="K114" s="219"/>
      <c r="L114" s="220"/>
      <c r="M114" s="201"/>
      <c r="N114" s="201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203"/>
      <c r="AG114" s="205"/>
      <c r="AH114" s="206"/>
      <c r="AI114" s="204"/>
      <c r="AJ114" s="197"/>
      <c r="AK114" s="197"/>
      <c r="AL114" s="197"/>
      <c r="AM114" s="203"/>
      <c r="AN114" s="142"/>
    </row>
    <row r="115" spans="1:40" ht="24" customHeight="1">
      <c r="A115" s="198"/>
      <c r="B115" s="199"/>
      <c r="C115" s="202"/>
      <c r="D115" s="202"/>
      <c r="E115" s="200"/>
      <c r="F115" s="217"/>
      <c r="G115" s="217"/>
      <c r="H115" s="218"/>
      <c r="I115" s="219"/>
      <c r="J115" s="219"/>
      <c r="K115" s="219"/>
      <c r="L115" s="220"/>
      <c r="M115" s="201"/>
      <c r="N115" s="201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203"/>
      <c r="AG115" s="205"/>
      <c r="AH115" s="206"/>
      <c r="AI115" s="204"/>
      <c r="AJ115" s="197"/>
      <c r="AK115" s="197"/>
      <c r="AL115" s="197"/>
      <c r="AM115" s="203"/>
      <c r="AN115" s="142"/>
    </row>
    <row r="116" spans="1:40" ht="24" customHeight="1">
      <c r="A116" s="198"/>
      <c r="B116" s="199"/>
      <c r="C116" s="202"/>
      <c r="D116" s="202"/>
      <c r="E116" s="200"/>
      <c r="F116" s="217"/>
      <c r="G116" s="217"/>
      <c r="H116" s="218"/>
      <c r="I116" s="219"/>
      <c r="J116" s="219"/>
      <c r="K116" s="219"/>
      <c r="L116" s="220"/>
      <c r="M116" s="201"/>
      <c r="N116" s="201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203"/>
      <c r="AG116" s="205"/>
      <c r="AH116" s="206"/>
      <c r="AI116" s="204"/>
      <c r="AJ116" s="197"/>
      <c r="AK116" s="197"/>
      <c r="AL116" s="197"/>
      <c r="AM116" s="203"/>
      <c r="AN116" s="142"/>
    </row>
    <row r="117" spans="1:40" ht="24" customHeight="1">
      <c r="A117" s="198"/>
      <c r="B117" s="199"/>
      <c r="C117" s="202"/>
      <c r="D117" s="198"/>
      <c r="E117" s="198"/>
      <c r="F117" s="199"/>
      <c r="G117" s="199"/>
      <c r="H117" s="218"/>
      <c r="I117" s="219"/>
      <c r="J117" s="219"/>
      <c r="K117" s="219"/>
      <c r="L117" s="220"/>
      <c r="M117" s="201"/>
      <c r="N117" s="201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203"/>
      <c r="AG117" s="205"/>
      <c r="AH117" s="206"/>
      <c r="AI117" s="204"/>
      <c r="AJ117" s="197"/>
      <c r="AK117" s="197"/>
      <c r="AL117" s="197"/>
      <c r="AM117" s="203"/>
      <c r="AN117" s="142"/>
    </row>
    <row r="118" spans="1:40" ht="24" customHeight="1">
      <c r="A118" s="198"/>
      <c r="B118" s="199"/>
      <c r="C118" s="202"/>
      <c r="D118" s="198"/>
      <c r="E118" s="198"/>
      <c r="F118" s="199"/>
      <c r="G118" s="199"/>
      <c r="H118" s="218"/>
      <c r="I118" s="219"/>
      <c r="J118" s="219"/>
      <c r="K118" s="219"/>
      <c r="L118" s="220"/>
      <c r="M118" s="201"/>
      <c r="N118" s="201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203"/>
      <c r="AG118" s="205"/>
      <c r="AH118" s="206"/>
      <c r="AI118" s="204"/>
      <c r="AJ118" s="197"/>
      <c r="AK118" s="197"/>
      <c r="AL118" s="197"/>
      <c r="AM118" s="203"/>
      <c r="AN118" s="142"/>
    </row>
    <row r="119" spans="1:40" ht="24" customHeight="1">
      <c r="A119" s="198"/>
      <c r="B119" s="199"/>
      <c r="C119" s="202"/>
      <c r="D119" s="198"/>
      <c r="E119" s="198"/>
      <c r="F119" s="199"/>
      <c r="G119" s="199"/>
      <c r="H119" s="218"/>
      <c r="I119" s="219"/>
      <c r="J119" s="219"/>
      <c r="K119" s="219"/>
      <c r="L119" s="220"/>
      <c r="M119" s="201"/>
      <c r="N119" s="201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203"/>
      <c r="AG119" s="205"/>
      <c r="AH119" s="206"/>
      <c r="AI119" s="204"/>
      <c r="AJ119" s="197"/>
      <c r="AK119" s="197"/>
      <c r="AL119" s="197"/>
      <c r="AM119" s="203"/>
      <c r="AN119" s="142"/>
    </row>
    <row r="120" spans="1:40" ht="24" customHeight="1">
      <c r="A120" s="198"/>
      <c r="B120" s="199"/>
      <c r="C120" s="202"/>
      <c r="D120" s="198"/>
      <c r="E120" s="198"/>
      <c r="F120" s="199"/>
      <c r="G120" s="199"/>
      <c r="H120" s="218"/>
      <c r="I120" s="219"/>
      <c r="J120" s="219"/>
      <c r="K120" s="219"/>
      <c r="L120" s="220"/>
      <c r="M120" s="201"/>
      <c r="N120" s="201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203"/>
      <c r="AG120" s="205"/>
      <c r="AH120" s="206"/>
      <c r="AI120" s="204"/>
      <c r="AJ120" s="197"/>
      <c r="AK120" s="197"/>
      <c r="AL120" s="197"/>
      <c r="AM120" s="203"/>
      <c r="AN120" s="142"/>
    </row>
    <row r="121" spans="1:40" ht="24" customHeight="1">
      <c r="A121" s="198"/>
      <c r="B121" s="199"/>
      <c r="C121" s="202"/>
      <c r="D121" s="198"/>
      <c r="E121" s="198"/>
      <c r="F121" s="199"/>
      <c r="G121" s="199"/>
      <c r="H121" s="218"/>
      <c r="I121" s="219"/>
      <c r="J121" s="219"/>
      <c r="K121" s="219"/>
      <c r="L121" s="220"/>
      <c r="M121" s="201"/>
      <c r="N121" s="201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203"/>
      <c r="AG121" s="205"/>
      <c r="AH121" s="206"/>
      <c r="AI121" s="204"/>
      <c r="AJ121" s="197"/>
      <c r="AK121" s="197"/>
      <c r="AL121" s="197"/>
      <c r="AM121" s="203"/>
      <c r="AN121" s="142"/>
    </row>
    <row r="122" spans="1:40" ht="24" customHeight="1">
      <c r="A122" s="198"/>
      <c r="B122" s="199"/>
      <c r="C122" s="202"/>
      <c r="D122" s="198"/>
      <c r="E122" s="198"/>
      <c r="F122" s="199"/>
      <c r="G122" s="199"/>
      <c r="H122" s="218"/>
      <c r="I122" s="219"/>
      <c r="J122" s="219"/>
      <c r="K122" s="219"/>
      <c r="L122" s="220"/>
      <c r="M122" s="201"/>
      <c r="N122" s="201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203"/>
      <c r="AG122" s="205"/>
      <c r="AH122" s="206"/>
      <c r="AI122" s="204"/>
      <c r="AJ122" s="197"/>
      <c r="AK122" s="197"/>
      <c r="AL122" s="197"/>
      <c r="AM122" s="203"/>
      <c r="AN122" s="142"/>
    </row>
    <row r="123" spans="1:40" ht="24" customHeight="1">
      <c r="A123" s="198"/>
      <c r="B123" s="199"/>
      <c r="C123" s="202"/>
      <c r="D123" s="198"/>
      <c r="E123" s="198"/>
      <c r="F123" s="199"/>
      <c r="G123" s="199"/>
      <c r="H123" s="218"/>
      <c r="I123" s="219"/>
      <c r="J123" s="219"/>
      <c r="K123" s="219"/>
      <c r="L123" s="220"/>
      <c r="M123" s="201"/>
      <c r="N123" s="201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203"/>
      <c r="AG123" s="205"/>
      <c r="AH123" s="206"/>
      <c r="AI123" s="204"/>
      <c r="AJ123" s="197"/>
      <c r="AK123" s="197"/>
      <c r="AL123" s="197"/>
      <c r="AM123" s="203"/>
      <c r="AN123" s="142"/>
    </row>
    <row r="124" spans="1:40" ht="24" customHeight="1">
      <c r="A124" s="198"/>
      <c r="B124" s="199"/>
      <c r="C124" s="202"/>
      <c r="D124" s="198"/>
      <c r="E124" s="198"/>
      <c r="F124" s="199"/>
      <c r="G124" s="199"/>
      <c r="H124" s="218"/>
      <c r="I124" s="219"/>
      <c r="J124" s="219"/>
      <c r="K124" s="219"/>
      <c r="L124" s="220"/>
      <c r="M124" s="201"/>
      <c r="N124" s="201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  <c r="AD124" s="197"/>
      <c r="AE124" s="197"/>
      <c r="AF124" s="203"/>
      <c r="AG124" s="205"/>
      <c r="AH124" s="206"/>
      <c r="AI124" s="204"/>
      <c r="AJ124" s="197"/>
      <c r="AK124" s="197"/>
      <c r="AL124" s="197"/>
      <c r="AM124" s="203"/>
      <c r="AN124" s="142"/>
    </row>
    <row r="125" spans="1:40" ht="24" customHeight="1">
      <c r="A125" s="198"/>
      <c r="B125" s="199"/>
      <c r="C125" s="202"/>
      <c r="D125" s="198"/>
      <c r="E125" s="198"/>
      <c r="F125" s="199"/>
      <c r="G125" s="199"/>
      <c r="H125" s="218"/>
      <c r="I125" s="219"/>
      <c r="J125" s="219"/>
      <c r="K125" s="219"/>
      <c r="L125" s="220"/>
      <c r="M125" s="201"/>
      <c r="N125" s="201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197"/>
      <c r="AF125" s="203"/>
      <c r="AG125" s="205"/>
      <c r="AH125" s="206"/>
      <c r="AI125" s="204"/>
      <c r="AJ125" s="197"/>
      <c r="AK125" s="197"/>
      <c r="AL125" s="197"/>
      <c r="AM125" s="203"/>
      <c r="AN125" s="142"/>
    </row>
    <row r="126" spans="1:40" ht="24" customHeight="1">
      <c r="A126" s="198"/>
      <c r="B126" s="199"/>
      <c r="C126" s="202"/>
      <c r="D126" s="198"/>
      <c r="E126" s="198"/>
      <c r="F126" s="199"/>
      <c r="G126" s="199"/>
      <c r="H126" s="218"/>
      <c r="I126" s="219"/>
      <c r="J126" s="219"/>
      <c r="K126" s="219"/>
      <c r="L126" s="220"/>
      <c r="M126" s="201"/>
      <c r="N126" s="201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  <c r="AC126" s="197"/>
      <c r="AD126" s="197"/>
      <c r="AE126" s="197"/>
      <c r="AF126" s="203"/>
      <c r="AG126" s="205"/>
      <c r="AH126" s="206"/>
      <c r="AI126" s="204"/>
      <c r="AJ126" s="197"/>
      <c r="AK126" s="197"/>
      <c r="AL126" s="197"/>
      <c r="AM126" s="203"/>
      <c r="AN126" s="142"/>
    </row>
    <row r="127" spans="1:40" ht="24" customHeight="1">
      <c r="A127" s="198"/>
      <c r="B127" s="199"/>
      <c r="C127" s="202"/>
      <c r="D127" s="198"/>
      <c r="E127" s="198"/>
      <c r="F127" s="199"/>
      <c r="G127" s="199"/>
      <c r="H127" s="218"/>
      <c r="I127" s="219"/>
      <c r="J127" s="219"/>
      <c r="K127" s="219"/>
      <c r="L127" s="220"/>
      <c r="M127" s="201"/>
      <c r="N127" s="201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97"/>
      <c r="AB127" s="197"/>
      <c r="AC127" s="197"/>
      <c r="AD127" s="197"/>
      <c r="AE127" s="197"/>
      <c r="AF127" s="203"/>
      <c r="AG127" s="205"/>
      <c r="AH127" s="206"/>
      <c r="AI127" s="204"/>
      <c r="AJ127" s="197"/>
      <c r="AK127" s="197"/>
      <c r="AL127" s="197"/>
      <c r="AM127" s="203"/>
      <c r="AN127" s="142"/>
    </row>
    <row r="128" spans="1:40" ht="24" customHeight="1">
      <c r="A128" s="198"/>
      <c r="B128" s="199"/>
      <c r="C128" s="202"/>
      <c r="D128" s="198"/>
      <c r="E128" s="198"/>
      <c r="F128" s="199"/>
      <c r="G128" s="199"/>
      <c r="H128" s="218"/>
      <c r="I128" s="219"/>
      <c r="J128" s="219"/>
      <c r="K128" s="219"/>
      <c r="L128" s="220"/>
      <c r="M128" s="201"/>
      <c r="N128" s="201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97"/>
      <c r="AB128" s="197"/>
      <c r="AC128" s="197"/>
      <c r="AD128" s="197"/>
      <c r="AE128" s="197"/>
      <c r="AF128" s="203"/>
      <c r="AG128" s="205"/>
      <c r="AH128" s="206"/>
      <c r="AI128" s="204"/>
      <c r="AJ128" s="197"/>
      <c r="AK128" s="197"/>
      <c r="AL128" s="197"/>
      <c r="AM128" s="203"/>
      <c r="AN128" s="142"/>
    </row>
    <row r="129" spans="1:40" ht="24" customHeight="1">
      <c r="A129" s="198"/>
      <c r="B129" s="199"/>
      <c r="C129" s="202"/>
      <c r="D129" s="198"/>
      <c r="E129" s="198"/>
      <c r="F129" s="199"/>
      <c r="G129" s="199"/>
      <c r="H129" s="218"/>
      <c r="I129" s="219"/>
      <c r="J129" s="219"/>
      <c r="K129" s="219"/>
      <c r="L129" s="220"/>
      <c r="M129" s="201"/>
      <c r="N129" s="201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  <c r="AA129" s="197"/>
      <c r="AB129" s="197"/>
      <c r="AC129" s="197"/>
      <c r="AD129" s="197"/>
      <c r="AE129" s="197"/>
      <c r="AF129" s="203"/>
      <c r="AG129" s="205"/>
      <c r="AH129" s="206"/>
      <c r="AI129" s="204"/>
      <c r="AJ129" s="197"/>
      <c r="AK129" s="197"/>
      <c r="AL129" s="197"/>
      <c r="AM129" s="203"/>
      <c r="AN129" s="142"/>
    </row>
    <row r="130" spans="1:40" ht="24" customHeight="1">
      <c r="A130" s="198"/>
      <c r="B130" s="199"/>
      <c r="C130" s="202"/>
      <c r="D130" s="198"/>
      <c r="E130" s="198"/>
      <c r="F130" s="199"/>
      <c r="G130" s="199"/>
      <c r="H130" s="218"/>
      <c r="I130" s="219"/>
      <c r="J130" s="219"/>
      <c r="K130" s="219"/>
      <c r="L130" s="220"/>
      <c r="M130" s="201"/>
      <c r="N130" s="201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  <c r="AA130" s="197"/>
      <c r="AB130" s="197"/>
      <c r="AC130" s="197"/>
      <c r="AD130" s="197"/>
      <c r="AE130" s="197"/>
      <c r="AF130" s="203"/>
      <c r="AG130" s="205"/>
      <c r="AH130" s="206"/>
      <c r="AI130" s="204"/>
      <c r="AJ130" s="197"/>
      <c r="AK130" s="197"/>
      <c r="AL130" s="197"/>
      <c r="AM130" s="203"/>
      <c r="AN130" s="142"/>
    </row>
    <row r="131" spans="1:40" ht="24" customHeight="1">
      <c r="A131" s="198"/>
      <c r="B131" s="199"/>
      <c r="C131" s="202"/>
      <c r="D131" s="198"/>
      <c r="E131" s="198"/>
      <c r="F131" s="199"/>
      <c r="G131" s="199"/>
      <c r="H131" s="218"/>
      <c r="I131" s="219"/>
      <c r="J131" s="219"/>
      <c r="K131" s="219"/>
      <c r="L131" s="220"/>
      <c r="M131" s="201"/>
      <c r="N131" s="201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203"/>
      <c r="AG131" s="205"/>
      <c r="AH131" s="206"/>
      <c r="AI131" s="204"/>
      <c r="AJ131" s="197"/>
      <c r="AK131" s="197"/>
      <c r="AL131" s="197"/>
      <c r="AM131" s="203"/>
      <c r="AN131" s="142"/>
    </row>
    <row r="132" spans="1:40" ht="24" customHeight="1">
      <c r="A132" s="198"/>
      <c r="B132" s="199"/>
      <c r="C132" s="202"/>
      <c r="D132" s="198"/>
      <c r="E132" s="198"/>
      <c r="F132" s="199"/>
      <c r="G132" s="199"/>
      <c r="H132" s="218"/>
      <c r="I132" s="219"/>
      <c r="J132" s="219"/>
      <c r="K132" s="219"/>
      <c r="L132" s="220"/>
      <c r="M132" s="201"/>
      <c r="N132" s="201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203"/>
      <c r="AG132" s="205"/>
      <c r="AH132" s="206"/>
      <c r="AI132" s="204"/>
      <c r="AJ132" s="197"/>
      <c r="AK132" s="197"/>
      <c r="AL132" s="197"/>
      <c r="AM132" s="203"/>
      <c r="AN132" s="142"/>
    </row>
    <row r="133" spans="1:40" ht="24" customHeight="1">
      <c r="A133" s="198"/>
      <c r="B133" s="199"/>
      <c r="C133" s="202"/>
      <c r="D133" s="198"/>
      <c r="E133" s="198"/>
      <c r="F133" s="199"/>
      <c r="G133" s="199"/>
      <c r="H133" s="218"/>
      <c r="I133" s="219"/>
      <c r="J133" s="219"/>
      <c r="K133" s="219"/>
      <c r="L133" s="220"/>
      <c r="M133" s="201"/>
      <c r="N133" s="201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203"/>
      <c r="AG133" s="205"/>
      <c r="AH133" s="206"/>
      <c r="AI133" s="204"/>
      <c r="AJ133" s="197"/>
      <c r="AK133" s="197"/>
      <c r="AL133" s="197"/>
      <c r="AM133" s="203"/>
      <c r="AN133" s="142"/>
    </row>
    <row r="134" spans="1:40" ht="24" customHeight="1">
      <c r="A134" s="198"/>
      <c r="B134" s="199"/>
      <c r="C134" s="202"/>
      <c r="D134" s="198"/>
      <c r="E134" s="198"/>
      <c r="F134" s="199"/>
      <c r="G134" s="199"/>
      <c r="H134" s="218"/>
      <c r="I134" s="219"/>
      <c r="J134" s="219"/>
      <c r="K134" s="219"/>
      <c r="L134" s="220"/>
      <c r="M134" s="201"/>
      <c r="N134" s="201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203"/>
      <c r="AG134" s="205"/>
      <c r="AH134" s="206"/>
      <c r="AI134" s="204"/>
      <c r="AJ134" s="197"/>
      <c r="AK134" s="197"/>
      <c r="AL134" s="197"/>
      <c r="AM134" s="203"/>
      <c r="AN134" s="142"/>
    </row>
    <row r="135" spans="1:40" ht="24" customHeight="1">
      <c r="A135" s="198"/>
      <c r="B135" s="199"/>
      <c r="C135" s="202"/>
      <c r="D135" s="198"/>
      <c r="E135" s="198"/>
      <c r="F135" s="199"/>
      <c r="G135" s="199"/>
      <c r="H135" s="218"/>
      <c r="I135" s="219"/>
      <c r="J135" s="219"/>
      <c r="K135" s="219"/>
      <c r="L135" s="220"/>
      <c r="M135" s="201"/>
      <c r="N135" s="201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203"/>
      <c r="AG135" s="205"/>
      <c r="AH135" s="206"/>
      <c r="AI135" s="204"/>
      <c r="AJ135" s="197"/>
      <c r="AK135" s="197"/>
      <c r="AL135" s="197"/>
      <c r="AM135" s="203"/>
      <c r="AN135" s="142"/>
    </row>
    <row r="136" spans="1:40" ht="23.25" customHeight="1">
      <c r="A136" s="198"/>
      <c r="B136" s="199"/>
      <c r="C136" s="202"/>
      <c r="D136" s="198"/>
      <c r="E136" s="198"/>
      <c r="F136" s="199"/>
      <c r="G136" s="199"/>
      <c r="H136" s="218"/>
      <c r="I136" s="219"/>
      <c r="J136" s="219"/>
      <c r="K136" s="219"/>
      <c r="L136" s="220"/>
      <c r="M136" s="201"/>
      <c r="N136" s="201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203"/>
      <c r="AG136" s="205"/>
      <c r="AH136" s="206"/>
      <c r="AI136" s="204"/>
      <c r="AJ136" s="197"/>
      <c r="AK136" s="197"/>
      <c r="AL136" s="197"/>
      <c r="AM136" s="203"/>
      <c r="AN136" s="142"/>
    </row>
    <row r="137" spans="1:40" ht="24" hidden="1" customHeight="1">
      <c r="A137" s="198"/>
      <c r="B137" s="199"/>
      <c r="C137" s="202"/>
      <c r="D137" s="198"/>
      <c r="E137" s="198"/>
      <c r="F137" s="199"/>
      <c r="G137" s="199"/>
      <c r="H137" s="218"/>
      <c r="I137" s="219"/>
      <c r="J137" s="219"/>
      <c r="K137" s="219"/>
      <c r="L137" s="220"/>
      <c r="M137" s="201"/>
      <c r="N137" s="201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203"/>
      <c r="AG137" s="205"/>
      <c r="AH137" s="206"/>
      <c r="AI137" s="204"/>
      <c r="AJ137" s="197"/>
      <c r="AK137" s="197"/>
      <c r="AL137" s="197"/>
      <c r="AM137" s="203"/>
      <c r="AN137" s="142"/>
    </row>
    <row r="138" spans="1:40" ht="24" hidden="1" customHeight="1">
      <c r="A138" s="198"/>
      <c r="B138" s="199"/>
      <c r="C138" s="202"/>
      <c r="D138" s="198"/>
      <c r="E138" s="198"/>
      <c r="F138" s="199"/>
      <c r="G138" s="199"/>
      <c r="H138" s="218"/>
      <c r="I138" s="219"/>
      <c r="J138" s="219"/>
      <c r="K138" s="219"/>
      <c r="L138" s="220"/>
      <c r="M138" s="201"/>
      <c r="N138" s="201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203"/>
      <c r="AG138" s="205"/>
      <c r="AH138" s="206"/>
      <c r="AI138" s="204"/>
      <c r="AJ138" s="197"/>
      <c r="AK138" s="197"/>
      <c r="AL138" s="197"/>
      <c r="AM138" s="203"/>
      <c r="AN138" s="142"/>
    </row>
    <row r="139" spans="1:40" ht="21.75" customHeight="1">
      <c r="A139" s="198"/>
      <c r="B139" s="199"/>
      <c r="C139" s="202"/>
      <c r="D139" s="198"/>
      <c r="E139" s="198"/>
      <c r="F139" s="199"/>
      <c r="G139" s="199"/>
      <c r="H139" s="218"/>
      <c r="I139" s="219"/>
      <c r="J139" s="219"/>
      <c r="K139" s="219"/>
      <c r="L139" s="220"/>
      <c r="M139" s="201"/>
      <c r="N139" s="201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203"/>
      <c r="AG139" s="205"/>
      <c r="AH139" s="206"/>
      <c r="AI139" s="204"/>
      <c r="AJ139" s="197"/>
      <c r="AK139" s="197"/>
      <c r="AL139" s="197"/>
      <c r="AM139" s="203"/>
      <c r="AN139" s="142"/>
    </row>
    <row r="140" spans="1:40" ht="21" customHeight="1">
      <c r="A140" s="198"/>
      <c r="B140" s="199"/>
      <c r="C140" s="202"/>
      <c r="D140" s="198"/>
      <c r="E140" s="198"/>
      <c r="F140" s="199"/>
      <c r="G140" s="199"/>
      <c r="H140" s="218"/>
      <c r="I140" s="219"/>
      <c r="J140" s="219"/>
      <c r="K140" s="219"/>
      <c r="L140" s="220"/>
      <c r="M140" s="201"/>
      <c r="N140" s="201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203"/>
      <c r="AG140" s="205"/>
      <c r="AH140" s="206"/>
      <c r="AI140" s="204"/>
      <c r="AJ140" s="197"/>
      <c r="AK140" s="197"/>
      <c r="AL140" s="197"/>
      <c r="AM140" s="203"/>
      <c r="AN140" s="142"/>
    </row>
    <row r="141" spans="1:40" ht="22.5" customHeight="1">
      <c r="A141" s="198"/>
      <c r="B141" s="199"/>
      <c r="C141" s="202"/>
      <c r="D141" s="198"/>
      <c r="E141" s="198"/>
      <c r="F141" s="199"/>
      <c r="G141" s="199"/>
      <c r="H141" s="218"/>
      <c r="I141" s="219"/>
      <c r="J141" s="219"/>
      <c r="K141" s="219"/>
      <c r="L141" s="220"/>
      <c r="M141" s="201"/>
      <c r="N141" s="201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203"/>
      <c r="AG141" s="205"/>
      <c r="AH141" s="206"/>
      <c r="AI141" s="204"/>
      <c r="AJ141" s="197"/>
      <c r="AK141" s="197"/>
      <c r="AL141" s="197"/>
      <c r="AM141" s="203"/>
      <c r="AN141" s="142"/>
    </row>
    <row r="142" spans="1:40" ht="22.5" customHeight="1">
      <c r="A142" s="198"/>
      <c r="B142" s="199"/>
      <c r="C142" s="202"/>
      <c r="D142" s="198"/>
      <c r="E142" s="198"/>
      <c r="F142" s="199"/>
      <c r="G142" s="199"/>
      <c r="H142" s="218"/>
      <c r="I142" s="219"/>
      <c r="J142" s="219"/>
      <c r="K142" s="219"/>
      <c r="L142" s="220"/>
      <c r="M142" s="201"/>
      <c r="N142" s="201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  <c r="AA142" s="197"/>
      <c r="AB142" s="197"/>
      <c r="AC142" s="197"/>
      <c r="AD142" s="197"/>
      <c r="AE142" s="197"/>
      <c r="AF142" s="203"/>
      <c r="AG142" s="205"/>
      <c r="AH142" s="206"/>
      <c r="AI142" s="204"/>
      <c r="AJ142" s="197"/>
      <c r="AK142" s="197"/>
      <c r="AL142" s="197"/>
      <c r="AM142" s="203"/>
      <c r="AN142" s="142"/>
    </row>
    <row r="143" spans="1:40" ht="24" customHeight="1">
      <c r="A143" s="198"/>
      <c r="B143" s="199"/>
      <c r="C143" s="202"/>
      <c r="D143" s="198"/>
      <c r="E143" s="198"/>
      <c r="F143" s="199"/>
      <c r="G143" s="199"/>
      <c r="H143" s="218"/>
      <c r="I143" s="219"/>
      <c r="J143" s="219"/>
      <c r="K143" s="219"/>
      <c r="L143" s="220"/>
      <c r="M143" s="201"/>
      <c r="N143" s="201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  <c r="AA143" s="197"/>
      <c r="AB143" s="197"/>
      <c r="AC143" s="197"/>
      <c r="AD143" s="197"/>
      <c r="AE143" s="197"/>
      <c r="AF143" s="203"/>
      <c r="AG143" s="205"/>
      <c r="AH143" s="206"/>
      <c r="AI143" s="204"/>
      <c r="AJ143" s="197"/>
      <c r="AK143" s="197"/>
      <c r="AL143" s="197"/>
      <c r="AM143" s="203"/>
      <c r="AN143" s="142"/>
    </row>
    <row r="144" spans="1:40" ht="24" customHeight="1">
      <c r="A144" s="198"/>
      <c r="B144" s="199"/>
      <c r="C144" s="202"/>
      <c r="D144" s="198"/>
      <c r="E144" s="198"/>
      <c r="F144" s="199"/>
      <c r="G144" s="199"/>
      <c r="H144" s="218"/>
      <c r="I144" s="219"/>
      <c r="J144" s="219"/>
      <c r="K144" s="219"/>
      <c r="L144" s="220"/>
      <c r="M144" s="201"/>
      <c r="N144" s="201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  <c r="AA144" s="197"/>
      <c r="AB144" s="197"/>
      <c r="AC144" s="197"/>
      <c r="AD144" s="197"/>
      <c r="AE144" s="197"/>
      <c r="AF144" s="203"/>
      <c r="AG144" s="205"/>
      <c r="AH144" s="206"/>
      <c r="AI144" s="204"/>
      <c r="AJ144" s="197"/>
      <c r="AK144" s="197"/>
      <c r="AL144" s="197"/>
      <c r="AM144" s="203"/>
      <c r="AN144" s="142"/>
    </row>
    <row r="145" spans="1:40" ht="24" customHeight="1">
      <c r="A145" s="198"/>
      <c r="B145" s="199"/>
      <c r="C145" s="202"/>
      <c r="D145" s="198"/>
      <c r="E145" s="198"/>
      <c r="F145" s="199"/>
      <c r="G145" s="199"/>
      <c r="H145" s="218"/>
      <c r="I145" s="219"/>
      <c r="J145" s="219"/>
      <c r="K145" s="219"/>
      <c r="L145" s="220"/>
      <c r="M145" s="201"/>
      <c r="N145" s="201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97"/>
      <c r="AB145" s="197"/>
      <c r="AC145" s="197"/>
      <c r="AD145" s="197"/>
      <c r="AE145" s="197"/>
      <c r="AF145" s="203"/>
      <c r="AG145" s="205"/>
      <c r="AH145" s="206"/>
      <c r="AI145" s="204"/>
      <c r="AJ145" s="197"/>
      <c r="AK145" s="197"/>
      <c r="AL145" s="197"/>
      <c r="AM145" s="203"/>
      <c r="AN145" s="142"/>
    </row>
    <row r="146" spans="1:40" ht="24" customHeight="1">
      <c r="A146" s="198"/>
      <c r="B146" s="199"/>
      <c r="C146" s="202"/>
      <c r="D146" s="198"/>
      <c r="E146" s="198"/>
      <c r="F146" s="199"/>
      <c r="G146" s="199"/>
      <c r="H146" s="218"/>
      <c r="I146" s="219"/>
      <c r="J146" s="219"/>
      <c r="K146" s="219"/>
      <c r="L146" s="220"/>
      <c r="M146" s="201"/>
      <c r="N146" s="201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  <c r="AA146" s="197"/>
      <c r="AB146" s="197"/>
      <c r="AC146" s="197"/>
      <c r="AD146" s="197"/>
      <c r="AE146" s="197"/>
      <c r="AF146" s="203"/>
      <c r="AG146" s="205"/>
      <c r="AH146" s="206"/>
      <c r="AI146" s="204"/>
      <c r="AJ146" s="197"/>
      <c r="AK146" s="197"/>
      <c r="AL146" s="197"/>
      <c r="AM146" s="203"/>
      <c r="AN146" s="142"/>
    </row>
    <row r="147" spans="1:40" ht="24" customHeight="1">
      <c r="A147" s="198"/>
      <c r="B147" s="199"/>
      <c r="C147" s="202"/>
      <c r="D147" s="198"/>
      <c r="E147" s="198"/>
      <c r="F147" s="199"/>
      <c r="G147" s="199"/>
      <c r="H147" s="218"/>
      <c r="I147" s="219"/>
      <c r="J147" s="219"/>
      <c r="K147" s="219"/>
      <c r="L147" s="220"/>
      <c r="M147" s="201"/>
      <c r="N147" s="201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  <c r="AE147" s="197"/>
      <c r="AF147" s="203"/>
      <c r="AG147" s="205"/>
      <c r="AH147" s="206"/>
      <c r="AI147" s="204"/>
      <c r="AJ147" s="197"/>
      <c r="AK147" s="197"/>
      <c r="AL147" s="197"/>
      <c r="AM147" s="203"/>
      <c r="AN147" s="142"/>
    </row>
    <row r="148" spans="1:40" ht="24" customHeight="1">
      <c r="A148" s="198"/>
      <c r="B148" s="199"/>
      <c r="C148" s="202"/>
      <c r="D148" s="198"/>
      <c r="E148" s="199"/>
      <c r="F148" s="198"/>
      <c r="G148" s="199"/>
      <c r="H148" s="218"/>
      <c r="I148" s="219"/>
      <c r="J148" s="219"/>
      <c r="K148" s="219"/>
      <c r="L148" s="220"/>
      <c r="M148" s="201"/>
      <c r="N148" s="201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97"/>
      <c r="AB148" s="197"/>
      <c r="AC148" s="197"/>
      <c r="AD148" s="197"/>
      <c r="AE148" s="197"/>
      <c r="AF148" s="203"/>
      <c r="AG148" s="205"/>
      <c r="AH148" s="206"/>
      <c r="AI148" s="204"/>
      <c r="AJ148" s="197"/>
      <c r="AK148" s="197"/>
      <c r="AL148" s="197"/>
      <c r="AM148" s="203"/>
      <c r="AN148" s="142"/>
    </row>
    <row r="149" spans="1:40" ht="24" customHeight="1">
      <c r="A149" s="198"/>
      <c r="B149" s="199"/>
      <c r="C149" s="202"/>
      <c r="D149" s="198"/>
      <c r="E149" s="199"/>
      <c r="F149" s="198"/>
      <c r="G149" s="199"/>
      <c r="H149" s="218"/>
      <c r="I149" s="219"/>
      <c r="J149" s="219"/>
      <c r="K149" s="219"/>
      <c r="L149" s="220"/>
      <c r="M149" s="201"/>
      <c r="N149" s="201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97"/>
      <c r="AB149" s="197"/>
      <c r="AC149" s="197"/>
      <c r="AD149" s="197"/>
      <c r="AE149" s="197"/>
      <c r="AF149" s="203"/>
      <c r="AG149" s="205"/>
      <c r="AH149" s="206"/>
      <c r="AI149" s="204"/>
      <c r="AJ149" s="197"/>
      <c r="AK149" s="197"/>
      <c r="AL149" s="197"/>
      <c r="AM149" s="203"/>
      <c r="AN149" s="142"/>
    </row>
    <row r="150" spans="1:40" ht="24" customHeight="1">
      <c r="A150" s="198"/>
      <c r="B150" s="199"/>
      <c r="C150" s="202"/>
      <c r="D150" s="198"/>
      <c r="E150" s="199"/>
      <c r="F150" s="198"/>
      <c r="G150" s="199"/>
      <c r="H150" s="218"/>
      <c r="I150" s="219"/>
      <c r="J150" s="219"/>
      <c r="K150" s="219"/>
      <c r="L150" s="220"/>
      <c r="M150" s="201"/>
      <c r="N150" s="201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203"/>
      <c r="AG150" s="205"/>
      <c r="AH150" s="206"/>
      <c r="AI150" s="204"/>
      <c r="AJ150" s="197"/>
      <c r="AK150" s="197"/>
      <c r="AL150" s="197"/>
      <c r="AM150" s="203"/>
      <c r="AN150" s="142"/>
    </row>
    <row r="151" spans="1:40" ht="24" customHeight="1">
      <c r="A151" s="198"/>
      <c r="B151" s="199"/>
      <c r="C151" s="202"/>
      <c r="D151" s="198"/>
      <c r="E151" s="199"/>
      <c r="F151" s="198"/>
      <c r="G151" s="199"/>
      <c r="H151" s="218"/>
      <c r="I151" s="219"/>
      <c r="J151" s="219"/>
      <c r="K151" s="219"/>
      <c r="L151" s="220"/>
      <c r="M151" s="201"/>
      <c r="N151" s="201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203"/>
      <c r="AG151" s="205"/>
      <c r="AH151" s="206"/>
      <c r="AI151" s="204"/>
      <c r="AJ151" s="197"/>
      <c r="AK151" s="197"/>
      <c r="AL151" s="197"/>
      <c r="AM151" s="203"/>
      <c r="AN151" s="142"/>
    </row>
    <row r="152" spans="1:40" ht="24" customHeight="1">
      <c r="A152" s="198"/>
      <c r="B152" s="199"/>
      <c r="C152" s="202"/>
      <c r="D152" s="202"/>
      <c r="E152" s="200"/>
      <c r="F152" s="217"/>
      <c r="G152" s="217"/>
      <c r="H152" s="218"/>
      <c r="I152" s="219"/>
      <c r="J152" s="219"/>
      <c r="K152" s="219"/>
      <c r="L152" s="220"/>
      <c r="M152" s="201"/>
      <c r="N152" s="201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203"/>
      <c r="AG152" s="205"/>
      <c r="AH152" s="206"/>
      <c r="AI152" s="204"/>
      <c r="AJ152" s="197"/>
      <c r="AK152" s="197"/>
      <c r="AL152" s="197"/>
      <c r="AM152" s="203"/>
      <c r="AN152" s="142"/>
    </row>
    <row r="153" spans="1:40" ht="24" customHeight="1">
      <c r="A153" s="198"/>
      <c r="B153" s="199"/>
      <c r="C153" s="202"/>
      <c r="D153" s="202"/>
      <c r="E153" s="200"/>
      <c r="F153" s="217"/>
      <c r="G153" s="217"/>
      <c r="H153" s="218"/>
      <c r="I153" s="219"/>
      <c r="J153" s="219"/>
      <c r="K153" s="219"/>
      <c r="L153" s="220"/>
      <c r="M153" s="201"/>
      <c r="N153" s="201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203"/>
      <c r="AG153" s="205"/>
      <c r="AH153" s="206"/>
      <c r="AI153" s="204"/>
      <c r="AJ153" s="197"/>
      <c r="AK153" s="197"/>
      <c r="AL153" s="197"/>
      <c r="AM153" s="203"/>
      <c r="AN153" s="142"/>
    </row>
    <row r="154" spans="1:40" ht="24" customHeight="1">
      <c r="A154" s="198"/>
      <c r="B154" s="199"/>
      <c r="C154" s="202"/>
      <c r="D154" s="202"/>
      <c r="E154" s="200"/>
      <c r="F154" s="217"/>
      <c r="G154" s="217"/>
      <c r="H154" s="218"/>
      <c r="I154" s="219"/>
      <c r="J154" s="219"/>
      <c r="K154" s="219"/>
      <c r="L154" s="220"/>
      <c r="M154" s="201"/>
      <c r="N154" s="201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203"/>
      <c r="AG154" s="205"/>
      <c r="AH154" s="206"/>
      <c r="AI154" s="204"/>
      <c r="AJ154" s="197"/>
      <c r="AK154" s="197"/>
      <c r="AL154" s="197"/>
      <c r="AM154" s="203"/>
      <c r="AN154" s="142"/>
    </row>
    <row r="155" spans="1:40" ht="24" customHeight="1">
      <c r="A155" s="198"/>
      <c r="B155" s="199"/>
      <c r="C155" s="202"/>
      <c r="D155" s="202"/>
      <c r="E155" s="200"/>
      <c r="F155" s="217"/>
      <c r="G155" s="217"/>
      <c r="H155" s="218"/>
      <c r="I155" s="219"/>
      <c r="J155" s="219"/>
      <c r="K155" s="219"/>
      <c r="L155" s="220"/>
      <c r="M155" s="201"/>
      <c r="N155" s="201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203"/>
      <c r="AG155" s="205"/>
      <c r="AH155" s="206"/>
      <c r="AI155" s="204"/>
      <c r="AJ155" s="197"/>
      <c r="AK155" s="197"/>
      <c r="AL155" s="197"/>
      <c r="AM155" s="203"/>
      <c r="AN155" s="142"/>
    </row>
    <row r="156" spans="1:40" ht="24" customHeight="1">
      <c r="A156" s="198"/>
      <c r="B156" s="199"/>
      <c r="C156" s="202"/>
      <c r="D156" s="202"/>
      <c r="E156" s="200"/>
      <c r="F156" s="217"/>
      <c r="G156" s="217"/>
      <c r="H156" s="218"/>
      <c r="I156" s="219"/>
      <c r="J156" s="219"/>
      <c r="K156" s="219"/>
      <c r="L156" s="220"/>
      <c r="M156" s="201"/>
      <c r="N156" s="201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203"/>
      <c r="AG156" s="205"/>
      <c r="AH156" s="206"/>
      <c r="AI156" s="204"/>
      <c r="AJ156" s="197"/>
      <c r="AK156" s="197"/>
      <c r="AL156" s="197"/>
      <c r="AM156" s="203"/>
      <c r="AN156" s="142"/>
    </row>
    <row r="157" spans="1:40" ht="24" customHeight="1">
      <c r="A157" s="198"/>
      <c r="B157" s="199"/>
      <c r="C157" s="202"/>
      <c r="D157" s="202"/>
      <c r="E157" s="200"/>
      <c r="F157" s="217"/>
      <c r="G157" s="217"/>
      <c r="H157" s="218"/>
      <c r="I157" s="219"/>
      <c r="J157" s="219"/>
      <c r="K157" s="219"/>
      <c r="L157" s="220"/>
      <c r="M157" s="201"/>
      <c r="N157" s="201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203"/>
      <c r="AG157" s="205"/>
      <c r="AH157" s="206"/>
      <c r="AI157" s="204"/>
      <c r="AJ157" s="197"/>
      <c r="AK157" s="197"/>
      <c r="AL157" s="197"/>
      <c r="AM157" s="203"/>
      <c r="AN157" s="142"/>
    </row>
    <row r="158" spans="1:40" ht="24" customHeight="1">
      <c r="A158" s="198"/>
      <c r="B158" s="199"/>
      <c r="C158" s="202"/>
      <c r="D158" s="202"/>
      <c r="E158" s="200"/>
      <c r="F158" s="217"/>
      <c r="G158" s="217"/>
      <c r="H158" s="218"/>
      <c r="I158" s="219"/>
      <c r="J158" s="219"/>
      <c r="K158" s="219"/>
      <c r="L158" s="220"/>
      <c r="M158" s="201"/>
      <c r="N158" s="201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203"/>
      <c r="AG158" s="205"/>
      <c r="AH158" s="206"/>
      <c r="AI158" s="204"/>
      <c r="AJ158" s="197"/>
      <c r="AK158" s="197"/>
      <c r="AL158" s="197"/>
      <c r="AM158" s="203"/>
      <c r="AN158" s="142"/>
    </row>
    <row r="159" spans="1:40" ht="24" customHeight="1">
      <c r="A159" s="198"/>
      <c r="B159" s="199"/>
      <c r="C159" s="202"/>
      <c r="D159" s="202"/>
      <c r="E159" s="200"/>
      <c r="F159" s="217"/>
      <c r="G159" s="217"/>
      <c r="H159" s="218"/>
      <c r="I159" s="219"/>
      <c r="J159" s="219"/>
      <c r="K159" s="219"/>
      <c r="L159" s="220"/>
      <c r="M159" s="201"/>
      <c r="N159" s="201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  <c r="AA159" s="197"/>
      <c r="AB159" s="197"/>
      <c r="AC159" s="197"/>
      <c r="AD159" s="197"/>
      <c r="AE159" s="197"/>
      <c r="AF159" s="203"/>
      <c r="AG159" s="205"/>
      <c r="AH159" s="206"/>
      <c r="AI159" s="204"/>
      <c r="AJ159" s="197"/>
      <c r="AK159" s="197"/>
      <c r="AL159" s="197"/>
      <c r="AM159" s="203"/>
      <c r="AN159" s="142"/>
    </row>
    <row r="160" spans="1:40" ht="24" customHeight="1">
      <c r="A160" s="198"/>
      <c r="B160" s="199"/>
      <c r="C160" s="202"/>
      <c r="D160" s="202"/>
      <c r="E160" s="200"/>
      <c r="F160" s="217"/>
      <c r="G160" s="217"/>
      <c r="H160" s="218"/>
      <c r="I160" s="219"/>
      <c r="J160" s="219"/>
      <c r="K160" s="219"/>
      <c r="L160" s="220"/>
      <c r="M160" s="201"/>
      <c r="N160" s="201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203"/>
      <c r="AG160" s="205"/>
      <c r="AH160" s="206"/>
      <c r="AI160" s="204"/>
      <c r="AJ160" s="197"/>
      <c r="AK160" s="197"/>
      <c r="AL160" s="197"/>
      <c r="AM160" s="203"/>
      <c r="AN160" s="142"/>
    </row>
    <row r="161" spans="1:40" ht="24" customHeight="1">
      <c r="A161" s="198"/>
      <c r="B161" s="199"/>
      <c r="C161" s="202"/>
      <c r="D161" s="202"/>
      <c r="E161" s="200"/>
      <c r="F161" s="217"/>
      <c r="G161" s="217"/>
      <c r="H161" s="218"/>
      <c r="I161" s="219"/>
      <c r="J161" s="219"/>
      <c r="K161" s="219"/>
      <c r="L161" s="220"/>
      <c r="M161" s="201"/>
      <c r="N161" s="201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  <c r="AA161" s="197"/>
      <c r="AB161" s="197"/>
      <c r="AC161" s="197"/>
      <c r="AD161" s="197"/>
      <c r="AE161" s="197"/>
      <c r="AF161" s="203"/>
      <c r="AG161" s="205"/>
      <c r="AH161" s="206"/>
      <c r="AI161" s="204"/>
      <c r="AJ161" s="197"/>
      <c r="AK161" s="197"/>
      <c r="AL161" s="197"/>
      <c r="AM161" s="203"/>
      <c r="AN161" s="142"/>
    </row>
    <row r="162" spans="1:40" ht="24" customHeight="1">
      <c r="A162" s="198"/>
      <c r="B162" s="199"/>
      <c r="C162" s="202"/>
      <c r="D162" s="202"/>
      <c r="E162" s="200"/>
      <c r="F162" s="217"/>
      <c r="G162" s="217"/>
      <c r="H162" s="218"/>
      <c r="I162" s="219"/>
      <c r="J162" s="219"/>
      <c r="K162" s="219"/>
      <c r="L162" s="220"/>
      <c r="M162" s="201"/>
      <c r="N162" s="201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  <c r="AE162" s="197"/>
      <c r="AF162" s="203"/>
      <c r="AG162" s="205"/>
      <c r="AH162" s="206"/>
      <c r="AI162" s="204"/>
      <c r="AJ162" s="197"/>
      <c r="AK162" s="197"/>
      <c r="AL162" s="197"/>
      <c r="AM162" s="203"/>
      <c r="AN162" s="142"/>
    </row>
    <row r="163" spans="1:40" ht="24" customHeight="1">
      <c r="A163" s="198"/>
      <c r="B163" s="199"/>
      <c r="C163" s="202"/>
      <c r="D163" s="202"/>
      <c r="E163" s="200"/>
      <c r="F163" s="217"/>
      <c r="G163" s="217"/>
      <c r="H163" s="218"/>
      <c r="I163" s="219"/>
      <c r="J163" s="219"/>
      <c r="K163" s="219"/>
      <c r="L163" s="220"/>
      <c r="M163" s="201"/>
      <c r="N163" s="201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  <c r="AE163" s="197"/>
      <c r="AF163" s="203"/>
      <c r="AG163" s="205"/>
      <c r="AH163" s="206"/>
      <c r="AI163" s="204"/>
      <c r="AJ163" s="197"/>
      <c r="AK163" s="197"/>
      <c r="AL163" s="197"/>
      <c r="AM163" s="203"/>
      <c r="AN163" s="142"/>
    </row>
    <row r="164" spans="1:40" ht="24" customHeight="1">
      <c r="A164" s="198"/>
      <c r="B164" s="199"/>
      <c r="C164" s="202"/>
      <c r="D164" s="202"/>
      <c r="E164" s="200"/>
      <c r="F164" s="217"/>
      <c r="G164" s="217"/>
      <c r="H164" s="218"/>
      <c r="I164" s="219"/>
      <c r="J164" s="219"/>
      <c r="K164" s="219"/>
      <c r="L164" s="220"/>
      <c r="M164" s="201"/>
      <c r="N164" s="201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97"/>
      <c r="AB164" s="197"/>
      <c r="AC164" s="197"/>
      <c r="AD164" s="197"/>
      <c r="AE164" s="197"/>
      <c r="AF164" s="203"/>
      <c r="AG164" s="205"/>
      <c r="AH164" s="206"/>
      <c r="AI164" s="204"/>
      <c r="AJ164" s="197"/>
      <c r="AK164" s="197"/>
      <c r="AL164" s="197"/>
      <c r="AM164" s="203"/>
      <c r="AN164" s="142"/>
    </row>
    <row r="165" spans="1:40" ht="24" customHeight="1">
      <c r="A165" s="198"/>
      <c r="B165" s="199"/>
      <c r="C165" s="202"/>
      <c r="D165" s="202"/>
      <c r="E165" s="200"/>
      <c r="F165" s="217"/>
      <c r="G165" s="217"/>
      <c r="H165" s="218"/>
      <c r="I165" s="219"/>
      <c r="J165" s="219"/>
      <c r="K165" s="219"/>
      <c r="L165" s="220"/>
      <c r="M165" s="201"/>
      <c r="N165" s="201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  <c r="AA165" s="197"/>
      <c r="AB165" s="197"/>
      <c r="AC165" s="197"/>
      <c r="AD165" s="197"/>
      <c r="AE165" s="197"/>
      <c r="AF165" s="203"/>
      <c r="AG165" s="205"/>
      <c r="AH165" s="206"/>
      <c r="AI165" s="204"/>
      <c r="AJ165" s="197"/>
      <c r="AK165" s="197"/>
      <c r="AL165" s="197"/>
      <c r="AM165" s="203"/>
      <c r="AN165" s="142"/>
    </row>
    <row r="166" spans="1:40" ht="24" customHeight="1">
      <c r="A166" s="198"/>
      <c r="B166" s="199"/>
      <c r="C166" s="202"/>
      <c r="D166" s="202"/>
      <c r="E166" s="200"/>
      <c r="F166" s="217"/>
      <c r="G166" s="217"/>
      <c r="H166" s="218"/>
      <c r="I166" s="219"/>
      <c r="J166" s="219"/>
      <c r="K166" s="219"/>
      <c r="L166" s="220"/>
      <c r="M166" s="201"/>
      <c r="N166" s="201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  <c r="AA166" s="197"/>
      <c r="AB166" s="197"/>
      <c r="AC166" s="197"/>
      <c r="AD166" s="197"/>
      <c r="AE166" s="197"/>
      <c r="AF166" s="203"/>
      <c r="AG166" s="205"/>
      <c r="AH166" s="206"/>
      <c r="AI166" s="204"/>
      <c r="AJ166" s="197"/>
      <c r="AK166" s="197"/>
      <c r="AL166" s="197"/>
      <c r="AM166" s="203"/>
      <c r="AN166" s="142"/>
    </row>
    <row r="167" spans="1:40" ht="24" customHeight="1">
      <c r="A167" s="198"/>
      <c r="B167" s="199"/>
      <c r="C167" s="202"/>
      <c r="D167" s="202"/>
      <c r="E167" s="200"/>
      <c r="F167" s="217"/>
      <c r="G167" s="217"/>
      <c r="H167" s="218"/>
      <c r="I167" s="219"/>
      <c r="J167" s="219"/>
      <c r="K167" s="219"/>
      <c r="L167" s="220"/>
      <c r="M167" s="201"/>
      <c r="N167" s="201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203"/>
      <c r="AG167" s="205"/>
      <c r="AH167" s="206"/>
      <c r="AI167" s="204"/>
      <c r="AJ167" s="197"/>
      <c r="AK167" s="197"/>
      <c r="AL167" s="197"/>
      <c r="AM167" s="203"/>
      <c r="AN167" s="142"/>
    </row>
    <row r="168" spans="1:40" ht="24" customHeight="1">
      <c r="A168" s="198"/>
      <c r="B168" s="199"/>
      <c r="C168" s="202"/>
      <c r="D168" s="202"/>
      <c r="E168" s="200"/>
      <c r="F168" s="217"/>
      <c r="G168" s="217"/>
      <c r="H168" s="218"/>
      <c r="I168" s="219"/>
      <c r="J168" s="219"/>
      <c r="K168" s="219"/>
      <c r="L168" s="220"/>
      <c r="M168" s="201"/>
      <c r="N168" s="201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203"/>
      <c r="AG168" s="205"/>
      <c r="AH168" s="206"/>
      <c r="AI168" s="204"/>
      <c r="AJ168" s="197"/>
      <c r="AK168" s="197"/>
      <c r="AL168" s="197"/>
      <c r="AM168" s="203"/>
      <c r="AN168" s="142"/>
    </row>
    <row r="169" spans="1:40" ht="24" customHeight="1">
      <c r="A169" s="198"/>
      <c r="B169" s="199"/>
      <c r="C169" s="202"/>
      <c r="D169" s="202"/>
      <c r="E169" s="200"/>
      <c r="F169" s="217"/>
      <c r="G169" s="217"/>
      <c r="H169" s="218"/>
      <c r="I169" s="219"/>
      <c r="J169" s="219"/>
      <c r="K169" s="219"/>
      <c r="L169" s="220"/>
      <c r="M169" s="201"/>
      <c r="N169" s="201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203"/>
      <c r="AG169" s="205"/>
      <c r="AH169" s="206"/>
      <c r="AI169" s="204"/>
      <c r="AJ169" s="197"/>
      <c r="AK169" s="197"/>
      <c r="AL169" s="197"/>
      <c r="AM169" s="203"/>
      <c r="AN169" s="142"/>
    </row>
    <row r="170" spans="1:40" ht="24" customHeight="1">
      <c r="A170" s="198"/>
      <c r="B170" s="199"/>
      <c r="C170" s="202"/>
      <c r="D170" s="202"/>
      <c r="E170" s="200"/>
      <c r="F170" s="217"/>
      <c r="G170" s="217"/>
      <c r="H170" s="218"/>
      <c r="I170" s="219"/>
      <c r="J170" s="219"/>
      <c r="K170" s="219"/>
      <c r="L170" s="220"/>
      <c r="M170" s="201"/>
      <c r="N170" s="201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203"/>
      <c r="AG170" s="205"/>
      <c r="AH170" s="206"/>
      <c r="AI170" s="204"/>
      <c r="AJ170" s="197"/>
      <c r="AK170" s="197"/>
      <c r="AL170" s="197"/>
      <c r="AM170" s="203"/>
      <c r="AN170" s="142"/>
    </row>
    <row r="171" spans="1:40" ht="24" customHeight="1">
      <c r="A171" s="198"/>
      <c r="B171" s="199"/>
      <c r="C171" s="202"/>
      <c r="D171" s="202"/>
      <c r="E171" s="200"/>
      <c r="F171" s="217"/>
      <c r="G171" s="217"/>
      <c r="H171" s="218"/>
      <c r="I171" s="219"/>
      <c r="J171" s="219"/>
      <c r="K171" s="219"/>
      <c r="L171" s="220"/>
      <c r="M171" s="201"/>
      <c r="N171" s="201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203"/>
      <c r="AG171" s="205"/>
      <c r="AH171" s="206"/>
      <c r="AI171" s="204"/>
      <c r="AJ171" s="197"/>
      <c r="AK171" s="197"/>
      <c r="AL171" s="197"/>
      <c r="AM171" s="203"/>
      <c r="AN171" s="142"/>
    </row>
    <row r="172" spans="1:40" ht="24" customHeight="1">
      <c r="A172" s="198"/>
      <c r="B172" s="199"/>
      <c r="C172" s="202"/>
      <c r="D172" s="202"/>
      <c r="E172" s="200"/>
      <c r="F172" s="217"/>
      <c r="G172" s="217"/>
      <c r="H172" s="218"/>
      <c r="I172" s="219"/>
      <c r="J172" s="219"/>
      <c r="K172" s="219"/>
      <c r="L172" s="220"/>
      <c r="M172" s="201"/>
      <c r="N172" s="201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203"/>
      <c r="AG172" s="205"/>
      <c r="AH172" s="206"/>
      <c r="AI172" s="204"/>
      <c r="AJ172" s="197"/>
      <c r="AK172" s="197"/>
      <c r="AL172" s="197"/>
      <c r="AM172" s="203"/>
      <c r="AN172" s="142"/>
    </row>
    <row r="173" spans="1:40" ht="24" customHeight="1">
      <c r="A173" s="93"/>
      <c r="B173" s="94"/>
      <c r="C173" s="194"/>
      <c r="D173" s="194"/>
      <c r="E173" s="182"/>
      <c r="F173" s="217"/>
      <c r="G173" s="217"/>
      <c r="H173" s="218"/>
      <c r="I173" s="219"/>
      <c r="J173" s="219"/>
      <c r="K173" s="219"/>
      <c r="L173" s="220"/>
      <c r="M173" s="103"/>
      <c r="N173" s="103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122"/>
      <c r="AG173" s="133"/>
      <c r="AH173" s="134"/>
      <c r="AI173" s="125"/>
      <c r="AJ173" s="57"/>
      <c r="AK173" s="57"/>
      <c r="AL173" s="57"/>
      <c r="AM173" s="122"/>
      <c r="AN173" s="142"/>
    </row>
    <row r="174" spans="1:40" ht="24" customHeight="1">
      <c r="A174" s="93"/>
      <c r="B174" s="94"/>
      <c r="C174" s="194"/>
      <c r="D174" s="194"/>
      <c r="E174" s="182"/>
      <c r="F174" s="217"/>
      <c r="G174" s="217"/>
      <c r="H174" s="218"/>
      <c r="I174" s="219"/>
      <c r="J174" s="219"/>
      <c r="K174" s="219"/>
      <c r="L174" s="220"/>
      <c r="M174" s="103"/>
      <c r="N174" s="103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122"/>
      <c r="AG174" s="133"/>
      <c r="AH174" s="134"/>
      <c r="AI174" s="125"/>
      <c r="AJ174" s="57"/>
      <c r="AK174" s="57"/>
      <c r="AL174" s="57"/>
      <c r="AM174" s="122"/>
      <c r="AN174" s="142"/>
    </row>
    <row r="175" spans="1:40" ht="24" customHeight="1">
      <c r="A175" s="93"/>
      <c r="B175" s="94"/>
      <c r="C175" s="194"/>
      <c r="D175" s="194"/>
      <c r="E175" s="182"/>
      <c r="F175" s="217"/>
      <c r="G175" s="217"/>
      <c r="H175" s="218"/>
      <c r="I175" s="219"/>
      <c r="J175" s="219"/>
      <c r="K175" s="219"/>
      <c r="L175" s="220"/>
      <c r="M175" s="103"/>
      <c r="N175" s="103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122"/>
      <c r="AG175" s="133"/>
      <c r="AH175" s="134"/>
      <c r="AI175" s="125"/>
      <c r="AJ175" s="57"/>
      <c r="AK175" s="57"/>
      <c r="AL175" s="57"/>
      <c r="AM175" s="122"/>
      <c r="AN175" s="142"/>
    </row>
    <row r="176" spans="1:40" ht="24" customHeight="1">
      <c r="A176" s="93"/>
      <c r="B176" s="94"/>
      <c r="C176" s="194"/>
      <c r="D176" s="194"/>
      <c r="E176" s="182"/>
      <c r="F176" s="217"/>
      <c r="G176" s="217"/>
      <c r="H176" s="218"/>
      <c r="I176" s="219"/>
      <c r="J176" s="219"/>
      <c r="K176" s="219"/>
      <c r="L176" s="220"/>
      <c r="M176" s="103"/>
      <c r="N176" s="103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122"/>
      <c r="AG176" s="133"/>
      <c r="AH176" s="134"/>
      <c r="AI176" s="125"/>
      <c r="AJ176" s="57"/>
      <c r="AK176" s="57"/>
      <c r="AL176" s="57"/>
      <c r="AM176" s="122"/>
      <c r="AN176" s="142"/>
    </row>
    <row r="177" spans="1:40" ht="24" customHeight="1">
      <c r="A177" s="93"/>
      <c r="B177" s="94"/>
      <c r="C177" s="194"/>
      <c r="D177" s="194"/>
      <c r="E177" s="182"/>
      <c r="F177" s="217"/>
      <c r="G177" s="217"/>
      <c r="H177" s="218"/>
      <c r="I177" s="219"/>
      <c r="J177" s="219"/>
      <c r="K177" s="219"/>
      <c r="L177" s="220"/>
      <c r="M177" s="103"/>
      <c r="N177" s="103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122"/>
      <c r="AG177" s="133"/>
      <c r="AH177" s="134"/>
      <c r="AI177" s="125"/>
      <c r="AJ177" s="57"/>
      <c r="AK177" s="57"/>
      <c r="AL177" s="57"/>
      <c r="AM177" s="122"/>
      <c r="AN177" s="142"/>
    </row>
    <row r="178" spans="1:40" ht="24" customHeight="1">
      <c r="A178" s="93"/>
      <c r="B178" s="94"/>
      <c r="C178" s="194"/>
      <c r="D178" s="194"/>
      <c r="E178" s="182"/>
      <c r="F178" s="217"/>
      <c r="G178" s="217"/>
      <c r="H178" s="218"/>
      <c r="I178" s="219"/>
      <c r="J178" s="219"/>
      <c r="K178" s="219"/>
      <c r="L178" s="220"/>
      <c r="M178" s="103"/>
      <c r="N178" s="103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122"/>
      <c r="AG178" s="133"/>
      <c r="AH178" s="134"/>
      <c r="AI178" s="125"/>
      <c r="AJ178" s="57"/>
      <c r="AK178" s="57"/>
      <c r="AL178" s="57"/>
      <c r="AM178" s="122"/>
      <c r="AN178" s="142"/>
    </row>
    <row r="179" spans="1:40" ht="24" customHeight="1">
      <c r="A179" s="93"/>
      <c r="B179" s="94"/>
      <c r="C179" s="194"/>
      <c r="D179" s="194"/>
      <c r="E179" s="182"/>
      <c r="F179" s="217"/>
      <c r="G179" s="217"/>
      <c r="H179" s="218"/>
      <c r="I179" s="219"/>
      <c r="J179" s="219"/>
      <c r="K179" s="219"/>
      <c r="L179" s="220"/>
      <c r="M179" s="103"/>
      <c r="N179" s="103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122"/>
      <c r="AG179" s="133"/>
      <c r="AH179" s="134"/>
      <c r="AI179" s="125"/>
      <c r="AJ179" s="57"/>
      <c r="AK179" s="57"/>
      <c r="AL179" s="57"/>
      <c r="AM179" s="122"/>
      <c r="AN179" s="142"/>
    </row>
    <row r="180" spans="1:40" ht="24" customHeight="1">
      <c r="A180" s="93"/>
      <c r="B180" s="94"/>
      <c r="C180" s="194"/>
      <c r="D180" s="194"/>
      <c r="E180" s="182"/>
      <c r="F180" s="217"/>
      <c r="G180" s="217"/>
      <c r="H180" s="218"/>
      <c r="I180" s="219"/>
      <c r="J180" s="219"/>
      <c r="K180" s="219"/>
      <c r="L180" s="220"/>
      <c r="M180" s="103"/>
      <c r="N180" s="103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122"/>
      <c r="AG180" s="133"/>
      <c r="AH180" s="134"/>
      <c r="AI180" s="125"/>
      <c r="AJ180" s="57"/>
      <c r="AK180" s="57"/>
      <c r="AL180" s="57"/>
      <c r="AM180" s="122"/>
      <c r="AN180" s="142"/>
    </row>
    <row r="181" spans="1:40" ht="24" customHeight="1">
      <c r="A181" s="93"/>
      <c r="B181" s="94"/>
      <c r="C181" s="194"/>
      <c r="D181" s="194"/>
      <c r="E181" s="182"/>
      <c r="F181" s="217"/>
      <c r="G181" s="217"/>
      <c r="H181" s="218"/>
      <c r="I181" s="219"/>
      <c r="J181" s="219"/>
      <c r="K181" s="219"/>
      <c r="L181" s="220"/>
      <c r="M181" s="103"/>
      <c r="N181" s="103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122"/>
      <c r="AG181" s="133"/>
      <c r="AH181" s="134"/>
      <c r="AI181" s="125"/>
      <c r="AJ181" s="57"/>
      <c r="AK181" s="57"/>
      <c r="AL181" s="57"/>
      <c r="AM181" s="122"/>
      <c r="AN181" s="142"/>
    </row>
    <row r="182" spans="1:40" ht="24" customHeight="1">
      <c r="A182" s="93"/>
      <c r="B182" s="94"/>
      <c r="C182" s="194"/>
      <c r="D182" s="194"/>
      <c r="E182" s="182"/>
      <c r="F182" s="217"/>
      <c r="G182" s="217"/>
      <c r="H182" s="218"/>
      <c r="I182" s="219"/>
      <c r="J182" s="219"/>
      <c r="K182" s="219"/>
      <c r="L182" s="220"/>
      <c r="M182" s="103"/>
      <c r="N182" s="103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122"/>
      <c r="AG182" s="133"/>
      <c r="AH182" s="134"/>
      <c r="AI182" s="125"/>
      <c r="AJ182" s="57"/>
      <c r="AK182" s="57"/>
      <c r="AL182" s="57"/>
      <c r="AM182" s="122"/>
      <c r="AN182" s="142"/>
    </row>
    <row r="183" spans="1:40" ht="24" customHeight="1">
      <c r="A183" s="93"/>
      <c r="B183" s="94"/>
      <c r="C183" s="194"/>
      <c r="D183" s="194"/>
      <c r="E183" s="182"/>
      <c r="F183" s="217"/>
      <c r="G183" s="217"/>
      <c r="H183" s="218"/>
      <c r="I183" s="219"/>
      <c r="J183" s="219"/>
      <c r="K183" s="219"/>
      <c r="L183" s="220"/>
      <c r="M183" s="103"/>
      <c r="N183" s="103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122"/>
      <c r="AG183" s="133"/>
      <c r="AH183" s="134"/>
      <c r="AI183" s="125"/>
      <c r="AJ183" s="57"/>
      <c r="AK183" s="57"/>
      <c r="AL183" s="57"/>
      <c r="AM183" s="122"/>
      <c r="AN183" s="142"/>
    </row>
    <row r="184" spans="1:40" ht="24" customHeight="1">
      <c r="A184" s="93"/>
      <c r="B184" s="94"/>
      <c r="C184" s="194"/>
      <c r="D184" s="194"/>
      <c r="E184" s="182"/>
      <c r="F184" s="217"/>
      <c r="G184" s="217"/>
      <c r="H184" s="218"/>
      <c r="I184" s="219"/>
      <c r="J184" s="219"/>
      <c r="K184" s="219"/>
      <c r="L184" s="220"/>
      <c r="M184" s="103"/>
      <c r="N184" s="103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122"/>
      <c r="AG184" s="133"/>
      <c r="AH184" s="134"/>
      <c r="AI184" s="125"/>
      <c r="AJ184" s="57"/>
      <c r="AK184" s="57"/>
      <c r="AL184" s="57"/>
      <c r="AM184" s="122"/>
      <c r="AN184" s="142"/>
    </row>
    <row r="185" spans="1:40" ht="24" customHeight="1">
      <c r="A185" s="93"/>
      <c r="B185" s="94"/>
      <c r="C185" s="194"/>
      <c r="D185" s="194"/>
      <c r="E185" s="182"/>
      <c r="F185" s="217"/>
      <c r="G185" s="217"/>
      <c r="H185" s="218"/>
      <c r="I185" s="219"/>
      <c r="J185" s="219"/>
      <c r="K185" s="219"/>
      <c r="L185" s="220"/>
      <c r="M185" s="103"/>
      <c r="N185" s="103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122"/>
      <c r="AG185" s="133"/>
      <c r="AH185" s="134"/>
      <c r="AI185" s="125"/>
      <c r="AJ185" s="57"/>
      <c r="AK185" s="57"/>
      <c r="AL185" s="57"/>
      <c r="AM185" s="122"/>
      <c r="AN185" s="142"/>
    </row>
    <row r="186" spans="1:40" ht="24" customHeight="1">
      <c r="A186" s="93"/>
      <c r="B186" s="94"/>
      <c r="C186" s="194"/>
      <c r="D186" s="194"/>
      <c r="E186" s="182"/>
      <c r="F186" s="217"/>
      <c r="G186" s="217"/>
      <c r="H186" s="218"/>
      <c r="I186" s="219"/>
      <c r="J186" s="219"/>
      <c r="K186" s="219"/>
      <c r="L186" s="220"/>
      <c r="M186" s="103"/>
      <c r="N186" s="103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122"/>
      <c r="AG186" s="133"/>
      <c r="AH186" s="134"/>
      <c r="AI186" s="125"/>
      <c r="AJ186" s="57"/>
      <c r="AK186" s="57"/>
      <c r="AL186" s="57"/>
      <c r="AM186" s="122"/>
      <c r="AN186" s="142"/>
    </row>
    <row r="187" spans="1:40" ht="24" customHeight="1">
      <c r="A187" s="93"/>
      <c r="B187" s="94"/>
      <c r="C187" s="194"/>
      <c r="D187" s="194"/>
      <c r="E187" s="182"/>
      <c r="F187" s="218"/>
      <c r="G187" s="220"/>
      <c r="H187" s="218"/>
      <c r="I187" s="219"/>
      <c r="J187" s="219"/>
      <c r="K187" s="219"/>
      <c r="L187" s="220"/>
      <c r="M187" s="103"/>
      <c r="N187" s="103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122"/>
      <c r="AG187" s="133"/>
      <c r="AH187" s="134"/>
      <c r="AI187" s="125"/>
      <c r="AJ187" s="57"/>
      <c r="AK187" s="57"/>
      <c r="AL187" s="57"/>
      <c r="AM187" s="122"/>
      <c r="AN187" s="142"/>
    </row>
    <row r="188" spans="1:40" ht="24" customHeight="1">
      <c r="A188" s="93"/>
      <c r="B188" s="94"/>
      <c r="C188" s="194"/>
      <c r="D188" s="194"/>
      <c r="E188" s="182"/>
      <c r="F188" s="218"/>
      <c r="G188" s="220"/>
      <c r="H188" s="218"/>
      <c r="I188" s="219"/>
      <c r="J188" s="219"/>
      <c r="K188" s="219"/>
      <c r="L188" s="220"/>
      <c r="M188" s="103"/>
      <c r="N188" s="103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122"/>
      <c r="AG188" s="133"/>
      <c r="AH188" s="134"/>
      <c r="AI188" s="125"/>
      <c r="AJ188" s="57"/>
      <c r="AK188" s="57"/>
      <c r="AL188" s="57"/>
      <c r="AM188" s="122"/>
      <c r="AN188" s="142"/>
    </row>
    <row r="189" spans="1:40" ht="24" customHeight="1">
      <c r="A189" s="93"/>
      <c r="B189" s="94"/>
      <c r="C189" s="194"/>
      <c r="D189" s="194"/>
      <c r="E189" s="182"/>
      <c r="F189" s="218"/>
      <c r="G189" s="220"/>
      <c r="H189" s="218"/>
      <c r="I189" s="219"/>
      <c r="J189" s="219"/>
      <c r="K189" s="219"/>
      <c r="L189" s="220"/>
      <c r="M189" s="103"/>
      <c r="N189" s="103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122"/>
      <c r="AG189" s="133"/>
      <c r="AH189" s="134"/>
      <c r="AI189" s="125"/>
      <c r="AJ189" s="57"/>
      <c r="AK189" s="57"/>
      <c r="AL189" s="57"/>
      <c r="AM189" s="122"/>
      <c r="AN189" s="142"/>
    </row>
    <row r="190" spans="1:40" ht="24" customHeight="1">
      <c r="A190" s="93"/>
      <c r="B190" s="94"/>
      <c r="C190" s="194"/>
      <c r="D190" s="194"/>
      <c r="E190" s="182"/>
      <c r="F190" s="217"/>
      <c r="G190" s="217"/>
      <c r="H190" s="218"/>
      <c r="I190" s="219"/>
      <c r="J190" s="219"/>
      <c r="K190" s="219"/>
      <c r="L190" s="220"/>
      <c r="M190" s="103"/>
      <c r="N190" s="103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122"/>
      <c r="AG190" s="133"/>
      <c r="AH190" s="134"/>
      <c r="AI190" s="125"/>
      <c r="AJ190" s="57"/>
      <c r="AK190" s="57"/>
      <c r="AL190" s="57"/>
      <c r="AM190" s="122"/>
      <c r="AN190" s="142"/>
    </row>
    <row r="191" spans="1:40" ht="24" customHeight="1">
      <c r="A191" s="93"/>
      <c r="B191" s="94"/>
      <c r="C191" s="194"/>
      <c r="D191" s="194"/>
      <c r="E191" s="182"/>
      <c r="F191" s="217"/>
      <c r="G191" s="217"/>
      <c r="H191" s="218"/>
      <c r="I191" s="219"/>
      <c r="J191" s="219"/>
      <c r="K191" s="219"/>
      <c r="L191" s="220"/>
      <c r="M191" s="103"/>
      <c r="N191" s="103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122"/>
      <c r="AG191" s="133"/>
      <c r="AH191" s="134"/>
      <c r="AI191" s="125"/>
      <c r="AJ191" s="57"/>
      <c r="AK191" s="57"/>
      <c r="AL191" s="57"/>
      <c r="AM191" s="122"/>
      <c r="AN191" s="142"/>
    </row>
    <row r="192" spans="1:40" ht="24" customHeight="1">
      <c r="A192" s="93"/>
      <c r="B192" s="94"/>
      <c r="C192" s="194"/>
      <c r="D192" s="194"/>
      <c r="E192" s="182"/>
      <c r="F192" s="217"/>
      <c r="G192" s="217"/>
      <c r="H192" s="218"/>
      <c r="I192" s="219"/>
      <c r="J192" s="219"/>
      <c r="K192" s="219"/>
      <c r="L192" s="220"/>
      <c r="M192" s="103"/>
      <c r="N192" s="103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122"/>
      <c r="AG192" s="133"/>
      <c r="AH192" s="134"/>
      <c r="AI192" s="125"/>
      <c r="AJ192" s="57"/>
      <c r="AK192" s="57"/>
      <c r="AL192" s="57"/>
      <c r="AM192" s="122"/>
      <c r="AN192" s="142"/>
    </row>
    <row r="193" spans="1:40" ht="24" customHeight="1">
      <c r="A193" s="93"/>
      <c r="B193" s="94"/>
      <c r="C193" s="194"/>
      <c r="D193" s="194"/>
      <c r="E193" s="182"/>
      <c r="F193" s="217"/>
      <c r="G193" s="217"/>
      <c r="H193" s="218"/>
      <c r="I193" s="219"/>
      <c r="J193" s="219"/>
      <c r="K193" s="219"/>
      <c r="L193" s="220"/>
      <c r="M193" s="103"/>
      <c r="N193" s="103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122"/>
      <c r="AG193" s="133"/>
      <c r="AH193" s="134"/>
      <c r="AI193" s="125"/>
      <c r="AJ193" s="57"/>
      <c r="AK193" s="57"/>
      <c r="AL193" s="57"/>
      <c r="AM193" s="122"/>
      <c r="AN193" s="142"/>
    </row>
    <row r="194" spans="1:40" ht="24" customHeight="1">
      <c r="A194" s="93"/>
      <c r="B194" s="94"/>
      <c r="C194" s="194"/>
      <c r="D194" s="194"/>
      <c r="E194" s="182"/>
      <c r="F194" s="217"/>
      <c r="G194" s="217"/>
      <c r="H194" s="218"/>
      <c r="I194" s="219"/>
      <c r="J194" s="219"/>
      <c r="K194" s="219"/>
      <c r="L194" s="220"/>
      <c r="M194" s="103"/>
      <c r="N194" s="103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122"/>
      <c r="AG194" s="133"/>
      <c r="AH194" s="134"/>
      <c r="AI194" s="125"/>
      <c r="AJ194" s="57"/>
      <c r="AK194" s="57"/>
      <c r="AL194" s="57"/>
      <c r="AM194" s="122"/>
      <c r="AN194" s="142"/>
    </row>
    <row r="195" spans="1:40" ht="24" customHeight="1">
      <c r="A195" s="93"/>
      <c r="B195" s="94"/>
      <c r="C195" s="194"/>
      <c r="D195" s="194"/>
      <c r="E195" s="182"/>
      <c r="F195" s="217"/>
      <c r="G195" s="217"/>
      <c r="H195" s="218"/>
      <c r="I195" s="219"/>
      <c r="J195" s="219"/>
      <c r="K195" s="219"/>
      <c r="L195" s="220"/>
      <c r="M195" s="103"/>
      <c r="N195" s="103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122"/>
      <c r="AG195" s="133"/>
      <c r="AH195" s="134"/>
      <c r="AI195" s="125"/>
      <c r="AJ195" s="57"/>
      <c r="AK195" s="57"/>
      <c r="AL195" s="57"/>
      <c r="AM195" s="122"/>
      <c r="AN195" s="142"/>
    </row>
    <row r="196" spans="1:40" ht="24" customHeight="1">
      <c r="A196" s="93"/>
      <c r="B196" s="94"/>
      <c r="C196" s="194"/>
      <c r="D196" s="194"/>
      <c r="E196" s="182"/>
      <c r="F196" s="217"/>
      <c r="G196" s="217"/>
      <c r="H196" s="218"/>
      <c r="I196" s="219"/>
      <c r="J196" s="219"/>
      <c r="K196" s="219"/>
      <c r="L196" s="220"/>
      <c r="M196" s="103"/>
      <c r="N196" s="103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122"/>
      <c r="AG196" s="133"/>
      <c r="AH196" s="134"/>
      <c r="AI196" s="125"/>
      <c r="AJ196" s="57"/>
      <c r="AK196" s="57"/>
      <c r="AL196" s="57"/>
      <c r="AM196" s="122"/>
      <c r="AN196" s="142"/>
    </row>
    <row r="197" spans="1:40" ht="24" customHeight="1">
      <c r="A197" s="93"/>
      <c r="B197" s="94"/>
      <c r="C197" s="194"/>
      <c r="D197" s="194"/>
      <c r="E197" s="182"/>
      <c r="F197" s="218"/>
      <c r="G197" s="220"/>
      <c r="H197" s="218"/>
      <c r="I197" s="219"/>
      <c r="J197" s="219"/>
      <c r="K197" s="219"/>
      <c r="L197" s="220"/>
      <c r="M197" s="103"/>
      <c r="N197" s="103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122"/>
      <c r="AG197" s="133"/>
      <c r="AH197" s="134"/>
      <c r="AI197" s="125"/>
      <c r="AJ197" s="57"/>
      <c r="AK197" s="57"/>
      <c r="AL197" s="57"/>
      <c r="AM197" s="122"/>
      <c r="AN197" s="142"/>
    </row>
    <row r="198" spans="1:40" ht="24" customHeight="1">
      <c r="A198" s="93"/>
      <c r="B198" s="94"/>
      <c r="C198" s="194"/>
      <c r="D198" s="194"/>
      <c r="E198" s="182"/>
      <c r="F198" s="218"/>
      <c r="G198" s="220"/>
      <c r="H198" s="218"/>
      <c r="I198" s="219"/>
      <c r="J198" s="219"/>
      <c r="K198" s="219"/>
      <c r="L198" s="220"/>
      <c r="M198" s="103"/>
      <c r="N198" s="103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122"/>
      <c r="AG198" s="133"/>
      <c r="AH198" s="134"/>
      <c r="AI198" s="125"/>
      <c r="AJ198" s="57"/>
      <c r="AK198" s="57"/>
      <c r="AL198" s="57"/>
      <c r="AM198" s="122"/>
      <c r="AN198" s="142"/>
    </row>
    <row r="199" spans="1:40" ht="24" customHeight="1">
      <c r="A199" s="93"/>
      <c r="B199" s="94"/>
      <c r="C199" s="194"/>
      <c r="D199" s="194"/>
      <c r="E199" s="182"/>
      <c r="F199" s="218"/>
      <c r="G199" s="220"/>
      <c r="H199" s="218"/>
      <c r="I199" s="219"/>
      <c r="J199" s="219"/>
      <c r="K199" s="219"/>
      <c r="L199" s="220"/>
      <c r="M199" s="103"/>
      <c r="N199" s="103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122"/>
      <c r="AG199" s="133"/>
      <c r="AH199" s="134"/>
      <c r="AI199" s="125"/>
      <c r="AJ199" s="57"/>
      <c r="AK199" s="57"/>
      <c r="AL199" s="57"/>
      <c r="AM199" s="122"/>
      <c r="AN199" s="142"/>
    </row>
    <row r="200" spans="1:40" ht="24" customHeight="1">
      <c r="A200" s="93"/>
      <c r="B200" s="94"/>
      <c r="C200" s="194"/>
      <c r="D200" s="194"/>
      <c r="E200" s="182"/>
      <c r="F200" s="217"/>
      <c r="G200" s="217"/>
      <c r="H200" s="218"/>
      <c r="I200" s="219"/>
      <c r="J200" s="219"/>
      <c r="K200" s="219"/>
      <c r="L200" s="220"/>
      <c r="M200" s="103"/>
      <c r="N200" s="103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122"/>
      <c r="AG200" s="133"/>
      <c r="AH200" s="134"/>
      <c r="AI200" s="125"/>
      <c r="AJ200" s="57"/>
      <c r="AK200" s="57"/>
      <c r="AL200" s="57"/>
      <c r="AM200" s="122"/>
      <c r="AN200" s="142"/>
    </row>
    <row r="201" spans="1:40" ht="24" customHeight="1">
      <c r="A201" s="93"/>
      <c r="B201" s="94"/>
      <c r="C201" s="194"/>
      <c r="D201" s="194"/>
      <c r="E201" s="182"/>
      <c r="F201" s="217"/>
      <c r="G201" s="217"/>
      <c r="H201" s="218"/>
      <c r="I201" s="219"/>
      <c r="J201" s="219"/>
      <c r="K201" s="219"/>
      <c r="L201" s="220"/>
      <c r="M201" s="103"/>
      <c r="N201" s="103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122"/>
      <c r="AG201" s="133"/>
      <c r="AH201" s="134"/>
      <c r="AI201" s="125"/>
      <c r="AJ201" s="57"/>
      <c r="AK201" s="57"/>
      <c r="AL201" s="57"/>
      <c r="AM201" s="122"/>
      <c r="AN201" s="142"/>
    </row>
    <row r="202" spans="1:40" ht="24" customHeight="1">
      <c r="A202" s="93"/>
      <c r="B202" s="94"/>
      <c r="C202" s="194"/>
      <c r="D202" s="194"/>
      <c r="E202" s="182"/>
      <c r="F202" s="217"/>
      <c r="G202" s="217"/>
      <c r="H202" s="218"/>
      <c r="I202" s="219"/>
      <c r="J202" s="219"/>
      <c r="K202" s="219"/>
      <c r="L202" s="220"/>
      <c r="M202" s="103"/>
      <c r="N202" s="103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122"/>
      <c r="AG202" s="133"/>
      <c r="AH202" s="134"/>
      <c r="AI202" s="125"/>
      <c r="AJ202" s="57"/>
      <c r="AK202" s="57"/>
      <c r="AL202" s="57"/>
      <c r="AM202" s="122"/>
      <c r="AN202" s="142"/>
    </row>
    <row r="203" spans="1:40" ht="24" customHeight="1">
      <c r="A203" s="93"/>
      <c r="B203" s="94"/>
      <c r="C203" s="194"/>
      <c r="D203" s="194"/>
      <c r="E203" s="182"/>
      <c r="F203" s="217"/>
      <c r="G203" s="217"/>
      <c r="H203" s="218"/>
      <c r="I203" s="219"/>
      <c r="J203" s="219"/>
      <c r="K203" s="219"/>
      <c r="L203" s="220"/>
      <c r="M203" s="103"/>
      <c r="N203" s="103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122"/>
      <c r="AG203" s="133"/>
      <c r="AH203" s="134"/>
      <c r="AI203" s="125"/>
      <c r="AJ203" s="57"/>
      <c r="AK203" s="57"/>
      <c r="AL203" s="57"/>
      <c r="AM203" s="122"/>
      <c r="AN203" s="142"/>
    </row>
    <row r="204" spans="1:40" ht="24" customHeight="1">
      <c r="A204" s="93"/>
      <c r="B204" s="94"/>
      <c r="C204" s="194"/>
      <c r="D204" s="194"/>
      <c r="E204" s="182"/>
      <c r="F204" s="217"/>
      <c r="G204" s="217"/>
      <c r="H204" s="218"/>
      <c r="I204" s="219"/>
      <c r="J204" s="219"/>
      <c r="K204" s="219"/>
      <c r="L204" s="220"/>
      <c r="M204" s="103"/>
      <c r="N204" s="103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122"/>
      <c r="AG204" s="133"/>
      <c r="AH204" s="134"/>
      <c r="AI204" s="125"/>
      <c r="AJ204" s="57"/>
      <c r="AK204" s="57"/>
      <c r="AL204" s="57"/>
      <c r="AM204" s="122"/>
      <c r="AN204" s="142"/>
    </row>
    <row r="205" spans="1:40" ht="24" customHeight="1">
      <c r="A205" s="93"/>
      <c r="B205" s="94"/>
      <c r="C205" s="194"/>
      <c r="D205" s="194"/>
      <c r="E205" s="182"/>
      <c r="F205" s="217"/>
      <c r="G205" s="217"/>
      <c r="H205" s="218"/>
      <c r="I205" s="219"/>
      <c r="J205" s="219"/>
      <c r="K205" s="219"/>
      <c r="L205" s="220"/>
      <c r="M205" s="103"/>
      <c r="N205" s="103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122"/>
      <c r="AG205" s="133"/>
      <c r="AH205" s="134"/>
      <c r="AI205" s="125"/>
      <c r="AJ205" s="57"/>
      <c r="AK205" s="57"/>
      <c r="AL205" s="57"/>
      <c r="AM205" s="122"/>
      <c r="AN205" s="142"/>
    </row>
    <row r="206" spans="1:40" ht="24" customHeight="1">
      <c r="A206" s="93"/>
      <c r="B206" s="94"/>
      <c r="C206" s="194"/>
      <c r="D206" s="194"/>
      <c r="E206" s="182"/>
      <c r="F206" s="217"/>
      <c r="G206" s="217"/>
      <c r="H206" s="218"/>
      <c r="I206" s="219"/>
      <c r="J206" s="219"/>
      <c r="K206" s="219"/>
      <c r="L206" s="220"/>
      <c r="M206" s="103"/>
      <c r="N206" s="103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122"/>
      <c r="AG206" s="133"/>
      <c r="AH206" s="134"/>
      <c r="AI206" s="125"/>
      <c r="AJ206" s="57"/>
      <c r="AK206" s="57"/>
      <c r="AL206" s="57"/>
      <c r="AM206" s="122"/>
      <c r="AN206" s="142"/>
    </row>
    <row r="207" spans="1:40" ht="24" customHeight="1">
      <c r="A207" s="93"/>
      <c r="B207" s="94"/>
      <c r="C207" s="194"/>
      <c r="D207" s="194"/>
      <c r="E207" s="182"/>
      <c r="F207" s="217"/>
      <c r="G207" s="217"/>
      <c r="H207" s="218"/>
      <c r="I207" s="219"/>
      <c r="J207" s="219"/>
      <c r="K207" s="219"/>
      <c r="L207" s="220"/>
      <c r="M207" s="103"/>
      <c r="N207" s="103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122"/>
      <c r="AG207" s="133"/>
      <c r="AH207" s="134"/>
      <c r="AI207" s="125"/>
      <c r="AJ207" s="57"/>
      <c r="AK207" s="57"/>
      <c r="AL207" s="57"/>
      <c r="AM207" s="122"/>
      <c r="AN207" s="142"/>
    </row>
    <row r="208" spans="1:40" ht="24" customHeight="1">
      <c r="A208" s="93"/>
      <c r="B208" s="94"/>
      <c r="C208" s="194"/>
      <c r="D208" s="194"/>
      <c r="E208" s="182"/>
      <c r="F208" s="217"/>
      <c r="G208" s="217"/>
      <c r="H208" s="218"/>
      <c r="I208" s="219"/>
      <c r="J208" s="219"/>
      <c r="K208" s="219"/>
      <c r="L208" s="220"/>
      <c r="M208" s="103"/>
      <c r="N208" s="103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122"/>
      <c r="AG208" s="133"/>
      <c r="AH208" s="134"/>
      <c r="AI208" s="125"/>
      <c r="AJ208" s="57"/>
      <c r="AK208" s="57"/>
      <c r="AL208" s="57"/>
      <c r="AM208" s="122"/>
      <c r="AN208" s="142"/>
    </row>
    <row r="209" spans="1:40" ht="24" customHeight="1">
      <c r="A209" s="93"/>
      <c r="B209" s="94"/>
      <c r="C209" s="194"/>
      <c r="D209" s="194"/>
      <c r="E209" s="182"/>
      <c r="F209" s="217"/>
      <c r="G209" s="217"/>
      <c r="H209" s="218"/>
      <c r="I209" s="219"/>
      <c r="J209" s="219"/>
      <c r="K209" s="219"/>
      <c r="L209" s="220"/>
      <c r="M209" s="103"/>
      <c r="N209" s="103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122"/>
      <c r="AG209" s="133"/>
      <c r="AH209" s="134"/>
      <c r="AI209" s="125"/>
      <c r="AJ209" s="57"/>
      <c r="AK209" s="57"/>
      <c r="AL209" s="57"/>
      <c r="AM209" s="122"/>
      <c r="AN209" s="142"/>
    </row>
    <row r="210" spans="1:40" ht="24" customHeight="1">
      <c r="A210" s="93"/>
      <c r="B210" s="94"/>
      <c r="C210" s="194"/>
      <c r="D210" s="194"/>
      <c r="E210" s="182"/>
      <c r="F210" s="217"/>
      <c r="G210" s="217"/>
      <c r="H210" s="218"/>
      <c r="I210" s="219"/>
      <c r="J210" s="219"/>
      <c r="K210" s="219"/>
      <c r="L210" s="220"/>
      <c r="M210" s="103"/>
      <c r="N210" s="103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122"/>
      <c r="AG210" s="133"/>
      <c r="AH210" s="134"/>
      <c r="AI210" s="125"/>
      <c r="AJ210" s="57"/>
      <c r="AK210" s="57"/>
      <c r="AL210" s="57"/>
      <c r="AM210" s="122"/>
      <c r="AN210" s="142"/>
    </row>
    <row r="211" spans="1:40" ht="24" customHeight="1">
      <c r="A211" s="93"/>
      <c r="B211" s="94"/>
      <c r="C211" s="194"/>
      <c r="D211" s="194"/>
      <c r="E211" s="182"/>
      <c r="F211" s="217"/>
      <c r="G211" s="217"/>
      <c r="H211" s="218"/>
      <c r="I211" s="219"/>
      <c r="J211" s="219"/>
      <c r="K211" s="219"/>
      <c r="L211" s="220"/>
      <c r="M211" s="103"/>
      <c r="N211" s="103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122"/>
      <c r="AG211" s="133"/>
      <c r="AH211" s="134"/>
      <c r="AI211" s="125"/>
      <c r="AJ211" s="57"/>
      <c r="AK211" s="57"/>
      <c r="AL211" s="57"/>
      <c r="AM211" s="122"/>
      <c r="AN211" s="142"/>
    </row>
    <row r="212" spans="1:40" ht="24" customHeight="1">
      <c r="A212" s="93"/>
      <c r="B212" s="94"/>
      <c r="C212" s="194"/>
      <c r="D212" s="194"/>
      <c r="E212" s="182"/>
      <c r="F212" s="217"/>
      <c r="G212" s="217"/>
      <c r="H212" s="218"/>
      <c r="I212" s="219"/>
      <c r="J212" s="219"/>
      <c r="K212" s="219"/>
      <c r="L212" s="220"/>
      <c r="M212" s="103"/>
      <c r="N212" s="103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122"/>
      <c r="AG212" s="133"/>
      <c r="AH212" s="134"/>
      <c r="AI212" s="125"/>
      <c r="AJ212" s="57"/>
      <c r="AK212" s="57"/>
      <c r="AL212" s="57"/>
      <c r="AM212" s="122"/>
      <c r="AN212" s="142"/>
    </row>
    <row r="213" spans="1:40" ht="24" customHeight="1">
      <c r="A213" s="93"/>
      <c r="B213" s="94"/>
      <c r="C213" s="194"/>
      <c r="D213" s="194"/>
      <c r="E213" s="182"/>
      <c r="F213" s="217"/>
      <c r="G213" s="217"/>
      <c r="H213" s="218"/>
      <c r="I213" s="219"/>
      <c r="J213" s="219"/>
      <c r="K213" s="219"/>
      <c r="L213" s="220"/>
      <c r="M213" s="103"/>
      <c r="N213" s="103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122"/>
      <c r="AG213" s="133"/>
      <c r="AH213" s="134"/>
      <c r="AI213" s="125"/>
      <c r="AJ213" s="57"/>
      <c r="AK213" s="57"/>
      <c r="AL213" s="57"/>
      <c r="AM213" s="122"/>
      <c r="AN213" s="142"/>
    </row>
    <row r="214" spans="1:40" ht="24" customHeight="1">
      <c r="A214" s="93"/>
      <c r="B214" s="94"/>
      <c r="C214" s="194"/>
      <c r="D214" s="194"/>
      <c r="E214" s="182"/>
      <c r="F214" s="217"/>
      <c r="G214" s="217"/>
      <c r="H214" s="218"/>
      <c r="I214" s="219"/>
      <c r="J214" s="219"/>
      <c r="K214" s="219"/>
      <c r="L214" s="220"/>
      <c r="M214" s="103"/>
      <c r="N214" s="103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122"/>
      <c r="AG214" s="133"/>
      <c r="AH214" s="134"/>
      <c r="AI214" s="125"/>
      <c r="AJ214" s="57"/>
      <c r="AK214" s="57"/>
      <c r="AL214" s="57"/>
      <c r="AM214" s="122"/>
      <c r="AN214" s="142"/>
    </row>
    <row r="215" spans="1:40" ht="24" customHeight="1">
      <c r="A215" s="93"/>
      <c r="B215" s="94"/>
      <c r="C215" s="194"/>
      <c r="D215" s="194"/>
      <c r="E215" s="182"/>
      <c r="F215" s="217"/>
      <c r="G215" s="217"/>
      <c r="H215" s="218"/>
      <c r="I215" s="219"/>
      <c r="J215" s="219"/>
      <c r="K215" s="219"/>
      <c r="L215" s="220"/>
      <c r="M215" s="103"/>
      <c r="N215" s="103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122"/>
      <c r="AG215" s="133"/>
      <c r="AH215" s="134"/>
      <c r="AI215" s="125"/>
      <c r="AJ215" s="57"/>
      <c r="AK215" s="57"/>
      <c r="AL215" s="57"/>
      <c r="AM215" s="122"/>
      <c r="AN215" s="142"/>
    </row>
    <row r="216" spans="1:40" ht="24" customHeight="1">
      <c r="A216" s="93"/>
      <c r="B216" s="94"/>
      <c r="C216" s="194"/>
      <c r="D216" s="194"/>
      <c r="E216" s="182"/>
      <c r="F216" s="217"/>
      <c r="G216" s="217"/>
      <c r="H216" s="218"/>
      <c r="I216" s="219"/>
      <c r="J216" s="219"/>
      <c r="K216" s="219"/>
      <c r="L216" s="220"/>
      <c r="M216" s="103"/>
      <c r="N216" s="103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122"/>
      <c r="AG216" s="133"/>
      <c r="AH216" s="134"/>
      <c r="AI216" s="125"/>
      <c r="AJ216" s="57"/>
      <c r="AK216" s="57"/>
      <c r="AL216" s="57"/>
      <c r="AM216" s="122"/>
      <c r="AN216" s="142"/>
    </row>
    <row r="217" spans="1:40" ht="24" customHeight="1">
      <c r="A217" s="93"/>
      <c r="B217" s="94"/>
      <c r="C217" s="194"/>
      <c r="D217" s="194"/>
      <c r="E217" s="182"/>
      <c r="F217" s="217"/>
      <c r="G217" s="217"/>
      <c r="H217" s="218"/>
      <c r="I217" s="219"/>
      <c r="J217" s="219"/>
      <c r="K217" s="219"/>
      <c r="L217" s="220"/>
      <c r="M217" s="103"/>
      <c r="N217" s="103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122"/>
      <c r="AG217" s="133"/>
      <c r="AH217" s="134"/>
      <c r="AI217" s="125"/>
      <c r="AJ217" s="57"/>
      <c r="AK217" s="57"/>
      <c r="AL217" s="57"/>
      <c r="AM217" s="122"/>
      <c r="AN217" s="142"/>
    </row>
    <row r="218" spans="1:40" ht="24" customHeight="1">
      <c r="A218" s="93"/>
      <c r="B218" s="94"/>
      <c r="C218" s="194"/>
      <c r="D218" s="194"/>
      <c r="E218" s="182"/>
      <c r="F218" s="217"/>
      <c r="G218" s="217"/>
      <c r="H218" s="218"/>
      <c r="I218" s="219"/>
      <c r="J218" s="219"/>
      <c r="K218" s="219"/>
      <c r="L218" s="220"/>
      <c r="M218" s="103"/>
      <c r="N218" s="103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122"/>
      <c r="AG218" s="133"/>
      <c r="AH218" s="134"/>
      <c r="AI218" s="125"/>
      <c r="AJ218" s="57"/>
      <c r="AK218" s="57"/>
      <c r="AL218" s="57"/>
      <c r="AM218" s="122"/>
      <c r="AN218" s="142"/>
    </row>
    <row r="219" spans="1:40" ht="24" customHeight="1">
      <c r="A219" s="93"/>
      <c r="B219" s="94"/>
      <c r="C219" s="194"/>
      <c r="D219" s="194"/>
      <c r="E219" s="182"/>
      <c r="F219" s="217"/>
      <c r="G219" s="217"/>
      <c r="H219" s="218"/>
      <c r="I219" s="219"/>
      <c r="J219" s="219"/>
      <c r="K219" s="219"/>
      <c r="L219" s="220"/>
      <c r="M219" s="103"/>
      <c r="N219" s="103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122"/>
      <c r="AG219" s="133"/>
      <c r="AH219" s="134"/>
      <c r="AI219" s="125"/>
      <c r="AJ219" s="57"/>
      <c r="AK219" s="57"/>
      <c r="AL219" s="57"/>
      <c r="AM219" s="122"/>
      <c r="AN219" s="142"/>
    </row>
    <row r="220" spans="1:40" ht="24" customHeight="1">
      <c r="A220" s="93"/>
      <c r="B220" s="94"/>
      <c r="C220" s="194"/>
      <c r="D220" s="194"/>
      <c r="E220" s="182"/>
      <c r="F220" s="217"/>
      <c r="G220" s="217"/>
      <c r="H220" s="218"/>
      <c r="I220" s="219"/>
      <c r="J220" s="219"/>
      <c r="K220" s="219"/>
      <c r="L220" s="220"/>
      <c r="M220" s="103"/>
      <c r="N220" s="103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122"/>
      <c r="AG220" s="133"/>
      <c r="AH220" s="134"/>
      <c r="AI220" s="125"/>
      <c r="AJ220" s="57"/>
      <c r="AK220" s="57"/>
      <c r="AL220" s="57"/>
      <c r="AM220" s="122"/>
      <c r="AN220" s="142"/>
    </row>
    <row r="221" spans="1:40" ht="24" customHeight="1">
      <c r="A221" s="93"/>
      <c r="B221" s="94"/>
      <c r="C221" s="194"/>
      <c r="D221" s="194"/>
      <c r="E221" s="182"/>
      <c r="F221" s="217"/>
      <c r="G221" s="217"/>
      <c r="H221" s="218"/>
      <c r="I221" s="219"/>
      <c r="J221" s="219"/>
      <c r="K221" s="219"/>
      <c r="L221" s="220"/>
      <c r="M221" s="103"/>
      <c r="N221" s="103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122"/>
      <c r="AG221" s="133"/>
      <c r="AH221" s="134"/>
      <c r="AI221" s="125"/>
      <c r="AJ221" s="57"/>
      <c r="AK221" s="57"/>
      <c r="AL221" s="57"/>
      <c r="AM221" s="122"/>
      <c r="AN221" s="142"/>
    </row>
    <row r="222" spans="1:40" ht="24" customHeight="1">
      <c r="A222" s="93"/>
      <c r="B222" s="94"/>
      <c r="C222" s="194"/>
      <c r="D222" s="194"/>
      <c r="E222" s="182"/>
      <c r="F222" s="217"/>
      <c r="G222" s="217"/>
      <c r="H222" s="218"/>
      <c r="I222" s="219"/>
      <c r="J222" s="219"/>
      <c r="K222" s="219"/>
      <c r="L222" s="220"/>
      <c r="M222" s="103"/>
      <c r="N222" s="103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122"/>
      <c r="AG222" s="133"/>
      <c r="AH222" s="134"/>
      <c r="AI222" s="125"/>
      <c r="AJ222" s="57"/>
      <c r="AK222" s="57"/>
      <c r="AL222" s="57"/>
      <c r="AM222" s="122"/>
      <c r="AN222" s="142"/>
    </row>
    <row r="223" spans="1:40" ht="24" customHeight="1">
      <c r="A223" s="93"/>
      <c r="B223" s="94"/>
      <c r="C223" s="194"/>
      <c r="D223" s="194"/>
      <c r="E223" s="182"/>
      <c r="F223" s="217"/>
      <c r="G223" s="217"/>
      <c r="H223" s="218"/>
      <c r="I223" s="219"/>
      <c r="J223" s="219"/>
      <c r="K223" s="219"/>
      <c r="L223" s="220"/>
      <c r="M223" s="103"/>
      <c r="N223" s="103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122"/>
      <c r="AG223" s="133"/>
      <c r="AH223" s="134"/>
      <c r="AI223" s="125"/>
      <c r="AJ223" s="57"/>
      <c r="AK223" s="57"/>
      <c r="AL223" s="57"/>
      <c r="AM223" s="122"/>
      <c r="AN223" s="142"/>
    </row>
    <row r="224" spans="1:40" ht="24" customHeight="1">
      <c r="A224" s="93"/>
      <c r="B224" s="94"/>
      <c r="C224" s="194"/>
      <c r="D224" s="194"/>
      <c r="E224" s="182"/>
      <c r="F224" s="217"/>
      <c r="G224" s="217"/>
      <c r="H224" s="218"/>
      <c r="I224" s="219"/>
      <c r="J224" s="219"/>
      <c r="K224" s="219"/>
      <c r="L224" s="220"/>
      <c r="M224" s="103"/>
      <c r="N224" s="103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122"/>
      <c r="AG224" s="133"/>
      <c r="AH224" s="134"/>
      <c r="AI224" s="125"/>
      <c r="AJ224" s="57"/>
      <c r="AK224" s="57"/>
      <c r="AL224" s="57"/>
      <c r="AM224" s="122"/>
      <c r="AN224" s="142"/>
    </row>
    <row r="225" spans="1:40" ht="24" customHeight="1">
      <c r="A225" s="93"/>
      <c r="B225" s="94"/>
      <c r="C225" s="194"/>
      <c r="D225" s="194"/>
      <c r="E225" s="182"/>
      <c r="F225" s="217"/>
      <c r="G225" s="217"/>
      <c r="H225" s="218"/>
      <c r="I225" s="219"/>
      <c r="J225" s="219"/>
      <c r="K225" s="219"/>
      <c r="L225" s="220"/>
      <c r="M225" s="103"/>
      <c r="N225" s="103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122"/>
      <c r="AG225" s="133"/>
      <c r="AH225" s="134"/>
      <c r="AI225" s="125"/>
      <c r="AJ225" s="57"/>
      <c r="AK225" s="57"/>
      <c r="AL225" s="57"/>
      <c r="AM225" s="122"/>
      <c r="AN225" s="142"/>
    </row>
    <row r="226" spans="1:40" ht="24" customHeight="1">
      <c r="A226" s="93"/>
      <c r="B226" s="94"/>
      <c r="C226" s="194"/>
      <c r="D226" s="194"/>
      <c r="E226" s="182"/>
      <c r="F226" s="217"/>
      <c r="G226" s="217"/>
      <c r="H226" s="218"/>
      <c r="I226" s="219"/>
      <c r="J226" s="219"/>
      <c r="K226" s="219"/>
      <c r="L226" s="220"/>
      <c r="M226" s="103"/>
      <c r="N226" s="103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122"/>
      <c r="AG226" s="133"/>
      <c r="AH226" s="134"/>
      <c r="AI226" s="125"/>
      <c r="AJ226" s="57"/>
      <c r="AK226" s="57"/>
      <c r="AL226" s="57"/>
      <c r="AM226" s="122"/>
      <c r="AN226" s="142"/>
    </row>
    <row r="227" spans="1:40" ht="24" customHeight="1">
      <c r="A227" s="93"/>
      <c r="B227" s="94"/>
      <c r="C227" s="194"/>
      <c r="D227" s="194"/>
      <c r="E227" s="182"/>
      <c r="F227" s="217"/>
      <c r="G227" s="217"/>
      <c r="H227" s="218"/>
      <c r="I227" s="219"/>
      <c r="J227" s="219"/>
      <c r="K227" s="219"/>
      <c r="L227" s="220"/>
      <c r="M227" s="103"/>
      <c r="N227" s="103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122"/>
      <c r="AG227" s="133"/>
      <c r="AH227" s="134"/>
      <c r="AI227" s="125"/>
      <c r="AJ227" s="57"/>
      <c r="AK227" s="57"/>
      <c r="AL227" s="57"/>
      <c r="AM227" s="122"/>
      <c r="AN227" s="142"/>
    </row>
    <row r="228" spans="1:40" ht="24" customHeight="1">
      <c r="A228" s="93"/>
      <c r="B228" s="94"/>
      <c r="C228" s="194"/>
      <c r="D228" s="194"/>
      <c r="E228" s="182"/>
      <c r="F228" s="217"/>
      <c r="G228" s="217"/>
      <c r="H228" s="218"/>
      <c r="I228" s="219"/>
      <c r="J228" s="219"/>
      <c r="K228" s="219"/>
      <c r="L228" s="220"/>
      <c r="M228" s="103"/>
      <c r="N228" s="103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122"/>
      <c r="AG228" s="133"/>
      <c r="AH228" s="134"/>
      <c r="AI228" s="125"/>
      <c r="AJ228" s="57"/>
      <c r="AK228" s="57"/>
      <c r="AL228" s="57"/>
      <c r="AM228" s="122"/>
      <c r="AN228" s="142"/>
    </row>
    <row r="229" spans="1:40" ht="24" customHeight="1">
      <c r="A229" s="93"/>
      <c r="B229" s="94"/>
      <c r="C229" s="194"/>
      <c r="D229" s="194"/>
      <c r="E229" s="182"/>
      <c r="F229" s="217"/>
      <c r="G229" s="217"/>
      <c r="H229" s="218"/>
      <c r="I229" s="219"/>
      <c r="J229" s="219"/>
      <c r="K229" s="219"/>
      <c r="L229" s="220"/>
      <c r="M229" s="103"/>
      <c r="N229" s="103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122"/>
      <c r="AG229" s="133"/>
      <c r="AH229" s="134"/>
      <c r="AI229" s="125"/>
      <c r="AJ229" s="57"/>
      <c r="AK229" s="57"/>
      <c r="AL229" s="57"/>
      <c r="AM229" s="122"/>
      <c r="AN229" s="142"/>
    </row>
    <row r="230" spans="1:40" ht="24" customHeight="1">
      <c r="A230" s="93"/>
      <c r="B230" s="94"/>
      <c r="C230" s="194"/>
      <c r="D230" s="194"/>
      <c r="E230" s="182"/>
      <c r="F230" s="217"/>
      <c r="G230" s="217"/>
      <c r="H230" s="218"/>
      <c r="I230" s="219"/>
      <c r="J230" s="219"/>
      <c r="K230" s="219"/>
      <c r="L230" s="220"/>
      <c r="M230" s="103"/>
      <c r="N230" s="103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122"/>
      <c r="AG230" s="133"/>
      <c r="AH230" s="134"/>
      <c r="AI230" s="125"/>
      <c r="AJ230" s="57"/>
      <c r="AK230" s="57"/>
      <c r="AL230" s="57"/>
      <c r="AM230" s="122"/>
      <c r="AN230" s="142"/>
    </row>
    <row r="231" spans="1:40" ht="24" customHeight="1">
      <c r="A231" s="93"/>
      <c r="B231" s="94"/>
      <c r="C231" s="194"/>
      <c r="D231" s="194"/>
      <c r="E231" s="182"/>
      <c r="F231" s="217"/>
      <c r="G231" s="217"/>
      <c r="H231" s="218"/>
      <c r="I231" s="219"/>
      <c r="J231" s="219"/>
      <c r="K231" s="219"/>
      <c r="L231" s="220"/>
      <c r="M231" s="103"/>
      <c r="N231" s="103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122"/>
      <c r="AG231" s="133"/>
      <c r="AH231" s="134"/>
      <c r="AI231" s="125"/>
      <c r="AJ231" s="57"/>
      <c r="AK231" s="57"/>
      <c r="AL231" s="57"/>
      <c r="AM231" s="122"/>
      <c r="AN231" s="142"/>
    </row>
    <row r="232" spans="1:40" ht="24" customHeight="1">
      <c r="A232" s="93"/>
      <c r="B232" s="94"/>
      <c r="C232" s="194"/>
      <c r="D232" s="194"/>
      <c r="E232" s="182"/>
      <c r="F232" s="217"/>
      <c r="G232" s="217"/>
      <c r="H232" s="218"/>
      <c r="I232" s="219"/>
      <c r="J232" s="219"/>
      <c r="K232" s="219"/>
      <c r="L232" s="220"/>
      <c r="M232" s="103"/>
      <c r="N232" s="103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122"/>
      <c r="AG232" s="133"/>
      <c r="AH232" s="134"/>
      <c r="AI232" s="125"/>
      <c r="AJ232" s="57"/>
      <c r="AK232" s="57"/>
      <c r="AL232" s="57"/>
      <c r="AM232" s="122"/>
      <c r="AN232" s="142"/>
    </row>
    <row r="233" spans="1:40" ht="24" customHeight="1">
      <c r="A233" s="93"/>
      <c r="B233" s="94"/>
      <c r="C233" s="194"/>
      <c r="D233" s="194"/>
      <c r="E233" s="182"/>
      <c r="F233" s="217"/>
      <c r="G233" s="217"/>
      <c r="H233" s="218"/>
      <c r="I233" s="219"/>
      <c r="J233" s="219"/>
      <c r="K233" s="219"/>
      <c r="L233" s="220"/>
      <c r="M233" s="103"/>
      <c r="N233" s="103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122"/>
      <c r="AG233" s="133"/>
      <c r="AH233" s="134"/>
      <c r="AI233" s="125"/>
      <c r="AJ233" s="57"/>
      <c r="AK233" s="57"/>
      <c r="AL233" s="57"/>
      <c r="AM233" s="122"/>
      <c r="AN233" s="142"/>
    </row>
    <row r="234" spans="1:40" ht="24" customHeight="1">
      <c r="A234" s="93"/>
      <c r="B234" s="94"/>
      <c r="C234" s="194"/>
      <c r="D234" s="194"/>
      <c r="E234" s="182"/>
      <c r="F234" s="217"/>
      <c r="G234" s="217"/>
      <c r="H234" s="218"/>
      <c r="I234" s="219"/>
      <c r="J234" s="219"/>
      <c r="K234" s="219"/>
      <c r="L234" s="220"/>
      <c r="M234" s="103"/>
      <c r="N234" s="103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122"/>
      <c r="AG234" s="133"/>
      <c r="AH234" s="134"/>
      <c r="AI234" s="125"/>
      <c r="AJ234" s="57"/>
      <c r="AK234" s="57"/>
      <c r="AL234" s="57"/>
      <c r="AM234" s="122"/>
      <c r="AN234" s="142"/>
    </row>
    <row r="235" spans="1:40" ht="24" customHeight="1">
      <c r="A235" s="93"/>
      <c r="B235" s="94"/>
      <c r="C235" s="194"/>
      <c r="D235" s="194"/>
      <c r="E235" s="182"/>
      <c r="F235" s="217"/>
      <c r="G235" s="217"/>
      <c r="H235" s="218"/>
      <c r="I235" s="219"/>
      <c r="J235" s="219"/>
      <c r="K235" s="219"/>
      <c r="L235" s="220"/>
      <c r="M235" s="103"/>
      <c r="N235" s="103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122"/>
      <c r="AG235" s="133"/>
      <c r="AH235" s="134"/>
      <c r="AI235" s="125"/>
      <c r="AJ235" s="57"/>
      <c r="AK235" s="57"/>
      <c r="AL235" s="57"/>
      <c r="AM235" s="122"/>
      <c r="AN235" s="142"/>
    </row>
    <row r="236" spans="1:40" ht="24" customHeight="1">
      <c r="A236" s="93"/>
      <c r="B236" s="94"/>
      <c r="C236" s="194"/>
      <c r="D236" s="194"/>
      <c r="E236" s="182"/>
      <c r="F236" s="217"/>
      <c r="G236" s="217"/>
      <c r="H236" s="218"/>
      <c r="I236" s="219"/>
      <c r="J236" s="219"/>
      <c r="K236" s="219"/>
      <c r="L236" s="220"/>
      <c r="M236" s="103"/>
      <c r="N236" s="103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122"/>
      <c r="AG236" s="133"/>
      <c r="AH236" s="134"/>
      <c r="AI236" s="125"/>
      <c r="AJ236" s="57"/>
      <c r="AK236" s="57"/>
      <c r="AL236" s="57"/>
      <c r="AM236" s="122"/>
      <c r="AN236" s="142"/>
    </row>
    <row r="237" spans="1:40" ht="24" customHeight="1">
      <c r="A237" s="93"/>
      <c r="B237" s="94"/>
      <c r="C237" s="194"/>
      <c r="D237" s="194"/>
      <c r="E237" s="182"/>
      <c r="F237" s="217"/>
      <c r="G237" s="217"/>
      <c r="H237" s="218"/>
      <c r="I237" s="219"/>
      <c r="J237" s="219"/>
      <c r="K237" s="219"/>
      <c r="L237" s="220"/>
      <c r="M237" s="103"/>
      <c r="N237" s="103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122"/>
      <c r="AG237" s="133"/>
      <c r="AH237" s="134"/>
      <c r="AI237" s="125"/>
      <c r="AJ237" s="57"/>
      <c r="AK237" s="57"/>
      <c r="AL237" s="57"/>
      <c r="AM237" s="122"/>
      <c r="AN237" s="142"/>
    </row>
    <row r="238" spans="1:40" ht="24" customHeight="1">
      <c r="A238" s="93"/>
      <c r="B238" s="94"/>
      <c r="C238" s="194"/>
      <c r="D238" s="194"/>
      <c r="E238" s="182"/>
      <c r="F238" s="217"/>
      <c r="G238" s="217"/>
      <c r="H238" s="218"/>
      <c r="I238" s="219"/>
      <c r="J238" s="219"/>
      <c r="K238" s="219"/>
      <c r="L238" s="220"/>
      <c r="M238" s="103"/>
      <c r="N238" s="103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122"/>
      <c r="AG238" s="133"/>
      <c r="AH238" s="134"/>
      <c r="AI238" s="125"/>
      <c r="AJ238" s="57"/>
      <c r="AK238" s="57"/>
      <c r="AL238" s="57"/>
      <c r="AM238" s="122"/>
      <c r="AN238" s="142"/>
    </row>
    <row r="239" spans="1:40" ht="24" customHeight="1">
      <c r="A239" s="93"/>
      <c r="B239" s="94"/>
      <c r="C239" s="194"/>
      <c r="D239" s="194"/>
      <c r="E239" s="182"/>
      <c r="F239" s="217"/>
      <c r="G239" s="217"/>
      <c r="H239" s="218"/>
      <c r="I239" s="219"/>
      <c r="J239" s="219"/>
      <c r="K239" s="219"/>
      <c r="L239" s="220"/>
      <c r="M239" s="103"/>
      <c r="N239" s="103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122"/>
      <c r="AG239" s="133"/>
      <c r="AH239" s="134"/>
      <c r="AI239" s="125"/>
      <c r="AJ239" s="57"/>
      <c r="AK239" s="57"/>
      <c r="AL239" s="57"/>
      <c r="AM239" s="122"/>
      <c r="AN239" s="142"/>
    </row>
    <row r="240" spans="1:40" ht="24" customHeight="1">
      <c r="A240" s="93"/>
      <c r="B240" s="94"/>
      <c r="C240" s="194"/>
      <c r="D240" s="194"/>
      <c r="E240" s="182"/>
      <c r="F240" s="217"/>
      <c r="G240" s="217"/>
      <c r="H240" s="218"/>
      <c r="I240" s="219"/>
      <c r="J240" s="219"/>
      <c r="K240" s="219"/>
      <c r="L240" s="220"/>
      <c r="M240" s="103"/>
      <c r="N240" s="103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122"/>
      <c r="AG240" s="133"/>
      <c r="AH240" s="134"/>
      <c r="AI240" s="125"/>
      <c r="AJ240" s="57"/>
      <c r="AK240" s="57"/>
      <c r="AL240" s="57"/>
      <c r="AM240" s="122"/>
      <c r="AN240" s="142"/>
    </row>
    <row r="241" spans="1:40" ht="24" customHeight="1">
      <c r="A241" s="93"/>
      <c r="B241" s="94"/>
      <c r="C241" s="194"/>
      <c r="D241" s="194"/>
      <c r="E241" s="182"/>
      <c r="F241" s="217"/>
      <c r="G241" s="217"/>
      <c r="H241" s="218"/>
      <c r="I241" s="219"/>
      <c r="J241" s="219"/>
      <c r="K241" s="219"/>
      <c r="L241" s="220"/>
      <c r="M241" s="103"/>
      <c r="N241" s="103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122"/>
      <c r="AG241" s="133"/>
      <c r="AH241" s="134"/>
      <c r="AI241" s="125"/>
      <c r="AJ241" s="57"/>
      <c r="AK241" s="57"/>
      <c r="AL241" s="57"/>
      <c r="AM241" s="122"/>
      <c r="AN241" s="142"/>
    </row>
    <row r="242" spans="1:40" ht="24" customHeight="1">
      <c r="A242" s="93"/>
      <c r="B242" s="94"/>
      <c r="C242" s="194"/>
      <c r="D242" s="194"/>
      <c r="E242" s="182"/>
      <c r="F242" s="217"/>
      <c r="G242" s="217"/>
      <c r="H242" s="218"/>
      <c r="I242" s="219"/>
      <c r="J242" s="219"/>
      <c r="K242" s="219"/>
      <c r="L242" s="220"/>
      <c r="M242" s="103"/>
      <c r="N242" s="103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122"/>
      <c r="AG242" s="133"/>
      <c r="AH242" s="134"/>
      <c r="AI242" s="125"/>
      <c r="AJ242" s="57"/>
      <c r="AK242" s="57"/>
      <c r="AL242" s="57"/>
      <c r="AM242" s="122"/>
      <c r="AN242" s="142"/>
    </row>
    <row r="243" spans="1:40" ht="24" customHeight="1">
      <c r="A243" s="93"/>
      <c r="B243" s="94"/>
      <c r="C243" s="194"/>
      <c r="D243" s="194"/>
      <c r="E243" s="182"/>
      <c r="F243" s="217"/>
      <c r="G243" s="217"/>
      <c r="H243" s="218"/>
      <c r="I243" s="219"/>
      <c r="J243" s="219"/>
      <c r="K243" s="219"/>
      <c r="L243" s="220"/>
      <c r="M243" s="103"/>
      <c r="N243" s="103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122"/>
      <c r="AG243" s="133"/>
      <c r="AH243" s="134"/>
      <c r="AI243" s="125"/>
      <c r="AJ243" s="57"/>
      <c r="AK243" s="57"/>
      <c r="AL243" s="57"/>
      <c r="AM243" s="122"/>
      <c r="AN243" s="142"/>
    </row>
    <row r="244" spans="1:40" ht="24" customHeight="1">
      <c r="A244" s="93"/>
      <c r="B244" s="94"/>
      <c r="C244" s="194"/>
      <c r="D244" s="194"/>
      <c r="E244" s="182"/>
      <c r="F244" s="217"/>
      <c r="G244" s="217"/>
      <c r="H244" s="218"/>
      <c r="I244" s="219"/>
      <c r="J244" s="219"/>
      <c r="K244" s="219"/>
      <c r="L244" s="220"/>
      <c r="M244" s="103"/>
      <c r="N244" s="103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122"/>
      <c r="AG244" s="133"/>
      <c r="AH244" s="134"/>
      <c r="AI244" s="125"/>
      <c r="AJ244" s="57"/>
      <c r="AK244" s="57"/>
      <c r="AL244" s="57"/>
      <c r="AM244" s="122"/>
      <c r="AN244" s="142"/>
    </row>
    <row r="245" spans="1:40" ht="24" customHeight="1">
      <c r="A245" s="93"/>
      <c r="B245" s="94"/>
      <c r="C245" s="194"/>
      <c r="D245" s="194"/>
      <c r="E245" s="182"/>
      <c r="F245" s="217"/>
      <c r="G245" s="217"/>
      <c r="H245" s="218"/>
      <c r="I245" s="219"/>
      <c r="J245" s="219"/>
      <c r="K245" s="219"/>
      <c r="L245" s="220"/>
      <c r="M245" s="103"/>
      <c r="N245" s="103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122"/>
      <c r="AG245" s="133"/>
      <c r="AH245" s="134"/>
      <c r="AI245" s="125"/>
      <c r="AJ245" s="57"/>
      <c r="AK245" s="57"/>
      <c r="AL245" s="57"/>
      <c r="AM245" s="122"/>
      <c r="AN245" s="142"/>
    </row>
    <row r="246" spans="1:40" ht="24" customHeight="1">
      <c r="A246" s="93"/>
      <c r="B246" s="94"/>
      <c r="C246" s="194"/>
      <c r="D246" s="194"/>
      <c r="E246" s="182"/>
      <c r="F246" s="217"/>
      <c r="G246" s="217"/>
      <c r="H246" s="218"/>
      <c r="I246" s="219"/>
      <c r="J246" s="219"/>
      <c r="K246" s="219"/>
      <c r="L246" s="220"/>
      <c r="M246" s="103"/>
      <c r="N246" s="103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122"/>
      <c r="AG246" s="133"/>
      <c r="AH246" s="134"/>
      <c r="AI246" s="125"/>
      <c r="AJ246" s="57"/>
      <c r="AK246" s="57"/>
      <c r="AL246" s="57"/>
      <c r="AM246" s="122"/>
      <c r="AN246" s="142"/>
    </row>
    <row r="247" spans="1:40" ht="24" customHeight="1">
      <c r="A247" s="93"/>
      <c r="B247" s="94"/>
      <c r="C247" s="194"/>
      <c r="D247" s="194"/>
      <c r="E247" s="182"/>
      <c r="F247" s="217"/>
      <c r="G247" s="217"/>
      <c r="H247" s="218"/>
      <c r="I247" s="219"/>
      <c r="J247" s="219"/>
      <c r="K247" s="219"/>
      <c r="L247" s="220"/>
      <c r="M247" s="103"/>
      <c r="N247" s="103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122"/>
      <c r="AG247" s="133"/>
      <c r="AH247" s="134"/>
      <c r="AI247" s="125"/>
      <c r="AJ247" s="57"/>
      <c r="AK247" s="57"/>
      <c r="AL247" s="57"/>
      <c r="AM247" s="122"/>
      <c r="AN247" s="142"/>
    </row>
    <row r="248" spans="1:40" ht="24" customHeight="1">
      <c r="A248" s="93"/>
      <c r="B248" s="94"/>
      <c r="C248" s="194"/>
      <c r="D248" s="194"/>
      <c r="E248" s="182"/>
      <c r="F248" s="217"/>
      <c r="G248" s="217"/>
      <c r="H248" s="218"/>
      <c r="I248" s="219"/>
      <c r="J248" s="219"/>
      <c r="K248" s="219"/>
      <c r="L248" s="220"/>
      <c r="M248" s="103"/>
      <c r="N248" s="103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122"/>
      <c r="AG248" s="133"/>
      <c r="AH248" s="134"/>
      <c r="AI248" s="125"/>
      <c r="AJ248" s="57"/>
      <c r="AK248" s="57"/>
      <c r="AL248" s="57"/>
      <c r="AM248" s="122"/>
      <c r="AN248" s="142"/>
    </row>
    <row r="249" spans="1:40" ht="24" customHeight="1">
      <c r="A249" s="93"/>
      <c r="B249" s="94"/>
      <c r="C249" s="194"/>
      <c r="D249" s="194"/>
      <c r="E249" s="182"/>
      <c r="F249" s="217"/>
      <c r="G249" s="217"/>
      <c r="H249" s="218"/>
      <c r="I249" s="219"/>
      <c r="J249" s="219"/>
      <c r="K249" s="219"/>
      <c r="L249" s="220"/>
      <c r="M249" s="103"/>
      <c r="N249" s="103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122"/>
      <c r="AG249" s="133"/>
      <c r="AH249" s="134"/>
      <c r="AI249" s="125"/>
      <c r="AJ249" s="57"/>
      <c r="AK249" s="57"/>
      <c r="AL249" s="57"/>
      <c r="AM249" s="122"/>
      <c r="AN249" s="142"/>
    </row>
    <row r="250" spans="1:40" ht="24" customHeight="1">
      <c r="A250" s="93"/>
      <c r="B250" s="94"/>
      <c r="C250" s="194"/>
      <c r="D250" s="194"/>
      <c r="E250" s="182"/>
      <c r="F250" s="218"/>
      <c r="G250" s="220"/>
      <c r="H250" s="218"/>
      <c r="I250" s="219"/>
      <c r="J250" s="219"/>
      <c r="K250" s="219"/>
      <c r="L250" s="220"/>
      <c r="M250" s="103"/>
      <c r="N250" s="103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122"/>
      <c r="AG250" s="133"/>
      <c r="AH250" s="134"/>
      <c r="AI250" s="125"/>
      <c r="AJ250" s="57"/>
      <c r="AK250" s="57"/>
      <c r="AL250" s="57"/>
      <c r="AM250" s="122"/>
      <c r="AN250" s="142"/>
    </row>
    <row r="251" spans="1:40" ht="24" customHeight="1">
      <c r="A251" s="93"/>
      <c r="B251" s="94"/>
      <c r="C251" s="194"/>
      <c r="D251" s="194"/>
      <c r="E251" s="182"/>
      <c r="F251" s="218"/>
      <c r="G251" s="220"/>
      <c r="H251" s="218"/>
      <c r="I251" s="219"/>
      <c r="J251" s="219"/>
      <c r="K251" s="219"/>
      <c r="L251" s="220"/>
      <c r="M251" s="103"/>
      <c r="N251" s="103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122"/>
      <c r="AG251" s="133"/>
      <c r="AH251" s="134"/>
      <c r="AI251" s="125"/>
      <c r="AJ251" s="57"/>
      <c r="AK251" s="57"/>
      <c r="AL251" s="57"/>
      <c r="AM251" s="122"/>
      <c r="AN251" s="142"/>
    </row>
    <row r="252" spans="1:40" ht="24" customHeight="1">
      <c r="A252" s="93"/>
      <c r="B252" s="94"/>
      <c r="C252" s="194"/>
      <c r="D252" s="194"/>
      <c r="E252" s="182"/>
      <c r="F252" s="218"/>
      <c r="G252" s="220"/>
      <c r="H252" s="218"/>
      <c r="I252" s="219"/>
      <c r="J252" s="219"/>
      <c r="K252" s="219"/>
      <c r="L252" s="220"/>
      <c r="M252" s="103"/>
      <c r="N252" s="103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122"/>
      <c r="AG252" s="133"/>
      <c r="AH252" s="134"/>
      <c r="AI252" s="125"/>
      <c r="AJ252" s="57"/>
      <c r="AK252" s="57"/>
      <c r="AL252" s="57"/>
      <c r="AM252" s="122"/>
      <c r="AN252" s="142"/>
    </row>
    <row r="253" spans="1:40" ht="24" customHeight="1">
      <c r="A253" s="93"/>
      <c r="B253" s="94"/>
      <c r="C253" s="194"/>
      <c r="D253" s="194"/>
      <c r="E253" s="182"/>
      <c r="F253" s="217"/>
      <c r="G253" s="217"/>
      <c r="H253" s="218"/>
      <c r="I253" s="219"/>
      <c r="J253" s="219"/>
      <c r="K253" s="219"/>
      <c r="L253" s="220"/>
      <c r="M253" s="103"/>
      <c r="N253" s="103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122"/>
      <c r="AG253" s="133"/>
      <c r="AH253" s="134"/>
      <c r="AI253" s="125"/>
      <c r="AJ253" s="57"/>
      <c r="AK253" s="57"/>
      <c r="AL253" s="57"/>
      <c r="AM253" s="122"/>
      <c r="AN253" s="142"/>
    </row>
    <row r="254" spans="1:40" ht="24" customHeight="1">
      <c r="A254" s="93"/>
      <c r="B254" s="94"/>
      <c r="C254" s="194"/>
      <c r="D254" s="194"/>
      <c r="E254" s="182"/>
      <c r="F254" s="217"/>
      <c r="G254" s="217"/>
      <c r="H254" s="218"/>
      <c r="I254" s="219"/>
      <c r="J254" s="219"/>
      <c r="K254" s="219"/>
      <c r="L254" s="220"/>
      <c r="M254" s="103"/>
      <c r="N254" s="103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122"/>
      <c r="AG254" s="133"/>
      <c r="AH254" s="134"/>
      <c r="AI254" s="125"/>
      <c r="AJ254" s="57"/>
      <c r="AK254" s="57"/>
      <c r="AL254" s="57"/>
      <c r="AM254" s="122"/>
      <c r="AN254" s="142"/>
    </row>
    <row r="255" spans="1:40" ht="24" customHeight="1">
      <c r="A255" s="93"/>
      <c r="B255" s="94"/>
      <c r="C255" s="194"/>
      <c r="D255" s="194"/>
      <c r="E255" s="182"/>
      <c r="F255" s="217"/>
      <c r="G255" s="217"/>
      <c r="H255" s="218"/>
      <c r="I255" s="219"/>
      <c r="J255" s="219"/>
      <c r="K255" s="219"/>
      <c r="L255" s="220"/>
      <c r="M255" s="103"/>
      <c r="N255" s="103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122"/>
      <c r="AG255" s="133"/>
      <c r="AH255" s="134"/>
      <c r="AI255" s="125"/>
      <c r="AJ255" s="57"/>
      <c r="AK255" s="57"/>
      <c r="AL255" s="57"/>
      <c r="AM255" s="122"/>
      <c r="AN255" s="142"/>
    </row>
    <row r="256" spans="1:40" ht="24" customHeight="1">
      <c r="A256" s="93"/>
      <c r="B256" s="94"/>
      <c r="C256" s="194"/>
      <c r="D256" s="194"/>
      <c r="E256" s="182"/>
      <c r="F256" s="217"/>
      <c r="G256" s="217"/>
      <c r="H256" s="218"/>
      <c r="I256" s="219"/>
      <c r="J256" s="219"/>
      <c r="K256" s="219"/>
      <c r="L256" s="220"/>
      <c r="M256" s="103"/>
      <c r="N256" s="103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122"/>
      <c r="AG256" s="133"/>
      <c r="AH256" s="134"/>
      <c r="AI256" s="125"/>
      <c r="AJ256" s="57"/>
      <c r="AK256" s="57"/>
      <c r="AL256" s="57"/>
      <c r="AM256" s="122"/>
      <c r="AN256" s="142"/>
    </row>
    <row r="257" spans="1:40" ht="24" customHeight="1">
      <c r="A257" s="93"/>
      <c r="B257" s="94"/>
      <c r="C257" s="194"/>
      <c r="D257" s="194"/>
      <c r="E257" s="182"/>
      <c r="F257" s="217"/>
      <c r="G257" s="217"/>
      <c r="H257" s="218"/>
      <c r="I257" s="219"/>
      <c r="J257" s="219"/>
      <c r="K257" s="219"/>
      <c r="L257" s="220"/>
      <c r="M257" s="103"/>
      <c r="N257" s="103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122"/>
      <c r="AG257" s="133"/>
      <c r="AH257" s="134"/>
      <c r="AI257" s="125"/>
      <c r="AJ257" s="57"/>
      <c r="AK257" s="57"/>
      <c r="AL257" s="57"/>
      <c r="AM257" s="122"/>
      <c r="AN257" s="142"/>
    </row>
    <row r="258" spans="1:40" ht="24" customHeight="1">
      <c r="A258" s="93"/>
      <c r="B258" s="94"/>
      <c r="C258" s="194"/>
      <c r="D258" s="194"/>
      <c r="E258" s="182"/>
      <c r="F258" s="217"/>
      <c r="G258" s="217"/>
      <c r="H258" s="218"/>
      <c r="I258" s="219"/>
      <c r="J258" s="219"/>
      <c r="K258" s="219"/>
      <c r="L258" s="220"/>
      <c r="M258" s="103"/>
      <c r="N258" s="103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122"/>
      <c r="AG258" s="133"/>
      <c r="AH258" s="134"/>
      <c r="AI258" s="125"/>
      <c r="AJ258" s="57"/>
      <c r="AK258" s="57"/>
      <c r="AL258" s="57"/>
      <c r="AM258" s="122"/>
      <c r="AN258" s="142"/>
    </row>
    <row r="259" spans="1:40" ht="24.75" customHeight="1">
      <c r="A259" s="93"/>
      <c r="B259" s="94"/>
      <c r="C259" s="194"/>
      <c r="D259" s="194"/>
      <c r="E259" s="182"/>
      <c r="F259" s="217"/>
      <c r="G259" s="217"/>
      <c r="H259" s="218"/>
      <c r="I259" s="219"/>
      <c r="J259" s="219"/>
      <c r="K259" s="219"/>
      <c r="L259" s="220"/>
      <c r="M259" s="103"/>
      <c r="N259" s="103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122"/>
      <c r="AG259" s="133"/>
      <c r="AH259" s="134"/>
      <c r="AI259" s="125"/>
      <c r="AJ259" s="57"/>
      <c r="AK259" s="57"/>
      <c r="AL259" s="57"/>
      <c r="AM259" s="122"/>
      <c r="AN259" s="142"/>
    </row>
    <row r="260" spans="1:40" ht="24" customHeight="1">
      <c r="A260" s="93"/>
      <c r="B260" s="94"/>
      <c r="C260" s="194"/>
      <c r="D260" s="194"/>
      <c r="E260" s="182"/>
      <c r="F260" s="218"/>
      <c r="G260" s="220"/>
      <c r="H260" s="218"/>
      <c r="I260" s="219"/>
      <c r="J260" s="219"/>
      <c r="K260" s="219"/>
      <c r="L260" s="220"/>
      <c r="M260" s="103"/>
      <c r="N260" s="103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122"/>
      <c r="AG260" s="133"/>
      <c r="AH260" s="134"/>
      <c r="AI260" s="125"/>
      <c r="AJ260" s="57"/>
      <c r="AK260" s="57"/>
      <c r="AL260" s="57"/>
      <c r="AM260" s="122"/>
      <c r="AN260" s="142"/>
    </row>
    <row r="261" spans="1:40" ht="24" customHeight="1">
      <c r="A261" s="93"/>
      <c r="B261" s="94"/>
      <c r="C261" s="194"/>
      <c r="D261" s="194"/>
      <c r="E261" s="182"/>
      <c r="F261" s="218"/>
      <c r="G261" s="220"/>
      <c r="H261" s="218"/>
      <c r="I261" s="219"/>
      <c r="J261" s="219"/>
      <c r="K261" s="219"/>
      <c r="L261" s="220"/>
      <c r="M261" s="103"/>
      <c r="N261" s="103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122"/>
      <c r="AG261" s="133"/>
      <c r="AH261" s="134"/>
      <c r="AI261" s="125"/>
      <c r="AJ261" s="57"/>
      <c r="AK261" s="57"/>
      <c r="AL261" s="57"/>
      <c r="AM261" s="122"/>
      <c r="AN261" s="142"/>
    </row>
    <row r="262" spans="1:40" ht="24" customHeight="1">
      <c r="A262" s="93"/>
      <c r="B262" s="94"/>
      <c r="C262" s="194"/>
      <c r="D262" s="194"/>
      <c r="E262" s="182"/>
      <c r="F262" s="218"/>
      <c r="G262" s="220"/>
      <c r="H262" s="218"/>
      <c r="I262" s="219"/>
      <c r="J262" s="219"/>
      <c r="K262" s="219"/>
      <c r="L262" s="220"/>
      <c r="M262" s="103"/>
      <c r="N262" s="103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122"/>
      <c r="AG262" s="133"/>
      <c r="AH262" s="134"/>
      <c r="AI262" s="125"/>
      <c r="AJ262" s="57"/>
      <c r="AK262" s="57"/>
      <c r="AL262" s="57"/>
      <c r="AM262" s="122"/>
      <c r="AN262" s="142"/>
    </row>
    <row r="263" spans="1:40" ht="24" customHeight="1">
      <c r="A263" s="93"/>
      <c r="B263" s="94"/>
      <c r="C263" s="194"/>
      <c r="D263" s="194"/>
      <c r="E263" s="182"/>
      <c r="F263" s="217"/>
      <c r="G263" s="217"/>
      <c r="H263" s="218"/>
      <c r="I263" s="219"/>
      <c r="J263" s="219"/>
      <c r="K263" s="219"/>
      <c r="L263" s="220"/>
      <c r="M263" s="103"/>
      <c r="N263" s="103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122"/>
      <c r="AG263" s="133"/>
      <c r="AH263" s="134"/>
      <c r="AI263" s="125"/>
      <c r="AJ263" s="57"/>
      <c r="AK263" s="57"/>
      <c r="AL263" s="57"/>
      <c r="AM263" s="122"/>
      <c r="AN263" s="142"/>
    </row>
    <row r="264" spans="1:40" ht="24" customHeight="1">
      <c r="A264" s="93"/>
      <c r="B264" s="94"/>
      <c r="C264" s="194"/>
      <c r="D264" s="194"/>
      <c r="E264" s="182"/>
      <c r="F264" s="217"/>
      <c r="G264" s="217"/>
      <c r="H264" s="218"/>
      <c r="I264" s="219"/>
      <c r="J264" s="219"/>
      <c r="K264" s="219"/>
      <c r="L264" s="220"/>
      <c r="M264" s="103"/>
      <c r="N264" s="103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122"/>
      <c r="AG264" s="133"/>
      <c r="AH264" s="134"/>
      <c r="AI264" s="125"/>
      <c r="AJ264" s="57"/>
      <c r="AK264" s="57"/>
      <c r="AL264" s="57"/>
      <c r="AM264" s="122"/>
      <c r="AN264" s="142"/>
    </row>
    <row r="265" spans="1:40" ht="24" customHeight="1">
      <c r="A265" s="93"/>
      <c r="B265" s="94"/>
      <c r="C265" s="194"/>
      <c r="D265" s="194"/>
      <c r="E265" s="182"/>
      <c r="F265" s="217"/>
      <c r="G265" s="217"/>
      <c r="H265" s="218"/>
      <c r="I265" s="219"/>
      <c r="J265" s="219"/>
      <c r="K265" s="219"/>
      <c r="L265" s="220"/>
      <c r="M265" s="103"/>
      <c r="N265" s="103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122"/>
      <c r="AG265" s="133"/>
      <c r="AH265" s="134"/>
      <c r="AI265" s="125"/>
      <c r="AJ265" s="57"/>
      <c r="AK265" s="57"/>
      <c r="AL265" s="57"/>
      <c r="AM265" s="122"/>
      <c r="AN265" s="142"/>
    </row>
    <row r="266" spans="1:40" ht="24" customHeight="1">
      <c r="A266" s="93"/>
      <c r="B266" s="94"/>
      <c r="C266" s="194"/>
      <c r="D266" s="194"/>
      <c r="E266" s="182"/>
      <c r="F266" s="217"/>
      <c r="G266" s="217"/>
      <c r="H266" s="218"/>
      <c r="I266" s="219"/>
      <c r="J266" s="219"/>
      <c r="K266" s="219"/>
      <c r="L266" s="220"/>
      <c r="M266" s="103"/>
      <c r="N266" s="103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122"/>
      <c r="AG266" s="133"/>
      <c r="AH266" s="134"/>
      <c r="AI266" s="125"/>
      <c r="AJ266" s="57"/>
      <c r="AK266" s="57"/>
      <c r="AL266" s="57"/>
      <c r="AM266" s="122"/>
      <c r="AN266" s="142"/>
    </row>
    <row r="267" spans="1:40" ht="24" customHeight="1">
      <c r="A267" s="93"/>
      <c r="B267" s="94"/>
      <c r="C267" s="194"/>
      <c r="D267" s="194"/>
      <c r="E267" s="182"/>
      <c r="F267" s="217"/>
      <c r="G267" s="217"/>
      <c r="H267" s="218"/>
      <c r="I267" s="219"/>
      <c r="J267" s="219"/>
      <c r="K267" s="219"/>
      <c r="L267" s="220"/>
      <c r="M267" s="103"/>
      <c r="N267" s="103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122"/>
      <c r="AG267" s="133"/>
      <c r="AH267" s="134"/>
      <c r="AI267" s="125"/>
      <c r="AJ267" s="57"/>
      <c r="AK267" s="57"/>
      <c r="AL267" s="57"/>
      <c r="AM267" s="122"/>
      <c r="AN267" s="142"/>
    </row>
    <row r="268" spans="1:40" ht="24" customHeight="1">
      <c r="A268" s="93"/>
      <c r="B268" s="94"/>
      <c r="C268" s="194"/>
      <c r="D268" s="194"/>
      <c r="E268" s="182"/>
      <c r="F268" s="217"/>
      <c r="G268" s="217"/>
      <c r="H268" s="218"/>
      <c r="I268" s="219"/>
      <c r="J268" s="219"/>
      <c r="K268" s="219"/>
      <c r="L268" s="220"/>
      <c r="M268" s="103"/>
      <c r="N268" s="103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122"/>
      <c r="AG268" s="133"/>
      <c r="AH268" s="134"/>
      <c r="AI268" s="125"/>
      <c r="AJ268" s="57"/>
      <c r="AK268" s="57"/>
      <c r="AL268" s="57"/>
      <c r="AM268" s="122"/>
      <c r="AN268" s="142"/>
    </row>
    <row r="269" spans="1:40" ht="24" customHeight="1">
      <c r="A269" s="93"/>
      <c r="B269" s="94"/>
      <c r="C269" s="194"/>
      <c r="D269" s="194"/>
      <c r="E269" s="182"/>
      <c r="F269" s="217"/>
      <c r="G269" s="217"/>
      <c r="H269" s="218"/>
      <c r="I269" s="219"/>
      <c r="J269" s="219"/>
      <c r="K269" s="219"/>
      <c r="L269" s="220"/>
      <c r="M269" s="103"/>
      <c r="N269" s="103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122"/>
      <c r="AG269" s="133"/>
      <c r="AH269" s="134"/>
      <c r="AI269" s="125"/>
      <c r="AJ269" s="57"/>
      <c r="AK269" s="57"/>
      <c r="AL269" s="57"/>
      <c r="AM269" s="122"/>
      <c r="AN269" s="142"/>
    </row>
    <row r="270" spans="1:40" ht="24" customHeight="1">
      <c r="A270" s="93"/>
      <c r="B270" s="94"/>
      <c r="C270" s="194"/>
      <c r="D270" s="194"/>
      <c r="E270" s="182"/>
      <c r="F270" s="217"/>
      <c r="G270" s="217"/>
      <c r="H270" s="218"/>
      <c r="I270" s="219"/>
      <c r="J270" s="219"/>
      <c r="K270" s="219"/>
      <c r="L270" s="220"/>
      <c r="M270" s="103"/>
      <c r="N270" s="103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122"/>
      <c r="AG270" s="133"/>
      <c r="AH270" s="134"/>
      <c r="AI270" s="125"/>
      <c r="AJ270" s="57"/>
      <c r="AK270" s="57"/>
      <c r="AL270" s="57"/>
      <c r="AM270" s="122"/>
      <c r="AN270" s="142"/>
    </row>
    <row r="271" spans="1:40" ht="24" customHeight="1">
      <c r="A271" s="93"/>
      <c r="B271" s="94"/>
      <c r="C271" s="194"/>
      <c r="D271" s="194"/>
      <c r="E271" s="182"/>
      <c r="F271" s="217"/>
      <c r="G271" s="217"/>
      <c r="H271" s="218"/>
      <c r="I271" s="219"/>
      <c r="J271" s="219"/>
      <c r="K271" s="219"/>
      <c r="L271" s="220"/>
      <c r="M271" s="103"/>
      <c r="N271" s="103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122"/>
      <c r="AG271" s="133"/>
      <c r="AH271" s="134"/>
      <c r="AI271" s="125"/>
      <c r="AJ271" s="57"/>
      <c r="AK271" s="57"/>
      <c r="AL271" s="57"/>
      <c r="AM271" s="122"/>
      <c r="AN271" s="142"/>
    </row>
    <row r="272" spans="1:40" ht="24" customHeight="1">
      <c r="A272" s="93"/>
      <c r="B272" s="94"/>
      <c r="C272" s="194"/>
      <c r="D272" s="194"/>
      <c r="E272" s="182"/>
      <c r="F272" s="217"/>
      <c r="G272" s="217"/>
      <c r="H272" s="218"/>
      <c r="I272" s="219"/>
      <c r="J272" s="219"/>
      <c r="K272" s="219"/>
      <c r="L272" s="220"/>
      <c r="M272" s="103"/>
      <c r="N272" s="103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122"/>
      <c r="AG272" s="133"/>
      <c r="AH272" s="134"/>
      <c r="AI272" s="125"/>
      <c r="AJ272" s="57"/>
      <c r="AK272" s="57"/>
      <c r="AL272" s="57"/>
      <c r="AM272" s="122"/>
      <c r="AN272" s="142"/>
    </row>
    <row r="273" spans="1:40" ht="24" customHeight="1">
      <c r="A273" s="93"/>
      <c r="B273" s="94"/>
      <c r="C273" s="194"/>
      <c r="D273" s="194"/>
      <c r="E273" s="182"/>
      <c r="F273" s="217"/>
      <c r="G273" s="217"/>
      <c r="H273" s="218"/>
      <c r="I273" s="219"/>
      <c r="J273" s="219"/>
      <c r="K273" s="219"/>
      <c r="L273" s="220"/>
      <c r="M273" s="103"/>
      <c r="N273" s="103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122"/>
      <c r="AG273" s="133"/>
      <c r="AH273" s="134"/>
      <c r="AI273" s="125"/>
      <c r="AJ273" s="57"/>
      <c r="AK273" s="57"/>
      <c r="AL273" s="57"/>
      <c r="AM273" s="122"/>
      <c r="AN273" s="142"/>
    </row>
    <row r="274" spans="1:40" ht="24" customHeight="1">
      <c r="A274" s="93"/>
      <c r="B274" s="94"/>
      <c r="C274" s="194"/>
      <c r="D274" s="194"/>
      <c r="E274" s="182"/>
      <c r="F274" s="217"/>
      <c r="G274" s="217"/>
      <c r="H274" s="218"/>
      <c r="I274" s="219"/>
      <c r="J274" s="219"/>
      <c r="K274" s="219"/>
      <c r="L274" s="220"/>
      <c r="M274" s="103"/>
      <c r="N274" s="103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122"/>
      <c r="AG274" s="133"/>
      <c r="AH274" s="134"/>
      <c r="AI274" s="125"/>
      <c r="AJ274" s="57"/>
      <c r="AK274" s="57"/>
      <c r="AL274" s="57"/>
      <c r="AM274" s="122"/>
      <c r="AN274" s="142"/>
    </row>
    <row r="275" spans="1:40" ht="24" customHeight="1">
      <c r="A275" s="93"/>
      <c r="B275" s="94"/>
      <c r="C275" s="194"/>
      <c r="D275" s="194"/>
      <c r="E275" s="182"/>
      <c r="F275" s="217"/>
      <c r="G275" s="217"/>
      <c r="H275" s="218"/>
      <c r="I275" s="219"/>
      <c r="J275" s="219"/>
      <c r="K275" s="219"/>
      <c r="L275" s="220"/>
      <c r="M275" s="103"/>
      <c r="N275" s="103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122"/>
      <c r="AG275" s="133"/>
      <c r="AH275" s="134"/>
      <c r="AI275" s="125"/>
      <c r="AJ275" s="57"/>
      <c r="AK275" s="57"/>
      <c r="AL275" s="57"/>
      <c r="AM275" s="122"/>
      <c r="AN275" s="142"/>
    </row>
    <row r="276" spans="1:40" ht="24" customHeight="1">
      <c r="A276" s="93"/>
      <c r="B276" s="94"/>
      <c r="C276" s="194"/>
      <c r="D276" s="194"/>
      <c r="E276" s="182"/>
      <c r="F276" s="217"/>
      <c r="G276" s="217"/>
      <c r="H276" s="218"/>
      <c r="I276" s="219"/>
      <c r="J276" s="219"/>
      <c r="K276" s="219"/>
      <c r="L276" s="220"/>
      <c r="M276" s="103"/>
      <c r="N276" s="103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122"/>
      <c r="AG276" s="133"/>
      <c r="AH276" s="134"/>
      <c r="AI276" s="125"/>
      <c r="AJ276" s="57"/>
      <c r="AK276" s="57"/>
      <c r="AL276" s="57"/>
      <c r="AM276" s="122"/>
      <c r="AN276" s="142"/>
    </row>
    <row r="277" spans="1:40" ht="24" customHeight="1">
      <c r="A277" s="93"/>
      <c r="B277" s="94"/>
      <c r="C277" s="194"/>
      <c r="D277" s="194"/>
      <c r="E277" s="182"/>
      <c r="F277" s="217"/>
      <c r="G277" s="217"/>
      <c r="H277" s="218"/>
      <c r="I277" s="219"/>
      <c r="J277" s="219"/>
      <c r="K277" s="219"/>
      <c r="L277" s="220"/>
      <c r="M277" s="103"/>
      <c r="N277" s="103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122"/>
      <c r="AG277" s="133"/>
      <c r="AH277" s="134"/>
      <c r="AI277" s="125"/>
      <c r="AJ277" s="57"/>
      <c r="AK277" s="57"/>
      <c r="AL277" s="57"/>
      <c r="AM277" s="122"/>
      <c r="AN277" s="142"/>
    </row>
    <row r="278" spans="1:40" ht="24" customHeight="1">
      <c r="A278" s="93"/>
      <c r="B278" s="94"/>
      <c r="C278" s="194"/>
      <c r="D278" s="194"/>
      <c r="E278" s="182"/>
      <c r="F278" s="217"/>
      <c r="G278" s="217"/>
      <c r="H278" s="218"/>
      <c r="I278" s="219"/>
      <c r="J278" s="219"/>
      <c r="K278" s="219"/>
      <c r="L278" s="220"/>
      <c r="M278" s="103"/>
      <c r="N278" s="103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122"/>
      <c r="AG278" s="133"/>
      <c r="AH278" s="134"/>
      <c r="AI278" s="125"/>
      <c r="AJ278" s="57"/>
      <c r="AK278" s="57"/>
      <c r="AL278" s="57"/>
      <c r="AM278" s="122"/>
      <c r="AN278" s="142"/>
    </row>
    <row r="279" spans="1:40" ht="24" customHeight="1">
      <c r="A279" s="93"/>
      <c r="B279" s="94"/>
      <c r="C279" s="194"/>
      <c r="D279" s="194"/>
      <c r="E279" s="182"/>
      <c r="F279" s="217"/>
      <c r="G279" s="217"/>
      <c r="H279" s="218"/>
      <c r="I279" s="219"/>
      <c r="J279" s="219"/>
      <c r="K279" s="219"/>
      <c r="L279" s="220"/>
      <c r="M279" s="103"/>
      <c r="N279" s="103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122"/>
      <c r="AG279" s="133"/>
      <c r="AH279" s="134"/>
      <c r="AI279" s="125"/>
      <c r="AJ279" s="57"/>
      <c r="AK279" s="57"/>
      <c r="AL279" s="57"/>
      <c r="AM279" s="122"/>
      <c r="AN279" s="142"/>
    </row>
    <row r="280" spans="1:40" ht="24" customHeight="1">
      <c r="A280" s="93"/>
      <c r="B280" s="94"/>
      <c r="C280" s="194"/>
      <c r="D280" s="194"/>
      <c r="E280" s="182"/>
      <c r="F280" s="217"/>
      <c r="G280" s="217"/>
      <c r="H280" s="218"/>
      <c r="I280" s="219"/>
      <c r="J280" s="219"/>
      <c r="K280" s="219"/>
      <c r="L280" s="220"/>
      <c r="M280" s="103"/>
      <c r="N280" s="103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122"/>
      <c r="AG280" s="133"/>
      <c r="AH280" s="134"/>
      <c r="AI280" s="125"/>
      <c r="AJ280" s="57"/>
      <c r="AK280" s="57"/>
      <c r="AL280" s="57"/>
      <c r="AM280" s="122"/>
      <c r="AN280" s="142"/>
    </row>
    <row r="281" spans="1:40" ht="24" customHeight="1">
      <c r="A281" s="93"/>
      <c r="B281" s="94"/>
      <c r="C281" s="194"/>
      <c r="D281" s="194"/>
      <c r="E281" s="182"/>
      <c r="F281" s="217"/>
      <c r="G281" s="217"/>
      <c r="H281" s="218"/>
      <c r="I281" s="219"/>
      <c r="J281" s="219"/>
      <c r="K281" s="219"/>
      <c r="L281" s="220"/>
      <c r="M281" s="103"/>
      <c r="N281" s="103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122"/>
      <c r="AG281" s="133"/>
      <c r="AH281" s="134"/>
      <c r="AI281" s="125"/>
      <c r="AJ281" s="57"/>
      <c r="AK281" s="57"/>
      <c r="AL281" s="57"/>
      <c r="AM281" s="122"/>
      <c r="AN281" s="142"/>
    </row>
    <row r="282" spans="1:40" ht="24" customHeight="1">
      <c r="A282" s="93"/>
      <c r="B282" s="94"/>
      <c r="C282" s="194"/>
      <c r="D282" s="194"/>
      <c r="E282" s="182"/>
      <c r="F282" s="217"/>
      <c r="G282" s="217"/>
      <c r="H282" s="218"/>
      <c r="I282" s="219"/>
      <c r="J282" s="219"/>
      <c r="K282" s="219"/>
      <c r="L282" s="220"/>
      <c r="M282" s="103"/>
      <c r="N282" s="103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122"/>
      <c r="AG282" s="133"/>
      <c r="AH282" s="134"/>
      <c r="AI282" s="125"/>
      <c r="AJ282" s="57"/>
      <c r="AK282" s="57"/>
      <c r="AL282" s="57"/>
      <c r="AM282" s="122"/>
      <c r="AN282" s="142"/>
    </row>
    <row r="283" spans="1:40" ht="24" customHeight="1">
      <c r="A283" s="93"/>
      <c r="B283" s="94"/>
      <c r="C283" s="194"/>
      <c r="D283" s="194"/>
      <c r="E283" s="182"/>
      <c r="F283" s="217"/>
      <c r="G283" s="217"/>
      <c r="H283" s="218"/>
      <c r="I283" s="219"/>
      <c r="J283" s="219"/>
      <c r="K283" s="219"/>
      <c r="L283" s="220"/>
      <c r="M283" s="103"/>
      <c r="N283" s="103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122"/>
      <c r="AG283" s="133"/>
      <c r="AH283" s="134"/>
      <c r="AI283" s="125"/>
      <c r="AJ283" s="57"/>
      <c r="AK283" s="57"/>
      <c r="AL283" s="57"/>
      <c r="AM283" s="122"/>
      <c r="AN283" s="142"/>
    </row>
    <row r="284" spans="1:40" ht="24" customHeight="1">
      <c r="A284" s="93"/>
      <c r="B284" s="94"/>
      <c r="C284" s="194"/>
      <c r="D284" s="194"/>
      <c r="E284" s="182"/>
      <c r="F284" s="217"/>
      <c r="G284" s="217"/>
      <c r="H284" s="218"/>
      <c r="I284" s="219"/>
      <c r="J284" s="219"/>
      <c r="K284" s="219"/>
      <c r="L284" s="220"/>
      <c r="M284" s="103"/>
      <c r="N284" s="103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122"/>
      <c r="AG284" s="133"/>
      <c r="AH284" s="134"/>
      <c r="AI284" s="125"/>
      <c r="AJ284" s="57"/>
      <c r="AK284" s="57"/>
      <c r="AL284" s="57"/>
      <c r="AM284" s="122"/>
      <c r="AN284" s="142"/>
    </row>
    <row r="285" spans="1:40" ht="24" customHeight="1">
      <c r="A285" s="93"/>
      <c r="B285" s="94"/>
      <c r="C285" s="194"/>
      <c r="D285" s="194"/>
      <c r="E285" s="182"/>
      <c r="F285" s="217"/>
      <c r="G285" s="217"/>
      <c r="H285" s="218"/>
      <c r="I285" s="219"/>
      <c r="J285" s="219"/>
      <c r="K285" s="219"/>
      <c r="L285" s="220"/>
      <c r="M285" s="103"/>
      <c r="N285" s="103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122"/>
      <c r="AG285" s="133"/>
      <c r="AH285" s="134"/>
      <c r="AI285" s="125"/>
      <c r="AJ285" s="57"/>
      <c r="AK285" s="57"/>
      <c r="AL285" s="57"/>
      <c r="AM285" s="122"/>
      <c r="AN285" s="142"/>
    </row>
    <row r="286" spans="1:40" ht="24" customHeight="1">
      <c r="A286" s="93"/>
      <c r="B286" s="94"/>
      <c r="C286" s="194"/>
      <c r="D286" s="194"/>
      <c r="E286" s="182"/>
      <c r="F286" s="217"/>
      <c r="G286" s="217"/>
      <c r="H286" s="218"/>
      <c r="I286" s="219"/>
      <c r="J286" s="219"/>
      <c r="K286" s="219"/>
      <c r="L286" s="220"/>
      <c r="M286" s="103"/>
      <c r="N286" s="103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122"/>
      <c r="AG286" s="133"/>
      <c r="AH286" s="134"/>
      <c r="AI286" s="125"/>
      <c r="AJ286" s="57"/>
      <c r="AK286" s="57"/>
      <c r="AL286" s="57"/>
      <c r="AM286" s="122"/>
      <c r="AN286" s="142"/>
    </row>
    <row r="287" spans="1:40" ht="24" customHeight="1">
      <c r="A287" s="93"/>
      <c r="B287" s="94"/>
      <c r="C287" s="194"/>
      <c r="D287" s="194"/>
      <c r="E287" s="182"/>
      <c r="F287" s="217"/>
      <c r="G287" s="217"/>
      <c r="H287" s="218"/>
      <c r="I287" s="219"/>
      <c r="J287" s="219"/>
      <c r="K287" s="219"/>
      <c r="L287" s="220"/>
      <c r="M287" s="103"/>
      <c r="N287" s="103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122"/>
      <c r="AG287" s="133"/>
      <c r="AH287" s="134"/>
      <c r="AI287" s="125"/>
      <c r="AJ287" s="57"/>
      <c r="AK287" s="57"/>
      <c r="AL287" s="57"/>
      <c r="AM287" s="122"/>
      <c r="AN287" s="142"/>
    </row>
    <row r="288" spans="1:40" ht="24" customHeight="1">
      <c r="A288" s="93"/>
      <c r="B288" s="94"/>
      <c r="C288" s="194"/>
      <c r="D288" s="194"/>
      <c r="E288" s="182"/>
      <c r="F288" s="217"/>
      <c r="G288" s="217"/>
      <c r="H288" s="218"/>
      <c r="I288" s="219"/>
      <c r="J288" s="219"/>
      <c r="K288" s="219"/>
      <c r="L288" s="220"/>
      <c r="M288" s="103"/>
      <c r="N288" s="103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122"/>
      <c r="AG288" s="133"/>
      <c r="AH288" s="134"/>
      <c r="AI288" s="125"/>
      <c r="AJ288" s="57"/>
      <c r="AK288" s="57"/>
      <c r="AL288" s="57"/>
      <c r="AM288" s="122"/>
      <c r="AN288" s="142"/>
    </row>
    <row r="289" spans="1:40" ht="24" customHeight="1">
      <c r="A289" s="93"/>
      <c r="B289" s="94"/>
      <c r="C289" s="194"/>
      <c r="D289" s="194"/>
      <c r="E289" s="182"/>
      <c r="F289" s="217"/>
      <c r="G289" s="217"/>
      <c r="H289" s="218"/>
      <c r="I289" s="219"/>
      <c r="J289" s="219"/>
      <c r="K289" s="219"/>
      <c r="L289" s="220"/>
      <c r="M289" s="103"/>
      <c r="N289" s="103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122"/>
      <c r="AG289" s="133"/>
      <c r="AH289" s="134"/>
      <c r="AI289" s="125"/>
      <c r="AJ289" s="57"/>
      <c r="AK289" s="57"/>
      <c r="AL289" s="57"/>
      <c r="AM289" s="122"/>
      <c r="AN289" s="142"/>
    </row>
    <row r="290" spans="1:40" ht="24" customHeight="1">
      <c r="A290" s="93"/>
      <c r="B290" s="94"/>
      <c r="C290" s="194"/>
      <c r="D290" s="194"/>
      <c r="E290" s="182"/>
      <c r="F290" s="217"/>
      <c r="G290" s="217"/>
      <c r="H290" s="218"/>
      <c r="I290" s="219"/>
      <c r="J290" s="219"/>
      <c r="K290" s="219"/>
      <c r="L290" s="220"/>
      <c r="M290" s="103"/>
      <c r="N290" s="103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122"/>
      <c r="AG290" s="133"/>
      <c r="AH290" s="134"/>
      <c r="AI290" s="125"/>
      <c r="AJ290" s="57"/>
      <c r="AK290" s="57"/>
      <c r="AL290" s="57"/>
      <c r="AM290" s="122"/>
      <c r="AN290" s="142"/>
    </row>
    <row r="291" spans="1:40" ht="24" customHeight="1">
      <c r="A291" s="93"/>
      <c r="B291" s="94"/>
      <c r="C291" s="194"/>
      <c r="D291" s="194"/>
      <c r="E291" s="182"/>
      <c r="F291" s="217"/>
      <c r="G291" s="217"/>
      <c r="H291" s="218"/>
      <c r="I291" s="219"/>
      <c r="J291" s="219"/>
      <c r="K291" s="219"/>
      <c r="L291" s="220"/>
      <c r="M291" s="103"/>
      <c r="N291" s="103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122"/>
      <c r="AG291" s="133"/>
      <c r="AH291" s="134"/>
      <c r="AI291" s="125"/>
      <c r="AJ291" s="57"/>
      <c r="AK291" s="57"/>
      <c r="AL291" s="57"/>
      <c r="AM291" s="122"/>
      <c r="AN291" s="142"/>
    </row>
    <row r="292" spans="1:40" ht="24" customHeight="1">
      <c r="A292" s="93"/>
      <c r="B292" s="94"/>
      <c r="C292" s="194"/>
      <c r="D292" s="194"/>
      <c r="E292" s="182"/>
      <c r="F292" s="217"/>
      <c r="G292" s="217"/>
      <c r="H292" s="218"/>
      <c r="I292" s="219"/>
      <c r="J292" s="219"/>
      <c r="K292" s="219"/>
      <c r="L292" s="220"/>
      <c r="M292" s="103"/>
      <c r="N292" s="103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122"/>
      <c r="AG292" s="133"/>
      <c r="AH292" s="134"/>
      <c r="AI292" s="125"/>
      <c r="AJ292" s="57"/>
      <c r="AK292" s="57"/>
      <c r="AL292" s="57"/>
      <c r="AM292" s="122"/>
      <c r="AN292" s="142"/>
    </row>
    <row r="293" spans="1:40" ht="24" customHeight="1">
      <c r="A293" s="93"/>
      <c r="B293" s="94"/>
      <c r="C293" s="194"/>
      <c r="D293" s="194"/>
      <c r="E293" s="182"/>
      <c r="F293" s="217"/>
      <c r="G293" s="217"/>
      <c r="H293" s="218"/>
      <c r="I293" s="219"/>
      <c r="J293" s="219"/>
      <c r="K293" s="219"/>
      <c r="L293" s="220"/>
      <c r="M293" s="103"/>
      <c r="N293" s="103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122"/>
      <c r="AG293" s="133"/>
      <c r="AH293" s="134"/>
      <c r="AI293" s="125"/>
      <c r="AJ293" s="57"/>
      <c r="AK293" s="57"/>
      <c r="AL293" s="57"/>
      <c r="AM293" s="122"/>
      <c r="AN293" s="142"/>
    </row>
    <row r="294" spans="1:40" ht="24" customHeight="1">
      <c r="A294" s="93"/>
      <c r="B294" s="94"/>
      <c r="C294" s="194"/>
      <c r="D294" s="194"/>
      <c r="E294" s="182"/>
      <c r="F294" s="217"/>
      <c r="G294" s="217"/>
      <c r="H294" s="218"/>
      <c r="I294" s="219"/>
      <c r="J294" s="219"/>
      <c r="K294" s="219"/>
      <c r="L294" s="220"/>
      <c r="M294" s="103"/>
      <c r="N294" s="103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122"/>
      <c r="AG294" s="133"/>
      <c r="AH294" s="134"/>
      <c r="AI294" s="125"/>
      <c r="AJ294" s="57"/>
      <c r="AK294" s="57"/>
      <c r="AL294" s="57"/>
      <c r="AM294" s="122"/>
      <c r="AN294" s="142"/>
    </row>
    <row r="295" spans="1:40" ht="24" customHeight="1">
      <c r="A295" s="93"/>
      <c r="B295" s="94"/>
      <c r="C295" s="194"/>
      <c r="D295" s="194"/>
      <c r="E295" s="182"/>
      <c r="F295" s="217"/>
      <c r="G295" s="217"/>
      <c r="H295" s="218"/>
      <c r="I295" s="219"/>
      <c r="J295" s="219"/>
      <c r="K295" s="219"/>
      <c r="L295" s="220"/>
      <c r="M295" s="103"/>
      <c r="N295" s="103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122"/>
      <c r="AG295" s="133"/>
      <c r="AH295" s="134"/>
      <c r="AI295" s="125"/>
      <c r="AJ295" s="57"/>
      <c r="AK295" s="57"/>
      <c r="AL295" s="57"/>
      <c r="AM295" s="122"/>
      <c r="AN295" s="142"/>
    </row>
    <row r="296" spans="1:40" ht="24" customHeight="1">
      <c r="A296" s="93"/>
      <c r="B296" s="94"/>
      <c r="C296" s="194"/>
      <c r="D296" s="194"/>
      <c r="E296" s="182"/>
      <c r="F296" s="217"/>
      <c r="G296" s="217"/>
      <c r="H296" s="218"/>
      <c r="I296" s="219"/>
      <c r="J296" s="219"/>
      <c r="K296" s="219"/>
      <c r="L296" s="220"/>
      <c r="M296" s="103"/>
      <c r="N296" s="103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122"/>
      <c r="AG296" s="133"/>
      <c r="AH296" s="134"/>
      <c r="AI296" s="125"/>
      <c r="AJ296" s="57"/>
      <c r="AK296" s="57"/>
      <c r="AL296" s="57"/>
      <c r="AM296" s="122"/>
      <c r="AN296" s="142"/>
    </row>
    <row r="297" spans="1:40" ht="24" customHeight="1">
      <c r="A297" s="93"/>
      <c r="B297" s="94"/>
      <c r="C297" s="194"/>
      <c r="D297" s="194"/>
      <c r="E297" s="182"/>
      <c r="F297" s="217"/>
      <c r="G297" s="217"/>
      <c r="H297" s="218"/>
      <c r="I297" s="219"/>
      <c r="J297" s="219"/>
      <c r="K297" s="219"/>
      <c r="L297" s="220"/>
      <c r="M297" s="103"/>
      <c r="N297" s="103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122"/>
      <c r="AG297" s="133"/>
      <c r="AH297" s="134"/>
      <c r="AI297" s="125"/>
      <c r="AJ297" s="57"/>
      <c r="AK297" s="57"/>
      <c r="AL297" s="57"/>
      <c r="AM297" s="122"/>
      <c r="AN297" s="142"/>
    </row>
    <row r="298" spans="1:40" ht="24" customHeight="1">
      <c r="A298" s="93"/>
      <c r="B298" s="94"/>
      <c r="C298" s="194"/>
      <c r="D298" s="194"/>
      <c r="E298" s="182"/>
      <c r="F298" s="217"/>
      <c r="G298" s="217"/>
      <c r="H298" s="218"/>
      <c r="I298" s="219"/>
      <c r="J298" s="219"/>
      <c r="K298" s="219"/>
      <c r="L298" s="220"/>
      <c r="M298" s="103"/>
      <c r="N298" s="103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122"/>
      <c r="AG298" s="133"/>
      <c r="AH298" s="134"/>
      <c r="AI298" s="125"/>
      <c r="AJ298" s="57"/>
      <c r="AK298" s="57"/>
      <c r="AL298" s="57"/>
      <c r="AM298" s="122"/>
      <c r="AN298" s="142"/>
    </row>
    <row r="299" spans="1:40" ht="24" customHeight="1">
      <c r="A299" s="93"/>
      <c r="B299" s="94"/>
      <c r="C299" s="194"/>
      <c r="D299" s="194"/>
      <c r="E299" s="182"/>
      <c r="F299" s="217"/>
      <c r="G299" s="217"/>
      <c r="H299" s="218"/>
      <c r="I299" s="219"/>
      <c r="J299" s="219"/>
      <c r="K299" s="219"/>
      <c r="L299" s="220"/>
      <c r="M299" s="103"/>
      <c r="N299" s="103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122"/>
      <c r="AG299" s="133"/>
      <c r="AH299" s="134"/>
      <c r="AI299" s="125"/>
      <c r="AJ299" s="57"/>
      <c r="AK299" s="57"/>
      <c r="AL299" s="57"/>
      <c r="AM299" s="122"/>
      <c r="AN299" s="142"/>
    </row>
    <row r="300" spans="1:40" ht="24" customHeight="1">
      <c r="A300" s="93"/>
      <c r="B300" s="94"/>
      <c r="C300" s="194"/>
      <c r="D300" s="194"/>
      <c r="E300" s="182"/>
      <c r="F300" s="217"/>
      <c r="G300" s="217"/>
      <c r="H300" s="218"/>
      <c r="I300" s="219"/>
      <c r="J300" s="219"/>
      <c r="K300" s="219"/>
      <c r="L300" s="220"/>
      <c r="M300" s="103"/>
      <c r="N300" s="103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122"/>
      <c r="AG300" s="133"/>
      <c r="AH300" s="134"/>
      <c r="AI300" s="125"/>
      <c r="AJ300" s="57"/>
      <c r="AK300" s="57"/>
      <c r="AL300" s="57"/>
      <c r="AM300" s="122"/>
      <c r="AN300" s="142"/>
    </row>
    <row r="301" spans="1:40" ht="24" customHeight="1">
      <c r="A301" s="93"/>
      <c r="B301" s="94"/>
      <c r="C301" s="194"/>
      <c r="D301" s="194"/>
      <c r="E301" s="182"/>
      <c r="F301" s="217"/>
      <c r="G301" s="217"/>
      <c r="H301" s="218"/>
      <c r="I301" s="219"/>
      <c r="J301" s="219"/>
      <c r="K301" s="219"/>
      <c r="L301" s="220"/>
      <c r="M301" s="103"/>
      <c r="N301" s="103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122"/>
      <c r="AG301" s="133"/>
      <c r="AH301" s="134"/>
      <c r="AI301" s="125"/>
      <c r="AJ301" s="57"/>
      <c r="AK301" s="57"/>
      <c r="AL301" s="57"/>
      <c r="AM301" s="122"/>
      <c r="AN301" s="142"/>
    </row>
    <row r="302" spans="1:40" ht="24" customHeight="1">
      <c r="A302" s="93"/>
      <c r="B302" s="94"/>
      <c r="C302" s="194"/>
      <c r="D302" s="194"/>
      <c r="E302" s="182"/>
      <c r="F302" s="217"/>
      <c r="G302" s="217"/>
      <c r="H302" s="218"/>
      <c r="I302" s="219"/>
      <c r="J302" s="219"/>
      <c r="K302" s="219"/>
      <c r="L302" s="220"/>
      <c r="M302" s="103"/>
      <c r="N302" s="103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122"/>
      <c r="AG302" s="133"/>
      <c r="AH302" s="134"/>
      <c r="AI302" s="125"/>
      <c r="AJ302" s="57"/>
      <c r="AK302" s="57"/>
      <c r="AL302" s="57"/>
      <c r="AM302" s="122"/>
      <c r="AN302" s="142"/>
    </row>
    <row r="303" spans="1:40" ht="24" customHeight="1">
      <c r="A303" s="93"/>
      <c r="B303" s="94"/>
      <c r="C303" s="194"/>
      <c r="D303" s="194"/>
      <c r="E303" s="182"/>
      <c r="F303" s="217"/>
      <c r="G303" s="217"/>
      <c r="H303" s="218"/>
      <c r="I303" s="219"/>
      <c r="J303" s="219"/>
      <c r="K303" s="219"/>
      <c r="L303" s="220"/>
      <c r="M303" s="103"/>
      <c r="N303" s="103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122"/>
      <c r="AG303" s="133"/>
      <c r="AH303" s="134"/>
      <c r="AI303" s="125"/>
      <c r="AJ303" s="57"/>
      <c r="AK303" s="57"/>
      <c r="AL303" s="57"/>
      <c r="AM303" s="122"/>
      <c r="AN303" s="142"/>
    </row>
    <row r="304" spans="1:40" ht="24" customHeight="1">
      <c r="A304" s="93"/>
      <c r="B304" s="94"/>
      <c r="C304" s="194"/>
      <c r="D304" s="194"/>
      <c r="E304" s="182"/>
      <c r="F304" s="217"/>
      <c r="G304" s="217"/>
      <c r="H304" s="218"/>
      <c r="I304" s="219"/>
      <c r="J304" s="219"/>
      <c r="K304" s="219"/>
      <c r="L304" s="220"/>
      <c r="M304" s="103"/>
      <c r="N304" s="103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122"/>
      <c r="AG304" s="133"/>
      <c r="AH304" s="134"/>
      <c r="AI304" s="125"/>
      <c r="AJ304" s="57"/>
      <c r="AK304" s="57"/>
      <c r="AL304" s="57"/>
      <c r="AM304" s="122"/>
      <c r="AN304" s="142"/>
    </row>
    <row r="305" spans="1:40" ht="24" customHeight="1">
      <c r="A305" s="93"/>
      <c r="B305" s="94"/>
      <c r="C305" s="194"/>
      <c r="D305" s="194"/>
      <c r="E305" s="182"/>
      <c r="F305" s="217"/>
      <c r="G305" s="217"/>
      <c r="H305" s="218"/>
      <c r="I305" s="219"/>
      <c r="J305" s="219"/>
      <c r="K305" s="219"/>
      <c r="L305" s="220"/>
      <c r="M305" s="103"/>
      <c r="N305" s="103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122"/>
      <c r="AG305" s="133"/>
      <c r="AH305" s="134"/>
      <c r="AI305" s="125"/>
      <c r="AJ305" s="57"/>
      <c r="AK305" s="57"/>
      <c r="AL305" s="57"/>
      <c r="AM305" s="122"/>
      <c r="AN305" s="142"/>
    </row>
    <row r="306" spans="1:40" ht="24" customHeight="1">
      <c r="A306" s="93"/>
      <c r="B306" s="94"/>
      <c r="C306" s="194"/>
      <c r="D306" s="194"/>
      <c r="E306" s="182"/>
      <c r="F306" s="217"/>
      <c r="G306" s="217"/>
      <c r="H306" s="218"/>
      <c r="I306" s="219"/>
      <c r="J306" s="219"/>
      <c r="K306" s="219"/>
      <c r="L306" s="220"/>
      <c r="M306" s="103"/>
      <c r="N306" s="103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122"/>
      <c r="AG306" s="133"/>
      <c r="AH306" s="134"/>
      <c r="AI306" s="125"/>
      <c r="AJ306" s="57"/>
      <c r="AK306" s="57"/>
      <c r="AL306" s="57"/>
      <c r="AM306" s="122"/>
      <c r="AN306" s="142"/>
    </row>
    <row r="307" spans="1:40" ht="24" customHeight="1">
      <c r="A307" s="93"/>
      <c r="B307" s="94"/>
      <c r="C307" s="194"/>
      <c r="D307" s="194"/>
      <c r="E307" s="182"/>
      <c r="F307" s="217"/>
      <c r="G307" s="217"/>
      <c r="H307" s="218"/>
      <c r="I307" s="219"/>
      <c r="J307" s="219"/>
      <c r="K307" s="219"/>
      <c r="L307" s="220"/>
      <c r="M307" s="103"/>
      <c r="N307" s="103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122"/>
      <c r="AG307" s="133"/>
      <c r="AH307" s="134"/>
      <c r="AI307" s="125"/>
      <c r="AJ307" s="57"/>
      <c r="AK307" s="57"/>
      <c r="AL307" s="57"/>
      <c r="AM307" s="122"/>
      <c r="AN307" s="142"/>
    </row>
    <row r="308" spans="1:40" ht="24" customHeight="1">
      <c r="A308" s="93"/>
      <c r="B308" s="94"/>
      <c r="C308" s="194"/>
      <c r="D308" s="194"/>
      <c r="E308" s="182"/>
      <c r="F308" s="217"/>
      <c r="G308" s="217"/>
      <c r="H308" s="218"/>
      <c r="I308" s="219"/>
      <c r="J308" s="219"/>
      <c r="K308" s="219"/>
      <c r="L308" s="220"/>
      <c r="M308" s="103"/>
      <c r="N308" s="103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122"/>
      <c r="AG308" s="133"/>
      <c r="AH308" s="134"/>
      <c r="AI308" s="125"/>
      <c r="AJ308" s="57"/>
      <c r="AK308" s="57"/>
      <c r="AL308" s="57"/>
      <c r="AM308" s="122"/>
      <c r="AN308" s="142"/>
    </row>
    <row r="309" spans="1:40" ht="24" customHeight="1">
      <c r="A309" s="93"/>
      <c r="B309" s="94"/>
      <c r="C309" s="194"/>
      <c r="D309" s="194"/>
      <c r="E309" s="182"/>
      <c r="F309" s="217"/>
      <c r="G309" s="217"/>
      <c r="H309" s="218"/>
      <c r="I309" s="219"/>
      <c r="J309" s="219"/>
      <c r="K309" s="219"/>
      <c r="L309" s="220"/>
      <c r="M309" s="103"/>
      <c r="N309" s="103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122"/>
      <c r="AG309" s="133"/>
      <c r="AH309" s="134"/>
      <c r="AI309" s="125"/>
      <c r="AJ309" s="57"/>
      <c r="AK309" s="57"/>
      <c r="AL309" s="57"/>
      <c r="AM309" s="122"/>
      <c r="AN309" s="142"/>
    </row>
    <row r="310" spans="1:40" ht="24" customHeight="1">
      <c r="A310" s="93"/>
      <c r="B310" s="94"/>
      <c r="C310" s="194"/>
      <c r="D310" s="194"/>
      <c r="E310" s="182"/>
      <c r="F310" s="218"/>
      <c r="G310" s="220"/>
      <c r="H310" s="218"/>
      <c r="I310" s="219"/>
      <c r="J310" s="219"/>
      <c r="K310" s="219"/>
      <c r="L310" s="220"/>
      <c r="M310" s="103"/>
      <c r="N310" s="103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122"/>
      <c r="AG310" s="133"/>
      <c r="AH310" s="134"/>
      <c r="AI310" s="125"/>
      <c r="AJ310" s="57"/>
      <c r="AK310" s="57"/>
      <c r="AL310" s="57"/>
      <c r="AM310" s="122"/>
      <c r="AN310" s="142"/>
    </row>
    <row r="311" spans="1:40" ht="24" customHeight="1">
      <c r="A311" s="93"/>
      <c r="B311" s="94"/>
      <c r="C311" s="194"/>
      <c r="D311" s="194"/>
      <c r="E311" s="182"/>
      <c r="F311" s="218"/>
      <c r="G311" s="220"/>
      <c r="H311" s="218"/>
      <c r="I311" s="219"/>
      <c r="J311" s="219"/>
      <c r="K311" s="219"/>
      <c r="L311" s="220"/>
      <c r="M311" s="103"/>
      <c r="N311" s="103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122"/>
      <c r="AG311" s="133"/>
      <c r="AH311" s="134"/>
      <c r="AI311" s="125"/>
      <c r="AJ311" s="57"/>
      <c r="AK311" s="57"/>
      <c r="AL311" s="57"/>
      <c r="AM311" s="122"/>
      <c r="AN311" s="142"/>
    </row>
    <row r="312" spans="1:40" ht="24" customHeight="1">
      <c r="A312" s="93"/>
      <c r="B312" s="94"/>
      <c r="C312" s="194"/>
      <c r="D312" s="194"/>
      <c r="E312" s="182"/>
      <c r="F312" s="218"/>
      <c r="G312" s="220"/>
      <c r="H312" s="218"/>
      <c r="I312" s="219"/>
      <c r="J312" s="219"/>
      <c r="K312" s="219"/>
      <c r="L312" s="220"/>
      <c r="M312" s="103"/>
      <c r="N312" s="103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122"/>
      <c r="AG312" s="133"/>
      <c r="AH312" s="134"/>
      <c r="AI312" s="125"/>
      <c r="AJ312" s="57"/>
      <c r="AK312" s="57"/>
      <c r="AL312" s="57"/>
      <c r="AM312" s="122"/>
      <c r="AN312" s="142"/>
    </row>
    <row r="313" spans="1:40" ht="24" customHeight="1">
      <c r="A313" s="93"/>
      <c r="B313" s="94"/>
      <c r="C313" s="194"/>
      <c r="D313" s="194"/>
      <c r="E313" s="182"/>
      <c r="F313" s="217"/>
      <c r="G313" s="217"/>
      <c r="H313" s="218"/>
      <c r="I313" s="219"/>
      <c r="J313" s="219"/>
      <c r="K313" s="219"/>
      <c r="L313" s="220"/>
      <c r="M313" s="103"/>
      <c r="N313" s="103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122"/>
      <c r="AG313" s="133"/>
      <c r="AH313" s="134"/>
      <c r="AI313" s="125"/>
      <c r="AJ313" s="57"/>
      <c r="AK313" s="57"/>
      <c r="AL313" s="57"/>
      <c r="AM313" s="122"/>
      <c r="AN313" s="142"/>
    </row>
    <row r="314" spans="1:40" ht="24" customHeight="1">
      <c r="A314" s="93"/>
      <c r="B314" s="94"/>
      <c r="C314" s="194"/>
      <c r="D314" s="194"/>
      <c r="E314" s="182"/>
      <c r="F314" s="217"/>
      <c r="G314" s="217"/>
      <c r="H314" s="218"/>
      <c r="I314" s="219"/>
      <c r="J314" s="219"/>
      <c r="K314" s="219"/>
      <c r="L314" s="220"/>
      <c r="M314" s="103"/>
      <c r="N314" s="103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122"/>
      <c r="AG314" s="133"/>
      <c r="AH314" s="134"/>
      <c r="AI314" s="125"/>
      <c r="AJ314" s="57"/>
      <c r="AK314" s="57"/>
      <c r="AL314" s="57"/>
      <c r="AM314" s="122"/>
      <c r="AN314" s="142"/>
    </row>
    <row r="315" spans="1:40" ht="24" customHeight="1">
      <c r="A315" s="93"/>
      <c r="B315" s="94"/>
      <c r="C315" s="194"/>
      <c r="D315" s="194"/>
      <c r="E315" s="182"/>
      <c r="F315" s="217"/>
      <c r="G315" s="217"/>
      <c r="H315" s="218"/>
      <c r="I315" s="219"/>
      <c r="J315" s="219"/>
      <c r="K315" s="219"/>
      <c r="L315" s="220"/>
      <c r="M315" s="103"/>
      <c r="N315" s="103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122"/>
      <c r="AG315" s="133"/>
      <c r="AH315" s="134"/>
      <c r="AI315" s="125"/>
      <c r="AJ315" s="57"/>
      <c r="AK315" s="57"/>
      <c r="AL315" s="57"/>
      <c r="AM315" s="122"/>
      <c r="AN315" s="142"/>
    </row>
    <row r="316" spans="1:40" ht="24" customHeight="1">
      <c r="A316" s="93"/>
      <c r="B316" s="94"/>
      <c r="C316" s="194"/>
      <c r="D316" s="194"/>
      <c r="E316" s="182"/>
      <c r="F316" s="217"/>
      <c r="G316" s="217"/>
      <c r="H316" s="218"/>
      <c r="I316" s="219"/>
      <c r="J316" s="219"/>
      <c r="K316" s="219"/>
      <c r="L316" s="220"/>
      <c r="M316" s="103"/>
      <c r="N316" s="103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122"/>
      <c r="AG316" s="133"/>
      <c r="AH316" s="134"/>
      <c r="AI316" s="125"/>
      <c r="AJ316" s="57"/>
      <c r="AK316" s="57"/>
      <c r="AL316" s="57"/>
      <c r="AM316" s="122"/>
      <c r="AN316" s="142"/>
    </row>
    <row r="317" spans="1:40" ht="24" customHeight="1">
      <c r="A317" s="93"/>
      <c r="B317" s="94"/>
      <c r="C317" s="194"/>
      <c r="D317" s="194"/>
      <c r="E317" s="182"/>
      <c r="F317" s="217"/>
      <c r="G317" s="217"/>
      <c r="H317" s="218"/>
      <c r="I317" s="219"/>
      <c r="J317" s="219"/>
      <c r="K317" s="219"/>
      <c r="L317" s="220"/>
      <c r="M317" s="103"/>
      <c r="N317" s="103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122"/>
      <c r="AG317" s="133"/>
      <c r="AH317" s="134"/>
      <c r="AI317" s="125"/>
      <c r="AJ317" s="57"/>
      <c r="AK317" s="57"/>
      <c r="AL317" s="57"/>
      <c r="AM317" s="122"/>
      <c r="AN317" s="142"/>
    </row>
    <row r="318" spans="1:40" ht="23.25" customHeight="1">
      <c r="A318" s="93"/>
      <c r="B318" s="94"/>
      <c r="C318" s="194"/>
      <c r="D318" s="194"/>
      <c r="E318" s="182"/>
      <c r="F318" s="217"/>
      <c r="G318" s="217"/>
      <c r="H318" s="218"/>
      <c r="I318" s="219"/>
      <c r="J318" s="219"/>
      <c r="K318" s="219"/>
      <c r="L318" s="220"/>
      <c r="M318" s="103"/>
      <c r="N318" s="103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122"/>
      <c r="AG318" s="133"/>
      <c r="AH318" s="134"/>
      <c r="AI318" s="125"/>
      <c r="AJ318" s="57"/>
      <c r="AK318" s="57"/>
      <c r="AL318" s="57"/>
      <c r="AM318" s="122"/>
      <c r="AN318" s="142"/>
    </row>
    <row r="319" spans="1:40" ht="24" hidden="1" customHeight="1">
      <c r="A319" s="93"/>
      <c r="B319" s="94"/>
      <c r="C319" s="194"/>
      <c r="D319" s="194"/>
      <c r="E319" s="182"/>
      <c r="F319" s="217"/>
      <c r="G319" s="217"/>
      <c r="H319" s="218"/>
      <c r="I319" s="219"/>
      <c r="J319" s="219"/>
      <c r="K319" s="219"/>
      <c r="L319" s="220"/>
      <c r="M319" s="103"/>
      <c r="N319" s="103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122"/>
      <c r="AG319" s="133"/>
      <c r="AH319" s="134"/>
      <c r="AI319" s="125"/>
      <c r="AJ319" s="57"/>
      <c r="AK319" s="57"/>
      <c r="AL319" s="57"/>
      <c r="AM319" s="122"/>
      <c r="AN319" s="142"/>
    </row>
    <row r="320" spans="1:40" ht="24" hidden="1" customHeight="1">
      <c r="A320" s="93"/>
      <c r="B320" s="94"/>
      <c r="C320" s="194"/>
      <c r="D320" s="194"/>
      <c r="E320" s="182"/>
      <c r="F320" s="217"/>
      <c r="G320" s="217"/>
      <c r="H320" s="218"/>
      <c r="I320" s="219"/>
      <c r="J320" s="219"/>
      <c r="K320" s="219"/>
      <c r="L320" s="220"/>
      <c r="M320" s="103"/>
      <c r="N320" s="103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122"/>
      <c r="AG320" s="133"/>
      <c r="AH320" s="134"/>
      <c r="AI320" s="125"/>
      <c r="AJ320" s="57"/>
      <c r="AK320" s="57"/>
      <c r="AL320" s="57"/>
      <c r="AM320" s="122"/>
      <c r="AN320" s="142"/>
    </row>
    <row r="321" spans="1:40" ht="24" hidden="1" customHeight="1">
      <c r="A321" s="93"/>
      <c r="B321" s="94"/>
      <c r="C321" s="194"/>
      <c r="D321" s="194"/>
      <c r="E321" s="182"/>
      <c r="F321" s="217"/>
      <c r="G321" s="217"/>
      <c r="H321" s="218"/>
      <c r="I321" s="219"/>
      <c r="J321" s="219"/>
      <c r="K321" s="219"/>
      <c r="L321" s="220"/>
      <c r="M321" s="103"/>
      <c r="N321" s="103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122"/>
      <c r="AG321" s="133"/>
      <c r="AH321" s="134"/>
      <c r="AI321" s="125"/>
      <c r="AJ321" s="57"/>
      <c r="AK321" s="57"/>
      <c r="AL321" s="57"/>
      <c r="AM321" s="122"/>
      <c r="AN321" s="142"/>
    </row>
    <row r="322" spans="1:40" ht="24" hidden="1" customHeight="1">
      <c r="A322" s="93"/>
      <c r="B322" s="94"/>
      <c r="C322" s="194"/>
      <c r="D322" s="194"/>
      <c r="E322" s="182"/>
      <c r="F322" s="217"/>
      <c r="G322" s="217"/>
      <c r="H322" s="218"/>
      <c r="I322" s="219"/>
      <c r="J322" s="219"/>
      <c r="K322" s="219"/>
      <c r="L322" s="220"/>
      <c r="M322" s="103"/>
      <c r="N322" s="103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122"/>
      <c r="AG322" s="133"/>
      <c r="AH322" s="134"/>
      <c r="AI322" s="125"/>
      <c r="AJ322" s="57"/>
      <c r="AK322" s="57"/>
      <c r="AL322" s="57"/>
      <c r="AM322" s="122"/>
      <c r="AN322" s="142"/>
    </row>
    <row r="323" spans="1:40" ht="24" hidden="1" customHeight="1">
      <c r="A323" s="93"/>
      <c r="B323" s="94"/>
      <c r="C323" s="194"/>
      <c r="D323" s="194"/>
      <c r="E323" s="182"/>
      <c r="F323" s="218"/>
      <c r="G323" s="220"/>
      <c r="H323" s="218"/>
      <c r="I323" s="219"/>
      <c r="J323" s="219"/>
      <c r="K323" s="219"/>
      <c r="L323" s="220"/>
      <c r="M323" s="103"/>
      <c r="N323" s="103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122"/>
      <c r="AG323" s="133"/>
      <c r="AH323" s="134"/>
      <c r="AI323" s="125"/>
      <c r="AJ323" s="57"/>
      <c r="AK323" s="57"/>
      <c r="AL323" s="57"/>
      <c r="AM323" s="122"/>
      <c r="AN323" s="142"/>
    </row>
    <row r="324" spans="1:40" ht="24" hidden="1" customHeight="1">
      <c r="A324" s="93"/>
      <c r="B324" s="94"/>
      <c r="C324" s="194"/>
      <c r="D324" s="194"/>
      <c r="E324" s="182"/>
      <c r="F324" s="218"/>
      <c r="G324" s="220"/>
      <c r="H324" s="218"/>
      <c r="I324" s="219"/>
      <c r="J324" s="219"/>
      <c r="K324" s="219"/>
      <c r="L324" s="220"/>
      <c r="M324" s="103"/>
      <c r="N324" s="103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122"/>
      <c r="AG324" s="133"/>
      <c r="AH324" s="134"/>
      <c r="AI324" s="125"/>
      <c r="AJ324" s="57"/>
      <c r="AK324" s="57"/>
      <c r="AL324" s="57"/>
      <c r="AM324" s="122"/>
      <c r="AN324" s="142"/>
    </row>
    <row r="325" spans="1:40" ht="24" hidden="1" customHeight="1">
      <c r="A325" s="93"/>
      <c r="B325" s="94"/>
      <c r="C325" s="194"/>
      <c r="D325" s="194"/>
      <c r="E325" s="182"/>
      <c r="F325" s="218"/>
      <c r="G325" s="220"/>
      <c r="H325" s="218"/>
      <c r="I325" s="219"/>
      <c r="J325" s="219"/>
      <c r="K325" s="219"/>
      <c r="L325" s="220"/>
      <c r="M325" s="103"/>
      <c r="N325" s="103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122"/>
      <c r="AG325" s="133"/>
      <c r="AH325" s="134"/>
      <c r="AI325" s="125"/>
      <c r="AJ325" s="57"/>
      <c r="AK325" s="57"/>
      <c r="AL325" s="57"/>
      <c r="AM325" s="122"/>
      <c r="AN325" s="142"/>
    </row>
    <row r="326" spans="1:40" ht="24" customHeight="1">
      <c r="A326" s="93"/>
      <c r="B326" s="94"/>
      <c r="C326" s="194"/>
      <c r="D326" s="194"/>
      <c r="E326" s="182"/>
      <c r="F326" s="217"/>
      <c r="G326" s="217"/>
      <c r="H326" s="218"/>
      <c r="I326" s="219"/>
      <c r="J326" s="219"/>
      <c r="K326" s="219"/>
      <c r="L326" s="220"/>
      <c r="M326" s="103"/>
      <c r="N326" s="103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122"/>
      <c r="AG326" s="133"/>
      <c r="AH326" s="134"/>
      <c r="AI326" s="125"/>
      <c r="AJ326" s="57"/>
      <c r="AK326" s="57"/>
      <c r="AL326" s="57"/>
      <c r="AM326" s="122"/>
      <c r="AN326" s="142"/>
    </row>
    <row r="327" spans="1:40" ht="24" customHeight="1">
      <c r="A327" s="93"/>
      <c r="B327" s="94"/>
      <c r="C327" s="194"/>
      <c r="D327" s="194"/>
      <c r="E327" s="182"/>
      <c r="F327" s="217"/>
      <c r="G327" s="217"/>
      <c r="H327" s="218"/>
      <c r="I327" s="219"/>
      <c r="J327" s="219"/>
      <c r="K327" s="219"/>
      <c r="L327" s="220"/>
      <c r="M327" s="103"/>
      <c r="N327" s="103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122"/>
      <c r="AG327" s="133"/>
      <c r="AH327" s="134"/>
      <c r="AI327" s="125"/>
      <c r="AJ327" s="57"/>
      <c r="AK327" s="57"/>
      <c r="AL327" s="57"/>
      <c r="AM327" s="122"/>
      <c r="AN327" s="142"/>
    </row>
    <row r="328" spans="1:40" ht="24" customHeight="1">
      <c r="A328" s="93"/>
      <c r="B328" s="94"/>
      <c r="C328" s="194"/>
      <c r="D328" s="194"/>
      <c r="E328" s="182"/>
      <c r="F328" s="217"/>
      <c r="G328" s="217"/>
      <c r="H328" s="218"/>
      <c r="I328" s="219"/>
      <c r="J328" s="219"/>
      <c r="K328" s="219"/>
      <c r="L328" s="220"/>
      <c r="M328" s="103"/>
      <c r="N328" s="103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122"/>
      <c r="AG328" s="133"/>
      <c r="AH328" s="134"/>
      <c r="AI328" s="125"/>
      <c r="AJ328" s="57"/>
      <c r="AK328" s="57"/>
      <c r="AL328" s="57"/>
      <c r="AM328" s="122"/>
      <c r="AN328" s="142"/>
    </row>
    <row r="329" spans="1:40" ht="24" customHeight="1">
      <c r="A329" s="93"/>
      <c r="B329" s="94"/>
      <c r="C329" s="194"/>
      <c r="D329" s="194"/>
      <c r="E329" s="182"/>
      <c r="F329" s="217"/>
      <c r="G329" s="217"/>
      <c r="H329" s="218"/>
      <c r="I329" s="219"/>
      <c r="J329" s="219"/>
      <c r="K329" s="219"/>
      <c r="L329" s="220"/>
      <c r="M329" s="103"/>
      <c r="N329" s="103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122"/>
      <c r="AG329" s="133"/>
      <c r="AH329" s="134"/>
      <c r="AI329" s="125"/>
      <c r="AJ329" s="57"/>
      <c r="AK329" s="57"/>
      <c r="AL329" s="57"/>
      <c r="AM329" s="122"/>
      <c r="AN329" s="142"/>
    </row>
    <row r="330" spans="1:40" ht="24" customHeight="1">
      <c r="A330" s="93"/>
      <c r="B330" s="94"/>
      <c r="C330" s="194"/>
      <c r="D330" s="194"/>
      <c r="E330" s="182"/>
      <c r="F330" s="217"/>
      <c r="G330" s="217"/>
      <c r="H330" s="218"/>
      <c r="I330" s="219"/>
      <c r="J330" s="219"/>
      <c r="K330" s="219"/>
      <c r="L330" s="220"/>
      <c r="M330" s="103"/>
      <c r="N330" s="103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122"/>
      <c r="AG330" s="133"/>
      <c r="AH330" s="134"/>
      <c r="AI330" s="125"/>
      <c r="AJ330" s="57"/>
      <c r="AK330" s="57"/>
      <c r="AL330" s="57"/>
      <c r="AM330" s="122"/>
      <c r="AN330" s="142"/>
    </row>
    <row r="331" spans="1:40" ht="24" customHeight="1">
      <c r="A331" s="93"/>
      <c r="B331" s="94"/>
      <c r="C331" s="194"/>
      <c r="D331" s="194"/>
      <c r="E331" s="182"/>
      <c r="F331" s="217"/>
      <c r="G331" s="217"/>
      <c r="H331" s="218"/>
      <c r="I331" s="219"/>
      <c r="J331" s="219"/>
      <c r="K331" s="219"/>
      <c r="L331" s="220"/>
      <c r="M331" s="103"/>
      <c r="N331" s="103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122"/>
      <c r="AG331" s="133"/>
      <c r="AH331" s="134"/>
      <c r="AI331" s="125"/>
      <c r="AJ331" s="57"/>
      <c r="AK331" s="57"/>
      <c r="AL331" s="57"/>
      <c r="AM331" s="122"/>
      <c r="AN331" s="142"/>
    </row>
    <row r="332" spans="1:40" ht="24" customHeight="1">
      <c r="A332" s="93"/>
      <c r="B332" s="94"/>
      <c r="C332" s="194"/>
      <c r="D332" s="194"/>
      <c r="E332" s="182"/>
      <c r="F332" s="217"/>
      <c r="G332" s="217"/>
      <c r="H332" s="218"/>
      <c r="I332" s="219"/>
      <c r="J332" s="219"/>
      <c r="K332" s="219"/>
      <c r="L332" s="220"/>
      <c r="M332" s="103"/>
      <c r="N332" s="103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122"/>
      <c r="AG332" s="133"/>
      <c r="AH332" s="134"/>
      <c r="AI332" s="125"/>
      <c r="AJ332" s="57"/>
      <c r="AK332" s="57"/>
      <c r="AL332" s="57"/>
      <c r="AM332" s="122"/>
      <c r="AN332" s="142"/>
    </row>
    <row r="333" spans="1:40" ht="24" customHeight="1">
      <c r="A333" s="93"/>
      <c r="B333" s="94"/>
      <c r="C333" s="194"/>
      <c r="D333" s="194"/>
      <c r="E333" s="182"/>
      <c r="F333" s="217"/>
      <c r="G333" s="217"/>
      <c r="H333" s="218"/>
      <c r="I333" s="219"/>
      <c r="J333" s="219"/>
      <c r="K333" s="219"/>
      <c r="L333" s="220"/>
      <c r="M333" s="103"/>
      <c r="N333" s="103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122"/>
      <c r="AG333" s="133"/>
      <c r="AH333" s="134"/>
      <c r="AI333" s="125"/>
      <c r="AJ333" s="57"/>
      <c r="AK333" s="57"/>
      <c r="AL333" s="57"/>
      <c r="AM333" s="122"/>
      <c r="AN333" s="142"/>
    </row>
    <row r="334" spans="1:40" ht="24" customHeight="1">
      <c r="A334" s="93"/>
      <c r="B334" s="94"/>
      <c r="C334" s="194"/>
      <c r="D334" s="194"/>
      <c r="E334" s="182"/>
      <c r="F334" s="217"/>
      <c r="G334" s="217"/>
      <c r="H334" s="218"/>
      <c r="I334" s="219"/>
      <c r="J334" s="219"/>
      <c r="K334" s="219"/>
      <c r="L334" s="220"/>
      <c r="M334" s="103"/>
      <c r="N334" s="103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122"/>
      <c r="AG334" s="133"/>
      <c r="AH334" s="134"/>
      <c r="AI334" s="125"/>
      <c r="AJ334" s="57"/>
      <c r="AK334" s="57"/>
      <c r="AL334" s="57"/>
      <c r="AM334" s="122"/>
      <c r="AN334" s="142"/>
    </row>
    <row r="335" spans="1:40" ht="24" customHeight="1">
      <c r="A335" s="93"/>
      <c r="B335" s="94"/>
      <c r="C335" s="194"/>
      <c r="D335" s="194"/>
      <c r="E335" s="182"/>
      <c r="F335" s="217"/>
      <c r="G335" s="217"/>
      <c r="H335" s="218"/>
      <c r="I335" s="219"/>
      <c r="J335" s="219"/>
      <c r="K335" s="219"/>
      <c r="L335" s="220"/>
      <c r="M335" s="103"/>
      <c r="N335" s="103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122"/>
      <c r="AG335" s="133"/>
      <c r="AH335" s="134"/>
      <c r="AI335" s="125"/>
      <c r="AJ335" s="57"/>
      <c r="AK335" s="57"/>
      <c r="AL335" s="57"/>
      <c r="AM335" s="122"/>
      <c r="AN335" s="142"/>
    </row>
    <row r="336" spans="1:40" ht="24" customHeight="1">
      <c r="A336" s="93"/>
      <c r="B336" s="94"/>
      <c r="C336" s="194"/>
      <c r="D336" s="194"/>
      <c r="E336" s="182"/>
      <c r="F336" s="217"/>
      <c r="G336" s="217"/>
      <c r="H336" s="218"/>
      <c r="I336" s="219"/>
      <c r="J336" s="219"/>
      <c r="K336" s="219"/>
      <c r="L336" s="220"/>
      <c r="M336" s="103"/>
      <c r="N336" s="103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122"/>
      <c r="AG336" s="133"/>
      <c r="AH336" s="134"/>
      <c r="AI336" s="125"/>
      <c r="AJ336" s="57"/>
      <c r="AK336" s="57"/>
      <c r="AL336" s="57"/>
      <c r="AM336" s="122"/>
      <c r="AN336" s="142"/>
    </row>
    <row r="337" spans="1:40" ht="24" customHeight="1">
      <c r="A337" s="93"/>
      <c r="B337" s="94"/>
      <c r="C337" s="194"/>
      <c r="D337" s="194"/>
      <c r="E337" s="182"/>
      <c r="F337" s="217"/>
      <c r="G337" s="217"/>
      <c r="H337" s="218"/>
      <c r="I337" s="219"/>
      <c r="J337" s="219"/>
      <c r="K337" s="219"/>
      <c r="L337" s="220"/>
      <c r="M337" s="103"/>
      <c r="N337" s="103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122"/>
      <c r="AG337" s="133"/>
      <c r="AH337" s="134"/>
      <c r="AI337" s="125"/>
      <c r="AJ337" s="57"/>
      <c r="AK337" s="57"/>
      <c r="AL337" s="57"/>
      <c r="AM337" s="122"/>
      <c r="AN337" s="142"/>
    </row>
    <row r="338" spans="1:40" ht="24" customHeight="1">
      <c r="A338" s="93"/>
      <c r="B338" s="94"/>
      <c r="C338" s="194"/>
      <c r="D338" s="194"/>
      <c r="E338" s="182"/>
      <c r="F338" s="217"/>
      <c r="G338" s="217"/>
      <c r="H338" s="218"/>
      <c r="I338" s="219"/>
      <c r="J338" s="219"/>
      <c r="K338" s="219"/>
      <c r="L338" s="220"/>
      <c r="M338" s="103"/>
      <c r="N338" s="103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122"/>
      <c r="AG338" s="133"/>
      <c r="AH338" s="134"/>
      <c r="AI338" s="125"/>
      <c r="AJ338" s="57"/>
      <c r="AK338" s="57"/>
      <c r="AL338" s="57"/>
      <c r="AM338" s="122"/>
      <c r="AN338" s="142"/>
    </row>
    <row r="339" spans="1:40" ht="24" customHeight="1">
      <c r="A339" s="93"/>
      <c r="B339" s="94"/>
      <c r="C339" s="194"/>
      <c r="D339" s="194"/>
      <c r="E339" s="182"/>
      <c r="F339" s="217"/>
      <c r="G339" s="217"/>
      <c r="H339" s="218"/>
      <c r="I339" s="219"/>
      <c r="J339" s="219"/>
      <c r="K339" s="219"/>
      <c r="L339" s="220"/>
      <c r="M339" s="103"/>
      <c r="N339" s="103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122"/>
      <c r="AG339" s="133"/>
      <c r="AH339" s="134"/>
      <c r="AI339" s="125"/>
      <c r="AJ339" s="57"/>
      <c r="AK339" s="57"/>
      <c r="AL339" s="57"/>
      <c r="AM339" s="122"/>
      <c r="AN339" s="142"/>
    </row>
    <row r="340" spans="1:40" ht="24" customHeight="1">
      <c r="A340" s="93"/>
      <c r="B340" s="94"/>
      <c r="C340" s="194"/>
      <c r="D340" s="194"/>
      <c r="E340" s="182"/>
      <c r="F340" s="217"/>
      <c r="G340" s="217"/>
      <c r="H340" s="218"/>
      <c r="I340" s="219"/>
      <c r="J340" s="219"/>
      <c r="K340" s="219"/>
      <c r="L340" s="220"/>
      <c r="M340" s="103"/>
      <c r="N340" s="103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122"/>
      <c r="AG340" s="133"/>
      <c r="AH340" s="134"/>
      <c r="AI340" s="125"/>
      <c r="AJ340" s="57"/>
      <c r="AK340" s="57"/>
      <c r="AL340" s="57"/>
      <c r="AM340" s="122"/>
      <c r="AN340" s="142"/>
    </row>
    <row r="341" spans="1:40" ht="24" customHeight="1">
      <c r="A341" s="93"/>
      <c r="B341" s="94"/>
      <c r="C341" s="194"/>
      <c r="D341" s="194"/>
      <c r="E341" s="182"/>
      <c r="F341" s="217"/>
      <c r="G341" s="217"/>
      <c r="H341" s="218"/>
      <c r="I341" s="219"/>
      <c r="J341" s="219"/>
      <c r="K341" s="219"/>
      <c r="L341" s="220"/>
      <c r="M341" s="103"/>
      <c r="N341" s="103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122"/>
      <c r="AG341" s="133"/>
      <c r="AH341" s="134"/>
      <c r="AI341" s="125"/>
      <c r="AJ341" s="57"/>
      <c r="AK341" s="57"/>
      <c r="AL341" s="57"/>
      <c r="AM341" s="122"/>
      <c r="AN341" s="142"/>
    </row>
    <row r="342" spans="1:40" ht="24" customHeight="1">
      <c r="A342" s="93"/>
      <c r="B342" s="94"/>
      <c r="C342" s="194"/>
      <c r="D342" s="194"/>
      <c r="E342" s="182"/>
      <c r="F342" s="217"/>
      <c r="G342" s="217"/>
      <c r="H342" s="218"/>
      <c r="I342" s="219"/>
      <c r="J342" s="219"/>
      <c r="K342" s="219"/>
      <c r="L342" s="220"/>
      <c r="M342" s="103"/>
      <c r="N342" s="103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122"/>
      <c r="AG342" s="133"/>
      <c r="AH342" s="134"/>
      <c r="AI342" s="125"/>
      <c r="AJ342" s="57"/>
      <c r="AK342" s="57"/>
      <c r="AL342" s="57"/>
      <c r="AM342" s="122"/>
      <c r="AN342" s="142"/>
    </row>
    <row r="343" spans="1:40" ht="24" customHeight="1">
      <c r="A343" s="93"/>
      <c r="B343" s="94"/>
      <c r="C343" s="194"/>
      <c r="D343" s="194"/>
      <c r="E343" s="182"/>
      <c r="F343" s="217"/>
      <c r="G343" s="217"/>
      <c r="H343" s="218"/>
      <c r="I343" s="219"/>
      <c r="J343" s="219"/>
      <c r="K343" s="219"/>
      <c r="L343" s="220"/>
      <c r="M343" s="103"/>
      <c r="N343" s="103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122"/>
      <c r="AG343" s="133"/>
      <c r="AH343" s="134"/>
      <c r="AI343" s="125"/>
      <c r="AJ343" s="57"/>
      <c r="AK343" s="57"/>
      <c r="AL343" s="57"/>
      <c r="AM343" s="122"/>
      <c r="AN343" s="142"/>
    </row>
    <row r="344" spans="1:40" ht="24" customHeight="1">
      <c r="A344" s="93"/>
      <c r="B344" s="94"/>
      <c r="C344" s="194"/>
      <c r="D344" s="194"/>
      <c r="E344" s="182"/>
      <c r="F344" s="217"/>
      <c r="G344" s="217"/>
      <c r="H344" s="218"/>
      <c r="I344" s="219"/>
      <c r="J344" s="219"/>
      <c r="K344" s="219"/>
      <c r="L344" s="220"/>
      <c r="M344" s="103"/>
      <c r="N344" s="103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122"/>
      <c r="AG344" s="133"/>
      <c r="AH344" s="134"/>
      <c r="AI344" s="125"/>
      <c r="AJ344" s="57"/>
      <c r="AK344" s="57"/>
      <c r="AL344" s="57"/>
      <c r="AM344" s="122"/>
      <c r="AN344" s="142"/>
    </row>
    <row r="345" spans="1:40" ht="24" customHeight="1">
      <c r="A345" s="93"/>
      <c r="B345" s="94"/>
      <c r="C345" s="194"/>
      <c r="D345" s="194"/>
      <c r="E345" s="182"/>
      <c r="F345" s="217"/>
      <c r="G345" s="217"/>
      <c r="H345" s="218"/>
      <c r="I345" s="219"/>
      <c r="J345" s="219"/>
      <c r="K345" s="219"/>
      <c r="L345" s="220"/>
      <c r="M345" s="103"/>
      <c r="N345" s="103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122"/>
      <c r="AG345" s="133"/>
      <c r="AH345" s="134"/>
      <c r="AI345" s="125"/>
      <c r="AJ345" s="57"/>
      <c r="AK345" s="57"/>
      <c r="AL345" s="57"/>
      <c r="AM345" s="122"/>
      <c r="AN345" s="142"/>
    </row>
    <row r="346" spans="1:40" ht="24" customHeight="1">
      <c r="A346" s="93"/>
      <c r="B346" s="94"/>
      <c r="C346" s="194"/>
      <c r="D346" s="194"/>
      <c r="E346" s="182"/>
      <c r="F346" s="217"/>
      <c r="G346" s="217"/>
      <c r="H346" s="218"/>
      <c r="I346" s="219"/>
      <c r="J346" s="219"/>
      <c r="K346" s="219"/>
      <c r="L346" s="220"/>
      <c r="M346" s="103"/>
      <c r="N346" s="103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122"/>
      <c r="AG346" s="133"/>
      <c r="AH346" s="134"/>
      <c r="AI346" s="125"/>
      <c r="AJ346" s="57"/>
      <c r="AK346" s="57"/>
      <c r="AL346" s="57"/>
      <c r="AM346" s="122"/>
      <c r="AN346" s="142"/>
    </row>
    <row r="347" spans="1:40" ht="24" customHeight="1">
      <c r="A347" s="93"/>
      <c r="B347" s="94"/>
      <c r="C347" s="194"/>
      <c r="D347" s="194"/>
      <c r="E347" s="182"/>
      <c r="F347" s="217"/>
      <c r="G347" s="217"/>
      <c r="H347" s="218"/>
      <c r="I347" s="219"/>
      <c r="J347" s="219"/>
      <c r="K347" s="219"/>
      <c r="L347" s="220"/>
      <c r="M347" s="103"/>
      <c r="N347" s="103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122"/>
      <c r="AG347" s="133"/>
      <c r="AH347" s="134"/>
      <c r="AI347" s="125"/>
      <c r="AJ347" s="57"/>
      <c r="AK347" s="57"/>
      <c r="AL347" s="57"/>
      <c r="AM347" s="122"/>
      <c r="AN347" s="142"/>
    </row>
    <row r="348" spans="1:40" ht="24" customHeight="1">
      <c r="A348" s="93"/>
      <c r="B348" s="94"/>
      <c r="C348" s="194"/>
      <c r="D348" s="194"/>
      <c r="E348" s="182"/>
      <c r="F348" s="217"/>
      <c r="G348" s="217"/>
      <c r="H348" s="218"/>
      <c r="I348" s="219"/>
      <c r="J348" s="219"/>
      <c r="K348" s="219"/>
      <c r="L348" s="220"/>
      <c r="M348" s="103"/>
      <c r="N348" s="103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122"/>
      <c r="AG348" s="133"/>
      <c r="AH348" s="134"/>
      <c r="AI348" s="125"/>
      <c r="AJ348" s="57"/>
      <c r="AK348" s="57"/>
      <c r="AL348" s="57"/>
      <c r="AM348" s="122"/>
      <c r="AN348" s="142"/>
    </row>
    <row r="349" spans="1:40" ht="24" customHeight="1">
      <c r="A349" s="93"/>
      <c r="B349" s="94"/>
      <c r="C349" s="194"/>
      <c r="D349" s="194"/>
      <c r="E349" s="182"/>
      <c r="F349" s="217"/>
      <c r="G349" s="217"/>
      <c r="H349" s="218"/>
      <c r="I349" s="219"/>
      <c r="J349" s="219"/>
      <c r="K349" s="219"/>
      <c r="L349" s="220"/>
      <c r="M349" s="103"/>
      <c r="N349" s="103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122"/>
      <c r="AG349" s="133"/>
      <c r="AH349" s="134"/>
      <c r="AI349" s="125"/>
      <c r="AJ349" s="57"/>
      <c r="AK349" s="57"/>
      <c r="AL349" s="57"/>
      <c r="AM349" s="122"/>
      <c r="AN349" s="142"/>
    </row>
    <row r="350" spans="1:40" ht="24" customHeight="1">
      <c r="A350" s="93"/>
      <c r="B350" s="94"/>
      <c r="C350" s="194"/>
      <c r="D350" s="194"/>
      <c r="E350" s="182"/>
      <c r="F350" s="217"/>
      <c r="G350" s="217"/>
      <c r="H350" s="218"/>
      <c r="I350" s="219"/>
      <c r="J350" s="219"/>
      <c r="K350" s="219"/>
      <c r="L350" s="220"/>
      <c r="M350" s="103"/>
      <c r="N350" s="103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122"/>
      <c r="AG350" s="133"/>
      <c r="AH350" s="134"/>
      <c r="AI350" s="125"/>
      <c r="AJ350" s="57"/>
      <c r="AK350" s="57"/>
      <c r="AL350" s="57"/>
      <c r="AM350" s="122"/>
      <c r="AN350" s="142"/>
    </row>
    <row r="351" spans="1:40" ht="24" customHeight="1">
      <c r="A351" s="93"/>
      <c r="B351" s="94"/>
      <c r="C351" s="194"/>
      <c r="D351" s="194"/>
      <c r="E351" s="182"/>
      <c r="F351" s="217"/>
      <c r="G351" s="217"/>
      <c r="H351" s="218"/>
      <c r="I351" s="219"/>
      <c r="J351" s="219"/>
      <c r="K351" s="219"/>
      <c r="L351" s="220"/>
      <c r="M351" s="103"/>
      <c r="N351" s="103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122"/>
      <c r="AG351" s="133"/>
      <c r="AH351" s="134"/>
      <c r="AI351" s="125"/>
      <c r="AJ351" s="57"/>
      <c r="AK351" s="57"/>
      <c r="AL351" s="57"/>
      <c r="AM351" s="122"/>
      <c r="AN351" s="142"/>
    </row>
    <row r="352" spans="1:40" ht="24" customHeight="1">
      <c r="A352" s="93"/>
      <c r="B352" s="94"/>
      <c r="C352" s="194"/>
      <c r="D352" s="194"/>
      <c r="E352" s="182"/>
      <c r="F352" s="217"/>
      <c r="G352" s="217"/>
      <c r="H352" s="218"/>
      <c r="I352" s="219"/>
      <c r="J352" s="219"/>
      <c r="K352" s="219"/>
      <c r="L352" s="220"/>
      <c r="M352" s="103"/>
      <c r="N352" s="103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122"/>
      <c r="AG352" s="133"/>
      <c r="AH352" s="134"/>
      <c r="AI352" s="125"/>
      <c r="AJ352" s="57"/>
      <c r="AK352" s="57"/>
      <c r="AL352" s="57"/>
      <c r="AM352" s="122"/>
      <c r="AN352" s="142"/>
    </row>
    <row r="353" spans="1:40" ht="24" customHeight="1">
      <c r="A353" s="93"/>
      <c r="B353" s="94"/>
      <c r="C353" s="194"/>
      <c r="D353" s="194"/>
      <c r="E353" s="182"/>
      <c r="F353" s="217"/>
      <c r="G353" s="217"/>
      <c r="H353" s="218"/>
      <c r="I353" s="219"/>
      <c r="J353" s="219"/>
      <c r="K353" s="219"/>
      <c r="L353" s="220"/>
      <c r="M353" s="103"/>
      <c r="N353" s="103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122"/>
      <c r="AG353" s="133"/>
      <c r="AH353" s="134"/>
      <c r="AI353" s="125"/>
      <c r="AJ353" s="57"/>
      <c r="AK353" s="57"/>
      <c r="AL353" s="57"/>
      <c r="AM353" s="122"/>
      <c r="AN353" s="142"/>
    </row>
    <row r="354" spans="1:40" ht="24" customHeight="1">
      <c r="A354" s="93"/>
      <c r="B354" s="94"/>
      <c r="C354" s="194"/>
      <c r="D354" s="194"/>
      <c r="E354" s="182"/>
      <c r="F354" s="217"/>
      <c r="G354" s="217"/>
      <c r="H354" s="218"/>
      <c r="I354" s="219"/>
      <c r="J354" s="219"/>
      <c r="K354" s="219"/>
      <c r="L354" s="220"/>
      <c r="M354" s="103"/>
      <c r="N354" s="103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122"/>
      <c r="AG354" s="133"/>
      <c r="AH354" s="134"/>
      <c r="AI354" s="125"/>
      <c r="AJ354" s="57"/>
      <c r="AK354" s="57"/>
      <c r="AL354" s="57"/>
      <c r="AM354" s="122"/>
      <c r="AN354" s="142"/>
    </row>
    <row r="355" spans="1:40" ht="24" customHeight="1">
      <c r="A355" s="93"/>
      <c r="B355" s="94"/>
      <c r="C355" s="194"/>
      <c r="D355" s="194"/>
      <c r="E355" s="182"/>
      <c r="F355" s="217"/>
      <c r="G355" s="217"/>
      <c r="H355" s="218"/>
      <c r="I355" s="219"/>
      <c r="J355" s="219"/>
      <c r="K355" s="219"/>
      <c r="L355" s="220"/>
      <c r="M355" s="103"/>
      <c r="N355" s="103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122"/>
      <c r="AG355" s="133"/>
      <c r="AH355" s="134"/>
      <c r="AI355" s="125"/>
      <c r="AJ355" s="57"/>
      <c r="AK355" s="57"/>
      <c r="AL355" s="57"/>
      <c r="AM355" s="122"/>
      <c r="AN355" s="142"/>
    </row>
    <row r="356" spans="1:40" ht="24" customHeight="1">
      <c r="A356" s="93"/>
      <c r="B356" s="94"/>
      <c r="C356" s="194"/>
      <c r="D356" s="194"/>
      <c r="E356" s="182"/>
      <c r="F356" s="217"/>
      <c r="G356" s="217"/>
      <c r="H356" s="218"/>
      <c r="I356" s="219"/>
      <c r="J356" s="219"/>
      <c r="K356" s="219"/>
      <c r="L356" s="220"/>
      <c r="M356" s="103"/>
      <c r="N356" s="103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122"/>
      <c r="AG356" s="133"/>
      <c r="AH356" s="134"/>
      <c r="AI356" s="125"/>
      <c r="AJ356" s="57"/>
      <c r="AK356" s="57"/>
      <c r="AL356" s="57"/>
      <c r="AM356" s="122"/>
      <c r="AN356" s="142"/>
    </row>
    <row r="357" spans="1:40" ht="24" customHeight="1">
      <c r="A357" s="93"/>
      <c r="B357" s="94"/>
      <c r="C357" s="194"/>
      <c r="D357" s="194"/>
      <c r="E357" s="182"/>
      <c r="F357" s="217"/>
      <c r="G357" s="217"/>
      <c r="H357" s="218"/>
      <c r="I357" s="219"/>
      <c r="J357" s="219"/>
      <c r="K357" s="219"/>
      <c r="L357" s="220"/>
      <c r="M357" s="103"/>
      <c r="N357" s="103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122"/>
      <c r="AG357" s="133"/>
      <c r="AH357" s="134"/>
      <c r="AI357" s="125"/>
      <c r="AJ357" s="57"/>
      <c r="AK357" s="57"/>
      <c r="AL357" s="57"/>
      <c r="AM357" s="122"/>
      <c r="AN357" s="142"/>
    </row>
    <row r="358" spans="1:40" ht="24" customHeight="1">
      <c r="A358" s="93"/>
      <c r="B358" s="94"/>
      <c r="C358" s="194"/>
      <c r="D358" s="194"/>
      <c r="E358" s="182"/>
      <c r="F358" s="217"/>
      <c r="G358" s="217"/>
      <c r="H358" s="218"/>
      <c r="I358" s="219"/>
      <c r="J358" s="219"/>
      <c r="K358" s="219"/>
      <c r="L358" s="220"/>
      <c r="M358" s="103"/>
      <c r="N358" s="103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122"/>
      <c r="AG358" s="133"/>
      <c r="AH358" s="134"/>
      <c r="AI358" s="125"/>
      <c r="AJ358" s="57"/>
      <c r="AK358" s="57"/>
      <c r="AL358" s="57"/>
      <c r="AM358" s="122"/>
      <c r="AN358" s="142"/>
    </row>
    <row r="359" spans="1:40" ht="24" customHeight="1">
      <c r="A359" s="93"/>
      <c r="B359" s="94"/>
      <c r="C359" s="194"/>
      <c r="D359" s="194"/>
      <c r="E359" s="182"/>
      <c r="F359" s="217"/>
      <c r="G359" s="217"/>
      <c r="H359" s="218"/>
      <c r="I359" s="219"/>
      <c r="J359" s="219"/>
      <c r="K359" s="219"/>
      <c r="L359" s="220"/>
      <c r="M359" s="103"/>
      <c r="N359" s="103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122"/>
      <c r="AG359" s="133"/>
      <c r="AH359" s="134"/>
      <c r="AI359" s="125"/>
      <c r="AJ359" s="57"/>
      <c r="AK359" s="57"/>
      <c r="AL359" s="57"/>
      <c r="AM359" s="122"/>
      <c r="AN359" s="142"/>
    </row>
    <row r="360" spans="1:40" ht="24" customHeight="1">
      <c r="A360" s="93"/>
      <c r="B360" s="94"/>
      <c r="C360" s="194"/>
      <c r="D360" s="194"/>
      <c r="E360" s="182"/>
      <c r="F360" s="217"/>
      <c r="G360" s="217"/>
      <c r="H360" s="218"/>
      <c r="I360" s="219"/>
      <c r="J360" s="219"/>
      <c r="K360" s="219"/>
      <c r="L360" s="220"/>
      <c r="M360" s="103"/>
      <c r="N360" s="103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122"/>
      <c r="AG360" s="133"/>
      <c r="AH360" s="134"/>
      <c r="AI360" s="125"/>
      <c r="AJ360" s="57"/>
      <c r="AK360" s="57"/>
      <c r="AL360" s="57"/>
      <c r="AM360" s="122"/>
      <c r="AN360" s="142"/>
    </row>
    <row r="361" spans="1:40" ht="24" customHeight="1">
      <c r="A361" s="93"/>
      <c r="B361" s="94"/>
      <c r="C361" s="194"/>
      <c r="D361" s="194"/>
      <c r="E361" s="182"/>
      <c r="F361" s="217"/>
      <c r="G361" s="217"/>
      <c r="H361" s="218"/>
      <c r="I361" s="219"/>
      <c r="J361" s="219"/>
      <c r="K361" s="219"/>
      <c r="L361" s="220"/>
      <c r="M361" s="103"/>
      <c r="N361" s="103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122"/>
      <c r="AG361" s="133"/>
      <c r="AH361" s="134"/>
      <c r="AI361" s="125"/>
      <c r="AJ361" s="57"/>
      <c r="AK361" s="57"/>
      <c r="AL361" s="57"/>
      <c r="AM361" s="122"/>
      <c r="AN361" s="142"/>
    </row>
    <row r="362" spans="1:40" ht="24" customHeight="1">
      <c r="A362" s="93"/>
      <c r="B362" s="94"/>
      <c r="C362" s="194"/>
      <c r="D362" s="194"/>
      <c r="E362" s="182"/>
      <c r="F362" s="217"/>
      <c r="G362" s="217"/>
      <c r="H362" s="218"/>
      <c r="I362" s="219"/>
      <c r="J362" s="219"/>
      <c r="K362" s="219"/>
      <c r="L362" s="220"/>
      <c r="M362" s="103"/>
      <c r="N362" s="103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122"/>
      <c r="AG362" s="133"/>
      <c r="AH362" s="134"/>
      <c r="AI362" s="125"/>
      <c r="AJ362" s="57"/>
      <c r="AK362" s="57"/>
      <c r="AL362" s="57"/>
      <c r="AM362" s="122"/>
      <c r="AN362" s="142"/>
    </row>
    <row r="363" spans="1:40" ht="24" customHeight="1">
      <c r="A363" s="93"/>
      <c r="B363" s="94"/>
      <c r="C363" s="194"/>
      <c r="D363" s="194"/>
      <c r="E363" s="182"/>
      <c r="F363" s="217"/>
      <c r="G363" s="217"/>
      <c r="H363" s="218"/>
      <c r="I363" s="219"/>
      <c r="J363" s="219"/>
      <c r="K363" s="219"/>
      <c r="L363" s="220"/>
      <c r="M363" s="103"/>
      <c r="N363" s="103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122"/>
      <c r="AG363" s="133"/>
      <c r="AH363" s="134"/>
      <c r="AI363" s="125"/>
      <c r="AJ363" s="57"/>
      <c r="AK363" s="57"/>
      <c r="AL363" s="57"/>
      <c r="AM363" s="122"/>
      <c r="AN363" s="142"/>
    </row>
    <row r="364" spans="1:40" ht="24" customHeight="1">
      <c r="A364" s="93"/>
      <c r="B364" s="94"/>
      <c r="C364" s="194"/>
      <c r="D364" s="194"/>
      <c r="E364" s="182"/>
      <c r="F364" s="217"/>
      <c r="G364" s="217"/>
      <c r="H364" s="218"/>
      <c r="I364" s="219"/>
      <c r="J364" s="219"/>
      <c r="K364" s="219"/>
      <c r="L364" s="220"/>
      <c r="M364" s="103"/>
      <c r="N364" s="103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122"/>
      <c r="AG364" s="133"/>
      <c r="AH364" s="134"/>
      <c r="AI364" s="125"/>
      <c r="AJ364" s="57"/>
      <c r="AK364" s="57"/>
      <c r="AL364" s="57"/>
      <c r="AM364" s="122"/>
      <c r="AN364" s="142"/>
    </row>
    <row r="365" spans="1:40" ht="24" customHeight="1">
      <c r="A365" s="93"/>
      <c r="B365" s="94"/>
      <c r="C365" s="194"/>
      <c r="D365" s="194"/>
      <c r="E365" s="182"/>
      <c r="F365" s="217"/>
      <c r="G365" s="217"/>
      <c r="H365" s="218"/>
      <c r="I365" s="219"/>
      <c r="J365" s="219"/>
      <c r="K365" s="219"/>
      <c r="L365" s="220"/>
      <c r="M365" s="103"/>
      <c r="N365" s="103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122"/>
      <c r="AG365" s="133"/>
      <c r="AH365" s="134"/>
      <c r="AI365" s="125"/>
      <c r="AJ365" s="57"/>
      <c r="AK365" s="57"/>
      <c r="AL365" s="57"/>
      <c r="AM365" s="122"/>
      <c r="AN365" s="142"/>
    </row>
    <row r="366" spans="1:40" ht="24" customHeight="1">
      <c r="A366" s="93"/>
      <c r="B366" s="94"/>
      <c r="C366" s="194"/>
      <c r="D366" s="194"/>
      <c r="E366" s="182"/>
      <c r="F366" s="217"/>
      <c r="G366" s="217"/>
      <c r="H366" s="218"/>
      <c r="I366" s="219"/>
      <c r="J366" s="219"/>
      <c r="K366" s="219"/>
      <c r="L366" s="220"/>
      <c r="M366" s="103"/>
      <c r="N366" s="103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122"/>
      <c r="AG366" s="133"/>
      <c r="AH366" s="134"/>
      <c r="AI366" s="125"/>
      <c r="AJ366" s="57"/>
      <c r="AK366" s="57"/>
      <c r="AL366" s="57"/>
      <c r="AM366" s="122"/>
      <c r="AN366" s="142"/>
    </row>
    <row r="367" spans="1:40" ht="24" customHeight="1">
      <c r="A367" s="93"/>
      <c r="B367" s="94"/>
      <c r="C367" s="194"/>
      <c r="D367" s="194"/>
      <c r="E367" s="182"/>
      <c r="F367" s="217"/>
      <c r="G367" s="217"/>
      <c r="H367" s="218"/>
      <c r="I367" s="219"/>
      <c r="J367" s="219"/>
      <c r="K367" s="219"/>
      <c r="L367" s="220"/>
      <c r="M367" s="103"/>
      <c r="N367" s="103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122"/>
      <c r="AG367" s="133"/>
      <c r="AH367" s="134"/>
      <c r="AI367" s="125"/>
      <c r="AJ367" s="57"/>
      <c r="AK367" s="57"/>
      <c r="AL367" s="57"/>
      <c r="AM367" s="122"/>
      <c r="AN367" s="142"/>
    </row>
    <row r="368" spans="1:40" ht="24" customHeight="1">
      <c r="A368" s="93"/>
      <c r="B368" s="94"/>
      <c r="C368" s="194"/>
      <c r="D368" s="194"/>
      <c r="E368" s="182"/>
      <c r="F368" s="217"/>
      <c r="G368" s="217"/>
      <c r="H368" s="218"/>
      <c r="I368" s="219"/>
      <c r="J368" s="219"/>
      <c r="K368" s="219"/>
      <c r="L368" s="220"/>
      <c r="M368" s="103"/>
      <c r="N368" s="103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122"/>
      <c r="AG368" s="133"/>
      <c r="AH368" s="134"/>
      <c r="AI368" s="125"/>
      <c r="AJ368" s="57"/>
      <c r="AK368" s="57"/>
      <c r="AL368" s="57"/>
      <c r="AM368" s="122"/>
      <c r="AN368" s="142"/>
    </row>
    <row r="369" spans="1:40" ht="24" customHeight="1">
      <c r="A369" s="93"/>
      <c r="B369" s="94"/>
      <c r="C369" s="194"/>
      <c r="D369" s="194"/>
      <c r="E369" s="182"/>
      <c r="F369" s="217"/>
      <c r="G369" s="217"/>
      <c r="H369" s="218"/>
      <c r="I369" s="219"/>
      <c r="J369" s="219"/>
      <c r="K369" s="219"/>
      <c r="L369" s="220"/>
      <c r="M369" s="103"/>
      <c r="N369" s="103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122"/>
      <c r="AG369" s="133"/>
      <c r="AH369" s="134"/>
      <c r="AI369" s="125"/>
      <c r="AJ369" s="57"/>
      <c r="AK369" s="57"/>
      <c r="AL369" s="57"/>
      <c r="AM369" s="122"/>
      <c r="AN369" s="142"/>
    </row>
    <row r="370" spans="1:40" ht="24" customHeight="1">
      <c r="A370" s="93"/>
      <c r="B370" s="94"/>
      <c r="C370" s="194"/>
      <c r="D370" s="194"/>
      <c r="E370" s="182"/>
      <c r="F370" s="217"/>
      <c r="G370" s="217"/>
      <c r="H370" s="218"/>
      <c r="I370" s="219"/>
      <c r="J370" s="219"/>
      <c r="K370" s="219"/>
      <c r="L370" s="220"/>
      <c r="M370" s="103"/>
      <c r="N370" s="103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122"/>
      <c r="AG370" s="133"/>
      <c r="AH370" s="134"/>
      <c r="AI370" s="125"/>
      <c r="AJ370" s="57"/>
      <c r="AK370" s="57"/>
      <c r="AL370" s="57"/>
      <c r="AM370" s="122"/>
      <c r="AN370" s="142"/>
    </row>
    <row r="371" spans="1:40" ht="24" customHeight="1">
      <c r="A371" s="93"/>
      <c r="B371" s="94"/>
      <c r="C371" s="194"/>
      <c r="D371" s="194"/>
      <c r="E371" s="182"/>
      <c r="F371" s="218"/>
      <c r="G371" s="220"/>
      <c r="H371" s="218"/>
      <c r="I371" s="219"/>
      <c r="J371" s="219"/>
      <c r="K371" s="219"/>
      <c r="L371" s="220"/>
      <c r="M371" s="103"/>
      <c r="N371" s="103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122"/>
      <c r="AG371" s="133"/>
      <c r="AH371" s="134"/>
      <c r="AI371" s="125"/>
      <c r="AJ371" s="57"/>
      <c r="AK371" s="57"/>
      <c r="AL371" s="57"/>
      <c r="AM371" s="122"/>
      <c r="AN371" s="142"/>
    </row>
    <row r="372" spans="1:40" ht="24" customHeight="1">
      <c r="A372" s="93"/>
      <c r="B372" s="94"/>
      <c r="C372" s="194"/>
      <c r="D372" s="194"/>
      <c r="E372" s="182"/>
      <c r="F372" s="218"/>
      <c r="G372" s="220"/>
      <c r="H372" s="218"/>
      <c r="I372" s="219"/>
      <c r="J372" s="219"/>
      <c r="K372" s="219"/>
      <c r="L372" s="220"/>
      <c r="M372" s="103"/>
      <c r="N372" s="103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122"/>
      <c r="AG372" s="133"/>
      <c r="AH372" s="134"/>
      <c r="AI372" s="125"/>
      <c r="AJ372" s="57"/>
      <c r="AK372" s="57"/>
      <c r="AL372" s="57"/>
      <c r="AM372" s="122"/>
      <c r="AN372" s="142"/>
    </row>
    <row r="373" spans="1:40" ht="24" customHeight="1">
      <c r="A373" s="93"/>
      <c r="B373" s="94"/>
      <c r="C373" s="194"/>
      <c r="D373" s="194"/>
      <c r="E373" s="182"/>
      <c r="F373" s="218"/>
      <c r="G373" s="220"/>
      <c r="H373" s="218"/>
      <c r="I373" s="219"/>
      <c r="J373" s="219"/>
      <c r="K373" s="219"/>
      <c r="L373" s="220"/>
      <c r="M373" s="103"/>
      <c r="N373" s="103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122"/>
      <c r="AG373" s="133"/>
      <c r="AH373" s="134"/>
      <c r="AI373" s="125"/>
      <c r="AJ373" s="57"/>
      <c r="AK373" s="57"/>
      <c r="AL373" s="57"/>
      <c r="AM373" s="122"/>
      <c r="AN373" s="142"/>
    </row>
    <row r="374" spans="1:40" ht="24" customHeight="1">
      <c r="A374" s="93"/>
      <c r="B374" s="94"/>
      <c r="C374" s="194"/>
      <c r="D374" s="194"/>
      <c r="E374" s="182"/>
      <c r="F374" s="217"/>
      <c r="G374" s="217"/>
      <c r="H374" s="218"/>
      <c r="I374" s="219"/>
      <c r="J374" s="219"/>
      <c r="K374" s="219"/>
      <c r="L374" s="220"/>
      <c r="M374" s="103"/>
      <c r="N374" s="103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122"/>
      <c r="AG374" s="133"/>
      <c r="AH374" s="134"/>
      <c r="AI374" s="125"/>
      <c r="AJ374" s="57"/>
      <c r="AK374" s="57"/>
      <c r="AL374" s="57"/>
      <c r="AM374" s="122"/>
      <c r="AN374" s="142"/>
    </row>
    <row r="375" spans="1:40" ht="24" customHeight="1">
      <c r="A375" s="93"/>
      <c r="B375" s="94"/>
      <c r="C375" s="194"/>
      <c r="D375" s="194"/>
      <c r="E375" s="182"/>
      <c r="F375" s="217"/>
      <c r="G375" s="217"/>
      <c r="H375" s="218"/>
      <c r="I375" s="219"/>
      <c r="J375" s="219"/>
      <c r="K375" s="219"/>
      <c r="L375" s="220"/>
      <c r="M375" s="103"/>
      <c r="N375" s="103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122"/>
      <c r="AG375" s="133"/>
      <c r="AH375" s="134"/>
      <c r="AI375" s="125"/>
      <c r="AJ375" s="57"/>
      <c r="AK375" s="57"/>
      <c r="AL375" s="57"/>
      <c r="AM375" s="122"/>
      <c r="AN375" s="142"/>
    </row>
    <row r="376" spans="1:40" ht="24" customHeight="1">
      <c r="A376" s="93"/>
      <c r="B376" s="94"/>
      <c r="C376" s="194"/>
      <c r="D376" s="194"/>
      <c r="E376" s="182"/>
      <c r="F376" s="217"/>
      <c r="G376" s="217"/>
      <c r="H376" s="218"/>
      <c r="I376" s="219"/>
      <c r="J376" s="219"/>
      <c r="K376" s="219"/>
      <c r="L376" s="220"/>
      <c r="M376" s="103"/>
      <c r="N376" s="103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122"/>
      <c r="AG376" s="133"/>
      <c r="AH376" s="134"/>
      <c r="AI376" s="125"/>
      <c r="AJ376" s="57"/>
      <c r="AK376" s="57"/>
      <c r="AL376" s="57"/>
      <c r="AM376" s="122"/>
      <c r="AN376" s="142"/>
    </row>
    <row r="377" spans="1:40" ht="24" customHeight="1">
      <c r="A377" s="93"/>
      <c r="B377" s="94"/>
      <c r="C377" s="194"/>
      <c r="D377" s="194"/>
      <c r="E377" s="182"/>
      <c r="F377" s="217"/>
      <c r="G377" s="217"/>
      <c r="H377" s="218"/>
      <c r="I377" s="219"/>
      <c r="J377" s="219"/>
      <c r="K377" s="219"/>
      <c r="L377" s="220"/>
      <c r="M377" s="103"/>
      <c r="N377" s="103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122"/>
      <c r="AG377" s="133"/>
      <c r="AH377" s="134"/>
      <c r="AI377" s="125"/>
      <c r="AJ377" s="57"/>
      <c r="AK377" s="57"/>
      <c r="AL377" s="57"/>
      <c r="AM377" s="122"/>
      <c r="AN377" s="142"/>
    </row>
    <row r="378" spans="1:40" ht="24" customHeight="1">
      <c r="A378" s="93"/>
      <c r="B378" s="94"/>
      <c r="C378" s="194"/>
      <c r="D378" s="194"/>
      <c r="E378" s="182"/>
      <c r="F378" s="217"/>
      <c r="G378" s="217"/>
      <c r="H378" s="218"/>
      <c r="I378" s="219"/>
      <c r="J378" s="219"/>
      <c r="K378" s="219"/>
      <c r="L378" s="220"/>
      <c r="M378" s="103"/>
      <c r="N378" s="103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122"/>
      <c r="AG378" s="133"/>
      <c r="AH378" s="134"/>
      <c r="AI378" s="125"/>
      <c r="AJ378" s="57"/>
      <c r="AK378" s="57"/>
      <c r="AL378" s="57"/>
      <c r="AM378" s="122"/>
      <c r="AN378" s="142"/>
    </row>
    <row r="379" spans="1:40" ht="24" customHeight="1">
      <c r="A379" s="93"/>
      <c r="B379" s="94"/>
      <c r="C379" s="194"/>
      <c r="D379" s="194"/>
      <c r="E379" s="182"/>
      <c r="F379" s="217"/>
      <c r="G379" s="217"/>
      <c r="H379" s="218"/>
      <c r="I379" s="219"/>
      <c r="J379" s="219"/>
      <c r="K379" s="219"/>
      <c r="L379" s="220"/>
      <c r="M379" s="103"/>
      <c r="N379" s="103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122"/>
      <c r="AG379" s="133"/>
      <c r="AH379" s="134"/>
      <c r="AI379" s="125"/>
      <c r="AJ379" s="57"/>
      <c r="AK379" s="57"/>
      <c r="AL379" s="57"/>
      <c r="AM379" s="122"/>
      <c r="AN379" s="142"/>
    </row>
    <row r="380" spans="1:40" ht="24" customHeight="1">
      <c r="A380" s="93"/>
      <c r="B380" s="94"/>
      <c r="C380" s="194"/>
      <c r="D380" s="194"/>
      <c r="E380" s="182"/>
      <c r="F380" s="217"/>
      <c r="G380" s="217"/>
      <c r="H380" s="218"/>
      <c r="I380" s="219"/>
      <c r="J380" s="219"/>
      <c r="K380" s="219"/>
      <c r="L380" s="220"/>
      <c r="M380" s="103"/>
      <c r="N380" s="103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122"/>
      <c r="AG380" s="133"/>
      <c r="AH380" s="134"/>
      <c r="AI380" s="125"/>
      <c r="AJ380" s="57"/>
      <c r="AK380" s="57"/>
      <c r="AL380" s="57"/>
      <c r="AM380" s="122"/>
      <c r="AN380" s="142"/>
    </row>
    <row r="381" spans="1:40" ht="24" customHeight="1">
      <c r="A381" s="93"/>
      <c r="B381" s="94"/>
      <c r="C381" s="194"/>
      <c r="D381" s="194"/>
      <c r="E381" s="182"/>
      <c r="F381" s="217"/>
      <c r="G381" s="217"/>
      <c r="H381" s="218"/>
      <c r="I381" s="219"/>
      <c r="J381" s="219"/>
      <c r="K381" s="219"/>
      <c r="L381" s="220"/>
      <c r="M381" s="103"/>
      <c r="N381" s="103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122"/>
      <c r="AG381" s="133"/>
      <c r="AH381" s="134"/>
      <c r="AI381" s="125"/>
      <c r="AJ381" s="57"/>
      <c r="AK381" s="57"/>
      <c r="AL381" s="57"/>
      <c r="AM381" s="122"/>
      <c r="AN381" s="142"/>
    </row>
    <row r="382" spans="1:40" ht="24" customHeight="1">
      <c r="A382" s="93"/>
      <c r="B382" s="94"/>
      <c r="C382" s="194"/>
      <c r="D382" s="194"/>
      <c r="E382" s="182"/>
      <c r="F382" s="217"/>
      <c r="G382" s="217"/>
      <c r="H382" s="218"/>
      <c r="I382" s="219"/>
      <c r="J382" s="219"/>
      <c r="K382" s="219"/>
      <c r="L382" s="220"/>
      <c r="M382" s="103"/>
      <c r="N382" s="103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122"/>
      <c r="AG382" s="133"/>
      <c r="AH382" s="134"/>
      <c r="AI382" s="125"/>
      <c r="AJ382" s="57"/>
      <c r="AK382" s="57"/>
      <c r="AL382" s="57"/>
      <c r="AM382" s="122"/>
      <c r="AN382" s="142"/>
    </row>
    <row r="383" spans="1:40" ht="24" customHeight="1">
      <c r="A383" s="93"/>
      <c r="B383" s="94"/>
      <c r="C383" s="194"/>
      <c r="D383" s="194"/>
      <c r="E383" s="182"/>
      <c r="F383" s="217"/>
      <c r="G383" s="217"/>
      <c r="H383" s="218"/>
      <c r="I383" s="219"/>
      <c r="J383" s="219"/>
      <c r="K383" s="219"/>
      <c r="L383" s="220"/>
      <c r="M383" s="103"/>
      <c r="N383" s="103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122"/>
      <c r="AG383" s="133"/>
      <c r="AH383" s="134"/>
      <c r="AI383" s="125"/>
      <c r="AJ383" s="57"/>
      <c r="AK383" s="57"/>
      <c r="AL383" s="57"/>
      <c r="AM383" s="122"/>
      <c r="AN383" s="142"/>
    </row>
    <row r="384" spans="1:40" ht="24" customHeight="1">
      <c r="A384" s="93"/>
      <c r="B384" s="94"/>
      <c r="C384" s="194"/>
      <c r="D384" s="194"/>
      <c r="E384" s="182"/>
      <c r="F384" s="218"/>
      <c r="G384" s="220"/>
      <c r="H384" s="218"/>
      <c r="I384" s="219"/>
      <c r="J384" s="219"/>
      <c r="K384" s="219"/>
      <c r="L384" s="220"/>
      <c r="M384" s="103"/>
      <c r="N384" s="103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122"/>
      <c r="AG384" s="133"/>
      <c r="AH384" s="134"/>
      <c r="AI384" s="125"/>
      <c r="AJ384" s="57"/>
      <c r="AK384" s="57"/>
      <c r="AL384" s="57"/>
      <c r="AM384" s="122"/>
      <c r="AN384" s="142"/>
    </row>
    <row r="385" spans="1:40" ht="24" customHeight="1">
      <c r="A385" s="93"/>
      <c r="B385" s="94"/>
      <c r="C385" s="194"/>
      <c r="D385" s="194"/>
      <c r="E385" s="182"/>
      <c r="F385" s="218"/>
      <c r="G385" s="220"/>
      <c r="H385" s="218"/>
      <c r="I385" s="219"/>
      <c r="J385" s="219"/>
      <c r="K385" s="219"/>
      <c r="L385" s="220"/>
      <c r="M385" s="103"/>
      <c r="N385" s="103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122"/>
      <c r="AG385" s="133"/>
      <c r="AH385" s="134"/>
      <c r="AI385" s="125"/>
      <c r="AJ385" s="57"/>
      <c r="AK385" s="57"/>
      <c r="AL385" s="57"/>
      <c r="AM385" s="122"/>
      <c r="AN385" s="142"/>
    </row>
    <row r="386" spans="1:40" ht="24" customHeight="1">
      <c r="A386" s="93"/>
      <c r="B386" s="94"/>
      <c r="C386" s="194"/>
      <c r="D386" s="194"/>
      <c r="E386" s="182"/>
      <c r="F386" s="218"/>
      <c r="G386" s="220"/>
      <c r="H386" s="218"/>
      <c r="I386" s="219"/>
      <c r="J386" s="219"/>
      <c r="K386" s="219"/>
      <c r="L386" s="220"/>
      <c r="M386" s="103"/>
      <c r="N386" s="103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122"/>
      <c r="AG386" s="133"/>
      <c r="AH386" s="134"/>
      <c r="AI386" s="125"/>
      <c r="AJ386" s="57"/>
      <c r="AK386" s="57"/>
      <c r="AL386" s="57"/>
      <c r="AM386" s="122"/>
      <c r="AN386" s="142"/>
    </row>
    <row r="387" spans="1:40" ht="24" customHeight="1">
      <c r="A387" s="93"/>
      <c r="B387" s="94"/>
      <c r="C387" s="194"/>
      <c r="D387" s="194"/>
      <c r="E387" s="182"/>
      <c r="F387" s="217"/>
      <c r="G387" s="217"/>
      <c r="H387" s="218"/>
      <c r="I387" s="219"/>
      <c r="J387" s="219"/>
      <c r="K387" s="219"/>
      <c r="L387" s="220"/>
      <c r="M387" s="103"/>
      <c r="N387" s="103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122"/>
      <c r="AG387" s="133"/>
      <c r="AH387" s="134"/>
      <c r="AI387" s="125"/>
      <c r="AJ387" s="57"/>
      <c r="AK387" s="57"/>
      <c r="AL387" s="57"/>
      <c r="AM387" s="122"/>
      <c r="AN387" s="142"/>
    </row>
    <row r="388" spans="1:40" ht="24" customHeight="1">
      <c r="A388" s="93"/>
      <c r="B388" s="94"/>
      <c r="C388" s="194"/>
      <c r="D388" s="194"/>
      <c r="E388" s="182"/>
      <c r="F388" s="217"/>
      <c r="G388" s="217"/>
      <c r="H388" s="218"/>
      <c r="I388" s="219"/>
      <c r="J388" s="219"/>
      <c r="K388" s="219"/>
      <c r="L388" s="220"/>
      <c r="M388" s="103"/>
      <c r="N388" s="103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122"/>
      <c r="AG388" s="133"/>
      <c r="AH388" s="134"/>
      <c r="AI388" s="125"/>
      <c r="AJ388" s="57"/>
      <c r="AK388" s="57"/>
      <c r="AL388" s="57"/>
      <c r="AM388" s="122"/>
      <c r="AN388" s="142"/>
    </row>
    <row r="389" spans="1:40" ht="24" customHeight="1">
      <c r="A389" s="93"/>
      <c r="B389" s="94"/>
      <c r="C389" s="194"/>
      <c r="D389" s="194"/>
      <c r="E389" s="182"/>
      <c r="F389" s="217"/>
      <c r="G389" s="217"/>
      <c r="H389" s="218"/>
      <c r="I389" s="219"/>
      <c r="J389" s="219"/>
      <c r="K389" s="219"/>
      <c r="L389" s="220"/>
      <c r="M389" s="103"/>
      <c r="N389" s="103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122"/>
      <c r="AG389" s="133"/>
      <c r="AH389" s="134"/>
      <c r="AI389" s="125"/>
      <c r="AJ389" s="57"/>
      <c r="AK389" s="57"/>
      <c r="AL389" s="57"/>
      <c r="AM389" s="122"/>
      <c r="AN389" s="142"/>
    </row>
    <row r="390" spans="1:40" ht="24" customHeight="1">
      <c r="A390" s="93"/>
      <c r="B390" s="94"/>
      <c r="C390" s="194"/>
      <c r="D390" s="194"/>
      <c r="E390" s="182"/>
      <c r="F390" s="217"/>
      <c r="G390" s="217"/>
      <c r="H390" s="218"/>
      <c r="I390" s="219"/>
      <c r="J390" s="219"/>
      <c r="K390" s="219"/>
      <c r="L390" s="220"/>
      <c r="M390" s="103"/>
      <c r="N390" s="103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122"/>
      <c r="AG390" s="133"/>
      <c r="AH390" s="134"/>
      <c r="AI390" s="125"/>
      <c r="AJ390" s="57"/>
      <c r="AK390" s="57"/>
      <c r="AL390" s="57"/>
      <c r="AM390" s="122"/>
      <c r="AN390" s="142"/>
    </row>
    <row r="391" spans="1:40" ht="24" customHeight="1">
      <c r="A391" s="93"/>
      <c r="B391" s="94"/>
      <c r="C391" s="194"/>
      <c r="D391" s="194"/>
      <c r="E391" s="182"/>
      <c r="F391" s="217"/>
      <c r="G391" s="217"/>
      <c r="H391" s="218"/>
      <c r="I391" s="219"/>
      <c r="J391" s="219"/>
      <c r="K391" s="219"/>
      <c r="L391" s="220"/>
      <c r="M391" s="103"/>
      <c r="N391" s="103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122"/>
      <c r="AG391" s="133"/>
      <c r="AH391" s="134"/>
      <c r="AI391" s="125"/>
      <c r="AJ391" s="57"/>
      <c r="AK391" s="57"/>
      <c r="AL391" s="57"/>
      <c r="AM391" s="122"/>
      <c r="AN391" s="142"/>
    </row>
    <row r="392" spans="1:40" ht="24" customHeight="1">
      <c r="A392" s="93"/>
      <c r="B392" s="94"/>
      <c r="C392" s="194"/>
      <c r="D392" s="194"/>
      <c r="E392" s="182"/>
      <c r="F392" s="217"/>
      <c r="G392" s="217"/>
      <c r="H392" s="218"/>
      <c r="I392" s="219"/>
      <c r="J392" s="219"/>
      <c r="K392" s="219"/>
      <c r="L392" s="220"/>
      <c r="M392" s="103"/>
      <c r="N392" s="103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122"/>
      <c r="AG392" s="133"/>
      <c r="AH392" s="134"/>
      <c r="AI392" s="125"/>
      <c r="AJ392" s="57"/>
      <c r="AK392" s="57"/>
      <c r="AL392" s="57"/>
      <c r="AM392" s="122"/>
      <c r="AN392" s="142"/>
    </row>
    <row r="393" spans="1:40" ht="24" customHeight="1">
      <c r="A393" s="93"/>
      <c r="B393" s="94"/>
      <c r="C393" s="194"/>
      <c r="D393" s="194"/>
      <c r="E393" s="182"/>
      <c r="F393" s="217"/>
      <c r="G393" s="217"/>
      <c r="H393" s="218"/>
      <c r="I393" s="219"/>
      <c r="J393" s="219"/>
      <c r="K393" s="219"/>
      <c r="L393" s="220"/>
      <c r="M393" s="103"/>
      <c r="N393" s="103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122"/>
      <c r="AG393" s="133"/>
      <c r="AH393" s="134"/>
      <c r="AI393" s="125"/>
      <c r="AJ393" s="57"/>
      <c r="AK393" s="57"/>
      <c r="AL393" s="57"/>
      <c r="AM393" s="122"/>
      <c r="AN393" s="142"/>
    </row>
    <row r="394" spans="1:40" ht="24" customHeight="1">
      <c r="A394" s="93"/>
      <c r="B394" s="94"/>
      <c r="C394" s="194"/>
      <c r="D394" s="194"/>
      <c r="E394" s="182"/>
      <c r="F394" s="217"/>
      <c r="G394" s="217"/>
      <c r="H394" s="218"/>
      <c r="I394" s="219"/>
      <c r="J394" s="219"/>
      <c r="K394" s="219"/>
      <c r="L394" s="220"/>
      <c r="M394" s="103"/>
      <c r="N394" s="103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122"/>
      <c r="AG394" s="133"/>
      <c r="AH394" s="134"/>
      <c r="AI394" s="125"/>
      <c r="AJ394" s="57"/>
      <c r="AK394" s="57"/>
      <c r="AL394" s="57"/>
      <c r="AM394" s="122"/>
      <c r="AN394" s="142"/>
    </row>
    <row r="395" spans="1:40" ht="24" customHeight="1">
      <c r="A395" s="93"/>
      <c r="B395" s="94"/>
      <c r="C395" s="194"/>
      <c r="D395" s="194"/>
      <c r="E395" s="182"/>
      <c r="F395" s="217"/>
      <c r="G395" s="217"/>
      <c r="H395" s="218"/>
      <c r="I395" s="219"/>
      <c r="J395" s="219"/>
      <c r="K395" s="219"/>
      <c r="L395" s="220"/>
      <c r="M395" s="103"/>
      <c r="N395" s="103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122"/>
      <c r="AG395" s="133"/>
      <c r="AH395" s="134"/>
      <c r="AI395" s="125"/>
      <c r="AJ395" s="57"/>
      <c r="AK395" s="57"/>
      <c r="AL395" s="57"/>
      <c r="AM395" s="122"/>
      <c r="AN395" s="142"/>
    </row>
    <row r="396" spans="1:40" ht="24" customHeight="1">
      <c r="A396" s="93"/>
      <c r="B396" s="94"/>
      <c r="C396" s="194"/>
      <c r="D396" s="194"/>
      <c r="E396" s="182"/>
      <c r="F396" s="217"/>
      <c r="G396" s="217"/>
      <c r="H396" s="218"/>
      <c r="I396" s="219"/>
      <c r="J396" s="219"/>
      <c r="K396" s="219"/>
      <c r="L396" s="220"/>
      <c r="M396" s="103"/>
      <c r="N396" s="103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122"/>
      <c r="AG396" s="133"/>
      <c r="AH396" s="134"/>
      <c r="AI396" s="125"/>
      <c r="AJ396" s="57"/>
      <c r="AK396" s="57"/>
      <c r="AL396" s="57"/>
      <c r="AM396" s="122"/>
      <c r="AN396" s="142"/>
    </row>
    <row r="397" spans="1:40" ht="24" customHeight="1">
      <c r="A397" s="93"/>
      <c r="B397" s="94"/>
      <c r="C397" s="194"/>
      <c r="D397" s="194"/>
      <c r="E397" s="182"/>
      <c r="F397" s="217"/>
      <c r="G397" s="217"/>
      <c r="H397" s="218"/>
      <c r="I397" s="219"/>
      <c r="J397" s="219"/>
      <c r="K397" s="219"/>
      <c r="L397" s="220"/>
      <c r="M397" s="103"/>
      <c r="N397" s="103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122"/>
      <c r="AG397" s="133"/>
      <c r="AH397" s="134"/>
      <c r="AI397" s="125"/>
      <c r="AJ397" s="57"/>
      <c r="AK397" s="57"/>
      <c r="AL397" s="57"/>
      <c r="AM397" s="122"/>
      <c r="AN397" s="142"/>
    </row>
    <row r="398" spans="1:40" ht="24" customHeight="1">
      <c r="A398" s="93"/>
      <c r="B398" s="94"/>
      <c r="C398" s="194"/>
      <c r="D398" s="194"/>
      <c r="E398" s="182"/>
      <c r="F398" s="217"/>
      <c r="G398" s="217"/>
      <c r="H398" s="218"/>
      <c r="I398" s="219"/>
      <c r="J398" s="219"/>
      <c r="K398" s="219"/>
      <c r="L398" s="220"/>
      <c r="M398" s="103"/>
      <c r="N398" s="103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122"/>
      <c r="AG398" s="133"/>
      <c r="AH398" s="134"/>
      <c r="AI398" s="125"/>
      <c r="AJ398" s="57"/>
      <c r="AK398" s="57"/>
      <c r="AL398" s="57"/>
      <c r="AM398" s="122"/>
      <c r="AN398" s="142"/>
    </row>
    <row r="399" spans="1:40" ht="24" customHeight="1">
      <c r="A399" s="93"/>
      <c r="B399" s="94"/>
      <c r="C399" s="194"/>
      <c r="D399" s="194"/>
      <c r="E399" s="182"/>
      <c r="F399" s="217"/>
      <c r="G399" s="217"/>
      <c r="H399" s="218"/>
      <c r="I399" s="219"/>
      <c r="J399" s="219"/>
      <c r="K399" s="219"/>
      <c r="L399" s="220"/>
      <c r="M399" s="103"/>
      <c r="N399" s="103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122"/>
      <c r="AG399" s="133"/>
      <c r="AH399" s="134"/>
      <c r="AI399" s="125"/>
      <c r="AJ399" s="57"/>
      <c r="AK399" s="57"/>
      <c r="AL399" s="57"/>
      <c r="AM399" s="122"/>
      <c r="AN399" s="142"/>
    </row>
    <row r="400" spans="1:40" ht="24" customHeight="1">
      <c r="A400" s="93"/>
      <c r="B400" s="94"/>
      <c r="C400" s="194"/>
      <c r="D400" s="194"/>
      <c r="E400" s="182"/>
      <c r="F400" s="217"/>
      <c r="G400" s="217"/>
      <c r="H400" s="218"/>
      <c r="I400" s="219"/>
      <c r="J400" s="219"/>
      <c r="K400" s="219"/>
      <c r="L400" s="220"/>
      <c r="M400" s="103"/>
      <c r="N400" s="103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122"/>
      <c r="AG400" s="133"/>
      <c r="AH400" s="134"/>
      <c r="AI400" s="125"/>
      <c r="AJ400" s="57"/>
      <c r="AK400" s="57"/>
      <c r="AL400" s="57"/>
      <c r="AM400" s="122"/>
      <c r="AN400" s="142"/>
    </row>
    <row r="401" spans="1:40" ht="24" customHeight="1">
      <c r="A401" s="93"/>
      <c r="B401" s="94"/>
      <c r="C401" s="194"/>
      <c r="D401" s="194"/>
      <c r="E401" s="182"/>
      <c r="F401" s="217"/>
      <c r="G401" s="217"/>
      <c r="H401" s="218"/>
      <c r="I401" s="219"/>
      <c r="J401" s="219"/>
      <c r="K401" s="219"/>
      <c r="L401" s="220"/>
      <c r="M401" s="103"/>
      <c r="N401" s="103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122"/>
      <c r="AG401" s="133"/>
      <c r="AH401" s="134"/>
      <c r="AI401" s="125"/>
      <c r="AJ401" s="57"/>
      <c r="AK401" s="57"/>
      <c r="AL401" s="57"/>
      <c r="AM401" s="122"/>
      <c r="AN401" s="142"/>
    </row>
    <row r="402" spans="1:40" ht="24" customHeight="1">
      <c r="A402" s="93"/>
      <c r="B402" s="94"/>
      <c r="C402" s="194"/>
      <c r="D402" s="194"/>
      <c r="E402" s="182"/>
      <c r="F402" s="217"/>
      <c r="G402" s="217"/>
      <c r="H402" s="218"/>
      <c r="I402" s="219"/>
      <c r="J402" s="219"/>
      <c r="K402" s="219"/>
      <c r="L402" s="220"/>
      <c r="M402" s="103"/>
      <c r="N402" s="103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122"/>
      <c r="AG402" s="133"/>
      <c r="AH402" s="134"/>
      <c r="AI402" s="125"/>
      <c r="AJ402" s="57"/>
      <c r="AK402" s="57"/>
      <c r="AL402" s="57"/>
      <c r="AM402" s="122"/>
      <c r="AN402" s="142"/>
    </row>
    <row r="403" spans="1:40" ht="24" customHeight="1">
      <c r="A403" s="93"/>
      <c r="B403" s="94"/>
      <c r="C403" s="194"/>
      <c r="D403" s="194"/>
      <c r="E403" s="182"/>
      <c r="F403" s="217"/>
      <c r="G403" s="217"/>
      <c r="H403" s="218"/>
      <c r="I403" s="219"/>
      <c r="J403" s="219"/>
      <c r="K403" s="219"/>
      <c r="L403" s="220"/>
      <c r="M403" s="103"/>
      <c r="N403" s="103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122"/>
      <c r="AG403" s="133"/>
      <c r="AH403" s="134"/>
      <c r="AI403" s="125"/>
      <c r="AJ403" s="57"/>
      <c r="AK403" s="57"/>
      <c r="AL403" s="57"/>
      <c r="AM403" s="122"/>
      <c r="AN403" s="142"/>
    </row>
    <row r="404" spans="1:40" ht="24" customHeight="1">
      <c r="A404" s="93"/>
      <c r="B404" s="94"/>
      <c r="C404" s="194"/>
      <c r="D404" s="194"/>
      <c r="E404" s="182"/>
      <c r="F404" s="217"/>
      <c r="G404" s="217"/>
      <c r="H404" s="218"/>
      <c r="I404" s="219"/>
      <c r="J404" s="219"/>
      <c r="K404" s="219"/>
      <c r="L404" s="220"/>
      <c r="M404" s="103"/>
      <c r="N404" s="103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122"/>
      <c r="AG404" s="133"/>
      <c r="AH404" s="134"/>
      <c r="AI404" s="125"/>
      <c r="AJ404" s="57"/>
      <c r="AK404" s="57"/>
      <c r="AL404" s="57"/>
      <c r="AM404" s="122"/>
      <c r="AN404" s="142"/>
    </row>
    <row r="405" spans="1:40" ht="24" customHeight="1">
      <c r="A405" s="93"/>
      <c r="B405" s="94"/>
      <c r="C405" s="194"/>
      <c r="D405" s="194"/>
      <c r="E405" s="182"/>
      <c r="F405" s="217"/>
      <c r="G405" s="217"/>
      <c r="H405" s="218"/>
      <c r="I405" s="219"/>
      <c r="J405" s="219"/>
      <c r="K405" s="219"/>
      <c r="L405" s="220"/>
      <c r="M405" s="103"/>
      <c r="N405" s="103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122"/>
      <c r="AG405" s="133"/>
      <c r="AH405" s="134"/>
      <c r="AI405" s="125"/>
      <c r="AJ405" s="57"/>
      <c r="AK405" s="57"/>
      <c r="AL405" s="57"/>
      <c r="AM405" s="122"/>
      <c r="AN405" s="142"/>
    </row>
    <row r="406" spans="1:40" ht="24" customHeight="1">
      <c r="A406" s="93"/>
      <c r="B406" s="94"/>
      <c r="C406" s="194"/>
      <c r="D406" s="194"/>
      <c r="E406" s="182"/>
      <c r="F406" s="217"/>
      <c r="G406" s="217"/>
      <c r="H406" s="218"/>
      <c r="I406" s="219"/>
      <c r="J406" s="219"/>
      <c r="K406" s="219"/>
      <c r="L406" s="220"/>
      <c r="M406" s="103"/>
      <c r="N406" s="103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122"/>
      <c r="AG406" s="133"/>
      <c r="AH406" s="134"/>
      <c r="AI406" s="125"/>
      <c r="AJ406" s="57"/>
      <c r="AK406" s="57"/>
      <c r="AL406" s="57"/>
      <c r="AM406" s="122"/>
      <c r="AN406" s="142"/>
    </row>
    <row r="407" spans="1:40" ht="24" customHeight="1">
      <c r="A407" s="93"/>
      <c r="B407" s="94"/>
      <c r="C407" s="194"/>
      <c r="D407" s="194"/>
      <c r="E407" s="182"/>
      <c r="F407" s="217"/>
      <c r="G407" s="217"/>
      <c r="H407" s="218"/>
      <c r="I407" s="219"/>
      <c r="J407" s="219"/>
      <c r="K407" s="219"/>
      <c r="L407" s="220"/>
      <c r="M407" s="103"/>
      <c r="N407" s="103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122"/>
      <c r="AG407" s="133"/>
      <c r="AH407" s="134"/>
      <c r="AI407" s="125"/>
      <c r="AJ407" s="57"/>
      <c r="AK407" s="57"/>
      <c r="AL407" s="57"/>
      <c r="AM407" s="122"/>
      <c r="AN407" s="142"/>
    </row>
    <row r="408" spans="1:40" ht="24" customHeight="1">
      <c r="A408" s="93"/>
      <c r="B408" s="94"/>
      <c r="C408" s="194"/>
      <c r="D408" s="194"/>
      <c r="E408" s="182"/>
      <c r="F408" s="217"/>
      <c r="G408" s="217"/>
      <c r="H408" s="218"/>
      <c r="I408" s="219"/>
      <c r="J408" s="219"/>
      <c r="K408" s="219"/>
      <c r="L408" s="220"/>
      <c r="M408" s="103"/>
      <c r="N408" s="103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122"/>
      <c r="AG408" s="133"/>
      <c r="AH408" s="134"/>
      <c r="AI408" s="125"/>
      <c r="AJ408" s="57"/>
      <c r="AK408" s="57"/>
      <c r="AL408" s="57"/>
      <c r="AM408" s="122"/>
      <c r="AN408" s="142"/>
    </row>
    <row r="409" spans="1:40" ht="24" customHeight="1">
      <c r="A409" s="93"/>
      <c r="B409" s="94"/>
      <c r="C409" s="194"/>
      <c r="D409" s="194"/>
      <c r="E409" s="182"/>
      <c r="F409" s="217"/>
      <c r="G409" s="217"/>
      <c r="H409" s="218"/>
      <c r="I409" s="219"/>
      <c r="J409" s="219"/>
      <c r="K409" s="219"/>
      <c r="L409" s="220"/>
      <c r="M409" s="103"/>
      <c r="N409" s="103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122"/>
      <c r="AG409" s="133"/>
      <c r="AH409" s="134"/>
      <c r="AI409" s="125"/>
      <c r="AJ409" s="57"/>
      <c r="AK409" s="57"/>
      <c r="AL409" s="57"/>
      <c r="AM409" s="122"/>
      <c r="AN409" s="142"/>
    </row>
    <row r="410" spans="1:40" ht="24" customHeight="1">
      <c r="A410" s="93"/>
      <c r="B410" s="94"/>
      <c r="C410" s="194"/>
      <c r="D410" s="194"/>
      <c r="E410" s="182"/>
      <c r="F410" s="217"/>
      <c r="G410" s="217"/>
      <c r="H410" s="218"/>
      <c r="I410" s="219"/>
      <c r="J410" s="219"/>
      <c r="K410" s="219"/>
      <c r="L410" s="220"/>
      <c r="M410" s="103"/>
      <c r="N410" s="103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122"/>
      <c r="AG410" s="133"/>
      <c r="AH410" s="134"/>
      <c r="AI410" s="125"/>
      <c r="AJ410" s="57"/>
      <c r="AK410" s="57"/>
      <c r="AL410" s="57"/>
      <c r="AM410" s="122"/>
      <c r="AN410" s="142"/>
    </row>
    <row r="411" spans="1:40" ht="24" customHeight="1">
      <c r="A411" s="93"/>
      <c r="B411" s="94"/>
      <c r="C411" s="194"/>
      <c r="D411" s="194"/>
      <c r="E411" s="182"/>
      <c r="F411" s="217"/>
      <c r="G411" s="217"/>
      <c r="H411" s="218"/>
      <c r="I411" s="219"/>
      <c r="J411" s="219"/>
      <c r="K411" s="219"/>
      <c r="L411" s="220"/>
      <c r="M411" s="103"/>
      <c r="N411" s="103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122"/>
      <c r="AG411" s="133"/>
      <c r="AH411" s="134"/>
      <c r="AI411" s="125"/>
      <c r="AJ411" s="57"/>
      <c r="AK411" s="57"/>
      <c r="AL411" s="57"/>
      <c r="AM411" s="122"/>
      <c r="AN411" s="142"/>
    </row>
    <row r="412" spans="1:40" ht="24" customHeight="1">
      <c r="A412" s="93"/>
      <c r="B412" s="94"/>
      <c r="C412" s="194"/>
      <c r="D412" s="194"/>
      <c r="E412" s="182"/>
      <c r="F412" s="217"/>
      <c r="G412" s="217"/>
      <c r="H412" s="218"/>
      <c r="I412" s="219"/>
      <c r="J412" s="219"/>
      <c r="K412" s="219"/>
      <c r="L412" s="220"/>
      <c r="M412" s="103"/>
      <c r="N412" s="103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122"/>
      <c r="AG412" s="133"/>
      <c r="AH412" s="134"/>
      <c r="AI412" s="125"/>
      <c r="AJ412" s="57"/>
      <c r="AK412" s="57"/>
      <c r="AL412" s="57"/>
      <c r="AM412" s="122"/>
      <c r="AN412" s="142"/>
    </row>
    <row r="413" spans="1:40" ht="24" customHeight="1">
      <c r="A413" s="93"/>
      <c r="B413" s="94"/>
      <c r="C413" s="194"/>
      <c r="D413" s="194"/>
      <c r="E413" s="182"/>
      <c r="F413" s="217"/>
      <c r="G413" s="217"/>
      <c r="H413" s="218"/>
      <c r="I413" s="219"/>
      <c r="J413" s="219"/>
      <c r="K413" s="219"/>
      <c r="L413" s="220"/>
      <c r="M413" s="103"/>
      <c r="N413" s="103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122"/>
      <c r="AG413" s="133"/>
      <c r="AH413" s="134"/>
      <c r="AI413" s="125"/>
      <c r="AJ413" s="57"/>
      <c r="AK413" s="57"/>
      <c r="AL413" s="57"/>
      <c r="AM413" s="122"/>
      <c r="AN413" s="142"/>
    </row>
    <row r="414" spans="1:40" ht="24" customHeight="1">
      <c r="A414" s="93"/>
      <c r="B414" s="94"/>
      <c r="C414" s="194"/>
      <c r="D414" s="194"/>
      <c r="E414" s="182"/>
      <c r="F414" s="217"/>
      <c r="G414" s="217"/>
      <c r="H414" s="218"/>
      <c r="I414" s="219"/>
      <c r="J414" s="219"/>
      <c r="K414" s="219"/>
      <c r="L414" s="220"/>
      <c r="M414" s="103"/>
      <c r="N414" s="103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122"/>
      <c r="AG414" s="133"/>
      <c r="AH414" s="134"/>
      <c r="AI414" s="125"/>
      <c r="AJ414" s="57"/>
      <c r="AK414" s="57"/>
      <c r="AL414" s="57"/>
      <c r="AM414" s="122"/>
      <c r="AN414" s="142"/>
    </row>
    <row r="415" spans="1:40" ht="24" customHeight="1">
      <c r="A415" s="93"/>
      <c r="B415" s="94"/>
      <c r="C415" s="194"/>
      <c r="D415" s="194"/>
      <c r="E415" s="182"/>
      <c r="F415" s="217"/>
      <c r="G415" s="217"/>
      <c r="H415" s="218"/>
      <c r="I415" s="219"/>
      <c r="J415" s="219"/>
      <c r="K415" s="219"/>
      <c r="L415" s="220"/>
      <c r="M415" s="103"/>
      <c r="N415" s="103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122"/>
      <c r="AG415" s="133"/>
      <c r="AH415" s="134"/>
      <c r="AI415" s="125"/>
      <c r="AJ415" s="57"/>
      <c r="AK415" s="57"/>
      <c r="AL415" s="57"/>
      <c r="AM415" s="122"/>
      <c r="AN415" s="142"/>
    </row>
    <row r="416" spans="1:40" ht="24" customHeight="1">
      <c r="A416" s="93"/>
      <c r="B416" s="94"/>
      <c r="C416" s="194"/>
      <c r="D416" s="194"/>
      <c r="E416" s="182"/>
      <c r="F416" s="217"/>
      <c r="G416" s="217"/>
      <c r="H416" s="218"/>
      <c r="I416" s="219"/>
      <c r="J416" s="219"/>
      <c r="K416" s="219"/>
      <c r="L416" s="220"/>
      <c r="M416" s="103"/>
      <c r="N416" s="103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122"/>
      <c r="AG416" s="133"/>
      <c r="AH416" s="134"/>
      <c r="AI416" s="125"/>
      <c r="AJ416" s="57"/>
      <c r="AK416" s="57"/>
      <c r="AL416" s="57"/>
      <c r="AM416" s="122"/>
      <c r="AN416" s="142"/>
    </row>
    <row r="417" spans="1:40" ht="24" customHeight="1">
      <c r="A417" s="93"/>
      <c r="B417" s="94"/>
      <c r="C417" s="194"/>
      <c r="D417" s="194"/>
      <c r="E417" s="182"/>
      <c r="F417" s="217"/>
      <c r="G417" s="217"/>
      <c r="H417" s="218"/>
      <c r="I417" s="219"/>
      <c r="J417" s="219"/>
      <c r="K417" s="219"/>
      <c r="L417" s="220"/>
      <c r="M417" s="103"/>
      <c r="N417" s="103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122"/>
      <c r="AG417" s="133"/>
      <c r="AH417" s="134"/>
      <c r="AI417" s="125"/>
      <c r="AJ417" s="57"/>
      <c r="AK417" s="57"/>
      <c r="AL417" s="57"/>
      <c r="AM417" s="122"/>
      <c r="AN417" s="142"/>
    </row>
    <row r="418" spans="1:40" ht="24" customHeight="1">
      <c r="A418" s="93"/>
      <c r="B418" s="94"/>
      <c r="C418" s="194"/>
      <c r="D418" s="194"/>
      <c r="E418" s="182"/>
      <c r="F418" s="217"/>
      <c r="G418" s="217"/>
      <c r="H418" s="218"/>
      <c r="I418" s="219"/>
      <c r="J418" s="219"/>
      <c r="K418" s="219"/>
      <c r="L418" s="220"/>
      <c r="M418" s="103"/>
      <c r="N418" s="103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122"/>
      <c r="AG418" s="133"/>
      <c r="AH418" s="134"/>
      <c r="AI418" s="125"/>
      <c r="AJ418" s="57"/>
      <c r="AK418" s="57"/>
      <c r="AL418" s="57"/>
      <c r="AM418" s="122"/>
      <c r="AN418" s="142"/>
    </row>
    <row r="419" spans="1:40" ht="24" customHeight="1">
      <c r="A419" s="93"/>
      <c r="B419" s="94"/>
      <c r="C419" s="194"/>
      <c r="D419" s="194"/>
      <c r="E419" s="182"/>
      <c r="F419" s="217"/>
      <c r="G419" s="217"/>
      <c r="H419" s="218"/>
      <c r="I419" s="219"/>
      <c r="J419" s="219"/>
      <c r="K419" s="219"/>
      <c r="L419" s="220"/>
      <c r="M419" s="103"/>
      <c r="N419" s="103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122"/>
      <c r="AG419" s="133"/>
      <c r="AH419" s="134"/>
      <c r="AI419" s="125"/>
      <c r="AJ419" s="57"/>
      <c r="AK419" s="57"/>
      <c r="AL419" s="57"/>
      <c r="AM419" s="122"/>
      <c r="AN419" s="142"/>
    </row>
    <row r="420" spans="1:40" ht="24" customHeight="1">
      <c r="A420" s="93"/>
      <c r="B420" s="94"/>
      <c r="C420" s="194"/>
      <c r="D420" s="194"/>
      <c r="E420" s="182"/>
      <c r="F420" s="217"/>
      <c r="G420" s="217"/>
      <c r="H420" s="218"/>
      <c r="I420" s="219"/>
      <c r="J420" s="219"/>
      <c r="K420" s="219"/>
      <c r="L420" s="220"/>
      <c r="M420" s="103"/>
      <c r="N420" s="103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122"/>
      <c r="AG420" s="133"/>
      <c r="AH420" s="134"/>
      <c r="AI420" s="125"/>
      <c r="AJ420" s="57"/>
      <c r="AK420" s="57"/>
      <c r="AL420" s="57"/>
      <c r="AM420" s="122"/>
      <c r="AN420" s="142"/>
    </row>
    <row r="421" spans="1:40" ht="24" customHeight="1">
      <c r="A421" s="93"/>
      <c r="B421" s="94"/>
      <c r="C421" s="194"/>
      <c r="D421" s="194"/>
      <c r="E421" s="182"/>
      <c r="F421" s="217"/>
      <c r="G421" s="217"/>
      <c r="H421" s="218"/>
      <c r="I421" s="219"/>
      <c r="J421" s="219"/>
      <c r="K421" s="219"/>
      <c r="L421" s="220"/>
      <c r="M421" s="103"/>
      <c r="N421" s="103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122"/>
      <c r="AG421" s="133"/>
      <c r="AH421" s="134"/>
      <c r="AI421" s="125"/>
      <c r="AJ421" s="57"/>
      <c r="AK421" s="57"/>
      <c r="AL421" s="57"/>
      <c r="AM421" s="122"/>
      <c r="AN421" s="142"/>
    </row>
    <row r="422" spans="1:40" ht="24" customHeight="1">
      <c r="A422" s="93"/>
      <c r="B422" s="94"/>
      <c r="C422" s="194"/>
      <c r="D422" s="194"/>
      <c r="E422" s="182"/>
      <c r="F422" s="217"/>
      <c r="G422" s="217"/>
      <c r="H422" s="218"/>
      <c r="I422" s="219"/>
      <c r="J422" s="219"/>
      <c r="K422" s="219"/>
      <c r="L422" s="220"/>
      <c r="M422" s="103"/>
      <c r="N422" s="103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122"/>
      <c r="AG422" s="133"/>
      <c r="AH422" s="134"/>
      <c r="AI422" s="125"/>
      <c r="AJ422" s="57"/>
      <c r="AK422" s="57"/>
      <c r="AL422" s="57"/>
      <c r="AM422" s="122"/>
      <c r="AN422" s="142"/>
    </row>
    <row r="423" spans="1:40" ht="24" customHeight="1">
      <c r="A423" s="93"/>
      <c r="B423" s="94"/>
      <c r="C423" s="194"/>
      <c r="D423" s="194"/>
      <c r="E423" s="182"/>
      <c r="F423" s="217"/>
      <c r="G423" s="217"/>
      <c r="H423" s="218"/>
      <c r="I423" s="219"/>
      <c r="J423" s="219"/>
      <c r="K423" s="219"/>
      <c r="L423" s="220"/>
      <c r="M423" s="103"/>
      <c r="N423" s="103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122"/>
      <c r="AG423" s="133"/>
      <c r="AH423" s="134"/>
      <c r="AI423" s="125"/>
      <c r="AJ423" s="57"/>
      <c r="AK423" s="57"/>
      <c r="AL423" s="57"/>
      <c r="AM423" s="122"/>
      <c r="AN423" s="142"/>
    </row>
    <row r="424" spans="1:40" ht="24" customHeight="1">
      <c r="A424" s="93"/>
      <c r="B424" s="94"/>
      <c r="C424" s="194"/>
      <c r="D424" s="194"/>
      <c r="E424" s="182"/>
      <c r="F424" s="217"/>
      <c r="G424" s="217"/>
      <c r="H424" s="218"/>
      <c r="I424" s="219"/>
      <c r="J424" s="219"/>
      <c r="K424" s="219"/>
      <c r="L424" s="220"/>
      <c r="M424" s="103"/>
      <c r="N424" s="103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122"/>
      <c r="AG424" s="133"/>
      <c r="AH424" s="134"/>
      <c r="AI424" s="125"/>
      <c r="AJ424" s="57"/>
      <c r="AK424" s="57"/>
      <c r="AL424" s="57"/>
      <c r="AM424" s="122"/>
      <c r="AN424" s="142"/>
    </row>
    <row r="425" spans="1:40" ht="24" customHeight="1">
      <c r="A425" s="93"/>
      <c r="B425" s="94"/>
      <c r="C425" s="195"/>
      <c r="D425" s="194"/>
      <c r="E425" s="182"/>
      <c r="F425" s="217"/>
      <c r="G425" s="217"/>
      <c r="H425" s="218"/>
      <c r="I425" s="219"/>
      <c r="J425" s="219"/>
      <c r="K425" s="219"/>
      <c r="L425" s="220"/>
      <c r="M425" s="103"/>
      <c r="N425" s="103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122"/>
      <c r="AG425" s="133"/>
      <c r="AH425" s="134"/>
      <c r="AI425" s="125"/>
      <c r="AJ425" s="57"/>
      <c r="AK425" s="57"/>
      <c r="AL425" s="57"/>
      <c r="AM425" s="122"/>
      <c r="AN425" s="142"/>
    </row>
    <row r="426" spans="1:40" ht="24" customHeight="1">
      <c r="A426" s="93"/>
      <c r="B426" s="94"/>
      <c r="C426" s="196"/>
      <c r="D426" s="194"/>
      <c r="E426" s="182"/>
      <c r="F426" s="217"/>
      <c r="G426" s="217"/>
      <c r="H426" s="218"/>
      <c r="I426" s="219"/>
      <c r="J426" s="219"/>
      <c r="K426" s="219"/>
      <c r="L426" s="220"/>
      <c r="M426" s="103"/>
      <c r="N426" s="103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122"/>
      <c r="AG426" s="133"/>
      <c r="AH426" s="134"/>
      <c r="AI426" s="125"/>
      <c r="AJ426" s="57"/>
      <c r="AK426" s="57"/>
      <c r="AL426" s="57"/>
      <c r="AM426" s="122"/>
      <c r="AN426" s="142"/>
    </row>
    <row r="427" spans="1:40" ht="24" customHeight="1">
      <c r="A427" s="93"/>
      <c r="B427" s="94"/>
      <c r="C427" s="196"/>
      <c r="D427" s="194"/>
      <c r="E427" s="182"/>
      <c r="F427" s="217"/>
      <c r="G427" s="217"/>
      <c r="H427" s="227"/>
      <c r="I427" s="228"/>
      <c r="J427" s="228"/>
      <c r="K427" s="228"/>
      <c r="L427" s="229"/>
      <c r="M427" s="103"/>
      <c r="N427" s="103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122"/>
      <c r="AG427" s="133"/>
      <c r="AH427" s="134"/>
      <c r="AI427" s="125"/>
      <c r="AJ427" s="57"/>
      <c r="AK427" s="57"/>
      <c r="AL427" s="57"/>
      <c r="AM427" s="57"/>
      <c r="AN427" s="142"/>
    </row>
    <row r="428" spans="1:40" ht="24" customHeight="1">
      <c r="A428" s="93"/>
      <c r="B428" s="94"/>
      <c r="C428" s="194"/>
      <c r="D428" s="194"/>
      <c r="E428" s="182"/>
      <c r="F428" s="217"/>
      <c r="G428" s="217"/>
      <c r="H428" s="227"/>
      <c r="I428" s="228"/>
      <c r="J428" s="228"/>
      <c r="K428" s="228"/>
      <c r="L428" s="229"/>
      <c r="M428" s="103"/>
      <c r="N428" s="103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122"/>
      <c r="AG428" s="133"/>
      <c r="AH428" s="134"/>
      <c r="AI428" s="125"/>
      <c r="AJ428" s="57"/>
      <c r="AK428" s="57"/>
      <c r="AL428" s="57"/>
      <c r="AM428" s="57"/>
      <c r="AN428" s="142"/>
    </row>
    <row r="429" spans="1:40" ht="24" customHeight="1">
      <c r="A429" s="93"/>
      <c r="B429" s="94"/>
      <c r="C429" s="194"/>
      <c r="D429" s="194"/>
      <c r="E429" s="182"/>
      <c r="F429" s="217"/>
      <c r="G429" s="217"/>
      <c r="H429" s="227"/>
      <c r="I429" s="228"/>
      <c r="J429" s="228"/>
      <c r="K429" s="228"/>
      <c r="L429" s="229"/>
      <c r="M429" s="103"/>
      <c r="N429" s="103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122"/>
      <c r="AG429" s="133"/>
      <c r="AH429" s="134"/>
      <c r="AI429" s="125"/>
      <c r="AJ429" s="57"/>
      <c r="AK429" s="57"/>
      <c r="AL429" s="57"/>
      <c r="AM429" s="57"/>
      <c r="AN429" s="142"/>
    </row>
    <row r="430" spans="1:40" ht="24" customHeight="1">
      <c r="A430" s="93"/>
      <c r="B430" s="94"/>
      <c r="C430" s="194"/>
      <c r="D430" s="194"/>
      <c r="E430" s="182"/>
      <c r="F430" s="217"/>
      <c r="G430" s="217"/>
      <c r="H430" s="227"/>
      <c r="I430" s="228"/>
      <c r="J430" s="228"/>
      <c r="K430" s="228"/>
      <c r="L430" s="229"/>
      <c r="M430" s="103"/>
      <c r="N430" s="103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122"/>
      <c r="AG430" s="133"/>
      <c r="AH430" s="134"/>
      <c r="AI430" s="125"/>
      <c r="AJ430" s="57"/>
      <c r="AK430" s="57"/>
      <c r="AL430" s="57"/>
      <c r="AM430" s="57"/>
      <c r="AN430" s="142"/>
    </row>
    <row r="431" spans="1:40" ht="24" customHeight="1">
      <c r="A431" s="93"/>
      <c r="B431" s="94"/>
      <c r="C431" s="194"/>
      <c r="D431" s="194"/>
      <c r="E431" s="182"/>
      <c r="F431" s="217"/>
      <c r="G431" s="217"/>
      <c r="H431" s="227"/>
      <c r="I431" s="228"/>
      <c r="J431" s="228"/>
      <c r="K431" s="228"/>
      <c r="L431" s="229"/>
      <c r="M431" s="103"/>
      <c r="N431" s="103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122"/>
      <c r="AG431" s="133"/>
      <c r="AH431" s="134"/>
      <c r="AI431" s="125"/>
      <c r="AJ431" s="57"/>
      <c r="AK431" s="57"/>
      <c r="AL431" s="57"/>
      <c r="AM431" s="57"/>
      <c r="AN431" s="142"/>
    </row>
    <row r="432" spans="1:40" ht="24" customHeight="1">
      <c r="A432" s="93"/>
      <c r="B432" s="94"/>
      <c r="C432" s="194"/>
      <c r="D432" s="194"/>
      <c r="E432" s="182"/>
      <c r="F432" s="217"/>
      <c r="G432" s="217"/>
      <c r="H432" s="227"/>
      <c r="I432" s="228"/>
      <c r="J432" s="228"/>
      <c r="K432" s="228"/>
      <c r="L432" s="229"/>
      <c r="M432" s="103"/>
      <c r="N432" s="103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122"/>
      <c r="AG432" s="133"/>
      <c r="AH432" s="134"/>
      <c r="AI432" s="125"/>
      <c r="AJ432" s="57"/>
      <c r="AK432" s="57"/>
      <c r="AL432" s="57"/>
      <c r="AM432" s="57"/>
      <c r="AN432" s="142"/>
    </row>
    <row r="433" spans="1:40" ht="24" customHeight="1">
      <c r="A433" s="93"/>
      <c r="B433" s="94"/>
      <c r="C433" s="194"/>
      <c r="D433" s="194"/>
      <c r="E433" s="182"/>
      <c r="F433" s="217"/>
      <c r="G433" s="217"/>
      <c r="H433" s="227"/>
      <c r="I433" s="228"/>
      <c r="J433" s="228"/>
      <c r="K433" s="228"/>
      <c r="L433" s="229"/>
      <c r="M433" s="103"/>
      <c r="N433" s="103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122"/>
      <c r="AG433" s="133"/>
      <c r="AH433" s="134"/>
      <c r="AI433" s="125"/>
      <c r="AJ433" s="57"/>
      <c r="AK433" s="57"/>
      <c r="AL433" s="57"/>
      <c r="AM433" s="57"/>
      <c r="AN433" s="142"/>
    </row>
    <row r="434" spans="1:40" ht="24" customHeight="1">
      <c r="A434" s="93"/>
      <c r="B434" s="94"/>
      <c r="C434" s="194"/>
      <c r="D434" s="194"/>
      <c r="E434" s="182"/>
      <c r="F434" s="217"/>
      <c r="G434" s="217"/>
      <c r="H434" s="218"/>
      <c r="I434" s="219"/>
      <c r="J434" s="219"/>
      <c r="K434" s="219"/>
      <c r="L434" s="220"/>
      <c r="M434" s="103"/>
      <c r="N434" s="103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122"/>
      <c r="AG434" s="133"/>
      <c r="AH434" s="134"/>
      <c r="AI434" s="125"/>
      <c r="AJ434" s="57"/>
      <c r="AK434" s="57"/>
      <c r="AL434" s="57"/>
      <c r="AM434" s="122"/>
      <c r="AN434" s="142"/>
    </row>
    <row r="435" spans="1:40" ht="24" customHeight="1">
      <c r="A435" s="93"/>
      <c r="B435" s="94"/>
      <c r="C435" s="194"/>
      <c r="D435" s="194"/>
      <c r="E435" s="182"/>
      <c r="F435" s="217"/>
      <c r="G435" s="217"/>
      <c r="H435" s="218"/>
      <c r="I435" s="219"/>
      <c r="J435" s="219"/>
      <c r="K435" s="219"/>
      <c r="L435" s="220"/>
      <c r="M435" s="103"/>
      <c r="N435" s="103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122"/>
      <c r="AG435" s="133"/>
      <c r="AH435" s="134"/>
      <c r="AI435" s="125"/>
      <c r="AJ435" s="57"/>
      <c r="AK435" s="57"/>
      <c r="AL435" s="57"/>
      <c r="AM435" s="122"/>
      <c r="AN435" s="142"/>
    </row>
    <row r="436" spans="1:40" ht="24" customHeight="1">
      <c r="A436" s="93"/>
      <c r="B436" s="94"/>
      <c r="C436" s="194"/>
      <c r="D436" s="194"/>
      <c r="E436" s="182"/>
      <c r="F436" s="217"/>
      <c r="G436" s="217"/>
      <c r="H436" s="218"/>
      <c r="I436" s="219"/>
      <c r="J436" s="219"/>
      <c r="K436" s="219"/>
      <c r="L436" s="220"/>
      <c r="M436" s="103"/>
      <c r="N436" s="103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122"/>
      <c r="AG436" s="133"/>
      <c r="AH436" s="134"/>
      <c r="AI436" s="125"/>
      <c r="AJ436" s="57"/>
      <c r="AK436" s="57"/>
      <c r="AL436" s="57"/>
      <c r="AM436" s="122"/>
      <c r="AN436" s="142"/>
    </row>
    <row r="437" spans="1:40" ht="24" customHeight="1">
      <c r="A437" s="93"/>
      <c r="B437" s="94"/>
      <c r="C437" s="194"/>
      <c r="D437" s="194"/>
      <c r="E437" s="182"/>
      <c r="F437" s="217"/>
      <c r="G437" s="217"/>
      <c r="H437" s="218"/>
      <c r="I437" s="219"/>
      <c r="J437" s="219"/>
      <c r="K437" s="219"/>
      <c r="L437" s="220"/>
      <c r="M437" s="103"/>
      <c r="N437" s="103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122"/>
      <c r="AG437" s="133"/>
      <c r="AH437" s="134"/>
      <c r="AI437" s="125"/>
      <c r="AJ437" s="57"/>
      <c r="AK437" s="57"/>
      <c r="AL437" s="57"/>
      <c r="AM437" s="122"/>
      <c r="AN437" s="142"/>
    </row>
    <row r="438" spans="1:40" ht="24" customHeight="1">
      <c r="A438" s="93"/>
      <c r="B438" s="94"/>
      <c r="C438" s="194"/>
      <c r="D438" s="194"/>
      <c r="E438" s="182"/>
      <c r="F438" s="217"/>
      <c r="G438" s="217"/>
      <c r="H438" s="218"/>
      <c r="I438" s="219"/>
      <c r="J438" s="219"/>
      <c r="K438" s="219"/>
      <c r="L438" s="220"/>
      <c r="M438" s="103"/>
      <c r="N438" s="103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122"/>
      <c r="AG438" s="133"/>
      <c r="AH438" s="134"/>
      <c r="AI438" s="125"/>
      <c r="AJ438" s="57"/>
      <c r="AK438" s="57"/>
      <c r="AL438" s="57"/>
      <c r="AM438" s="122"/>
      <c r="AN438" s="142"/>
    </row>
    <row r="439" spans="1:40" ht="24" customHeight="1">
      <c r="A439" s="93"/>
      <c r="B439" s="94"/>
      <c r="C439" s="194"/>
      <c r="D439" s="194"/>
      <c r="E439" s="182"/>
      <c r="F439" s="217"/>
      <c r="G439" s="217"/>
      <c r="H439" s="218"/>
      <c r="I439" s="219"/>
      <c r="J439" s="219"/>
      <c r="K439" s="219"/>
      <c r="L439" s="220"/>
      <c r="M439" s="103"/>
      <c r="N439" s="103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122"/>
      <c r="AG439" s="133"/>
      <c r="AH439" s="134"/>
      <c r="AI439" s="125"/>
      <c r="AJ439" s="57"/>
      <c r="AK439" s="57"/>
      <c r="AL439" s="57"/>
      <c r="AM439" s="122"/>
      <c r="AN439" s="142"/>
    </row>
    <row r="440" spans="1:40" ht="24" customHeight="1">
      <c r="A440" s="93"/>
      <c r="B440" s="94"/>
      <c r="C440" s="194"/>
      <c r="D440" s="194"/>
      <c r="E440" s="182"/>
      <c r="F440" s="217"/>
      <c r="G440" s="217"/>
      <c r="H440" s="218"/>
      <c r="I440" s="219"/>
      <c r="J440" s="219"/>
      <c r="K440" s="219"/>
      <c r="L440" s="220"/>
      <c r="M440" s="103"/>
      <c r="N440" s="103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122"/>
      <c r="AG440" s="133"/>
      <c r="AH440" s="134"/>
      <c r="AI440" s="125"/>
      <c r="AJ440" s="57"/>
      <c r="AK440" s="57"/>
      <c r="AL440" s="57"/>
      <c r="AM440" s="122"/>
      <c r="AN440" s="142"/>
    </row>
    <row r="441" spans="1:40" ht="24" customHeight="1">
      <c r="A441" s="93"/>
      <c r="B441" s="94"/>
      <c r="C441" s="194"/>
      <c r="D441" s="194"/>
      <c r="E441" s="182"/>
      <c r="F441" s="217"/>
      <c r="G441" s="217"/>
      <c r="H441" s="218"/>
      <c r="I441" s="219"/>
      <c r="J441" s="219"/>
      <c r="K441" s="219"/>
      <c r="L441" s="220"/>
      <c r="M441" s="103"/>
      <c r="N441" s="103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122"/>
      <c r="AG441" s="133"/>
      <c r="AH441" s="134"/>
      <c r="AI441" s="125"/>
      <c r="AJ441" s="57"/>
      <c r="AK441" s="57"/>
      <c r="AL441" s="57"/>
      <c r="AM441" s="122"/>
      <c r="AN441" s="142"/>
    </row>
    <row r="442" spans="1:40" ht="24" customHeight="1">
      <c r="A442" s="93"/>
      <c r="B442" s="94"/>
      <c r="C442" s="194"/>
      <c r="D442" s="194"/>
      <c r="E442" s="182"/>
      <c r="F442" s="217"/>
      <c r="G442" s="217"/>
      <c r="H442" s="218"/>
      <c r="I442" s="219"/>
      <c r="J442" s="219"/>
      <c r="K442" s="219"/>
      <c r="L442" s="220"/>
      <c r="M442" s="103"/>
      <c r="N442" s="103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122"/>
      <c r="AG442" s="133"/>
      <c r="AH442" s="134"/>
      <c r="AI442" s="125"/>
      <c r="AJ442" s="57"/>
      <c r="AK442" s="57"/>
      <c r="AL442" s="57"/>
      <c r="AM442" s="122"/>
      <c r="AN442" s="142"/>
    </row>
    <row r="443" spans="1:40" ht="24" customHeight="1">
      <c r="A443" s="93"/>
      <c r="B443" s="94"/>
      <c r="C443" s="194"/>
      <c r="D443" s="194"/>
      <c r="E443" s="182"/>
      <c r="F443" s="217"/>
      <c r="G443" s="217"/>
      <c r="H443" s="218"/>
      <c r="I443" s="219"/>
      <c r="J443" s="219"/>
      <c r="K443" s="219"/>
      <c r="L443" s="220"/>
      <c r="M443" s="103"/>
      <c r="N443" s="103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122"/>
      <c r="AG443" s="133"/>
      <c r="AH443" s="134"/>
      <c r="AI443" s="125"/>
      <c r="AJ443" s="57"/>
      <c r="AK443" s="57"/>
      <c r="AL443" s="57"/>
      <c r="AM443" s="122"/>
      <c r="AN443" s="142"/>
    </row>
    <row r="444" spans="1:40" ht="24" customHeight="1">
      <c r="A444" s="93"/>
      <c r="B444" s="94"/>
      <c r="C444" s="194"/>
      <c r="D444" s="194"/>
      <c r="E444" s="182"/>
      <c r="F444" s="218"/>
      <c r="G444" s="220"/>
      <c r="H444" s="218"/>
      <c r="I444" s="219"/>
      <c r="J444" s="219"/>
      <c r="K444" s="219"/>
      <c r="L444" s="220"/>
      <c r="M444" s="103"/>
      <c r="N444" s="103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122"/>
      <c r="AG444" s="133"/>
      <c r="AH444" s="134"/>
      <c r="AI444" s="125"/>
      <c r="AJ444" s="57"/>
      <c r="AK444" s="57"/>
      <c r="AL444" s="57"/>
      <c r="AM444" s="122"/>
      <c r="AN444" s="142"/>
    </row>
    <row r="445" spans="1:40" ht="24" customHeight="1">
      <c r="A445" s="93"/>
      <c r="B445" s="94"/>
      <c r="C445" s="194"/>
      <c r="D445" s="194"/>
      <c r="E445" s="182"/>
      <c r="F445" s="218"/>
      <c r="G445" s="220"/>
      <c r="H445" s="218"/>
      <c r="I445" s="219"/>
      <c r="J445" s="219"/>
      <c r="K445" s="219"/>
      <c r="L445" s="220"/>
      <c r="M445" s="103"/>
      <c r="N445" s="103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122"/>
      <c r="AG445" s="133"/>
      <c r="AH445" s="134"/>
      <c r="AI445" s="125"/>
      <c r="AJ445" s="57"/>
      <c r="AK445" s="57"/>
      <c r="AL445" s="57"/>
      <c r="AM445" s="122"/>
      <c r="AN445" s="142"/>
    </row>
    <row r="446" spans="1:40" ht="24" customHeight="1">
      <c r="A446" s="93"/>
      <c r="B446" s="94"/>
      <c r="C446" s="194"/>
      <c r="D446" s="194"/>
      <c r="E446" s="182"/>
      <c r="F446" s="218"/>
      <c r="G446" s="220"/>
      <c r="H446" s="218"/>
      <c r="I446" s="219"/>
      <c r="J446" s="219"/>
      <c r="K446" s="219"/>
      <c r="L446" s="220"/>
      <c r="M446" s="103"/>
      <c r="N446" s="103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122"/>
      <c r="AG446" s="133"/>
      <c r="AH446" s="134"/>
      <c r="AI446" s="125"/>
      <c r="AJ446" s="57"/>
      <c r="AK446" s="57"/>
      <c r="AL446" s="57"/>
      <c r="AM446" s="122"/>
      <c r="AN446" s="142"/>
    </row>
    <row r="447" spans="1:40" ht="24" customHeight="1">
      <c r="A447" s="93"/>
      <c r="B447" s="94"/>
      <c r="C447" s="194"/>
      <c r="D447" s="194"/>
      <c r="E447" s="182"/>
      <c r="F447" s="217"/>
      <c r="G447" s="217"/>
      <c r="H447" s="218"/>
      <c r="I447" s="219"/>
      <c r="J447" s="219"/>
      <c r="K447" s="219"/>
      <c r="L447" s="220"/>
      <c r="M447" s="103"/>
      <c r="N447" s="103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122"/>
      <c r="AG447" s="133"/>
      <c r="AH447" s="134"/>
      <c r="AI447" s="125"/>
      <c r="AJ447" s="57"/>
      <c r="AK447" s="57"/>
      <c r="AL447" s="57"/>
      <c r="AM447" s="122"/>
      <c r="AN447" s="142"/>
    </row>
    <row r="448" spans="1:40" ht="24" customHeight="1">
      <c r="A448" s="93"/>
      <c r="B448" s="94"/>
      <c r="C448" s="194"/>
      <c r="D448" s="194"/>
      <c r="E448" s="182"/>
      <c r="F448" s="217"/>
      <c r="G448" s="217"/>
      <c r="H448" s="218"/>
      <c r="I448" s="219"/>
      <c r="J448" s="219"/>
      <c r="K448" s="219"/>
      <c r="L448" s="220"/>
      <c r="M448" s="103"/>
      <c r="N448" s="103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122"/>
      <c r="AG448" s="133"/>
      <c r="AH448" s="134"/>
      <c r="AI448" s="125"/>
      <c r="AJ448" s="57"/>
      <c r="AK448" s="57"/>
      <c r="AL448" s="57"/>
      <c r="AM448" s="122"/>
      <c r="AN448" s="142"/>
    </row>
    <row r="449" spans="1:40" ht="24" customHeight="1">
      <c r="A449" s="93"/>
      <c r="B449" s="94"/>
      <c r="C449" s="194"/>
      <c r="D449" s="194"/>
      <c r="E449" s="182"/>
      <c r="F449" s="217"/>
      <c r="G449" s="217"/>
      <c r="H449" s="218"/>
      <c r="I449" s="219"/>
      <c r="J449" s="219"/>
      <c r="K449" s="219"/>
      <c r="L449" s="220"/>
      <c r="M449" s="103"/>
      <c r="N449" s="103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122"/>
      <c r="AG449" s="133"/>
      <c r="AH449" s="134"/>
      <c r="AI449" s="125"/>
      <c r="AJ449" s="57"/>
      <c r="AK449" s="57"/>
      <c r="AL449" s="57"/>
      <c r="AM449" s="122"/>
      <c r="AN449" s="142"/>
    </row>
    <row r="450" spans="1:40" ht="24" customHeight="1">
      <c r="A450" s="93"/>
      <c r="B450" s="94"/>
      <c r="C450" s="194"/>
      <c r="D450" s="194"/>
      <c r="E450" s="182"/>
      <c r="F450" s="217"/>
      <c r="G450" s="217"/>
      <c r="H450" s="218"/>
      <c r="I450" s="219"/>
      <c r="J450" s="219"/>
      <c r="K450" s="219"/>
      <c r="L450" s="220"/>
      <c r="M450" s="103"/>
      <c r="N450" s="103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122"/>
      <c r="AG450" s="133"/>
      <c r="AH450" s="134"/>
      <c r="AI450" s="125"/>
      <c r="AJ450" s="57"/>
      <c r="AK450" s="57"/>
      <c r="AL450" s="57"/>
      <c r="AM450" s="122"/>
      <c r="AN450" s="142"/>
    </row>
    <row r="451" spans="1:40" ht="24" customHeight="1">
      <c r="A451" s="93"/>
      <c r="B451" s="94"/>
      <c r="C451" s="194"/>
      <c r="D451" s="194"/>
      <c r="E451" s="182"/>
      <c r="F451" s="217"/>
      <c r="G451" s="217"/>
      <c r="H451" s="218"/>
      <c r="I451" s="219"/>
      <c r="J451" s="219"/>
      <c r="K451" s="219"/>
      <c r="L451" s="220"/>
      <c r="M451" s="103"/>
      <c r="N451" s="103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122"/>
      <c r="AG451" s="133"/>
      <c r="AH451" s="134"/>
      <c r="AI451" s="125"/>
      <c r="AJ451" s="57"/>
      <c r="AK451" s="57"/>
      <c r="AL451" s="57"/>
      <c r="AM451" s="122"/>
      <c r="AN451" s="142"/>
    </row>
    <row r="452" spans="1:40" ht="24" customHeight="1">
      <c r="A452" s="93"/>
      <c r="B452" s="94"/>
      <c r="C452" s="194"/>
      <c r="D452" s="194"/>
      <c r="E452" s="182"/>
      <c r="F452" s="217"/>
      <c r="G452" s="217"/>
      <c r="H452" s="218"/>
      <c r="I452" s="219"/>
      <c r="J452" s="219"/>
      <c r="K452" s="219"/>
      <c r="L452" s="220"/>
      <c r="M452" s="103"/>
      <c r="N452" s="103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122"/>
      <c r="AG452" s="133"/>
      <c r="AH452" s="134"/>
      <c r="AI452" s="125"/>
      <c r="AJ452" s="57"/>
      <c r="AK452" s="57"/>
      <c r="AL452" s="57"/>
      <c r="AM452" s="122"/>
      <c r="AN452" s="142"/>
    </row>
    <row r="453" spans="1:40" ht="24" customHeight="1">
      <c r="A453" s="93"/>
      <c r="B453" s="94"/>
      <c r="C453" s="194"/>
      <c r="D453" s="194"/>
      <c r="E453" s="182"/>
      <c r="F453" s="217"/>
      <c r="G453" s="217"/>
      <c r="H453" s="218"/>
      <c r="I453" s="219"/>
      <c r="J453" s="219"/>
      <c r="K453" s="219"/>
      <c r="L453" s="220"/>
      <c r="M453" s="103"/>
      <c r="N453" s="103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122"/>
      <c r="AG453" s="133"/>
      <c r="AH453" s="134"/>
      <c r="AI453" s="125"/>
      <c r="AJ453" s="57"/>
      <c r="AK453" s="57"/>
      <c r="AL453" s="57"/>
      <c r="AM453" s="122"/>
      <c r="AN453" s="142"/>
    </row>
    <row r="454" spans="1:40" ht="24" customHeight="1">
      <c r="A454" s="93"/>
      <c r="B454" s="94"/>
      <c r="C454" s="194"/>
      <c r="D454" s="194"/>
      <c r="E454" s="182"/>
      <c r="F454" s="218"/>
      <c r="G454" s="220"/>
      <c r="H454" s="218"/>
      <c r="I454" s="219"/>
      <c r="J454" s="219"/>
      <c r="K454" s="219"/>
      <c r="L454" s="220"/>
      <c r="M454" s="103"/>
      <c r="N454" s="103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122"/>
      <c r="AG454" s="133"/>
      <c r="AH454" s="134"/>
      <c r="AI454" s="125"/>
      <c r="AJ454" s="57"/>
      <c r="AK454" s="57"/>
      <c r="AL454" s="57"/>
      <c r="AM454" s="122"/>
      <c r="AN454" s="142"/>
    </row>
    <row r="455" spans="1:40" ht="24" customHeight="1">
      <c r="A455" s="93"/>
      <c r="B455" s="94"/>
      <c r="C455" s="194"/>
      <c r="D455" s="194"/>
      <c r="E455" s="182"/>
      <c r="F455" s="218"/>
      <c r="G455" s="220"/>
      <c r="H455" s="218"/>
      <c r="I455" s="219"/>
      <c r="J455" s="219"/>
      <c r="K455" s="219"/>
      <c r="L455" s="220"/>
      <c r="M455" s="103"/>
      <c r="N455" s="103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122"/>
      <c r="AG455" s="133"/>
      <c r="AH455" s="134"/>
      <c r="AI455" s="125"/>
      <c r="AJ455" s="57"/>
      <c r="AK455" s="57"/>
      <c r="AL455" s="57"/>
      <c r="AM455" s="122"/>
      <c r="AN455" s="142"/>
    </row>
    <row r="456" spans="1:40" ht="24" customHeight="1">
      <c r="A456" s="93"/>
      <c r="B456" s="94"/>
      <c r="C456" s="194"/>
      <c r="D456" s="194"/>
      <c r="E456" s="182"/>
      <c r="F456" s="218"/>
      <c r="G456" s="220"/>
      <c r="H456" s="218"/>
      <c r="I456" s="219"/>
      <c r="J456" s="219"/>
      <c r="K456" s="219"/>
      <c r="L456" s="220"/>
      <c r="M456" s="103"/>
      <c r="N456" s="103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122"/>
      <c r="AG456" s="133"/>
      <c r="AH456" s="134"/>
      <c r="AI456" s="125"/>
      <c r="AJ456" s="57"/>
      <c r="AK456" s="57"/>
      <c r="AL456" s="57"/>
      <c r="AM456" s="122"/>
      <c r="AN456" s="142"/>
    </row>
    <row r="457" spans="1:40" ht="24" customHeight="1">
      <c r="A457" s="93"/>
      <c r="B457" s="94"/>
      <c r="C457" s="194"/>
      <c r="D457" s="194"/>
      <c r="E457" s="182"/>
      <c r="F457" s="218"/>
      <c r="G457" s="220"/>
      <c r="H457" s="218"/>
      <c r="I457" s="219"/>
      <c r="J457" s="219"/>
      <c r="K457" s="219"/>
      <c r="L457" s="220"/>
      <c r="M457" s="103"/>
      <c r="N457" s="103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122"/>
      <c r="AG457" s="133"/>
      <c r="AH457" s="134"/>
      <c r="AI457" s="125"/>
      <c r="AJ457" s="57"/>
      <c r="AK457" s="57"/>
      <c r="AL457" s="57"/>
      <c r="AM457" s="122"/>
      <c r="AN457" s="142"/>
    </row>
    <row r="458" spans="1:40" ht="24" customHeight="1">
      <c r="A458" s="93"/>
      <c r="B458" s="94"/>
      <c r="C458" s="194"/>
      <c r="D458" s="194"/>
      <c r="E458" s="182"/>
      <c r="F458" s="218"/>
      <c r="G458" s="220"/>
      <c r="H458" s="218"/>
      <c r="I458" s="219"/>
      <c r="J458" s="219"/>
      <c r="K458" s="219"/>
      <c r="L458" s="220"/>
      <c r="M458" s="103"/>
      <c r="N458" s="103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122"/>
      <c r="AG458" s="133"/>
      <c r="AH458" s="134"/>
      <c r="AI458" s="125"/>
      <c r="AJ458" s="57"/>
      <c r="AK458" s="57"/>
      <c r="AL458" s="57"/>
      <c r="AM458" s="122"/>
      <c r="AN458" s="142"/>
    </row>
    <row r="459" spans="1:40" ht="24" customHeight="1">
      <c r="A459" s="93"/>
      <c r="B459" s="94"/>
      <c r="C459" s="194"/>
      <c r="D459" s="194"/>
      <c r="E459" s="182"/>
      <c r="F459" s="218"/>
      <c r="G459" s="220"/>
      <c r="H459" s="218"/>
      <c r="I459" s="219"/>
      <c r="J459" s="219"/>
      <c r="K459" s="219"/>
      <c r="L459" s="220"/>
      <c r="M459" s="103"/>
      <c r="N459" s="103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122"/>
      <c r="AG459" s="133"/>
      <c r="AH459" s="134"/>
      <c r="AI459" s="125"/>
      <c r="AJ459" s="57"/>
      <c r="AK459" s="57"/>
      <c r="AL459" s="57"/>
      <c r="AM459" s="122"/>
      <c r="AN459" s="142"/>
    </row>
    <row r="460" spans="1:40" ht="24" customHeight="1">
      <c r="A460" s="93"/>
      <c r="B460" s="94"/>
      <c r="C460" s="194"/>
      <c r="D460" s="194"/>
      <c r="E460" s="182"/>
      <c r="F460" s="218"/>
      <c r="G460" s="220"/>
      <c r="H460" s="218"/>
      <c r="I460" s="219"/>
      <c r="J460" s="219"/>
      <c r="K460" s="219"/>
      <c r="L460" s="220"/>
      <c r="M460" s="103"/>
      <c r="N460" s="103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122"/>
      <c r="AG460" s="133"/>
      <c r="AH460" s="134"/>
      <c r="AI460" s="125"/>
      <c r="AJ460" s="57"/>
      <c r="AK460" s="57"/>
      <c r="AL460" s="57"/>
      <c r="AM460" s="122"/>
      <c r="AN460" s="142"/>
    </row>
    <row r="461" spans="1:40" ht="24" customHeight="1">
      <c r="A461" s="93"/>
      <c r="B461" s="94"/>
      <c r="C461" s="194"/>
      <c r="D461" s="194"/>
      <c r="E461" s="182"/>
      <c r="F461" s="218"/>
      <c r="G461" s="220"/>
      <c r="H461" s="218"/>
      <c r="I461" s="219"/>
      <c r="J461" s="219"/>
      <c r="K461" s="219"/>
      <c r="L461" s="220"/>
      <c r="M461" s="103"/>
      <c r="N461" s="103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122"/>
      <c r="AG461" s="133"/>
      <c r="AH461" s="134"/>
      <c r="AI461" s="125"/>
      <c r="AJ461" s="57"/>
      <c r="AK461" s="57"/>
      <c r="AL461" s="57"/>
      <c r="AM461" s="122"/>
      <c r="AN461" s="142"/>
    </row>
    <row r="462" spans="1:40" ht="24" customHeight="1">
      <c r="A462" s="93"/>
      <c r="B462" s="94"/>
      <c r="C462" s="194"/>
      <c r="D462" s="194"/>
      <c r="E462" s="182"/>
      <c r="F462" s="217"/>
      <c r="G462" s="217"/>
      <c r="H462" s="218"/>
      <c r="I462" s="219"/>
      <c r="J462" s="219"/>
      <c r="K462" s="219"/>
      <c r="L462" s="220"/>
      <c r="M462" s="103"/>
      <c r="N462" s="103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122"/>
      <c r="AG462" s="133"/>
      <c r="AH462" s="134"/>
      <c r="AI462" s="125"/>
      <c r="AJ462" s="57"/>
      <c r="AK462" s="57"/>
      <c r="AL462" s="57"/>
      <c r="AM462" s="122"/>
      <c r="AN462" s="142"/>
    </row>
    <row r="463" spans="1:40" ht="24" customHeight="1">
      <c r="A463" s="93"/>
      <c r="B463" s="94"/>
      <c r="C463" s="194"/>
      <c r="D463" s="194"/>
      <c r="E463" s="182"/>
      <c r="F463" s="217"/>
      <c r="G463" s="217"/>
      <c r="H463" s="218"/>
      <c r="I463" s="219"/>
      <c r="J463" s="219"/>
      <c r="K463" s="219"/>
      <c r="L463" s="220"/>
      <c r="M463" s="103"/>
      <c r="N463" s="103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122"/>
      <c r="AG463" s="133"/>
      <c r="AH463" s="134"/>
      <c r="AI463" s="125"/>
      <c r="AJ463" s="57"/>
      <c r="AK463" s="57"/>
      <c r="AL463" s="57"/>
      <c r="AM463" s="122"/>
      <c r="AN463" s="142"/>
    </row>
    <row r="464" spans="1:40" ht="24" customHeight="1">
      <c r="A464" s="93"/>
      <c r="B464" s="94"/>
      <c r="C464" s="194"/>
      <c r="D464" s="194"/>
      <c r="E464" s="182"/>
      <c r="F464" s="217"/>
      <c r="G464" s="217"/>
      <c r="H464" s="218"/>
      <c r="I464" s="219"/>
      <c r="J464" s="219"/>
      <c r="K464" s="219"/>
      <c r="L464" s="220"/>
      <c r="M464" s="103"/>
      <c r="N464" s="103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122"/>
      <c r="AG464" s="133"/>
      <c r="AH464" s="134"/>
      <c r="AI464" s="125"/>
      <c r="AJ464" s="57"/>
      <c r="AK464" s="57"/>
      <c r="AL464" s="57"/>
      <c r="AM464" s="122"/>
      <c r="AN464" s="142"/>
    </row>
    <row r="465" spans="1:40" ht="24" customHeight="1">
      <c r="A465" s="93"/>
      <c r="B465" s="94"/>
      <c r="C465" s="194"/>
      <c r="D465" s="194"/>
      <c r="E465" s="182"/>
      <c r="F465" s="217"/>
      <c r="G465" s="217"/>
      <c r="H465" s="218"/>
      <c r="I465" s="219"/>
      <c r="J465" s="219"/>
      <c r="K465" s="219"/>
      <c r="L465" s="220"/>
      <c r="M465" s="103"/>
      <c r="N465" s="103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122"/>
      <c r="AG465" s="133"/>
      <c r="AH465" s="134"/>
      <c r="AI465" s="125"/>
      <c r="AJ465" s="57"/>
      <c r="AK465" s="57"/>
      <c r="AL465" s="57"/>
      <c r="AM465" s="122"/>
      <c r="AN465" s="142"/>
    </row>
    <row r="466" spans="1:40" ht="24" customHeight="1">
      <c r="A466" s="93"/>
      <c r="B466" s="94"/>
      <c r="C466" s="194"/>
      <c r="D466" s="194"/>
      <c r="E466" s="182"/>
      <c r="F466" s="217"/>
      <c r="G466" s="217"/>
      <c r="H466" s="218"/>
      <c r="I466" s="219"/>
      <c r="J466" s="219"/>
      <c r="K466" s="219"/>
      <c r="L466" s="220"/>
      <c r="M466" s="103"/>
      <c r="N466" s="103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122"/>
      <c r="AG466" s="133"/>
      <c r="AH466" s="134"/>
      <c r="AI466" s="125"/>
      <c r="AJ466" s="57"/>
      <c r="AK466" s="57"/>
      <c r="AL466" s="57"/>
      <c r="AM466" s="122"/>
      <c r="AN466" s="142"/>
    </row>
    <row r="467" spans="1:40" ht="24" customHeight="1">
      <c r="A467" s="93"/>
      <c r="B467" s="94"/>
      <c r="C467" s="194"/>
      <c r="D467" s="194"/>
      <c r="E467" s="182"/>
      <c r="F467" s="217"/>
      <c r="G467" s="217"/>
      <c r="H467" s="218"/>
      <c r="I467" s="219"/>
      <c r="J467" s="219"/>
      <c r="K467" s="219"/>
      <c r="L467" s="220"/>
      <c r="M467" s="103"/>
      <c r="N467" s="103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122"/>
      <c r="AG467" s="133"/>
      <c r="AH467" s="134"/>
      <c r="AI467" s="125"/>
      <c r="AJ467" s="57"/>
      <c r="AK467" s="57"/>
      <c r="AL467" s="57"/>
      <c r="AM467" s="122"/>
      <c r="AN467" s="142"/>
    </row>
    <row r="468" spans="1:40" ht="24" customHeight="1">
      <c r="A468" s="93"/>
      <c r="B468" s="94"/>
      <c r="C468" s="194"/>
      <c r="D468" s="194"/>
      <c r="E468" s="182"/>
      <c r="F468" s="217"/>
      <c r="G468" s="217"/>
      <c r="H468" s="218"/>
      <c r="I468" s="219"/>
      <c r="J468" s="219"/>
      <c r="K468" s="219"/>
      <c r="L468" s="220"/>
      <c r="M468" s="103"/>
      <c r="N468" s="103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122"/>
      <c r="AG468" s="133"/>
      <c r="AH468" s="134"/>
      <c r="AI468" s="125"/>
      <c r="AJ468" s="57"/>
      <c r="AK468" s="57"/>
      <c r="AL468" s="57"/>
      <c r="AM468" s="122"/>
      <c r="AN468" s="142"/>
    </row>
    <row r="469" spans="1:40" ht="24" customHeight="1">
      <c r="A469" s="93"/>
      <c r="B469" s="94"/>
      <c r="C469" s="194"/>
      <c r="D469" s="194"/>
      <c r="E469" s="182"/>
      <c r="F469" s="217"/>
      <c r="G469" s="217"/>
      <c r="H469" s="218"/>
      <c r="I469" s="219"/>
      <c r="J469" s="219"/>
      <c r="K469" s="219"/>
      <c r="L469" s="220"/>
      <c r="M469" s="103"/>
      <c r="N469" s="103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122"/>
      <c r="AG469" s="133"/>
      <c r="AH469" s="134"/>
      <c r="AI469" s="125"/>
      <c r="AJ469" s="57"/>
      <c r="AK469" s="57"/>
      <c r="AL469" s="57"/>
      <c r="AM469" s="122"/>
      <c r="AN469" s="142"/>
    </row>
    <row r="470" spans="1:40" ht="24" customHeight="1">
      <c r="A470" s="93"/>
      <c r="B470" s="94"/>
      <c r="C470" s="194"/>
      <c r="D470" s="194"/>
      <c r="E470" s="182"/>
      <c r="F470" s="217"/>
      <c r="G470" s="217"/>
      <c r="H470" s="218"/>
      <c r="I470" s="219"/>
      <c r="J470" s="219"/>
      <c r="K470" s="219"/>
      <c r="L470" s="220"/>
      <c r="M470" s="103"/>
      <c r="N470" s="103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122"/>
      <c r="AG470" s="133"/>
      <c r="AH470" s="134"/>
      <c r="AI470" s="125"/>
      <c r="AJ470" s="57"/>
      <c r="AK470" s="57"/>
      <c r="AL470" s="57"/>
      <c r="AM470" s="122"/>
      <c r="AN470" s="142"/>
    </row>
    <row r="471" spans="1:40" ht="24" customHeight="1">
      <c r="A471" s="93"/>
      <c r="B471" s="94"/>
      <c r="C471" s="194"/>
      <c r="D471" s="194"/>
      <c r="E471" s="182"/>
      <c r="F471" s="217"/>
      <c r="G471" s="217"/>
      <c r="H471" s="218"/>
      <c r="I471" s="219"/>
      <c r="J471" s="219"/>
      <c r="K471" s="219"/>
      <c r="L471" s="220"/>
      <c r="M471" s="103"/>
      <c r="N471" s="103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122"/>
      <c r="AG471" s="133"/>
      <c r="AH471" s="134"/>
      <c r="AI471" s="125"/>
      <c r="AJ471" s="57"/>
      <c r="AK471" s="57"/>
      <c r="AL471" s="57"/>
      <c r="AM471" s="122"/>
      <c r="AN471" s="142"/>
    </row>
    <row r="472" spans="1:40" ht="24" customHeight="1">
      <c r="A472" s="93"/>
      <c r="B472" s="94"/>
      <c r="C472" s="194"/>
      <c r="D472" s="194"/>
      <c r="E472" s="182"/>
      <c r="F472" s="217"/>
      <c r="G472" s="217"/>
      <c r="H472" s="218"/>
      <c r="I472" s="219"/>
      <c r="J472" s="219"/>
      <c r="K472" s="219"/>
      <c r="L472" s="220"/>
      <c r="M472" s="103"/>
      <c r="N472" s="103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122"/>
      <c r="AG472" s="133"/>
      <c r="AH472" s="134"/>
      <c r="AI472" s="125"/>
      <c r="AJ472" s="57"/>
      <c r="AK472" s="57"/>
      <c r="AL472" s="57"/>
      <c r="AM472" s="122"/>
      <c r="AN472" s="142"/>
    </row>
    <row r="473" spans="1:40" ht="24" customHeight="1">
      <c r="A473" s="93"/>
      <c r="B473" s="94"/>
      <c r="C473" s="194"/>
      <c r="D473" s="194"/>
      <c r="E473" s="182"/>
      <c r="F473" s="217"/>
      <c r="G473" s="217"/>
      <c r="H473" s="218"/>
      <c r="I473" s="219"/>
      <c r="J473" s="219"/>
      <c r="K473" s="219"/>
      <c r="L473" s="220"/>
      <c r="M473" s="103"/>
      <c r="N473" s="103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122"/>
      <c r="AG473" s="133"/>
      <c r="AH473" s="134"/>
      <c r="AI473" s="125"/>
      <c r="AJ473" s="57"/>
      <c r="AK473" s="57"/>
      <c r="AL473" s="57"/>
      <c r="AM473" s="122"/>
      <c r="AN473" s="142"/>
    </row>
    <row r="474" spans="1:40" ht="24" customHeight="1">
      <c r="A474" s="93"/>
      <c r="B474" s="94"/>
      <c r="C474" s="194"/>
      <c r="D474" s="194"/>
      <c r="E474" s="182"/>
      <c r="F474" s="217"/>
      <c r="G474" s="217"/>
      <c r="H474" s="218"/>
      <c r="I474" s="219"/>
      <c r="J474" s="219"/>
      <c r="K474" s="219"/>
      <c r="L474" s="220"/>
      <c r="M474" s="103"/>
      <c r="N474" s="103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122"/>
      <c r="AG474" s="133"/>
      <c r="AH474" s="134"/>
      <c r="AI474" s="125"/>
      <c r="AJ474" s="57"/>
      <c r="AK474" s="57"/>
      <c r="AL474" s="57"/>
      <c r="AM474" s="122"/>
      <c r="AN474" s="142"/>
    </row>
    <row r="475" spans="1:40" ht="24" customHeight="1">
      <c r="A475" s="93"/>
      <c r="B475" s="94"/>
      <c r="C475" s="194"/>
      <c r="D475" s="194"/>
      <c r="E475" s="182"/>
      <c r="F475" s="217"/>
      <c r="G475" s="217"/>
      <c r="H475" s="218"/>
      <c r="I475" s="219"/>
      <c r="J475" s="219"/>
      <c r="K475" s="219"/>
      <c r="L475" s="220"/>
      <c r="M475" s="103"/>
      <c r="N475" s="103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122"/>
      <c r="AG475" s="133"/>
      <c r="AH475" s="134"/>
      <c r="AI475" s="125"/>
      <c r="AJ475" s="57"/>
      <c r="AK475" s="57"/>
      <c r="AL475" s="57"/>
      <c r="AM475" s="122"/>
      <c r="AN475" s="142"/>
    </row>
    <row r="476" spans="1:40" ht="24" customHeight="1">
      <c r="A476" s="93"/>
      <c r="B476" s="94"/>
      <c r="C476" s="194"/>
      <c r="D476" s="194"/>
      <c r="E476" s="182"/>
      <c r="F476" s="217"/>
      <c r="G476" s="217"/>
      <c r="H476" s="218"/>
      <c r="I476" s="219"/>
      <c r="J476" s="219"/>
      <c r="K476" s="219"/>
      <c r="L476" s="220"/>
      <c r="M476" s="103"/>
      <c r="N476" s="103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122"/>
      <c r="AG476" s="133"/>
      <c r="AH476" s="134"/>
      <c r="AI476" s="125"/>
      <c r="AJ476" s="57"/>
      <c r="AK476" s="57"/>
      <c r="AL476" s="57"/>
      <c r="AM476" s="122"/>
      <c r="AN476" s="142"/>
    </row>
    <row r="477" spans="1:40" ht="24" customHeight="1">
      <c r="A477" s="93"/>
      <c r="B477" s="94"/>
      <c r="C477" s="194"/>
      <c r="D477" s="194"/>
      <c r="E477" s="182"/>
      <c r="F477" s="217"/>
      <c r="G477" s="217"/>
      <c r="H477" s="218"/>
      <c r="I477" s="219"/>
      <c r="J477" s="219"/>
      <c r="K477" s="219"/>
      <c r="L477" s="220"/>
      <c r="M477" s="103"/>
      <c r="N477" s="103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122"/>
      <c r="AG477" s="133"/>
      <c r="AH477" s="134"/>
      <c r="AI477" s="125"/>
      <c r="AJ477" s="57"/>
      <c r="AK477" s="57"/>
      <c r="AL477" s="57"/>
      <c r="AM477" s="122"/>
      <c r="AN477" s="142"/>
    </row>
    <row r="478" spans="1:40" ht="24" customHeight="1">
      <c r="A478" s="93"/>
      <c r="B478" s="94"/>
      <c r="C478" s="194"/>
      <c r="D478" s="194"/>
      <c r="E478" s="182"/>
      <c r="F478" s="217"/>
      <c r="G478" s="217"/>
      <c r="H478" s="218"/>
      <c r="I478" s="219"/>
      <c r="J478" s="219"/>
      <c r="K478" s="219"/>
      <c r="L478" s="220"/>
      <c r="M478" s="103"/>
      <c r="N478" s="103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122"/>
      <c r="AG478" s="133"/>
      <c r="AH478" s="134"/>
      <c r="AI478" s="125"/>
      <c r="AJ478" s="57"/>
      <c r="AK478" s="57"/>
      <c r="AL478" s="57"/>
      <c r="AM478" s="122"/>
      <c r="AN478" s="142"/>
    </row>
    <row r="479" spans="1:40" ht="24" customHeight="1">
      <c r="A479" s="93"/>
      <c r="B479" s="94"/>
      <c r="C479" s="194"/>
      <c r="D479" s="194"/>
      <c r="E479" s="182"/>
      <c r="F479" s="217"/>
      <c r="G479" s="217"/>
      <c r="H479" s="218"/>
      <c r="I479" s="219"/>
      <c r="J479" s="219"/>
      <c r="K479" s="219"/>
      <c r="L479" s="220"/>
      <c r="M479" s="103"/>
      <c r="N479" s="103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122"/>
      <c r="AG479" s="133"/>
      <c r="AH479" s="134"/>
      <c r="AI479" s="125"/>
      <c r="AJ479" s="57"/>
      <c r="AK479" s="57"/>
      <c r="AL479" s="57"/>
      <c r="AM479" s="122"/>
      <c r="AN479" s="142"/>
    </row>
    <row r="480" spans="1:40" ht="24" customHeight="1">
      <c r="A480" s="93"/>
      <c r="B480" s="94"/>
      <c r="C480" s="194"/>
      <c r="D480" s="194"/>
      <c r="E480" s="182"/>
      <c r="F480" s="217"/>
      <c r="G480" s="217"/>
      <c r="H480" s="218"/>
      <c r="I480" s="219"/>
      <c r="J480" s="219"/>
      <c r="K480" s="219"/>
      <c r="L480" s="220"/>
      <c r="M480" s="103"/>
      <c r="N480" s="103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122"/>
      <c r="AG480" s="133"/>
      <c r="AH480" s="134"/>
      <c r="AI480" s="125"/>
      <c r="AJ480" s="57"/>
      <c r="AK480" s="57"/>
      <c r="AL480" s="57"/>
      <c r="AM480" s="122"/>
      <c r="AN480" s="142"/>
    </row>
    <row r="481" spans="1:40" ht="24" customHeight="1">
      <c r="A481" s="93"/>
      <c r="B481" s="94"/>
      <c r="C481" s="194"/>
      <c r="D481" s="194"/>
      <c r="E481" s="182"/>
      <c r="F481" s="217"/>
      <c r="G481" s="217"/>
      <c r="H481" s="218"/>
      <c r="I481" s="219"/>
      <c r="J481" s="219"/>
      <c r="K481" s="219"/>
      <c r="L481" s="220"/>
      <c r="M481" s="103"/>
      <c r="N481" s="103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122"/>
      <c r="AG481" s="133"/>
      <c r="AH481" s="134"/>
      <c r="AI481" s="125"/>
      <c r="AJ481" s="57"/>
      <c r="AK481" s="57"/>
      <c r="AL481" s="57"/>
      <c r="AM481" s="122"/>
      <c r="AN481" s="142"/>
    </row>
    <row r="482" spans="1:40" ht="24" customHeight="1">
      <c r="A482" s="93"/>
      <c r="B482" s="94"/>
      <c r="C482" s="194"/>
      <c r="D482" s="194"/>
      <c r="E482" s="182"/>
      <c r="F482" s="217"/>
      <c r="G482" s="217"/>
      <c r="H482" s="218"/>
      <c r="I482" s="219"/>
      <c r="J482" s="219"/>
      <c r="K482" s="219"/>
      <c r="L482" s="220"/>
      <c r="M482" s="103"/>
      <c r="N482" s="103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122"/>
      <c r="AG482" s="133"/>
      <c r="AH482" s="134"/>
      <c r="AI482" s="125"/>
      <c r="AJ482" s="57"/>
      <c r="AK482" s="57"/>
      <c r="AL482" s="57"/>
      <c r="AM482" s="122"/>
      <c r="AN482" s="142"/>
    </row>
    <row r="483" spans="1:40" ht="24" customHeight="1">
      <c r="A483" s="93"/>
      <c r="B483" s="94"/>
      <c r="C483" s="194"/>
      <c r="D483" s="194"/>
      <c r="E483" s="182"/>
      <c r="F483" s="217"/>
      <c r="G483" s="217"/>
      <c r="H483" s="218"/>
      <c r="I483" s="219"/>
      <c r="J483" s="219"/>
      <c r="K483" s="219"/>
      <c r="L483" s="220"/>
      <c r="M483" s="103"/>
      <c r="N483" s="103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122"/>
      <c r="AG483" s="133"/>
      <c r="AH483" s="134"/>
      <c r="AI483" s="125"/>
      <c r="AJ483" s="57"/>
      <c r="AK483" s="57"/>
      <c r="AL483" s="57"/>
      <c r="AM483" s="122"/>
      <c r="AN483" s="142"/>
    </row>
    <row r="484" spans="1:40" ht="24" customHeight="1">
      <c r="A484" s="93"/>
      <c r="B484" s="94"/>
      <c r="C484" s="194"/>
      <c r="D484" s="194"/>
      <c r="E484" s="182"/>
      <c r="F484" s="217"/>
      <c r="G484" s="217"/>
      <c r="H484" s="218"/>
      <c r="I484" s="219"/>
      <c r="J484" s="219"/>
      <c r="K484" s="219"/>
      <c r="L484" s="220"/>
      <c r="M484" s="103"/>
      <c r="N484" s="103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122"/>
      <c r="AG484" s="133"/>
      <c r="AH484" s="134"/>
      <c r="AI484" s="125"/>
      <c r="AJ484" s="57"/>
      <c r="AK484" s="57"/>
      <c r="AL484" s="57"/>
      <c r="AM484" s="122"/>
      <c r="AN484" s="142"/>
    </row>
    <row r="485" spans="1:40" ht="24" customHeight="1">
      <c r="A485" s="93"/>
      <c r="B485" s="94"/>
      <c r="C485" s="194"/>
      <c r="D485" s="194"/>
      <c r="E485" s="182"/>
      <c r="F485" s="217"/>
      <c r="G485" s="217"/>
      <c r="H485" s="218"/>
      <c r="I485" s="219"/>
      <c r="J485" s="219"/>
      <c r="K485" s="219"/>
      <c r="L485" s="220"/>
      <c r="M485" s="103"/>
      <c r="N485" s="103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122"/>
      <c r="AG485" s="133"/>
      <c r="AH485" s="134"/>
      <c r="AI485" s="125"/>
      <c r="AJ485" s="57"/>
      <c r="AK485" s="57"/>
      <c r="AL485" s="57"/>
      <c r="AM485" s="122"/>
      <c r="AN485" s="142"/>
    </row>
    <row r="486" spans="1:40" ht="24" customHeight="1">
      <c r="A486" s="93"/>
      <c r="B486" s="94"/>
      <c r="C486" s="194"/>
      <c r="D486" s="194"/>
      <c r="E486" s="182"/>
      <c r="F486" s="217"/>
      <c r="G486" s="217"/>
      <c r="H486" s="218"/>
      <c r="I486" s="219"/>
      <c r="J486" s="219"/>
      <c r="K486" s="219"/>
      <c r="L486" s="220"/>
      <c r="M486" s="103"/>
      <c r="N486" s="103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122"/>
      <c r="AG486" s="133"/>
      <c r="AH486" s="134"/>
      <c r="AI486" s="125"/>
      <c r="AJ486" s="57"/>
      <c r="AK486" s="57"/>
      <c r="AL486" s="57"/>
      <c r="AM486" s="122"/>
      <c r="AN486" s="142"/>
    </row>
    <row r="487" spans="1:40" ht="24" customHeight="1">
      <c r="A487" s="93"/>
      <c r="B487" s="94"/>
      <c r="C487" s="194"/>
      <c r="D487" s="194"/>
      <c r="E487" s="182"/>
      <c r="F487" s="217"/>
      <c r="G487" s="217"/>
      <c r="H487" s="218"/>
      <c r="I487" s="219"/>
      <c r="J487" s="219"/>
      <c r="K487" s="219"/>
      <c r="L487" s="220"/>
      <c r="M487" s="103"/>
      <c r="N487" s="103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122"/>
      <c r="AG487" s="133"/>
      <c r="AH487" s="134"/>
      <c r="AI487" s="125"/>
      <c r="AJ487" s="57"/>
      <c r="AK487" s="57"/>
      <c r="AL487" s="57"/>
      <c r="AM487" s="122"/>
      <c r="AN487" s="142"/>
    </row>
    <row r="488" spans="1:40" ht="24" customHeight="1">
      <c r="A488" s="93"/>
      <c r="B488" s="94"/>
      <c r="C488" s="194"/>
      <c r="D488" s="194"/>
      <c r="E488" s="182"/>
      <c r="F488" s="217"/>
      <c r="G488" s="217"/>
      <c r="H488" s="218"/>
      <c r="I488" s="219"/>
      <c r="J488" s="219"/>
      <c r="K488" s="219"/>
      <c r="L488" s="220"/>
      <c r="M488" s="103"/>
      <c r="N488" s="103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122"/>
      <c r="AG488" s="133"/>
      <c r="AH488" s="134"/>
      <c r="AI488" s="125"/>
      <c r="AJ488" s="57"/>
      <c r="AK488" s="57"/>
      <c r="AL488" s="57"/>
      <c r="AM488" s="122"/>
      <c r="AN488" s="142"/>
    </row>
    <row r="489" spans="1:40" ht="24" customHeight="1">
      <c r="A489" s="93"/>
      <c r="B489" s="94"/>
      <c r="C489" s="194"/>
      <c r="D489" s="194"/>
      <c r="E489" s="182"/>
      <c r="F489" s="217"/>
      <c r="G489" s="217"/>
      <c r="H489" s="218"/>
      <c r="I489" s="219"/>
      <c r="J489" s="219"/>
      <c r="K489" s="219"/>
      <c r="L489" s="220"/>
      <c r="M489" s="103"/>
      <c r="N489" s="103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122"/>
      <c r="AG489" s="133"/>
      <c r="AH489" s="134"/>
      <c r="AI489" s="125"/>
      <c r="AJ489" s="57"/>
      <c r="AK489" s="57"/>
      <c r="AL489" s="57"/>
      <c r="AM489" s="122"/>
      <c r="AN489" s="142"/>
    </row>
    <row r="490" spans="1:40" ht="24" customHeight="1">
      <c r="A490" s="93"/>
      <c r="B490" s="94"/>
      <c r="C490" s="194"/>
      <c r="D490" s="194"/>
      <c r="E490" s="182"/>
      <c r="F490" s="217"/>
      <c r="G490" s="217"/>
      <c r="H490" s="218"/>
      <c r="I490" s="219"/>
      <c r="J490" s="219"/>
      <c r="K490" s="219"/>
      <c r="L490" s="220"/>
      <c r="M490" s="103"/>
      <c r="N490" s="103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122"/>
      <c r="AG490" s="133"/>
      <c r="AH490" s="134"/>
      <c r="AI490" s="125"/>
      <c r="AJ490" s="57"/>
      <c r="AK490" s="57"/>
      <c r="AL490" s="57"/>
      <c r="AM490" s="122"/>
      <c r="AN490" s="142"/>
    </row>
    <row r="491" spans="1:40" ht="24" customHeight="1">
      <c r="A491" s="93"/>
      <c r="B491" s="94"/>
      <c r="C491" s="194"/>
      <c r="D491" s="194"/>
      <c r="E491" s="182"/>
      <c r="F491" s="217"/>
      <c r="G491" s="217"/>
      <c r="H491" s="218"/>
      <c r="I491" s="219"/>
      <c r="J491" s="219"/>
      <c r="K491" s="219"/>
      <c r="L491" s="220"/>
      <c r="M491" s="103"/>
      <c r="N491" s="103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122"/>
      <c r="AG491" s="133"/>
      <c r="AH491" s="134"/>
      <c r="AI491" s="125"/>
      <c r="AJ491" s="57"/>
      <c r="AK491" s="57"/>
      <c r="AL491" s="57"/>
      <c r="AM491" s="122"/>
      <c r="AN491" s="142"/>
    </row>
    <row r="492" spans="1:40" ht="24" customHeight="1">
      <c r="A492" s="93"/>
      <c r="B492" s="94"/>
      <c r="C492" s="194"/>
      <c r="D492" s="194"/>
      <c r="E492" s="182"/>
      <c r="F492" s="217"/>
      <c r="G492" s="217"/>
      <c r="H492" s="218"/>
      <c r="I492" s="219"/>
      <c r="J492" s="219"/>
      <c r="K492" s="219"/>
      <c r="L492" s="220"/>
      <c r="M492" s="103"/>
      <c r="N492" s="103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122"/>
      <c r="AG492" s="133"/>
      <c r="AH492" s="134"/>
      <c r="AI492" s="125"/>
      <c r="AJ492" s="57"/>
      <c r="AK492" s="57"/>
      <c r="AL492" s="57"/>
      <c r="AM492" s="122"/>
      <c r="AN492" s="142"/>
    </row>
    <row r="493" spans="1:40" ht="24" customHeight="1">
      <c r="A493" s="93"/>
      <c r="B493" s="94"/>
      <c r="C493" s="194"/>
      <c r="D493" s="194"/>
      <c r="E493" s="182"/>
      <c r="F493" s="217"/>
      <c r="G493" s="217"/>
      <c r="H493" s="218"/>
      <c r="I493" s="219"/>
      <c r="J493" s="219"/>
      <c r="K493" s="219"/>
      <c r="L493" s="220"/>
      <c r="M493" s="103"/>
      <c r="N493" s="103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122"/>
      <c r="AG493" s="133"/>
      <c r="AH493" s="134"/>
      <c r="AI493" s="125"/>
      <c r="AJ493" s="57"/>
      <c r="AK493" s="57"/>
      <c r="AL493" s="57"/>
      <c r="AM493" s="122"/>
      <c r="AN493" s="142"/>
    </row>
    <row r="494" spans="1:40" ht="24" customHeight="1">
      <c r="A494" s="93"/>
      <c r="B494" s="94"/>
      <c r="C494" s="194"/>
      <c r="D494" s="194"/>
      <c r="E494" s="182"/>
      <c r="F494" s="217"/>
      <c r="G494" s="217"/>
      <c r="H494" s="218"/>
      <c r="I494" s="219"/>
      <c r="J494" s="219"/>
      <c r="K494" s="219"/>
      <c r="L494" s="220"/>
      <c r="M494" s="103"/>
      <c r="N494" s="103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122"/>
      <c r="AG494" s="133"/>
      <c r="AH494" s="134"/>
      <c r="AI494" s="125"/>
      <c r="AJ494" s="57"/>
      <c r="AK494" s="57"/>
      <c r="AL494" s="57"/>
      <c r="AM494" s="122"/>
      <c r="AN494" s="142"/>
    </row>
    <row r="495" spans="1:40" ht="24" customHeight="1">
      <c r="A495" s="93"/>
      <c r="B495" s="94"/>
      <c r="C495" s="194"/>
      <c r="D495" s="194"/>
      <c r="E495" s="182"/>
      <c r="F495" s="217"/>
      <c r="G495" s="217"/>
      <c r="H495" s="218"/>
      <c r="I495" s="219"/>
      <c r="J495" s="219"/>
      <c r="K495" s="219"/>
      <c r="L495" s="220"/>
      <c r="M495" s="103"/>
      <c r="N495" s="103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122"/>
      <c r="AG495" s="133"/>
      <c r="AH495" s="134"/>
      <c r="AI495" s="125"/>
      <c r="AJ495" s="57"/>
      <c r="AK495" s="57"/>
      <c r="AL495" s="57"/>
      <c r="AM495" s="122"/>
      <c r="AN495" s="142"/>
    </row>
    <row r="496" spans="1:40" ht="24" customHeight="1">
      <c r="A496" s="93"/>
      <c r="B496" s="94"/>
      <c r="C496" s="193"/>
      <c r="D496" s="193"/>
      <c r="E496" s="182"/>
      <c r="F496" s="217"/>
      <c r="G496" s="217"/>
      <c r="H496" s="218"/>
      <c r="I496" s="219"/>
      <c r="J496" s="219"/>
      <c r="K496" s="219"/>
      <c r="L496" s="220"/>
      <c r="M496" s="103"/>
      <c r="N496" s="103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122"/>
      <c r="AG496" s="133"/>
      <c r="AH496" s="134"/>
      <c r="AI496" s="125"/>
      <c r="AJ496" s="57"/>
      <c r="AK496" s="57"/>
      <c r="AL496" s="57"/>
      <c r="AM496" s="122"/>
      <c r="AN496" s="142"/>
    </row>
    <row r="497" spans="1:40" ht="24" customHeight="1">
      <c r="A497" s="93"/>
      <c r="B497" s="94"/>
      <c r="C497" s="193"/>
      <c r="D497" s="193"/>
      <c r="E497" s="182"/>
      <c r="F497" s="217"/>
      <c r="G497" s="217"/>
      <c r="H497" s="218"/>
      <c r="I497" s="219"/>
      <c r="J497" s="219"/>
      <c r="K497" s="219"/>
      <c r="L497" s="220"/>
      <c r="M497" s="103"/>
      <c r="N497" s="103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122"/>
      <c r="AG497" s="133"/>
      <c r="AH497" s="134"/>
      <c r="AI497" s="125"/>
      <c r="AJ497" s="57"/>
      <c r="AK497" s="57"/>
      <c r="AL497" s="57"/>
      <c r="AM497" s="122"/>
      <c r="AN497" s="142"/>
    </row>
    <row r="498" spans="1:40" ht="24" customHeight="1">
      <c r="A498" s="93"/>
      <c r="B498" s="94"/>
      <c r="C498" s="193"/>
      <c r="D498" s="193"/>
      <c r="E498" s="182"/>
      <c r="F498" s="217"/>
      <c r="G498" s="217"/>
      <c r="H498" s="218"/>
      <c r="I498" s="219"/>
      <c r="J498" s="219"/>
      <c r="K498" s="219"/>
      <c r="L498" s="220"/>
      <c r="M498" s="103"/>
      <c r="N498" s="103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122"/>
      <c r="AG498" s="133"/>
      <c r="AH498" s="134"/>
      <c r="AI498" s="125"/>
      <c r="AJ498" s="57"/>
      <c r="AK498" s="57"/>
      <c r="AL498" s="57"/>
      <c r="AM498" s="122"/>
      <c r="AN498" s="142"/>
    </row>
    <row r="499" spans="1:40" ht="24" customHeight="1">
      <c r="A499" s="93"/>
      <c r="B499" s="94"/>
      <c r="C499" s="193"/>
      <c r="D499" s="193"/>
      <c r="E499" s="182"/>
      <c r="F499" s="218"/>
      <c r="G499" s="220"/>
      <c r="H499" s="218"/>
      <c r="I499" s="219"/>
      <c r="J499" s="219"/>
      <c r="K499" s="219"/>
      <c r="L499" s="220"/>
      <c r="M499" s="103"/>
      <c r="N499" s="103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122"/>
      <c r="AG499" s="133"/>
      <c r="AH499" s="134"/>
      <c r="AI499" s="125"/>
      <c r="AJ499" s="57"/>
      <c r="AK499" s="57"/>
      <c r="AL499" s="57"/>
      <c r="AM499" s="122"/>
      <c r="AN499" s="142"/>
    </row>
    <row r="500" spans="1:40" ht="24" customHeight="1">
      <c r="A500" s="93"/>
      <c r="B500" s="94"/>
      <c r="C500" s="193"/>
      <c r="D500" s="193"/>
      <c r="E500" s="182"/>
      <c r="F500" s="218"/>
      <c r="G500" s="220"/>
      <c r="H500" s="218"/>
      <c r="I500" s="219"/>
      <c r="J500" s="219"/>
      <c r="K500" s="219"/>
      <c r="L500" s="220"/>
      <c r="M500" s="103"/>
      <c r="N500" s="103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122"/>
      <c r="AG500" s="133"/>
      <c r="AH500" s="134"/>
      <c r="AI500" s="125"/>
      <c r="AJ500" s="57"/>
      <c r="AK500" s="57"/>
      <c r="AL500" s="57"/>
      <c r="AM500" s="122"/>
      <c r="AN500" s="142"/>
    </row>
    <row r="501" spans="1:40" ht="24" customHeight="1">
      <c r="A501" s="93"/>
      <c r="B501" s="94"/>
      <c r="C501" s="193"/>
      <c r="D501" s="193"/>
      <c r="E501" s="182"/>
      <c r="F501" s="218"/>
      <c r="G501" s="220"/>
      <c r="H501" s="218"/>
      <c r="I501" s="219"/>
      <c r="J501" s="219"/>
      <c r="K501" s="219"/>
      <c r="L501" s="220"/>
      <c r="M501" s="103"/>
      <c r="N501" s="103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122"/>
      <c r="AG501" s="133"/>
      <c r="AH501" s="134"/>
      <c r="AI501" s="125"/>
      <c r="AJ501" s="57"/>
      <c r="AK501" s="57"/>
      <c r="AL501" s="57"/>
      <c r="AM501" s="122"/>
      <c r="AN501" s="142"/>
    </row>
    <row r="502" spans="1:40" ht="24" customHeight="1">
      <c r="A502" s="93"/>
      <c r="B502" s="94"/>
      <c r="C502" s="193"/>
      <c r="D502" s="193"/>
      <c r="E502" s="182"/>
      <c r="F502" s="218"/>
      <c r="G502" s="220"/>
      <c r="H502" s="218"/>
      <c r="I502" s="219"/>
      <c r="J502" s="219"/>
      <c r="K502" s="219"/>
      <c r="L502" s="220"/>
      <c r="M502" s="103"/>
      <c r="N502" s="103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122"/>
      <c r="AG502" s="133"/>
      <c r="AH502" s="134"/>
      <c r="AI502" s="125"/>
      <c r="AJ502" s="57"/>
      <c r="AK502" s="57"/>
      <c r="AL502" s="57"/>
      <c r="AM502" s="122"/>
      <c r="AN502" s="142"/>
    </row>
    <row r="503" spans="1:40" ht="24" customHeight="1">
      <c r="A503" s="93"/>
      <c r="B503" s="94"/>
      <c r="C503" s="193"/>
      <c r="D503" s="193"/>
      <c r="E503" s="182"/>
      <c r="F503" s="218"/>
      <c r="G503" s="220"/>
      <c r="H503" s="218"/>
      <c r="I503" s="219"/>
      <c r="J503" s="219"/>
      <c r="K503" s="219"/>
      <c r="L503" s="220"/>
      <c r="M503" s="103"/>
      <c r="N503" s="103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122"/>
      <c r="AG503" s="133"/>
      <c r="AH503" s="134"/>
      <c r="AI503" s="125"/>
      <c r="AJ503" s="57"/>
      <c r="AK503" s="57"/>
      <c r="AL503" s="57"/>
      <c r="AM503" s="122"/>
      <c r="AN503" s="142"/>
    </row>
    <row r="504" spans="1:40" ht="24" customHeight="1">
      <c r="A504" s="93"/>
      <c r="B504" s="94"/>
      <c r="C504" s="193"/>
      <c r="D504" s="193"/>
      <c r="E504" s="182"/>
      <c r="F504" s="218"/>
      <c r="G504" s="220"/>
      <c r="H504" s="218"/>
      <c r="I504" s="219"/>
      <c r="J504" s="219"/>
      <c r="K504" s="219"/>
      <c r="L504" s="220"/>
      <c r="M504" s="103"/>
      <c r="N504" s="103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122"/>
      <c r="AG504" s="133"/>
      <c r="AH504" s="134"/>
      <c r="AI504" s="125"/>
      <c r="AJ504" s="57"/>
      <c r="AK504" s="57"/>
      <c r="AL504" s="57"/>
      <c r="AM504" s="122"/>
      <c r="AN504" s="142"/>
    </row>
    <row r="505" spans="1:40" ht="24" customHeight="1">
      <c r="A505" s="93"/>
      <c r="B505" s="94"/>
      <c r="C505" s="193"/>
      <c r="D505" s="193"/>
      <c r="E505" s="182"/>
      <c r="F505" s="217"/>
      <c r="G505" s="217"/>
      <c r="H505" s="218"/>
      <c r="I505" s="219"/>
      <c r="J505" s="219"/>
      <c r="K505" s="219"/>
      <c r="L505" s="220"/>
      <c r="M505" s="103"/>
      <c r="N505" s="103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122"/>
      <c r="AG505" s="133"/>
      <c r="AH505" s="134"/>
      <c r="AI505" s="125"/>
      <c r="AJ505" s="57"/>
      <c r="AK505" s="57"/>
      <c r="AL505" s="57"/>
      <c r="AM505" s="122"/>
      <c r="AN505" s="142"/>
    </row>
    <row r="506" spans="1:40" ht="24" customHeight="1">
      <c r="A506" s="93"/>
      <c r="B506" s="94"/>
      <c r="C506" s="193"/>
      <c r="D506" s="193"/>
      <c r="E506" s="182"/>
      <c r="F506" s="217"/>
      <c r="G506" s="217"/>
      <c r="H506" s="218"/>
      <c r="I506" s="219"/>
      <c r="J506" s="219"/>
      <c r="K506" s="219"/>
      <c r="L506" s="220"/>
      <c r="M506" s="103"/>
      <c r="N506" s="103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122"/>
      <c r="AG506" s="133"/>
      <c r="AH506" s="134"/>
      <c r="AI506" s="125"/>
      <c r="AJ506" s="57"/>
      <c r="AK506" s="57"/>
      <c r="AL506" s="57"/>
      <c r="AM506" s="122"/>
      <c r="AN506" s="142"/>
    </row>
    <row r="507" spans="1:40" ht="24" customHeight="1">
      <c r="A507" s="93"/>
      <c r="B507" s="94"/>
      <c r="C507" s="193"/>
      <c r="D507" s="193"/>
      <c r="E507" s="182"/>
      <c r="F507" s="217"/>
      <c r="G507" s="217"/>
      <c r="H507" s="218"/>
      <c r="I507" s="219"/>
      <c r="J507" s="219"/>
      <c r="K507" s="219"/>
      <c r="L507" s="220"/>
      <c r="M507" s="103"/>
      <c r="N507" s="103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122"/>
      <c r="AG507" s="133"/>
      <c r="AH507" s="134"/>
      <c r="AI507" s="125"/>
      <c r="AJ507" s="57"/>
      <c r="AK507" s="57"/>
      <c r="AL507" s="57"/>
      <c r="AM507" s="122"/>
      <c r="AN507" s="142"/>
    </row>
    <row r="508" spans="1:40" ht="24" customHeight="1">
      <c r="A508" s="93"/>
      <c r="B508" s="94"/>
      <c r="C508" s="193"/>
      <c r="D508" s="193"/>
      <c r="E508" s="182"/>
      <c r="F508" s="217"/>
      <c r="G508" s="217"/>
      <c r="H508" s="218"/>
      <c r="I508" s="219"/>
      <c r="J508" s="219"/>
      <c r="K508" s="219"/>
      <c r="L508" s="220"/>
      <c r="M508" s="103"/>
      <c r="N508" s="103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122"/>
      <c r="AG508" s="133"/>
      <c r="AH508" s="134"/>
      <c r="AI508" s="125"/>
      <c r="AJ508" s="57"/>
      <c r="AK508" s="57"/>
      <c r="AL508" s="57"/>
      <c r="AM508" s="122"/>
      <c r="AN508" s="142"/>
    </row>
    <row r="509" spans="1:40" ht="24" customHeight="1">
      <c r="A509" s="93"/>
      <c r="B509" s="94"/>
      <c r="C509" s="193"/>
      <c r="D509" s="193"/>
      <c r="E509" s="182"/>
      <c r="F509" s="217"/>
      <c r="G509" s="217"/>
      <c r="H509" s="218"/>
      <c r="I509" s="219"/>
      <c r="J509" s="219"/>
      <c r="K509" s="219"/>
      <c r="L509" s="220"/>
      <c r="M509" s="103"/>
      <c r="N509" s="103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122"/>
      <c r="AG509" s="133"/>
      <c r="AH509" s="134"/>
      <c r="AI509" s="125"/>
      <c r="AJ509" s="57"/>
      <c r="AK509" s="57"/>
      <c r="AL509" s="57"/>
      <c r="AM509" s="122"/>
      <c r="AN509" s="142"/>
    </row>
    <row r="510" spans="1:40" ht="24" customHeight="1">
      <c r="A510" s="93"/>
      <c r="B510" s="94"/>
      <c r="C510" s="193"/>
      <c r="D510" s="193"/>
      <c r="E510" s="182"/>
      <c r="F510" s="217"/>
      <c r="G510" s="217"/>
      <c r="H510" s="218"/>
      <c r="I510" s="219"/>
      <c r="J510" s="219"/>
      <c r="K510" s="219"/>
      <c r="L510" s="220"/>
      <c r="M510" s="103"/>
      <c r="N510" s="103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122"/>
      <c r="AG510" s="133"/>
      <c r="AH510" s="134"/>
      <c r="AI510" s="125"/>
      <c r="AJ510" s="57"/>
      <c r="AK510" s="57"/>
      <c r="AL510" s="57"/>
      <c r="AM510" s="122"/>
      <c r="AN510" s="142"/>
    </row>
    <row r="511" spans="1:40" ht="24" customHeight="1">
      <c r="A511" s="93"/>
      <c r="B511" s="94"/>
      <c r="C511" s="193"/>
      <c r="D511" s="193"/>
      <c r="E511" s="182"/>
      <c r="F511" s="217"/>
      <c r="G511" s="217"/>
      <c r="H511" s="218"/>
      <c r="I511" s="219"/>
      <c r="J511" s="219"/>
      <c r="K511" s="219"/>
      <c r="L511" s="220"/>
      <c r="M511" s="103"/>
      <c r="N511" s="103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122"/>
      <c r="AG511" s="133"/>
      <c r="AH511" s="134"/>
      <c r="AI511" s="125"/>
      <c r="AJ511" s="57"/>
      <c r="AK511" s="57"/>
      <c r="AL511" s="57"/>
      <c r="AM511" s="122"/>
      <c r="AN511" s="142"/>
    </row>
    <row r="512" spans="1:40" ht="24" customHeight="1">
      <c r="A512" s="93"/>
      <c r="B512" s="94"/>
      <c r="C512" s="193"/>
      <c r="D512" s="193"/>
      <c r="E512" s="182"/>
      <c r="F512" s="217"/>
      <c r="G512" s="217"/>
      <c r="H512" s="218"/>
      <c r="I512" s="219"/>
      <c r="J512" s="219"/>
      <c r="K512" s="219"/>
      <c r="L512" s="220"/>
      <c r="M512" s="103"/>
      <c r="N512" s="103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122"/>
      <c r="AG512" s="133"/>
      <c r="AH512" s="134"/>
      <c r="AI512" s="125"/>
      <c r="AJ512" s="57"/>
      <c r="AK512" s="57"/>
      <c r="AL512" s="57"/>
      <c r="AM512" s="122"/>
      <c r="AN512" s="142"/>
    </row>
    <row r="513" spans="1:40" ht="24" customHeight="1">
      <c r="A513" s="93"/>
      <c r="B513" s="94"/>
      <c r="C513" s="193"/>
      <c r="D513" s="193"/>
      <c r="E513" s="182"/>
      <c r="F513" s="217"/>
      <c r="G513" s="217"/>
      <c r="H513" s="218"/>
      <c r="I513" s="219"/>
      <c r="J513" s="219"/>
      <c r="K513" s="219"/>
      <c r="L513" s="220"/>
      <c r="M513" s="103"/>
      <c r="N513" s="103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122"/>
      <c r="AG513" s="133"/>
      <c r="AH513" s="134"/>
      <c r="AI513" s="125"/>
      <c r="AJ513" s="57"/>
      <c r="AK513" s="57"/>
      <c r="AL513" s="57"/>
      <c r="AM513" s="122"/>
      <c r="AN513" s="142"/>
    </row>
    <row r="514" spans="1:40" ht="24" customHeight="1">
      <c r="A514" s="93"/>
      <c r="B514" s="94"/>
      <c r="C514" s="193"/>
      <c r="D514" s="193"/>
      <c r="E514" s="182"/>
      <c r="F514" s="217"/>
      <c r="G514" s="217"/>
      <c r="H514" s="218"/>
      <c r="I514" s="219"/>
      <c r="J514" s="219"/>
      <c r="K514" s="219"/>
      <c r="L514" s="220"/>
      <c r="M514" s="103"/>
      <c r="N514" s="103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122"/>
      <c r="AG514" s="133"/>
      <c r="AH514" s="134"/>
      <c r="AI514" s="125"/>
      <c r="AJ514" s="57"/>
      <c r="AK514" s="57"/>
      <c r="AL514" s="57"/>
      <c r="AM514" s="122"/>
      <c r="AN514" s="142"/>
    </row>
    <row r="515" spans="1:40" ht="24" customHeight="1">
      <c r="A515" s="93"/>
      <c r="B515" s="94"/>
      <c r="C515" s="193"/>
      <c r="D515" s="193"/>
      <c r="E515" s="182"/>
      <c r="F515" s="217"/>
      <c r="G515" s="217"/>
      <c r="H515" s="218"/>
      <c r="I515" s="219"/>
      <c r="J515" s="219"/>
      <c r="K515" s="219"/>
      <c r="L515" s="220"/>
      <c r="M515" s="103"/>
      <c r="N515" s="103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122"/>
      <c r="AG515" s="133"/>
      <c r="AH515" s="134"/>
      <c r="AI515" s="125"/>
      <c r="AJ515" s="57"/>
      <c r="AK515" s="57"/>
      <c r="AL515" s="57"/>
      <c r="AM515" s="122"/>
      <c r="AN515" s="142"/>
    </row>
    <row r="516" spans="1:40" ht="24" customHeight="1">
      <c r="A516" s="93"/>
      <c r="B516" s="94"/>
      <c r="C516" s="193"/>
      <c r="D516" s="193"/>
      <c r="E516" s="182"/>
      <c r="F516" s="217"/>
      <c r="G516" s="217"/>
      <c r="H516" s="218"/>
      <c r="I516" s="219"/>
      <c r="J516" s="219"/>
      <c r="K516" s="219"/>
      <c r="L516" s="220"/>
      <c r="M516" s="103"/>
      <c r="N516" s="103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122"/>
      <c r="AG516" s="133"/>
      <c r="AH516" s="134"/>
      <c r="AI516" s="125"/>
      <c r="AJ516" s="57"/>
      <c r="AK516" s="57"/>
      <c r="AL516" s="57"/>
      <c r="AM516" s="122"/>
      <c r="AN516" s="142"/>
    </row>
    <row r="517" spans="1:40" ht="24" customHeight="1">
      <c r="A517" s="93"/>
      <c r="B517" s="94"/>
      <c r="C517" s="193"/>
      <c r="D517" s="193"/>
      <c r="E517" s="182"/>
      <c r="F517" s="217"/>
      <c r="G517" s="217"/>
      <c r="H517" s="218"/>
      <c r="I517" s="219"/>
      <c r="J517" s="219"/>
      <c r="K517" s="219"/>
      <c r="L517" s="220"/>
      <c r="M517" s="103"/>
      <c r="N517" s="103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122"/>
      <c r="AG517" s="133"/>
      <c r="AH517" s="134"/>
      <c r="AI517" s="125"/>
      <c r="AJ517" s="57"/>
      <c r="AK517" s="57"/>
      <c r="AL517" s="57"/>
      <c r="AM517" s="122"/>
      <c r="AN517" s="142"/>
    </row>
    <row r="518" spans="1:40" ht="24" customHeight="1">
      <c r="A518" s="93"/>
      <c r="B518" s="94"/>
      <c r="C518" s="193"/>
      <c r="D518" s="193"/>
      <c r="E518" s="182"/>
      <c r="F518" s="217"/>
      <c r="G518" s="217"/>
      <c r="H518" s="218"/>
      <c r="I518" s="219"/>
      <c r="J518" s="219"/>
      <c r="K518" s="219"/>
      <c r="L518" s="220"/>
      <c r="M518" s="103"/>
      <c r="N518" s="103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122"/>
      <c r="AG518" s="133"/>
      <c r="AH518" s="134"/>
      <c r="AI518" s="125"/>
      <c r="AJ518" s="57"/>
      <c r="AK518" s="57"/>
      <c r="AL518" s="57"/>
      <c r="AM518" s="122"/>
      <c r="AN518" s="142"/>
    </row>
    <row r="519" spans="1:40" ht="24" customHeight="1">
      <c r="A519" s="93"/>
      <c r="B519" s="94"/>
      <c r="C519" s="193"/>
      <c r="D519" s="193"/>
      <c r="E519" s="182"/>
      <c r="F519" s="217"/>
      <c r="G519" s="217"/>
      <c r="H519" s="218"/>
      <c r="I519" s="219"/>
      <c r="J519" s="219"/>
      <c r="K519" s="219"/>
      <c r="L519" s="220"/>
      <c r="M519" s="103"/>
      <c r="N519" s="103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122"/>
      <c r="AG519" s="133"/>
      <c r="AH519" s="134"/>
      <c r="AI519" s="125"/>
      <c r="AJ519" s="57"/>
      <c r="AK519" s="57"/>
      <c r="AL519" s="57"/>
      <c r="AM519" s="122"/>
      <c r="AN519" s="142"/>
    </row>
    <row r="520" spans="1:40" ht="24" customHeight="1">
      <c r="A520" s="93"/>
      <c r="B520" s="94"/>
      <c r="C520" s="193"/>
      <c r="D520" s="193"/>
      <c r="E520" s="182"/>
      <c r="F520" s="217"/>
      <c r="G520" s="217"/>
      <c r="H520" s="218"/>
      <c r="I520" s="219"/>
      <c r="J520" s="219"/>
      <c r="K520" s="219"/>
      <c r="L520" s="220"/>
      <c r="M520" s="103"/>
      <c r="N520" s="103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122"/>
      <c r="AG520" s="133"/>
      <c r="AH520" s="134"/>
      <c r="AI520" s="125"/>
      <c r="AJ520" s="57"/>
      <c r="AK520" s="57"/>
      <c r="AL520" s="57"/>
      <c r="AM520" s="122"/>
      <c r="AN520" s="142"/>
    </row>
    <row r="521" spans="1:40" ht="24" customHeight="1">
      <c r="A521" s="93"/>
      <c r="B521" s="94"/>
      <c r="C521" s="193"/>
      <c r="D521" s="193"/>
      <c r="E521" s="182"/>
      <c r="F521" s="217"/>
      <c r="G521" s="217"/>
      <c r="H521" s="218"/>
      <c r="I521" s="219"/>
      <c r="J521" s="219"/>
      <c r="K521" s="219"/>
      <c r="L521" s="220"/>
      <c r="M521" s="103"/>
      <c r="N521" s="103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122"/>
      <c r="AG521" s="133"/>
      <c r="AH521" s="134"/>
      <c r="AI521" s="125"/>
      <c r="AJ521" s="57"/>
      <c r="AK521" s="57"/>
      <c r="AL521" s="57"/>
      <c r="AM521" s="122"/>
      <c r="AN521" s="142"/>
    </row>
    <row r="522" spans="1:40" ht="24" customHeight="1">
      <c r="A522" s="93"/>
      <c r="B522" s="94"/>
      <c r="C522" s="193"/>
      <c r="D522" s="193"/>
      <c r="E522" s="182"/>
      <c r="F522" s="217"/>
      <c r="G522" s="217"/>
      <c r="H522" s="218"/>
      <c r="I522" s="219"/>
      <c r="J522" s="219"/>
      <c r="K522" s="219"/>
      <c r="L522" s="220"/>
      <c r="M522" s="103"/>
      <c r="N522" s="103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122"/>
      <c r="AG522" s="133"/>
      <c r="AH522" s="134"/>
      <c r="AI522" s="125"/>
      <c r="AJ522" s="57"/>
      <c r="AK522" s="57"/>
      <c r="AL522" s="57"/>
      <c r="AM522" s="122"/>
      <c r="AN522" s="142"/>
    </row>
    <row r="523" spans="1:40" ht="24" customHeight="1">
      <c r="A523" s="93"/>
      <c r="B523" s="94"/>
      <c r="C523" s="193"/>
      <c r="D523" s="193"/>
      <c r="E523" s="182"/>
      <c r="F523" s="217"/>
      <c r="G523" s="217"/>
      <c r="H523" s="218"/>
      <c r="I523" s="219"/>
      <c r="J523" s="219"/>
      <c r="K523" s="219"/>
      <c r="L523" s="220"/>
      <c r="M523" s="103"/>
      <c r="N523" s="103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122"/>
      <c r="AG523" s="133"/>
      <c r="AH523" s="134"/>
      <c r="AI523" s="125"/>
      <c r="AJ523" s="57"/>
      <c r="AK523" s="57"/>
      <c r="AL523" s="57"/>
      <c r="AM523" s="122"/>
      <c r="AN523" s="142"/>
    </row>
    <row r="524" spans="1:40" ht="24" customHeight="1">
      <c r="A524" s="93"/>
      <c r="B524" s="94"/>
      <c r="C524" s="193"/>
      <c r="D524" s="193"/>
      <c r="E524" s="182"/>
      <c r="F524" s="217"/>
      <c r="G524" s="217"/>
      <c r="H524" s="218"/>
      <c r="I524" s="219"/>
      <c r="J524" s="219"/>
      <c r="K524" s="219"/>
      <c r="L524" s="220"/>
      <c r="M524" s="103"/>
      <c r="N524" s="103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122"/>
      <c r="AG524" s="133"/>
      <c r="AH524" s="134"/>
      <c r="AI524" s="125"/>
      <c r="AJ524" s="57"/>
      <c r="AK524" s="57"/>
      <c r="AL524" s="57"/>
      <c r="AM524" s="122"/>
      <c r="AN524" s="142"/>
    </row>
    <row r="525" spans="1:40" ht="24" customHeight="1">
      <c r="A525" s="93"/>
      <c r="B525" s="94"/>
      <c r="C525" s="193"/>
      <c r="D525" s="193"/>
      <c r="E525" s="182"/>
      <c r="F525" s="233"/>
      <c r="G525" s="217"/>
      <c r="H525" s="218"/>
      <c r="I525" s="219"/>
      <c r="J525" s="219"/>
      <c r="K525" s="219"/>
      <c r="L525" s="220"/>
      <c r="M525" s="103"/>
      <c r="N525" s="103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122"/>
      <c r="AG525" s="133"/>
      <c r="AH525" s="134"/>
      <c r="AI525" s="125"/>
      <c r="AJ525" s="57"/>
      <c r="AK525" s="57"/>
      <c r="AL525" s="57"/>
      <c r="AM525" s="122"/>
      <c r="AN525" s="142"/>
    </row>
    <row r="526" spans="1:40" ht="24" customHeight="1">
      <c r="A526" s="93"/>
      <c r="B526" s="94"/>
      <c r="C526" s="193"/>
      <c r="D526" s="193"/>
      <c r="E526" s="182"/>
      <c r="F526" s="233"/>
      <c r="G526" s="217"/>
      <c r="H526" s="218"/>
      <c r="I526" s="219"/>
      <c r="J526" s="219"/>
      <c r="K526" s="219"/>
      <c r="L526" s="220"/>
      <c r="M526" s="103"/>
      <c r="N526" s="103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122"/>
      <c r="AG526" s="133"/>
      <c r="AH526" s="134"/>
      <c r="AI526" s="125"/>
      <c r="AJ526" s="57"/>
      <c r="AK526" s="57"/>
      <c r="AL526" s="57"/>
      <c r="AM526" s="122"/>
      <c r="AN526" s="142"/>
    </row>
    <row r="527" spans="1:40" ht="24" customHeight="1">
      <c r="A527" s="93"/>
      <c r="B527" s="94"/>
      <c r="C527" s="193"/>
      <c r="D527" s="193"/>
      <c r="E527" s="182"/>
      <c r="F527" s="217"/>
      <c r="G527" s="217"/>
      <c r="H527" s="218"/>
      <c r="I527" s="219"/>
      <c r="J527" s="219"/>
      <c r="K527" s="219"/>
      <c r="L527" s="220"/>
      <c r="M527" s="103"/>
      <c r="N527" s="103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122"/>
      <c r="AG527" s="133"/>
      <c r="AH527" s="134"/>
      <c r="AI527" s="125"/>
      <c r="AJ527" s="57"/>
      <c r="AK527" s="57"/>
      <c r="AL527" s="57"/>
      <c r="AM527" s="122"/>
      <c r="AN527" s="142"/>
    </row>
    <row r="528" spans="1:40" ht="24" customHeight="1">
      <c r="A528" s="93"/>
      <c r="B528" s="94"/>
      <c r="C528" s="193"/>
      <c r="D528" s="193"/>
      <c r="E528" s="182"/>
      <c r="F528" s="217"/>
      <c r="G528" s="217"/>
      <c r="H528" s="218"/>
      <c r="I528" s="219"/>
      <c r="J528" s="219"/>
      <c r="K528" s="219"/>
      <c r="L528" s="220"/>
      <c r="M528" s="103"/>
      <c r="N528" s="103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122"/>
      <c r="AG528" s="133"/>
      <c r="AH528" s="134"/>
      <c r="AI528" s="125"/>
      <c r="AJ528" s="57"/>
      <c r="AK528" s="57"/>
      <c r="AL528" s="57"/>
      <c r="AM528" s="122"/>
      <c r="AN528" s="142"/>
    </row>
    <row r="529" spans="1:40" ht="24" customHeight="1">
      <c r="A529" s="93"/>
      <c r="B529" s="94"/>
      <c r="C529" s="193"/>
      <c r="D529" s="193"/>
      <c r="E529" s="182"/>
      <c r="F529" s="218"/>
      <c r="G529" s="220"/>
      <c r="H529" s="218"/>
      <c r="I529" s="219"/>
      <c r="J529" s="219"/>
      <c r="K529" s="219"/>
      <c r="L529" s="220"/>
      <c r="M529" s="103"/>
      <c r="N529" s="103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122"/>
      <c r="AG529" s="133"/>
      <c r="AH529" s="134"/>
      <c r="AI529" s="125"/>
      <c r="AJ529" s="57"/>
      <c r="AK529" s="57"/>
      <c r="AL529" s="57"/>
      <c r="AM529" s="122"/>
      <c r="AN529" s="142"/>
    </row>
    <row r="530" spans="1:40" ht="24" customHeight="1">
      <c r="A530" s="93"/>
      <c r="B530" s="94"/>
      <c r="C530" s="193"/>
      <c r="D530" s="193"/>
      <c r="E530" s="182"/>
      <c r="F530" s="218"/>
      <c r="G530" s="220"/>
      <c r="H530" s="218"/>
      <c r="I530" s="219"/>
      <c r="J530" s="219"/>
      <c r="K530" s="219"/>
      <c r="L530" s="220"/>
      <c r="M530" s="103"/>
      <c r="N530" s="103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122"/>
      <c r="AG530" s="133"/>
      <c r="AH530" s="134"/>
      <c r="AI530" s="125"/>
      <c r="AJ530" s="57"/>
      <c r="AK530" s="57"/>
      <c r="AL530" s="57"/>
      <c r="AM530" s="122"/>
      <c r="AN530" s="142"/>
    </row>
    <row r="531" spans="1:40" ht="24" customHeight="1">
      <c r="A531" s="93"/>
      <c r="B531" s="94"/>
      <c r="C531" s="193"/>
      <c r="D531" s="193"/>
      <c r="E531" s="182"/>
      <c r="F531" s="218"/>
      <c r="G531" s="220"/>
      <c r="H531" s="218"/>
      <c r="I531" s="219"/>
      <c r="J531" s="219"/>
      <c r="K531" s="219"/>
      <c r="L531" s="220"/>
      <c r="M531" s="103"/>
      <c r="N531" s="103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122"/>
      <c r="AG531" s="133"/>
      <c r="AH531" s="134"/>
      <c r="AI531" s="125"/>
      <c r="AJ531" s="57"/>
      <c r="AK531" s="57"/>
      <c r="AL531" s="57"/>
      <c r="AM531" s="122"/>
      <c r="AN531" s="142"/>
    </row>
    <row r="532" spans="1:40" ht="24" customHeight="1">
      <c r="A532" s="93"/>
      <c r="B532" s="94"/>
      <c r="C532" s="193"/>
      <c r="D532" s="193"/>
      <c r="E532" s="182"/>
      <c r="F532" s="218"/>
      <c r="G532" s="220"/>
      <c r="H532" s="218"/>
      <c r="I532" s="219"/>
      <c r="J532" s="219"/>
      <c r="K532" s="219"/>
      <c r="L532" s="220"/>
      <c r="M532" s="103"/>
      <c r="N532" s="103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122"/>
      <c r="AG532" s="133"/>
      <c r="AH532" s="134"/>
      <c r="AI532" s="125"/>
      <c r="AJ532" s="57"/>
      <c r="AK532" s="57"/>
      <c r="AL532" s="57"/>
      <c r="AM532" s="122"/>
      <c r="AN532" s="142"/>
    </row>
    <row r="533" spans="1:40" ht="24" customHeight="1">
      <c r="A533" s="93"/>
      <c r="B533" s="94"/>
      <c r="C533" s="193"/>
      <c r="D533" s="193"/>
      <c r="E533" s="182"/>
      <c r="F533" s="218"/>
      <c r="G533" s="220"/>
      <c r="H533" s="218"/>
      <c r="I533" s="219"/>
      <c r="J533" s="219"/>
      <c r="K533" s="219"/>
      <c r="L533" s="220"/>
      <c r="M533" s="103"/>
      <c r="N533" s="103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122"/>
      <c r="AG533" s="133"/>
      <c r="AH533" s="134"/>
      <c r="AI533" s="125"/>
      <c r="AJ533" s="57"/>
      <c r="AK533" s="57"/>
      <c r="AL533" s="57"/>
      <c r="AM533" s="122"/>
      <c r="AN533" s="142"/>
    </row>
    <row r="534" spans="1:40" ht="24" customHeight="1">
      <c r="A534" s="93"/>
      <c r="B534" s="94"/>
      <c r="C534" s="193"/>
      <c r="D534" s="193"/>
      <c r="E534" s="182"/>
      <c r="F534" s="218"/>
      <c r="G534" s="220"/>
      <c r="H534" s="218"/>
      <c r="I534" s="219"/>
      <c r="J534" s="219"/>
      <c r="K534" s="219"/>
      <c r="L534" s="220"/>
      <c r="M534" s="103"/>
      <c r="N534" s="103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122"/>
      <c r="AG534" s="133"/>
      <c r="AH534" s="134"/>
      <c r="AI534" s="125"/>
      <c r="AJ534" s="57"/>
      <c r="AK534" s="57"/>
      <c r="AL534" s="57"/>
      <c r="AM534" s="122"/>
      <c r="AN534" s="142"/>
    </row>
    <row r="535" spans="1:40" ht="24" customHeight="1">
      <c r="A535" s="93"/>
      <c r="B535" s="94"/>
      <c r="C535" s="193"/>
      <c r="D535" s="193"/>
      <c r="E535" s="182"/>
      <c r="F535" s="217"/>
      <c r="G535" s="217"/>
      <c r="H535" s="218"/>
      <c r="I535" s="219"/>
      <c r="J535" s="219"/>
      <c r="K535" s="219"/>
      <c r="L535" s="220"/>
      <c r="M535" s="103"/>
      <c r="N535" s="103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122"/>
      <c r="AG535" s="133"/>
      <c r="AH535" s="134"/>
      <c r="AI535" s="125"/>
      <c r="AJ535" s="57"/>
      <c r="AK535" s="57"/>
      <c r="AL535" s="57"/>
      <c r="AM535" s="122"/>
      <c r="AN535" s="142"/>
    </row>
    <row r="536" spans="1:40" ht="24" customHeight="1">
      <c r="A536" s="93"/>
      <c r="B536" s="94"/>
      <c r="C536" s="193"/>
      <c r="D536" s="193"/>
      <c r="E536" s="182"/>
      <c r="F536" s="217"/>
      <c r="G536" s="217"/>
      <c r="H536" s="218"/>
      <c r="I536" s="219"/>
      <c r="J536" s="219"/>
      <c r="K536" s="219"/>
      <c r="L536" s="220"/>
      <c r="M536" s="103"/>
      <c r="N536" s="103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122"/>
      <c r="AG536" s="133"/>
      <c r="AH536" s="134"/>
      <c r="AI536" s="125"/>
      <c r="AJ536" s="57"/>
      <c r="AK536" s="57"/>
      <c r="AL536" s="57"/>
      <c r="AM536" s="122"/>
      <c r="AN536" s="142"/>
    </row>
    <row r="537" spans="1:40" ht="24" customHeight="1">
      <c r="A537" s="93"/>
      <c r="B537" s="94"/>
      <c r="C537" s="193"/>
      <c r="D537" s="193"/>
      <c r="E537" s="182"/>
      <c r="F537" s="217"/>
      <c r="G537" s="217"/>
      <c r="H537" s="218"/>
      <c r="I537" s="219"/>
      <c r="J537" s="219"/>
      <c r="K537" s="219"/>
      <c r="L537" s="220"/>
      <c r="M537" s="103"/>
      <c r="N537" s="103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122"/>
      <c r="AG537" s="133"/>
      <c r="AH537" s="134"/>
      <c r="AI537" s="125"/>
      <c r="AJ537" s="57"/>
      <c r="AK537" s="57"/>
      <c r="AL537" s="57"/>
      <c r="AM537" s="122"/>
      <c r="AN537" s="142"/>
    </row>
    <row r="538" spans="1:40" ht="24" customHeight="1">
      <c r="A538" s="93"/>
      <c r="B538" s="94"/>
      <c r="C538" s="193"/>
      <c r="D538" s="193"/>
      <c r="E538" s="182"/>
      <c r="F538" s="217"/>
      <c r="G538" s="217"/>
      <c r="H538" s="218"/>
      <c r="I538" s="219"/>
      <c r="J538" s="219"/>
      <c r="K538" s="219"/>
      <c r="L538" s="220"/>
      <c r="M538" s="103"/>
      <c r="N538" s="103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122"/>
      <c r="AG538" s="133"/>
      <c r="AH538" s="134"/>
      <c r="AI538" s="125"/>
      <c r="AJ538" s="57"/>
      <c r="AK538" s="57"/>
      <c r="AL538" s="57"/>
      <c r="AM538" s="122"/>
      <c r="AN538" s="142"/>
    </row>
    <row r="539" spans="1:40" ht="24" customHeight="1">
      <c r="A539" s="93"/>
      <c r="B539" s="94"/>
      <c r="C539" s="193"/>
      <c r="D539" s="193"/>
      <c r="E539" s="182"/>
      <c r="F539" s="217"/>
      <c r="G539" s="217"/>
      <c r="H539" s="218"/>
      <c r="I539" s="219"/>
      <c r="J539" s="219"/>
      <c r="K539" s="219"/>
      <c r="L539" s="220"/>
      <c r="M539" s="103"/>
      <c r="N539" s="103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122"/>
      <c r="AG539" s="133"/>
      <c r="AH539" s="134"/>
      <c r="AI539" s="125"/>
      <c r="AJ539" s="57"/>
      <c r="AK539" s="57"/>
      <c r="AL539" s="57"/>
      <c r="AM539" s="122"/>
      <c r="AN539" s="142"/>
    </row>
    <row r="540" spans="1:40" ht="24" customHeight="1">
      <c r="A540" s="93"/>
      <c r="B540" s="94"/>
      <c r="C540" s="193"/>
      <c r="D540" s="193"/>
      <c r="E540" s="182"/>
      <c r="F540" s="217"/>
      <c r="G540" s="217"/>
      <c r="H540" s="218"/>
      <c r="I540" s="219"/>
      <c r="J540" s="219"/>
      <c r="K540" s="219"/>
      <c r="L540" s="220"/>
      <c r="M540" s="103"/>
      <c r="N540" s="103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122"/>
      <c r="AG540" s="133"/>
      <c r="AH540" s="134"/>
      <c r="AI540" s="125"/>
      <c r="AJ540" s="57"/>
      <c r="AK540" s="57"/>
      <c r="AL540" s="57"/>
      <c r="AM540" s="122"/>
      <c r="AN540" s="142"/>
    </row>
    <row r="541" spans="1:40" ht="24" customHeight="1">
      <c r="A541" s="93"/>
      <c r="B541" s="94"/>
      <c r="C541" s="193"/>
      <c r="D541" s="193"/>
      <c r="E541" s="182"/>
      <c r="F541" s="217"/>
      <c r="G541" s="217"/>
      <c r="H541" s="218"/>
      <c r="I541" s="219"/>
      <c r="J541" s="219"/>
      <c r="K541" s="219"/>
      <c r="L541" s="220"/>
      <c r="M541" s="103"/>
      <c r="N541" s="103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122"/>
      <c r="AG541" s="133"/>
      <c r="AH541" s="134"/>
      <c r="AI541" s="125"/>
      <c r="AJ541" s="57"/>
      <c r="AK541" s="57"/>
      <c r="AL541" s="57"/>
      <c r="AM541" s="122"/>
      <c r="AN541" s="142"/>
    </row>
    <row r="542" spans="1:40" ht="24" customHeight="1">
      <c r="A542" s="93"/>
      <c r="B542" s="94"/>
      <c r="C542" s="193"/>
      <c r="D542" s="193"/>
      <c r="E542" s="182"/>
      <c r="F542" s="217"/>
      <c r="G542" s="217"/>
      <c r="H542" s="218"/>
      <c r="I542" s="219"/>
      <c r="J542" s="219"/>
      <c r="K542" s="219"/>
      <c r="L542" s="220"/>
      <c r="M542" s="103"/>
      <c r="N542" s="103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122"/>
      <c r="AG542" s="133"/>
      <c r="AH542" s="134"/>
      <c r="AI542" s="125"/>
      <c r="AJ542" s="57"/>
      <c r="AK542" s="57"/>
      <c r="AL542" s="57"/>
      <c r="AM542" s="122"/>
      <c r="AN542" s="142"/>
    </row>
    <row r="543" spans="1:40" ht="24" customHeight="1">
      <c r="A543" s="93"/>
      <c r="B543" s="94"/>
      <c r="C543" s="193"/>
      <c r="D543" s="193"/>
      <c r="E543" s="182"/>
      <c r="F543" s="217"/>
      <c r="G543" s="217"/>
      <c r="H543" s="218"/>
      <c r="I543" s="219"/>
      <c r="J543" s="219"/>
      <c r="K543" s="219"/>
      <c r="L543" s="220"/>
      <c r="M543" s="103"/>
      <c r="N543" s="103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122"/>
      <c r="AG543" s="133"/>
      <c r="AH543" s="134"/>
      <c r="AI543" s="125"/>
      <c r="AJ543" s="57"/>
      <c r="AK543" s="57"/>
      <c r="AL543" s="57"/>
      <c r="AM543" s="122"/>
      <c r="AN543" s="142"/>
    </row>
    <row r="544" spans="1:40" ht="24" customHeight="1">
      <c r="A544" s="93"/>
      <c r="B544" s="94"/>
      <c r="C544" s="193"/>
      <c r="D544" s="193"/>
      <c r="E544" s="182"/>
      <c r="F544" s="217"/>
      <c r="G544" s="217"/>
      <c r="H544" s="218"/>
      <c r="I544" s="219"/>
      <c r="J544" s="219"/>
      <c r="K544" s="219"/>
      <c r="L544" s="220"/>
      <c r="M544" s="103"/>
      <c r="N544" s="103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122"/>
      <c r="AG544" s="133"/>
      <c r="AH544" s="134"/>
      <c r="AI544" s="125"/>
      <c r="AJ544" s="57"/>
      <c r="AK544" s="57"/>
      <c r="AL544" s="57"/>
      <c r="AM544" s="122"/>
      <c r="AN544" s="142"/>
    </row>
    <row r="545" spans="1:40" ht="24" customHeight="1">
      <c r="A545" s="93"/>
      <c r="B545" s="94"/>
      <c r="C545" s="193"/>
      <c r="D545" s="193"/>
      <c r="E545" s="182"/>
      <c r="F545" s="217"/>
      <c r="G545" s="217"/>
      <c r="H545" s="218"/>
      <c r="I545" s="219"/>
      <c r="J545" s="219"/>
      <c r="K545" s="219"/>
      <c r="L545" s="220"/>
      <c r="M545" s="103"/>
      <c r="N545" s="103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122"/>
      <c r="AG545" s="133"/>
      <c r="AH545" s="134"/>
      <c r="AI545" s="125"/>
      <c r="AJ545" s="57"/>
      <c r="AK545" s="57"/>
      <c r="AL545" s="57"/>
      <c r="AM545" s="122"/>
      <c r="AN545" s="142"/>
    </row>
    <row r="546" spans="1:40" ht="24" customHeight="1">
      <c r="A546" s="93"/>
      <c r="B546" s="94"/>
      <c r="C546" s="193"/>
      <c r="D546" s="193"/>
      <c r="E546" s="182"/>
      <c r="F546" s="217"/>
      <c r="G546" s="217"/>
      <c r="H546" s="218"/>
      <c r="I546" s="219"/>
      <c r="J546" s="219"/>
      <c r="K546" s="219"/>
      <c r="L546" s="220"/>
      <c r="M546" s="103"/>
      <c r="N546" s="103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122"/>
      <c r="AG546" s="133"/>
      <c r="AH546" s="134"/>
      <c r="AI546" s="125"/>
      <c r="AJ546" s="57"/>
      <c r="AK546" s="57"/>
      <c r="AL546" s="57"/>
      <c r="AM546" s="122"/>
      <c r="AN546" s="142"/>
    </row>
    <row r="547" spans="1:40" ht="24" customHeight="1">
      <c r="A547" s="93"/>
      <c r="B547" s="94"/>
      <c r="C547" s="193"/>
      <c r="D547" s="193"/>
      <c r="E547" s="182"/>
      <c r="F547" s="217"/>
      <c r="G547" s="217"/>
      <c r="H547" s="218"/>
      <c r="I547" s="219"/>
      <c r="J547" s="219"/>
      <c r="K547" s="219"/>
      <c r="L547" s="220"/>
      <c r="M547" s="103"/>
      <c r="N547" s="103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122"/>
      <c r="AG547" s="133"/>
      <c r="AH547" s="134"/>
      <c r="AI547" s="125"/>
      <c r="AJ547" s="57"/>
      <c r="AK547" s="57"/>
      <c r="AL547" s="57"/>
      <c r="AM547" s="122"/>
      <c r="AN547" s="142"/>
    </row>
    <row r="548" spans="1:40" ht="24" customHeight="1">
      <c r="A548" s="93"/>
      <c r="B548" s="94"/>
      <c r="C548" s="193"/>
      <c r="D548" s="193"/>
      <c r="E548" s="182"/>
      <c r="F548" s="217"/>
      <c r="G548" s="217"/>
      <c r="H548" s="218"/>
      <c r="I548" s="219"/>
      <c r="J548" s="219"/>
      <c r="K548" s="219"/>
      <c r="L548" s="220"/>
      <c r="M548" s="103"/>
      <c r="N548" s="103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122"/>
      <c r="AG548" s="133"/>
      <c r="AH548" s="134"/>
      <c r="AI548" s="125"/>
      <c r="AJ548" s="57"/>
      <c r="AK548" s="57"/>
      <c r="AL548" s="57"/>
      <c r="AM548" s="122"/>
      <c r="AN548" s="142"/>
    </row>
    <row r="549" spans="1:40" ht="24" customHeight="1">
      <c r="A549" s="93"/>
      <c r="B549" s="94"/>
      <c r="C549" s="193"/>
      <c r="D549" s="193"/>
      <c r="E549" s="182"/>
      <c r="F549" s="217"/>
      <c r="G549" s="217"/>
      <c r="H549" s="218"/>
      <c r="I549" s="219"/>
      <c r="J549" s="219"/>
      <c r="K549" s="219"/>
      <c r="L549" s="220"/>
      <c r="M549" s="103"/>
      <c r="N549" s="103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122"/>
      <c r="AG549" s="133"/>
      <c r="AH549" s="134"/>
      <c r="AI549" s="125"/>
      <c r="AJ549" s="57"/>
      <c r="AK549" s="57"/>
      <c r="AL549" s="57"/>
      <c r="AM549" s="122"/>
      <c r="AN549" s="142"/>
    </row>
    <row r="550" spans="1:40" ht="24" customHeight="1">
      <c r="A550" s="93"/>
      <c r="B550" s="94"/>
      <c r="C550" s="193"/>
      <c r="D550" s="193"/>
      <c r="E550" s="182"/>
      <c r="F550" s="217"/>
      <c r="G550" s="217"/>
      <c r="H550" s="218"/>
      <c r="I550" s="219"/>
      <c r="J550" s="219"/>
      <c r="K550" s="219"/>
      <c r="L550" s="220"/>
      <c r="M550" s="103"/>
      <c r="N550" s="103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122"/>
      <c r="AG550" s="133"/>
      <c r="AH550" s="134"/>
      <c r="AI550" s="125"/>
      <c r="AJ550" s="57"/>
      <c r="AK550" s="57"/>
      <c r="AL550" s="57"/>
      <c r="AM550" s="122"/>
      <c r="AN550" s="142"/>
    </row>
    <row r="551" spans="1:40" ht="24" customHeight="1">
      <c r="A551" s="93"/>
      <c r="B551" s="94"/>
      <c r="C551" s="193"/>
      <c r="D551" s="193"/>
      <c r="E551" s="182"/>
      <c r="F551" s="217"/>
      <c r="G551" s="217"/>
      <c r="H551" s="218"/>
      <c r="I551" s="219"/>
      <c r="J551" s="219"/>
      <c r="K551" s="219"/>
      <c r="L551" s="220"/>
      <c r="M551" s="103"/>
      <c r="N551" s="103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122"/>
      <c r="AG551" s="133"/>
      <c r="AH551" s="134"/>
      <c r="AI551" s="125"/>
      <c r="AJ551" s="57"/>
      <c r="AK551" s="57"/>
      <c r="AL551" s="57"/>
      <c r="AM551" s="122"/>
      <c r="AN551" s="142"/>
    </row>
    <row r="552" spans="1:40" ht="24" customHeight="1">
      <c r="A552" s="93"/>
      <c r="B552" s="94"/>
      <c r="C552" s="193"/>
      <c r="D552" s="193"/>
      <c r="E552" s="182"/>
      <c r="F552" s="217"/>
      <c r="G552" s="217"/>
      <c r="H552" s="218"/>
      <c r="I552" s="219"/>
      <c r="J552" s="219"/>
      <c r="K552" s="219"/>
      <c r="L552" s="220"/>
      <c r="M552" s="103"/>
      <c r="N552" s="103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122"/>
      <c r="AG552" s="133"/>
      <c r="AH552" s="134"/>
      <c r="AI552" s="125"/>
      <c r="AJ552" s="57"/>
      <c r="AK552" s="57"/>
      <c r="AL552" s="57"/>
      <c r="AM552" s="122"/>
      <c r="AN552" s="142"/>
    </row>
    <row r="553" spans="1:40" ht="24" customHeight="1">
      <c r="A553" s="93"/>
      <c r="B553" s="94"/>
      <c r="C553" s="193"/>
      <c r="D553" s="193"/>
      <c r="E553" s="182"/>
      <c r="F553" s="217"/>
      <c r="G553" s="217"/>
      <c r="H553" s="218"/>
      <c r="I553" s="219"/>
      <c r="J553" s="219"/>
      <c r="K553" s="219"/>
      <c r="L553" s="220"/>
      <c r="M553" s="103"/>
      <c r="N553" s="103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122"/>
      <c r="AG553" s="133"/>
      <c r="AH553" s="134"/>
      <c r="AI553" s="125"/>
      <c r="AJ553" s="57"/>
      <c r="AK553" s="57"/>
      <c r="AL553" s="57"/>
      <c r="AM553" s="122"/>
      <c r="AN553" s="142"/>
    </row>
    <row r="554" spans="1:40" ht="24" customHeight="1">
      <c r="A554" s="93"/>
      <c r="B554" s="94"/>
      <c r="C554" s="193"/>
      <c r="D554" s="193"/>
      <c r="E554" s="182"/>
      <c r="F554" s="217"/>
      <c r="G554" s="217"/>
      <c r="H554" s="218"/>
      <c r="I554" s="219"/>
      <c r="J554" s="219"/>
      <c r="K554" s="219"/>
      <c r="L554" s="220"/>
      <c r="M554" s="103"/>
      <c r="N554" s="103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122"/>
      <c r="AG554" s="133"/>
      <c r="AH554" s="134"/>
      <c r="AI554" s="125"/>
      <c r="AJ554" s="57"/>
      <c r="AK554" s="57"/>
      <c r="AL554" s="57"/>
      <c r="AM554" s="122"/>
      <c r="AN554" s="142"/>
    </row>
    <row r="555" spans="1:40" ht="24" customHeight="1">
      <c r="A555" s="93"/>
      <c r="B555" s="94"/>
      <c r="C555" s="193"/>
      <c r="D555" s="193"/>
      <c r="E555" s="182"/>
      <c r="F555" s="217"/>
      <c r="G555" s="217"/>
      <c r="H555" s="218"/>
      <c r="I555" s="219"/>
      <c r="J555" s="219"/>
      <c r="K555" s="219"/>
      <c r="L555" s="220"/>
      <c r="M555" s="103"/>
      <c r="N555" s="103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122"/>
      <c r="AG555" s="133"/>
      <c r="AH555" s="134"/>
      <c r="AI555" s="125"/>
      <c r="AJ555" s="57"/>
      <c r="AK555" s="57"/>
      <c r="AL555" s="57"/>
      <c r="AM555" s="122"/>
      <c r="AN555" s="142"/>
    </row>
    <row r="556" spans="1:40" ht="24" customHeight="1">
      <c r="A556" s="93"/>
      <c r="B556" s="94"/>
      <c r="C556" s="193"/>
      <c r="D556" s="193"/>
      <c r="E556" s="182"/>
      <c r="F556" s="217"/>
      <c r="G556" s="217"/>
      <c r="H556" s="218"/>
      <c r="I556" s="219"/>
      <c r="J556" s="219"/>
      <c r="K556" s="219"/>
      <c r="L556" s="220"/>
      <c r="M556" s="103"/>
      <c r="N556" s="103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122"/>
      <c r="AG556" s="133"/>
      <c r="AH556" s="134"/>
      <c r="AI556" s="125"/>
      <c r="AJ556" s="57"/>
      <c r="AK556" s="57"/>
      <c r="AL556" s="57"/>
      <c r="AM556" s="122"/>
      <c r="AN556" s="142"/>
    </row>
    <row r="557" spans="1:40" ht="24" customHeight="1">
      <c r="A557" s="93"/>
      <c r="B557" s="94"/>
      <c r="C557" s="193"/>
      <c r="D557" s="193"/>
      <c r="E557" s="182"/>
      <c r="F557" s="217"/>
      <c r="G557" s="217"/>
      <c r="H557" s="218"/>
      <c r="I557" s="219"/>
      <c r="J557" s="219"/>
      <c r="K557" s="219"/>
      <c r="L557" s="220"/>
      <c r="M557" s="103"/>
      <c r="N557" s="103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122"/>
      <c r="AG557" s="133"/>
      <c r="AH557" s="134"/>
      <c r="AI557" s="125"/>
      <c r="AJ557" s="57"/>
      <c r="AK557" s="57"/>
      <c r="AL557" s="57"/>
      <c r="AM557" s="122"/>
      <c r="AN557" s="142"/>
    </row>
    <row r="558" spans="1:40" ht="24" customHeight="1">
      <c r="A558" s="93"/>
      <c r="B558" s="94"/>
      <c r="C558" s="193"/>
      <c r="D558" s="193"/>
      <c r="E558" s="182"/>
      <c r="F558" s="217"/>
      <c r="G558" s="217"/>
      <c r="H558" s="218"/>
      <c r="I558" s="219"/>
      <c r="J558" s="219"/>
      <c r="K558" s="219"/>
      <c r="L558" s="220"/>
      <c r="M558" s="103"/>
      <c r="N558" s="103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122"/>
      <c r="AG558" s="133"/>
      <c r="AH558" s="134"/>
      <c r="AI558" s="125"/>
      <c r="AJ558" s="57"/>
      <c r="AK558" s="57"/>
      <c r="AL558" s="57"/>
      <c r="AM558" s="122"/>
      <c r="AN558" s="142"/>
    </row>
    <row r="559" spans="1:40" ht="24" customHeight="1">
      <c r="A559" s="93"/>
      <c r="B559" s="94"/>
      <c r="C559" s="193"/>
      <c r="D559" s="193"/>
      <c r="E559" s="182"/>
      <c r="F559" s="217"/>
      <c r="G559" s="217"/>
      <c r="H559" s="218"/>
      <c r="I559" s="219"/>
      <c r="J559" s="219"/>
      <c r="K559" s="219"/>
      <c r="L559" s="220"/>
      <c r="M559" s="103"/>
      <c r="N559" s="103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122"/>
      <c r="AG559" s="133"/>
      <c r="AH559" s="134"/>
      <c r="AI559" s="125"/>
      <c r="AJ559" s="57"/>
      <c r="AK559" s="57"/>
      <c r="AL559" s="57"/>
      <c r="AM559" s="122"/>
      <c r="AN559" s="142"/>
    </row>
    <row r="560" spans="1:40" ht="24" customHeight="1">
      <c r="A560" s="93"/>
      <c r="B560" s="94"/>
      <c r="C560" s="193"/>
      <c r="D560" s="193"/>
      <c r="E560" s="182"/>
      <c r="F560" s="217"/>
      <c r="G560" s="217"/>
      <c r="H560" s="218"/>
      <c r="I560" s="219"/>
      <c r="J560" s="219"/>
      <c r="K560" s="219"/>
      <c r="L560" s="220"/>
      <c r="M560" s="103"/>
      <c r="N560" s="103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122"/>
      <c r="AG560" s="133"/>
      <c r="AH560" s="134"/>
      <c r="AI560" s="125"/>
      <c r="AJ560" s="57"/>
      <c r="AK560" s="57"/>
      <c r="AL560" s="57"/>
      <c r="AM560" s="122"/>
      <c r="AN560" s="142"/>
    </row>
    <row r="561" spans="1:40" ht="24" customHeight="1">
      <c r="A561" s="93"/>
      <c r="B561" s="94"/>
      <c r="C561" s="193"/>
      <c r="D561" s="193"/>
      <c r="E561" s="182"/>
      <c r="F561" s="217"/>
      <c r="G561" s="217"/>
      <c r="H561" s="218"/>
      <c r="I561" s="219"/>
      <c r="J561" s="219"/>
      <c r="K561" s="219"/>
      <c r="L561" s="220"/>
      <c r="M561" s="103"/>
      <c r="N561" s="103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122"/>
      <c r="AG561" s="133"/>
      <c r="AH561" s="134"/>
      <c r="AI561" s="125"/>
      <c r="AJ561" s="57"/>
      <c r="AK561" s="57"/>
      <c r="AL561" s="57"/>
      <c r="AM561" s="122"/>
      <c r="AN561" s="142"/>
    </row>
    <row r="562" spans="1:40" ht="24" customHeight="1">
      <c r="A562" s="93"/>
      <c r="B562" s="94"/>
      <c r="C562" s="193"/>
      <c r="D562" s="193"/>
      <c r="E562" s="182"/>
      <c r="F562" s="217"/>
      <c r="G562" s="217"/>
      <c r="H562" s="218"/>
      <c r="I562" s="219"/>
      <c r="J562" s="219"/>
      <c r="K562" s="219"/>
      <c r="L562" s="220"/>
      <c r="M562" s="103"/>
      <c r="N562" s="103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122"/>
      <c r="AG562" s="133"/>
      <c r="AH562" s="134"/>
      <c r="AI562" s="125"/>
      <c r="AJ562" s="57"/>
      <c r="AK562" s="57"/>
      <c r="AL562" s="57"/>
      <c r="AM562" s="122"/>
      <c r="AN562" s="142"/>
    </row>
    <row r="563" spans="1:40" ht="24" customHeight="1">
      <c r="A563" s="93"/>
      <c r="B563" s="94"/>
      <c r="C563" s="193"/>
      <c r="D563" s="193"/>
      <c r="E563" s="182"/>
      <c r="F563" s="217"/>
      <c r="G563" s="217"/>
      <c r="H563" s="218"/>
      <c r="I563" s="219"/>
      <c r="J563" s="219"/>
      <c r="K563" s="219"/>
      <c r="L563" s="220"/>
      <c r="M563" s="103"/>
      <c r="N563" s="103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122"/>
      <c r="AG563" s="133"/>
      <c r="AH563" s="134"/>
      <c r="AI563" s="125"/>
      <c r="AJ563" s="57"/>
      <c r="AK563" s="57"/>
      <c r="AL563" s="57"/>
      <c r="AM563" s="122"/>
      <c r="AN563" s="142"/>
    </row>
    <row r="564" spans="1:40" ht="24" customHeight="1">
      <c r="A564" s="93"/>
      <c r="B564" s="94"/>
      <c r="C564" s="193"/>
      <c r="D564" s="193"/>
      <c r="E564" s="182"/>
      <c r="F564" s="217"/>
      <c r="G564" s="217"/>
      <c r="H564" s="218"/>
      <c r="I564" s="219"/>
      <c r="J564" s="219"/>
      <c r="K564" s="219"/>
      <c r="L564" s="220"/>
      <c r="M564" s="103"/>
      <c r="N564" s="103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122"/>
      <c r="AG564" s="133"/>
      <c r="AH564" s="134"/>
      <c r="AI564" s="125"/>
      <c r="AJ564" s="57"/>
      <c r="AK564" s="57"/>
      <c r="AL564" s="57"/>
      <c r="AM564" s="122"/>
      <c r="AN564" s="142"/>
    </row>
    <row r="565" spans="1:40" ht="24" customHeight="1">
      <c r="A565" s="93"/>
      <c r="B565" s="94"/>
      <c r="C565" s="193"/>
      <c r="D565" s="193"/>
      <c r="E565" s="182"/>
      <c r="F565" s="217"/>
      <c r="G565" s="217"/>
      <c r="H565" s="218"/>
      <c r="I565" s="219"/>
      <c r="J565" s="219"/>
      <c r="K565" s="219"/>
      <c r="L565" s="220"/>
      <c r="M565" s="103"/>
      <c r="N565" s="103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122"/>
      <c r="AG565" s="133"/>
      <c r="AH565" s="134"/>
      <c r="AI565" s="125"/>
      <c r="AJ565" s="57"/>
      <c r="AK565" s="57"/>
      <c r="AL565" s="57"/>
      <c r="AM565" s="122"/>
      <c r="AN565" s="142"/>
    </row>
    <row r="566" spans="1:40" ht="24" customHeight="1">
      <c r="A566" s="93"/>
      <c r="B566" s="94"/>
      <c r="C566" s="193"/>
      <c r="D566" s="193"/>
      <c r="E566" s="182"/>
      <c r="F566" s="217"/>
      <c r="G566" s="217"/>
      <c r="H566" s="218"/>
      <c r="I566" s="219"/>
      <c r="J566" s="219"/>
      <c r="K566" s="219"/>
      <c r="L566" s="220"/>
      <c r="M566" s="103"/>
      <c r="N566" s="103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122"/>
      <c r="AG566" s="133"/>
      <c r="AH566" s="134"/>
      <c r="AI566" s="125"/>
      <c r="AJ566" s="57"/>
      <c r="AK566" s="57"/>
      <c r="AL566" s="57"/>
      <c r="AM566" s="122"/>
      <c r="AN566" s="142"/>
    </row>
    <row r="567" spans="1:40" ht="24" customHeight="1">
      <c r="A567" s="93"/>
      <c r="B567" s="94"/>
      <c r="C567" s="193"/>
      <c r="D567" s="193"/>
      <c r="E567" s="182"/>
      <c r="F567" s="217"/>
      <c r="G567" s="217"/>
      <c r="H567" s="218"/>
      <c r="I567" s="219"/>
      <c r="J567" s="219"/>
      <c r="K567" s="219"/>
      <c r="L567" s="220"/>
      <c r="M567" s="103"/>
      <c r="N567" s="103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122"/>
      <c r="AG567" s="133"/>
      <c r="AH567" s="134"/>
      <c r="AI567" s="125"/>
      <c r="AJ567" s="57"/>
      <c r="AK567" s="57"/>
      <c r="AL567" s="57"/>
      <c r="AM567" s="122"/>
      <c r="AN567" s="142"/>
    </row>
    <row r="568" spans="1:40" ht="24" customHeight="1">
      <c r="A568" s="93"/>
      <c r="B568" s="94"/>
      <c r="C568" s="193"/>
      <c r="D568" s="193"/>
      <c r="E568" s="182"/>
      <c r="F568" s="217"/>
      <c r="G568" s="217"/>
      <c r="H568" s="218"/>
      <c r="I568" s="219"/>
      <c r="J568" s="219"/>
      <c r="K568" s="219"/>
      <c r="L568" s="220"/>
      <c r="M568" s="103"/>
      <c r="N568" s="103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122"/>
      <c r="AG568" s="133"/>
      <c r="AH568" s="134"/>
      <c r="AI568" s="125"/>
      <c r="AJ568" s="57"/>
      <c r="AK568" s="57"/>
      <c r="AL568" s="57"/>
      <c r="AM568" s="122"/>
      <c r="AN568" s="142"/>
    </row>
    <row r="569" spans="1:40" ht="24" customHeight="1">
      <c r="A569" s="93"/>
      <c r="B569" s="94"/>
      <c r="C569" s="193"/>
      <c r="D569" s="193"/>
      <c r="E569" s="182"/>
      <c r="F569" s="217"/>
      <c r="G569" s="217"/>
      <c r="H569" s="218"/>
      <c r="I569" s="219"/>
      <c r="J569" s="219"/>
      <c r="K569" s="219"/>
      <c r="L569" s="220"/>
      <c r="M569" s="103"/>
      <c r="N569" s="103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122"/>
      <c r="AG569" s="133"/>
      <c r="AH569" s="134"/>
      <c r="AI569" s="125"/>
      <c r="AJ569" s="57"/>
      <c r="AK569" s="57"/>
      <c r="AL569" s="57"/>
      <c r="AM569" s="122"/>
      <c r="AN569" s="142"/>
    </row>
    <row r="570" spans="1:40" ht="24" customHeight="1">
      <c r="A570" s="93"/>
      <c r="B570" s="94"/>
      <c r="C570" s="193"/>
      <c r="D570" s="193"/>
      <c r="E570" s="182"/>
      <c r="F570" s="217"/>
      <c r="G570" s="217"/>
      <c r="H570" s="218"/>
      <c r="I570" s="219"/>
      <c r="J570" s="219"/>
      <c r="K570" s="219"/>
      <c r="L570" s="220"/>
      <c r="M570" s="103"/>
      <c r="N570" s="103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122"/>
      <c r="AG570" s="133"/>
      <c r="AH570" s="134"/>
      <c r="AI570" s="125"/>
      <c r="AJ570" s="57"/>
      <c r="AK570" s="57"/>
      <c r="AL570" s="57"/>
      <c r="AM570" s="122"/>
      <c r="AN570" s="142"/>
    </row>
    <row r="571" spans="1:40" ht="24" customHeight="1">
      <c r="A571" s="93"/>
      <c r="B571" s="94"/>
      <c r="C571" s="193"/>
      <c r="D571" s="193"/>
      <c r="E571" s="182"/>
      <c r="F571" s="233"/>
      <c r="G571" s="217"/>
      <c r="H571" s="218"/>
      <c r="I571" s="219"/>
      <c r="J571" s="219"/>
      <c r="K571" s="219"/>
      <c r="L571" s="220"/>
      <c r="M571" s="103"/>
      <c r="N571" s="103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122"/>
      <c r="AG571" s="133"/>
      <c r="AH571" s="134"/>
      <c r="AI571" s="125"/>
      <c r="AJ571" s="57"/>
      <c r="AK571" s="57"/>
      <c r="AL571" s="57"/>
      <c r="AM571" s="122"/>
      <c r="AN571" s="142"/>
    </row>
    <row r="572" spans="1:40" ht="24" customHeight="1">
      <c r="A572" s="93"/>
      <c r="B572" s="94"/>
      <c r="C572" s="193"/>
      <c r="D572" s="193"/>
      <c r="E572" s="182"/>
      <c r="F572" s="217"/>
      <c r="G572" s="217"/>
      <c r="H572" s="218"/>
      <c r="I572" s="219"/>
      <c r="J572" s="219"/>
      <c r="K572" s="219"/>
      <c r="L572" s="220"/>
      <c r="M572" s="103"/>
      <c r="N572" s="103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122"/>
      <c r="AG572" s="133"/>
      <c r="AH572" s="134"/>
      <c r="AI572" s="125"/>
      <c r="AJ572" s="57"/>
      <c r="AK572" s="57"/>
      <c r="AL572" s="57"/>
      <c r="AM572" s="122"/>
      <c r="AN572" s="142"/>
    </row>
    <row r="573" spans="1:40" ht="24" customHeight="1">
      <c r="A573" s="93"/>
      <c r="B573" s="94"/>
      <c r="C573" s="193"/>
      <c r="D573" s="193"/>
      <c r="E573" s="182"/>
      <c r="F573" s="217"/>
      <c r="G573" s="217"/>
      <c r="H573" s="218"/>
      <c r="I573" s="219"/>
      <c r="J573" s="219"/>
      <c r="K573" s="219"/>
      <c r="L573" s="220"/>
      <c r="M573" s="103"/>
      <c r="N573" s="103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122"/>
      <c r="AG573" s="133"/>
      <c r="AH573" s="134"/>
      <c r="AI573" s="125"/>
      <c r="AJ573" s="57"/>
      <c r="AK573" s="57"/>
      <c r="AL573" s="57"/>
      <c r="AM573" s="122"/>
      <c r="AN573" s="142"/>
    </row>
    <row r="574" spans="1:40" ht="24" customHeight="1">
      <c r="A574" s="93"/>
      <c r="B574" s="94"/>
      <c r="C574" s="193"/>
      <c r="D574" s="193"/>
      <c r="E574" s="182"/>
      <c r="F574" s="217"/>
      <c r="G574" s="217"/>
      <c r="H574" s="218"/>
      <c r="I574" s="219"/>
      <c r="J574" s="219"/>
      <c r="K574" s="219"/>
      <c r="L574" s="220"/>
      <c r="M574" s="103"/>
      <c r="N574" s="103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122"/>
      <c r="AG574" s="133"/>
      <c r="AH574" s="134"/>
      <c r="AI574" s="125"/>
      <c r="AJ574" s="57"/>
      <c r="AK574" s="57"/>
      <c r="AL574" s="57"/>
      <c r="AM574" s="122"/>
      <c r="AN574" s="142"/>
    </row>
    <row r="575" spans="1:40" ht="24" customHeight="1">
      <c r="A575" s="93"/>
      <c r="B575" s="94"/>
      <c r="C575" s="193"/>
      <c r="D575" s="193"/>
      <c r="E575" s="182"/>
      <c r="F575" s="218"/>
      <c r="G575" s="220"/>
      <c r="H575" s="218"/>
      <c r="I575" s="219"/>
      <c r="J575" s="219"/>
      <c r="K575" s="219"/>
      <c r="L575" s="220"/>
      <c r="M575" s="103"/>
      <c r="N575" s="103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122"/>
      <c r="AG575" s="133"/>
      <c r="AH575" s="134"/>
      <c r="AI575" s="125"/>
      <c r="AJ575" s="57"/>
      <c r="AK575" s="57"/>
      <c r="AL575" s="57"/>
      <c r="AM575" s="122"/>
      <c r="AN575" s="142"/>
    </row>
    <row r="576" spans="1:40" ht="24" customHeight="1">
      <c r="A576" s="93"/>
      <c r="B576" s="94"/>
      <c r="C576" s="193"/>
      <c r="D576" s="193"/>
      <c r="E576" s="182"/>
      <c r="F576" s="218"/>
      <c r="G576" s="220"/>
      <c r="H576" s="218"/>
      <c r="I576" s="219"/>
      <c r="J576" s="219"/>
      <c r="K576" s="219"/>
      <c r="L576" s="220"/>
      <c r="M576" s="103"/>
      <c r="N576" s="103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122"/>
      <c r="AG576" s="133"/>
      <c r="AH576" s="134"/>
      <c r="AI576" s="125"/>
      <c r="AJ576" s="57"/>
      <c r="AK576" s="57"/>
      <c r="AL576" s="57"/>
      <c r="AM576" s="122"/>
      <c r="AN576" s="142"/>
    </row>
    <row r="577" spans="1:40" ht="24" customHeight="1">
      <c r="A577" s="93"/>
      <c r="B577" s="94"/>
      <c r="C577" s="193"/>
      <c r="D577" s="193"/>
      <c r="E577" s="182"/>
      <c r="F577" s="218"/>
      <c r="G577" s="220"/>
      <c r="H577" s="218"/>
      <c r="I577" s="219"/>
      <c r="J577" s="219"/>
      <c r="K577" s="219"/>
      <c r="L577" s="220"/>
      <c r="M577" s="103"/>
      <c r="N577" s="103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122"/>
      <c r="AG577" s="133"/>
      <c r="AH577" s="134"/>
      <c r="AI577" s="125"/>
      <c r="AJ577" s="57"/>
      <c r="AK577" s="57"/>
      <c r="AL577" s="57"/>
      <c r="AM577" s="122"/>
      <c r="AN577" s="142"/>
    </row>
    <row r="578" spans="1:40" ht="24" customHeight="1">
      <c r="A578" s="93"/>
      <c r="B578" s="94"/>
      <c r="C578" s="193"/>
      <c r="D578" s="193"/>
      <c r="E578" s="182"/>
      <c r="F578" s="218"/>
      <c r="G578" s="220"/>
      <c r="H578" s="218"/>
      <c r="I578" s="219"/>
      <c r="J578" s="219"/>
      <c r="K578" s="219"/>
      <c r="L578" s="220"/>
      <c r="M578" s="103"/>
      <c r="N578" s="103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122"/>
      <c r="AG578" s="133"/>
      <c r="AH578" s="134"/>
      <c r="AI578" s="125"/>
      <c r="AJ578" s="57"/>
      <c r="AK578" s="57"/>
      <c r="AL578" s="57"/>
      <c r="AM578" s="122"/>
      <c r="AN578" s="142"/>
    </row>
    <row r="579" spans="1:40" ht="24" customHeight="1">
      <c r="A579" s="93"/>
      <c r="B579" s="94"/>
      <c r="C579" s="193"/>
      <c r="D579" s="193"/>
      <c r="E579" s="182"/>
      <c r="F579" s="218"/>
      <c r="G579" s="220"/>
      <c r="H579" s="218"/>
      <c r="I579" s="219"/>
      <c r="J579" s="219"/>
      <c r="K579" s="219"/>
      <c r="L579" s="220"/>
      <c r="M579" s="103"/>
      <c r="N579" s="103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122"/>
      <c r="AG579" s="133"/>
      <c r="AH579" s="134"/>
      <c r="AI579" s="125"/>
      <c r="AJ579" s="57"/>
      <c r="AK579" s="57"/>
      <c r="AL579" s="57"/>
      <c r="AM579" s="122"/>
      <c r="AN579" s="142"/>
    </row>
    <row r="580" spans="1:40" ht="24" customHeight="1">
      <c r="A580" s="93"/>
      <c r="B580" s="94"/>
      <c r="C580" s="193"/>
      <c r="D580" s="193"/>
      <c r="E580" s="182"/>
      <c r="F580" s="218"/>
      <c r="G580" s="220"/>
      <c r="H580" s="218"/>
      <c r="I580" s="219"/>
      <c r="J580" s="219"/>
      <c r="K580" s="219"/>
      <c r="L580" s="220"/>
      <c r="M580" s="103"/>
      <c r="N580" s="103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122"/>
      <c r="AG580" s="133"/>
      <c r="AH580" s="134"/>
      <c r="AI580" s="125"/>
      <c r="AJ580" s="57"/>
      <c r="AK580" s="57"/>
      <c r="AL580" s="57"/>
      <c r="AM580" s="122"/>
      <c r="AN580" s="142"/>
    </row>
    <row r="581" spans="1:40" ht="24" customHeight="1">
      <c r="A581" s="93"/>
      <c r="B581" s="94"/>
      <c r="C581" s="193"/>
      <c r="D581" s="193"/>
      <c r="E581" s="182"/>
      <c r="F581" s="217"/>
      <c r="G581" s="217"/>
      <c r="H581" s="218"/>
      <c r="I581" s="219"/>
      <c r="J581" s="219"/>
      <c r="K581" s="219"/>
      <c r="L581" s="220"/>
      <c r="M581" s="103"/>
      <c r="N581" s="103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122"/>
      <c r="AG581" s="133"/>
      <c r="AH581" s="134"/>
      <c r="AI581" s="125"/>
      <c r="AJ581" s="57"/>
      <c r="AK581" s="57"/>
      <c r="AL581" s="57"/>
      <c r="AM581" s="122"/>
      <c r="AN581" s="142"/>
    </row>
    <row r="582" spans="1:40" ht="24" customHeight="1">
      <c r="A582" s="93"/>
      <c r="B582" s="94"/>
      <c r="C582" s="193"/>
      <c r="D582" s="193"/>
      <c r="E582" s="182"/>
      <c r="F582" s="217"/>
      <c r="G582" s="217"/>
      <c r="H582" s="218"/>
      <c r="I582" s="219"/>
      <c r="J582" s="219"/>
      <c r="K582" s="219"/>
      <c r="L582" s="220"/>
      <c r="M582" s="103"/>
      <c r="N582" s="103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122"/>
      <c r="AG582" s="133"/>
      <c r="AH582" s="134"/>
      <c r="AI582" s="125"/>
      <c r="AJ582" s="57"/>
      <c r="AK582" s="57"/>
      <c r="AL582" s="57"/>
      <c r="AM582" s="122"/>
      <c r="AN582" s="142"/>
    </row>
    <row r="583" spans="1:40" ht="24" customHeight="1">
      <c r="A583" s="93"/>
      <c r="B583" s="94"/>
      <c r="C583" s="193"/>
      <c r="D583" s="193"/>
      <c r="E583" s="182"/>
      <c r="F583" s="217"/>
      <c r="G583" s="217"/>
      <c r="H583" s="218"/>
      <c r="I583" s="219"/>
      <c r="J583" s="219"/>
      <c r="K583" s="219"/>
      <c r="L583" s="220"/>
      <c r="M583" s="103"/>
      <c r="N583" s="103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122"/>
      <c r="AG583" s="133"/>
      <c r="AH583" s="134"/>
      <c r="AI583" s="125"/>
      <c r="AJ583" s="57"/>
      <c r="AK583" s="57"/>
      <c r="AL583" s="57"/>
      <c r="AM583" s="122"/>
      <c r="AN583" s="142"/>
    </row>
    <row r="584" spans="1:40" ht="24" customHeight="1">
      <c r="A584" s="93"/>
      <c r="B584" s="94"/>
      <c r="C584" s="193"/>
      <c r="D584" s="193"/>
      <c r="E584" s="182"/>
      <c r="F584" s="217"/>
      <c r="G584" s="217"/>
      <c r="H584" s="218"/>
      <c r="I584" s="219"/>
      <c r="J584" s="219"/>
      <c r="K584" s="219"/>
      <c r="L584" s="220"/>
      <c r="M584" s="103"/>
      <c r="N584" s="103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122"/>
      <c r="AG584" s="133"/>
      <c r="AH584" s="134"/>
      <c r="AI584" s="125"/>
      <c r="AJ584" s="57"/>
      <c r="AK584" s="57"/>
      <c r="AL584" s="57"/>
      <c r="AM584" s="122"/>
      <c r="AN584" s="142"/>
    </row>
    <row r="585" spans="1:40" ht="24" customHeight="1">
      <c r="A585" s="93"/>
      <c r="B585" s="94"/>
      <c r="C585" s="193"/>
      <c r="D585" s="193"/>
      <c r="E585" s="182"/>
      <c r="F585" s="217"/>
      <c r="G585" s="217"/>
      <c r="H585" s="218"/>
      <c r="I585" s="219"/>
      <c r="J585" s="219"/>
      <c r="K585" s="219"/>
      <c r="L585" s="220"/>
      <c r="M585" s="103"/>
      <c r="N585" s="103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122"/>
      <c r="AG585" s="133"/>
      <c r="AH585" s="134"/>
      <c r="AI585" s="125"/>
      <c r="AJ585" s="57"/>
      <c r="AK585" s="57"/>
      <c r="AL585" s="57"/>
      <c r="AM585" s="122"/>
      <c r="AN585" s="142"/>
    </row>
    <row r="586" spans="1:40" ht="24" customHeight="1">
      <c r="A586" s="93"/>
      <c r="B586" s="94"/>
      <c r="C586" s="193"/>
      <c r="D586" s="193"/>
      <c r="E586" s="182"/>
      <c r="F586" s="217"/>
      <c r="G586" s="217"/>
      <c r="H586" s="218"/>
      <c r="I586" s="219"/>
      <c r="J586" s="219"/>
      <c r="K586" s="219"/>
      <c r="L586" s="220"/>
      <c r="M586" s="103"/>
      <c r="N586" s="103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122"/>
      <c r="AG586" s="133"/>
      <c r="AH586" s="134"/>
      <c r="AI586" s="125"/>
      <c r="AJ586" s="57"/>
      <c r="AK586" s="57"/>
      <c r="AL586" s="57"/>
      <c r="AM586" s="122"/>
      <c r="AN586" s="142"/>
    </row>
    <row r="587" spans="1:40" ht="24" customHeight="1">
      <c r="A587" s="93"/>
      <c r="B587" s="94"/>
      <c r="C587" s="193"/>
      <c r="D587" s="193"/>
      <c r="E587" s="182"/>
      <c r="F587" s="217"/>
      <c r="G587" s="217"/>
      <c r="H587" s="218"/>
      <c r="I587" s="219"/>
      <c r="J587" s="219"/>
      <c r="K587" s="219"/>
      <c r="L587" s="220"/>
      <c r="M587" s="103"/>
      <c r="N587" s="103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122"/>
      <c r="AG587" s="133"/>
      <c r="AH587" s="134"/>
      <c r="AI587" s="125"/>
      <c r="AJ587" s="57"/>
      <c r="AK587" s="57"/>
      <c r="AL587" s="57"/>
      <c r="AM587" s="122"/>
      <c r="AN587" s="142"/>
    </row>
    <row r="588" spans="1:40" ht="24" customHeight="1">
      <c r="A588" s="93"/>
      <c r="B588" s="94"/>
      <c r="C588" s="193"/>
      <c r="D588" s="193"/>
      <c r="E588" s="182"/>
      <c r="F588" s="217"/>
      <c r="G588" s="217"/>
      <c r="H588" s="218"/>
      <c r="I588" s="219"/>
      <c r="J588" s="219"/>
      <c r="K588" s="219"/>
      <c r="L588" s="220"/>
      <c r="M588" s="103"/>
      <c r="N588" s="103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122"/>
      <c r="AG588" s="133"/>
      <c r="AH588" s="134"/>
      <c r="AI588" s="125"/>
      <c r="AJ588" s="57"/>
      <c r="AK588" s="57"/>
      <c r="AL588" s="57"/>
      <c r="AM588" s="122"/>
      <c r="AN588" s="142"/>
    </row>
    <row r="589" spans="1:40" ht="24" customHeight="1">
      <c r="A589" s="93"/>
      <c r="B589" s="94"/>
      <c r="C589" s="193"/>
      <c r="D589" s="193"/>
      <c r="E589" s="182"/>
      <c r="F589" s="217"/>
      <c r="G589" s="217"/>
      <c r="H589" s="218"/>
      <c r="I589" s="219"/>
      <c r="J589" s="219"/>
      <c r="K589" s="219"/>
      <c r="L589" s="220"/>
      <c r="M589" s="103"/>
      <c r="N589" s="103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122"/>
      <c r="AG589" s="133"/>
      <c r="AH589" s="134"/>
      <c r="AI589" s="125"/>
      <c r="AJ589" s="57"/>
      <c r="AK589" s="57"/>
      <c r="AL589" s="57"/>
      <c r="AM589" s="122"/>
      <c r="AN589" s="142"/>
    </row>
    <row r="590" spans="1:40" ht="24" customHeight="1">
      <c r="A590" s="93"/>
      <c r="B590" s="94"/>
      <c r="C590" s="193"/>
      <c r="D590" s="193"/>
      <c r="E590" s="182"/>
      <c r="F590" s="217"/>
      <c r="G590" s="217"/>
      <c r="H590" s="218"/>
      <c r="I590" s="219"/>
      <c r="J590" s="219"/>
      <c r="K590" s="219"/>
      <c r="L590" s="220"/>
      <c r="M590" s="103"/>
      <c r="N590" s="103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122"/>
      <c r="AG590" s="133"/>
      <c r="AH590" s="134"/>
      <c r="AI590" s="125"/>
      <c r="AJ590" s="57"/>
      <c r="AK590" s="57"/>
      <c r="AL590" s="57"/>
      <c r="AM590" s="122"/>
      <c r="AN590" s="142"/>
    </row>
    <row r="591" spans="1:40" ht="24" customHeight="1">
      <c r="A591" s="93"/>
      <c r="B591" s="94"/>
      <c r="C591" s="193"/>
      <c r="D591" s="193"/>
      <c r="E591" s="182"/>
      <c r="F591" s="217"/>
      <c r="G591" s="217"/>
      <c r="H591" s="218"/>
      <c r="I591" s="219"/>
      <c r="J591" s="219"/>
      <c r="K591" s="219"/>
      <c r="L591" s="220"/>
      <c r="M591" s="103"/>
      <c r="N591" s="103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122"/>
      <c r="AG591" s="133"/>
      <c r="AH591" s="134"/>
      <c r="AI591" s="125"/>
      <c r="AJ591" s="57"/>
      <c r="AK591" s="57"/>
      <c r="AL591" s="57"/>
      <c r="AM591" s="122"/>
      <c r="AN591" s="142"/>
    </row>
    <row r="592" spans="1:40" ht="24" customHeight="1">
      <c r="A592" s="93"/>
      <c r="B592" s="94"/>
      <c r="C592" s="193"/>
      <c r="D592" s="193"/>
      <c r="E592" s="182"/>
      <c r="F592" s="217"/>
      <c r="G592" s="217"/>
      <c r="H592" s="218"/>
      <c r="I592" s="219"/>
      <c r="J592" s="219"/>
      <c r="K592" s="219"/>
      <c r="L592" s="220"/>
      <c r="M592" s="103"/>
      <c r="N592" s="103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122"/>
      <c r="AG592" s="133"/>
      <c r="AH592" s="134"/>
      <c r="AI592" s="125"/>
      <c r="AJ592" s="57"/>
      <c r="AK592" s="57"/>
      <c r="AL592" s="57"/>
      <c r="AM592" s="122"/>
      <c r="AN592" s="142"/>
    </row>
    <row r="593" spans="1:40" ht="24" customHeight="1">
      <c r="A593" s="93"/>
      <c r="B593" s="94"/>
      <c r="C593" s="193"/>
      <c r="D593" s="193"/>
      <c r="E593" s="182"/>
      <c r="F593" s="217"/>
      <c r="G593" s="217"/>
      <c r="H593" s="218"/>
      <c r="I593" s="219"/>
      <c r="J593" s="219"/>
      <c r="K593" s="219"/>
      <c r="L593" s="220"/>
      <c r="M593" s="103"/>
      <c r="N593" s="103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122"/>
      <c r="AG593" s="133"/>
      <c r="AH593" s="134"/>
      <c r="AI593" s="125"/>
      <c r="AJ593" s="57"/>
      <c r="AK593" s="57"/>
      <c r="AL593" s="57"/>
      <c r="AM593" s="122"/>
      <c r="AN593" s="142"/>
    </row>
    <row r="594" spans="1:40" ht="24" customHeight="1">
      <c r="A594" s="93"/>
      <c r="B594" s="94"/>
      <c r="C594" s="193"/>
      <c r="D594" s="193"/>
      <c r="E594" s="182"/>
      <c r="F594" s="217"/>
      <c r="G594" s="217"/>
      <c r="H594" s="218"/>
      <c r="I594" s="219"/>
      <c r="J594" s="219"/>
      <c r="K594" s="219"/>
      <c r="L594" s="220"/>
      <c r="M594" s="103"/>
      <c r="N594" s="103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122"/>
      <c r="AG594" s="133"/>
      <c r="AH594" s="134"/>
      <c r="AI594" s="125"/>
      <c r="AJ594" s="57"/>
      <c r="AK594" s="57"/>
      <c r="AL594" s="57"/>
      <c r="AM594" s="122"/>
      <c r="AN594" s="142"/>
    </row>
    <row r="595" spans="1:40" ht="24" customHeight="1">
      <c r="A595" s="93"/>
      <c r="B595" s="94"/>
      <c r="C595" s="193"/>
      <c r="D595" s="193"/>
      <c r="E595" s="182"/>
      <c r="F595" s="217"/>
      <c r="G595" s="217"/>
      <c r="H595" s="218"/>
      <c r="I595" s="219"/>
      <c r="J595" s="219"/>
      <c r="K595" s="219"/>
      <c r="L595" s="220"/>
      <c r="M595" s="103"/>
      <c r="N595" s="103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122"/>
      <c r="AG595" s="133"/>
      <c r="AH595" s="134"/>
      <c r="AI595" s="125"/>
      <c r="AJ595" s="57"/>
      <c r="AK595" s="57"/>
      <c r="AL595" s="57"/>
      <c r="AM595" s="122"/>
      <c r="AN595" s="142"/>
    </row>
    <row r="596" spans="1:40" ht="24" customHeight="1">
      <c r="A596" s="93"/>
      <c r="B596" s="94"/>
      <c r="C596" s="193"/>
      <c r="D596" s="193"/>
      <c r="E596" s="182"/>
      <c r="F596" s="217"/>
      <c r="G596" s="217"/>
      <c r="H596" s="218"/>
      <c r="I596" s="219"/>
      <c r="J596" s="219"/>
      <c r="K596" s="219"/>
      <c r="L596" s="220"/>
      <c r="M596" s="103"/>
      <c r="N596" s="103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122"/>
      <c r="AG596" s="133"/>
      <c r="AH596" s="134"/>
      <c r="AI596" s="125"/>
      <c r="AJ596" s="57"/>
      <c r="AK596" s="57"/>
      <c r="AL596" s="57"/>
      <c r="AM596" s="122"/>
      <c r="AN596" s="142"/>
    </row>
    <row r="597" spans="1:40" ht="24" customHeight="1">
      <c r="A597" s="93"/>
      <c r="B597" s="94"/>
      <c r="C597" s="193"/>
      <c r="D597" s="193"/>
      <c r="E597" s="182"/>
      <c r="F597" s="217"/>
      <c r="G597" s="217"/>
      <c r="H597" s="218"/>
      <c r="I597" s="219"/>
      <c r="J597" s="219"/>
      <c r="K597" s="219"/>
      <c r="L597" s="220"/>
      <c r="M597" s="103"/>
      <c r="N597" s="103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122"/>
      <c r="AG597" s="133"/>
      <c r="AH597" s="134"/>
      <c r="AI597" s="125"/>
      <c r="AJ597" s="57"/>
      <c r="AK597" s="57"/>
      <c r="AL597" s="57"/>
      <c r="AM597" s="122"/>
      <c r="AN597" s="142"/>
    </row>
    <row r="598" spans="1:40" ht="24" customHeight="1">
      <c r="A598" s="93"/>
      <c r="B598" s="94"/>
      <c r="C598" s="193"/>
      <c r="D598" s="193"/>
      <c r="E598" s="182"/>
      <c r="F598" s="217"/>
      <c r="G598" s="217"/>
      <c r="H598" s="218"/>
      <c r="I598" s="219"/>
      <c r="J598" s="219"/>
      <c r="K598" s="219"/>
      <c r="L598" s="220"/>
      <c r="M598" s="103"/>
      <c r="N598" s="103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122"/>
      <c r="AG598" s="133"/>
      <c r="AH598" s="134"/>
      <c r="AI598" s="125"/>
      <c r="AJ598" s="57"/>
      <c r="AK598" s="57"/>
      <c r="AL598" s="57"/>
      <c r="AM598" s="122"/>
      <c r="AN598" s="142"/>
    </row>
    <row r="599" spans="1:40" ht="24" customHeight="1">
      <c r="A599" s="93"/>
      <c r="B599" s="94"/>
      <c r="C599" s="193"/>
      <c r="D599" s="193"/>
      <c r="E599" s="182"/>
      <c r="F599" s="217"/>
      <c r="G599" s="217"/>
      <c r="H599" s="218"/>
      <c r="I599" s="219"/>
      <c r="J599" s="219"/>
      <c r="K599" s="219"/>
      <c r="L599" s="220"/>
      <c r="M599" s="103"/>
      <c r="N599" s="103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122"/>
      <c r="AG599" s="133"/>
      <c r="AH599" s="134"/>
      <c r="AI599" s="125"/>
      <c r="AJ599" s="57"/>
      <c r="AK599" s="57"/>
      <c r="AL599" s="57"/>
      <c r="AM599" s="122"/>
      <c r="AN599" s="142"/>
    </row>
    <row r="600" spans="1:40" ht="24" customHeight="1">
      <c r="A600" s="93"/>
      <c r="B600" s="94"/>
      <c r="C600" s="193"/>
      <c r="D600" s="193"/>
      <c r="E600" s="182"/>
      <c r="F600" s="217"/>
      <c r="G600" s="217"/>
      <c r="H600" s="218"/>
      <c r="I600" s="219"/>
      <c r="J600" s="219"/>
      <c r="K600" s="219"/>
      <c r="L600" s="220"/>
      <c r="M600" s="103"/>
      <c r="N600" s="103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122"/>
      <c r="AG600" s="133"/>
      <c r="AH600" s="134"/>
      <c r="AI600" s="125"/>
      <c r="AJ600" s="57"/>
      <c r="AK600" s="57"/>
      <c r="AL600" s="57"/>
      <c r="AM600" s="122"/>
      <c r="AN600" s="142"/>
    </row>
    <row r="601" spans="1:40" ht="24" customHeight="1">
      <c r="A601" s="93"/>
      <c r="B601" s="94"/>
      <c r="C601" s="193"/>
      <c r="D601" s="193"/>
      <c r="E601" s="182"/>
      <c r="F601" s="217"/>
      <c r="G601" s="217"/>
      <c r="H601" s="218"/>
      <c r="I601" s="219"/>
      <c r="J601" s="219"/>
      <c r="K601" s="219"/>
      <c r="L601" s="220"/>
      <c r="M601" s="103"/>
      <c r="N601" s="103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122"/>
      <c r="AG601" s="133"/>
      <c r="AH601" s="134"/>
      <c r="AI601" s="125"/>
      <c r="AJ601" s="57"/>
      <c r="AK601" s="57"/>
      <c r="AL601" s="57"/>
      <c r="AM601" s="122"/>
      <c r="AN601" s="142"/>
    </row>
    <row r="602" spans="1:40" ht="24" customHeight="1">
      <c r="A602" s="93"/>
      <c r="B602" s="94"/>
      <c r="C602" s="193"/>
      <c r="D602" s="193"/>
      <c r="E602" s="182"/>
      <c r="F602" s="217"/>
      <c r="G602" s="217"/>
      <c r="H602" s="218"/>
      <c r="I602" s="219"/>
      <c r="J602" s="219"/>
      <c r="K602" s="219"/>
      <c r="L602" s="220"/>
      <c r="M602" s="103"/>
      <c r="N602" s="103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122"/>
      <c r="AG602" s="133"/>
      <c r="AH602" s="134"/>
      <c r="AI602" s="125"/>
      <c r="AJ602" s="57"/>
      <c r="AK602" s="57"/>
      <c r="AL602" s="57"/>
      <c r="AM602" s="122"/>
      <c r="AN602" s="142"/>
    </row>
    <row r="603" spans="1:40" ht="24" customHeight="1">
      <c r="A603" s="93"/>
      <c r="B603" s="94"/>
      <c r="C603" s="193"/>
      <c r="D603" s="193"/>
      <c r="E603" s="182"/>
      <c r="F603" s="217"/>
      <c r="G603" s="217"/>
      <c r="H603" s="218"/>
      <c r="I603" s="219"/>
      <c r="J603" s="219"/>
      <c r="K603" s="219"/>
      <c r="L603" s="220"/>
      <c r="M603" s="103"/>
      <c r="N603" s="103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122"/>
      <c r="AG603" s="133"/>
      <c r="AH603" s="134"/>
      <c r="AI603" s="125"/>
      <c r="AJ603" s="57"/>
      <c r="AK603" s="57"/>
      <c r="AL603" s="57"/>
      <c r="AM603" s="122"/>
      <c r="AN603" s="142"/>
    </row>
    <row r="604" spans="1:40" ht="24" customHeight="1">
      <c r="A604" s="93"/>
      <c r="B604" s="94"/>
      <c r="C604" s="193"/>
      <c r="D604" s="193"/>
      <c r="E604" s="182"/>
      <c r="F604" s="217"/>
      <c r="G604" s="217"/>
      <c r="H604" s="218"/>
      <c r="I604" s="219"/>
      <c r="J604" s="219"/>
      <c r="K604" s="219"/>
      <c r="L604" s="220"/>
      <c r="M604" s="103"/>
      <c r="N604" s="103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122"/>
      <c r="AG604" s="133"/>
      <c r="AH604" s="134"/>
      <c r="AI604" s="125"/>
      <c r="AJ604" s="57"/>
      <c r="AK604" s="57"/>
      <c r="AL604" s="57"/>
      <c r="AM604" s="122"/>
      <c r="AN604" s="142"/>
    </row>
    <row r="605" spans="1:40" ht="24" customHeight="1">
      <c r="A605" s="93"/>
      <c r="B605" s="94"/>
      <c r="C605" s="193"/>
      <c r="D605" s="193"/>
      <c r="E605" s="182"/>
      <c r="F605" s="217"/>
      <c r="G605" s="217"/>
      <c r="H605" s="218"/>
      <c r="I605" s="219"/>
      <c r="J605" s="219"/>
      <c r="K605" s="219"/>
      <c r="L605" s="220"/>
      <c r="M605" s="103"/>
      <c r="N605" s="103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122"/>
      <c r="AG605" s="133"/>
      <c r="AH605" s="134"/>
      <c r="AI605" s="125"/>
      <c r="AJ605" s="57"/>
      <c r="AK605" s="57"/>
      <c r="AL605" s="57"/>
      <c r="AM605" s="122"/>
      <c r="AN605" s="142"/>
    </row>
    <row r="606" spans="1:40" ht="24" customHeight="1">
      <c r="A606" s="93"/>
      <c r="B606" s="94"/>
      <c r="C606" s="193"/>
      <c r="D606" s="193"/>
      <c r="E606" s="182"/>
      <c r="F606" s="217"/>
      <c r="G606" s="217"/>
      <c r="H606" s="218"/>
      <c r="I606" s="219"/>
      <c r="J606" s="219"/>
      <c r="K606" s="219"/>
      <c r="L606" s="220"/>
      <c r="M606" s="103"/>
      <c r="N606" s="103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122"/>
      <c r="AG606" s="133"/>
      <c r="AH606" s="134"/>
      <c r="AI606" s="125"/>
      <c r="AJ606" s="57"/>
      <c r="AK606" s="57"/>
      <c r="AL606" s="57"/>
      <c r="AM606" s="122"/>
      <c r="AN606" s="142"/>
    </row>
    <row r="607" spans="1:40" ht="24" customHeight="1">
      <c r="A607" s="93"/>
      <c r="B607" s="94"/>
      <c r="C607" s="193"/>
      <c r="D607" s="193"/>
      <c r="E607" s="182"/>
      <c r="F607" s="217"/>
      <c r="G607" s="217"/>
      <c r="H607" s="218"/>
      <c r="I607" s="219"/>
      <c r="J607" s="219"/>
      <c r="K607" s="219"/>
      <c r="L607" s="220"/>
      <c r="M607" s="103"/>
      <c r="N607" s="103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122"/>
      <c r="AG607" s="133"/>
      <c r="AH607" s="134"/>
      <c r="AI607" s="125"/>
      <c r="AJ607" s="57"/>
      <c r="AK607" s="57"/>
      <c r="AL607" s="57"/>
      <c r="AM607" s="122"/>
      <c r="AN607" s="142"/>
    </row>
    <row r="608" spans="1:40" ht="24" customHeight="1">
      <c r="A608" s="93"/>
      <c r="B608" s="94"/>
      <c r="C608" s="193"/>
      <c r="D608" s="193"/>
      <c r="E608" s="182"/>
      <c r="F608" s="217"/>
      <c r="G608" s="217"/>
      <c r="H608" s="218"/>
      <c r="I608" s="219"/>
      <c r="J608" s="219"/>
      <c r="K608" s="219"/>
      <c r="L608" s="220"/>
      <c r="M608" s="103"/>
      <c r="N608" s="103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122"/>
      <c r="AG608" s="133"/>
      <c r="AH608" s="134"/>
      <c r="AI608" s="125"/>
      <c r="AJ608" s="57"/>
      <c r="AK608" s="57"/>
      <c r="AL608" s="57"/>
      <c r="AM608" s="122"/>
      <c r="AN608" s="142"/>
    </row>
    <row r="609" spans="1:40" ht="24" customHeight="1">
      <c r="A609" s="93"/>
      <c r="B609" s="94"/>
      <c r="C609" s="193"/>
      <c r="D609" s="193"/>
      <c r="E609" s="182"/>
      <c r="F609" s="217"/>
      <c r="G609" s="217"/>
      <c r="H609" s="218"/>
      <c r="I609" s="219"/>
      <c r="J609" s="219"/>
      <c r="K609" s="219"/>
      <c r="L609" s="220"/>
      <c r="M609" s="103"/>
      <c r="N609" s="103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122"/>
      <c r="AG609" s="133"/>
      <c r="AH609" s="134"/>
      <c r="AI609" s="125"/>
      <c r="AJ609" s="57"/>
      <c r="AK609" s="57"/>
      <c r="AL609" s="57"/>
      <c r="AM609" s="122"/>
      <c r="AN609" s="142"/>
    </row>
    <row r="610" spans="1:40" ht="24" customHeight="1">
      <c r="A610" s="93"/>
      <c r="B610" s="94"/>
      <c r="C610" s="193"/>
      <c r="D610" s="193"/>
      <c r="E610" s="182"/>
      <c r="F610" s="217"/>
      <c r="G610" s="217"/>
      <c r="H610" s="218"/>
      <c r="I610" s="219"/>
      <c r="J610" s="219"/>
      <c r="K610" s="219"/>
      <c r="L610" s="220"/>
      <c r="M610" s="103"/>
      <c r="N610" s="103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122"/>
      <c r="AG610" s="133"/>
      <c r="AH610" s="134"/>
      <c r="AI610" s="125"/>
      <c r="AJ610" s="57"/>
      <c r="AK610" s="57"/>
      <c r="AL610" s="57"/>
      <c r="AM610" s="122"/>
      <c r="AN610" s="142"/>
    </row>
    <row r="611" spans="1:40" ht="24" customHeight="1">
      <c r="A611" s="93"/>
      <c r="B611" s="94"/>
      <c r="C611" s="193"/>
      <c r="D611" s="193"/>
      <c r="E611" s="182"/>
      <c r="F611" s="217"/>
      <c r="G611" s="217"/>
      <c r="H611" s="218"/>
      <c r="I611" s="219"/>
      <c r="J611" s="219"/>
      <c r="K611" s="219"/>
      <c r="L611" s="220"/>
      <c r="M611" s="103"/>
      <c r="N611" s="103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122"/>
      <c r="AG611" s="133"/>
      <c r="AH611" s="134"/>
      <c r="AI611" s="125"/>
      <c r="AJ611" s="57"/>
      <c r="AK611" s="57"/>
      <c r="AL611" s="57"/>
      <c r="AM611" s="122"/>
      <c r="AN611" s="142"/>
    </row>
    <row r="612" spans="1:40" ht="24" customHeight="1">
      <c r="A612" s="93"/>
      <c r="B612" s="94"/>
      <c r="C612" s="193"/>
      <c r="D612" s="193"/>
      <c r="E612" s="182"/>
      <c r="F612" s="217"/>
      <c r="G612" s="217"/>
      <c r="H612" s="218"/>
      <c r="I612" s="219"/>
      <c r="J612" s="219"/>
      <c r="K612" s="219"/>
      <c r="L612" s="220"/>
      <c r="M612" s="103"/>
      <c r="N612" s="103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122"/>
      <c r="AG612" s="133"/>
      <c r="AH612" s="134"/>
      <c r="AI612" s="125"/>
      <c r="AJ612" s="57"/>
      <c r="AK612" s="57"/>
      <c r="AL612" s="57"/>
      <c r="AM612" s="122"/>
      <c r="AN612" s="142"/>
    </row>
    <row r="613" spans="1:40" ht="24" customHeight="1">
      <c r="A613" s="93"/>
      <c r="B613" s="94"/>
      <c r="C613" s="193"/>
      <c r="D613" s="193"/>
      <c r="E613" s="182"/>
      <c r="F613" s="217"/>
      <c r="G613" s="217"/>
      <c r="H613" s="218"/>
      <c r="I613" s="219"/>
      <c r="J613" s="219"/>
      <c r="K613" s="219"/>
      <c r="L613" s="220"/>
      <c r="M613" s="103"/>
      <c r="N613" s="103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122"/>
      <c r="AG613" s="133"/>
      <c r="AH613" s="134"/>
      <c r="AI613" s="125"/>
      <c r="AJ613" s="57"/>
      <c r="AK613" s="57"/>
      <c r="AL613" s="57"/>
      <c r="AM613" s="122"/>
      <c r="AN613" s="142"/>
    </row>
    <row r="614" spans="1:40" ht="24" customHeight="1">
      <c r="A614" s="93"/>
      <c r="B614" s="94"/>
      <c r="C614" s="193"/>
      <c r="D614" s="193"/>
      <c r="E614" s="182"/>
      <c r="F614" s="217"/>
      <c r="G614" s="217"/>
      <c r="H614" s="218"/>
      <c r="I614" s="219"/>
      <c r="J614" s="219"/>
      <c r="K614" s="219"/>
      <c r="L614" s="220"/>
      <c r="M614" s="103"/>
      <c r="N614" s="103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122"/>
      <c r="AG614" s="133"/>
      <c r="AH614" s="134"/>
      <c r="AI614" s="125"/>
      <c r="AJ614" s="57"/>
      <c r="AK614" s="57"/>
      <c r="AL614" s="57"/>
      <c r="AM614" s="122"/>
      <c r="AN614" s="142"/>
    </row>
    <row r="615" spans="1:40" ht="24" customHeight="1">
      <c r="A615" s="93"/>
      <c r="B615" s="94"/>
      <c r="C615" s="193"/>
      <c r="D615" s="193"/>
      <c r="E615" s="182"/>
      <c r="F615" s="217"/>
      <c r="G615" s="217"/>
      <c r="H615" s="218"/>
      <c r="I615" s="219"/>
      <c r="J615" s="219"/>
      <c r="K615" s="219"/>
      <c r="L615" s="220"/>
      <c r="M615" s="103"/>
      <c r="N615" s="103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122"/>
      <c r="AG615" s="133"/>
      <c r="AH615" s="134"/>
      <c r="AI615" s="125"/>
      <c r="AJ615" s="57"/>
      <c r="AK615" s="57"/>
      <c r="AL615" s="57"/>
      <c r="AM615" s="122"/>
      <c r="AN615" s="142"/>
    </row>
    <row r="616" spans="1:40" ht="24" customHeight="1">
      <c r="A616" s="93"/>
      <c r="B616" s="94"/>
      <c r="C616" s="193"/>
      <c r="D616" s="193"/>
      <c r="E616" s="182"/>
      <c r="F616" s="217"/>
      <c r="G616" s="217"/>
      <c r="H616" s="218"/>
      <c r="I616" s="219"/>
      <c r="J616" s="219"/>
      <c r="K616" s="219"/>
      <c r="L616" s="220"/>
      <c r="M616" s="103"/>
      <c r="N616" s="103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122"/>
      <c r="AG616" s="133"/>
      <c r="AH616" s="134"/>
      <c r="AI616" s="125"/>
      <c r="AJ616" s="57"/>
      <c r="AK616" s="57"/>
      <c r="AL616" s="57"/>
      <c r="AM616" s="122"/>
      <c r="AN616" s="142"/>
    </row>
    <row r="617" spans="1:40" ht="24" customHeight="1">
      <c r="A617" s="93"/>
      <c r="B617" s="94"/>
      <c r="C617" s="193"/>
      <c r="D617" s="193"/>
      <c r="E617" s="182"/>
      <c r="F617" s="233"/>
      <c r="G617" s="217"/>
      <c r="H617" s="218"/>
      <c r="I617" s="219"/>
      <c r="J617" s="219"/>
      <c r="K617" s="219"/>
      <c r="L617" s="220"/>
      <c r="M617" s="103"/>
      <c r="N617" s="103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122"/>
      <c r="AG617" s="133"/>
      <c r="AH617" s="134"/>
      <c r="AI617" s="125"/>
      <c r="AJ617" s="57"/>
      <c r="AK617" s="57"/>
      <c r="AL617" s="57"/>
      <c r="AM617" s="122"/>
      <c r="AN617" s="142"/>
    </row>
    <row r="618" spans="1:40" ht="24" customHeight="1">
      <c r="A618" s="93"/>
      <c r="B618" s="94"/>
      <c r="C618" s="193"/>
      <c r="D618" s="193"/>
      <c r="E618" s="182"/>
      <c r="F618" s="217"/>
      <c r="G618" s="217"/>
      <c r="H618" s="218"/>
      <c r="I618" s="219"/>
      <c r="J618" s="219"/>
      <c r="K618" s="219"/>
      <c r="L618" s="220"/>
      <c r="M618" s="103"/>
      <c r="N618" s="103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122"/>
      <c r="AG618" s="133"/>
      <c r="AH618" s="134"/>
      <c r="AI618" s="125"/>
      <c r="AJ618" s="57"/>
      <c r="AK618" s="57"/>
      <c r="AL618" s="57"/>
      <c r="AM618" s="122"/>
      <c r="AN618" s="142"/>
    </row>
    <row r="619" spans="1:40" ht="24" customHeight="1">
      <c r="A619" s="93"/>
      <c r="B619" s="94"/>
      <c r="C619" s="193"/>
      <c r="D619" s="193"/>
      <c r="E619" s="182"/>
      <c r="F619" s="217"/>
      <c r="G619" s="217"/>
      <c r="H619" s="218"/>
      <c r="I619" s="219"/>
      <c r="J619" s="219"/>
      <c r="K619" s="219"/>
      <c r="L619" s="220"/>
      <c r="M619" s="103"/>
      <c r="N619" s="103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122"/>
      <c r="AG619" s="133"/>
      <c r="AH619" s="134"/>
      <c r="AI619" s="125"/>
      <c r="AJ619" s="57"/>
      <c r="AK619" s="57"/>
      <c r="AL619" s="57"/>
      <c r="AM619" s="122"/>
      <c r="AN619" s="142"/>
    </row>
    <row r="620" spans="1:40" ht="24" customHeight="1">
      <c r="A620" s="93"/>
      <c r="B620" s="94"/>
      <c r="C620" s="193"/>
      <c r="D620" s="193"/>
      <c r="E620" s="182"/>
      <c r="F620" s="217"/>
      <c r="G620" s="217"/>
      <c r="H620" s="218"/>
      <c r="I620" s="219"/>
      <c r="J620" s="219"/>
      <c r="K620" s="219"/>
      <c r="L620" s="220"/>
      <c r="M620" s="103"/>
      <c r="N620" s="103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122"/>
      <c r="AG620" s="133"/>
      <c r="AH620" s="134"/>
      <c r="AI620" s="125"/>
      <c r="AJ620" s="57"/>
      <c r="AK620" s="57"/>
      <c r="AL620" s="57"/>
      <c r="AM620" s="122"/>
      <c r="AN620" s="142"/>
    </row>
    <row r="621" spans="1:40" ht="24" customHeight="1">
      <c r="A621" s="93"/>
      <c r="B621" s="94"/>
      <c r="C621" s="193"/>
      <c r="D621" s="193"/>
      <c r="E621" s="182"/>
      <c r="F621" s="218"/>
      <c r="G621" s="220"/>
      <c r="H621" s="218"/>
      <c r="I621" s="219"/>
      <c r="J621" s="219"/>
      <c r="K621" s="219"/>
      <c r="L621" s="220"/>
      <c r="M621" s="103"/>
      <c r="N621" s="103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122"/>
      <c r="AG621" s="133"/>
      <c r="AH621" s="134"/>
      <c r="AI621" s="125"/>
      <c r="AJ621" s="57"/>
      <c r="AK621" s="57"/>
      <c r="AL621" s="57"/>
      <c r="AM621" s="122"/>
      <c r="AN621" s="142"/>
    </row>
    <row r="622" spans="1:40" ht="24" customHeight="1">
      <c r="A622" s="93"/>
      <c r="B622" s="94"/>
      <c r="C622" s="193"/>
      <c r="D622" s="193"/>
      <c r="E622" s="182"/>
      <c r="F622" s="218"/>
      <c r="G622" s="220"/>
      <c r="H622" s="218"/>
      <c r="I622" s="219"/>
      <c r="J622" s="219"/>
      <c r="K622" s="219"/>
      <c r="L622" s="220"/>
      <c r="M622" s="103"/>
      <c r="N622" s="103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122"/>
      <c r="AG622" s="133"/>
      <c r="AH622" s="134"/>
      <c r="AI622" s="125"/>
      <c r="AJ622" s="57"/>
      <c r="AK622" s="57"/>
      <c r="AL622" s="57"/>
      <c r="AM622" s="122"/>
      <c r="AN622" s="142"/>
    </row>
    <row r="623" spans="1:40" ht="24" customHeight="1">
      <c r="A623" s="93"/>
      <c r="B623" s="94"/>
      <c r="C623" s="193"/>
      <c r="D623" s="193"/>
      <c r="E623" s="182"/>
      <c r="F623" s="218"/>
      <c r="G623" s="220"/>
      <c r="H623" s="218"/>
      <c r="I623" s="219"/>
      <c r="J623" s="219"/>
      <c r="K623" s="219"/>
      <c r="L623" s="220"/>
      <c r="M623" s="103"/>
      <c r="N623" s="103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122"/>
      <c r="AG623" s="133"/>
      <c r="AH623" s="134"/>
      <c r="AI623" s="125"/>
      <c r="AJ623" s="57"/>
      <c r="AK623" s="57"/>
      <c r="AL623" s="57"/>
      <c r="AM623" s="122"/>
      <c r="AN623" s="142"/>
    </row>
    <row r="624" spans="1:40" ht="24" customHeight="1">
      <c r="A624" s="93"/>
      <c r="B624" s="94"/>
      <c r="C624" s="193"/>
      <c r="D624" s="193"/>
      <c r="E624" s="182"/>
      <c r="F624" s="218"/>
      <c r="G624" s="220"/>
      <c r="H624" s="218"/>
      <c r="I624" s="219"/>
      <c r="J624" s="219"/>
      <c r="K624" s="219"/>
      <c r="L624" s="220"/>
      <c r="M624" s="103"/>
      <c r="N624" s="103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122"/>
      <c r="AG624" s="133"/>
      <c r="AH624" s="134"/>
      <c r="AI624" s="125"/>
      <c r="AJ624" s="57"/>
      <c r="AK624" s="57"/>
      <c r="AL624" s="57"/>
      <c r="AM624" s="122"/>
      <c r="AN624" s="142"/>
    </row>
    <row r="625" spans="1:40" ht="24" customHeight="1">
      <c r="A625" s="93"/>
      <c r="B625" s="94"/>
      <c r="C625" s="193"/>
      <c r="D625" s="193"/>
      <c r="E625" s="182"/>
      <c r="F625" s="218"/>
      <c r="G625" s="220"/>
      <c r="H625" s="218"/>
      <c r="I625" s="219"/>
      <c r="J625" s="219"/>
      <c r="K625" s="219"/>
      <c r="L625" s="220"/>
      <c r="M625" s="103"/>
      <c r="N625" s="103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122"/>
      <c r="AG625" s="133"/>
      <c r="AH625" s="134"/>
      <c r="AI625" s="125"/>
      <c r="AJ625" s="57"/>
      <c r="AK625" s="57"/>
      <c r="AL625" s="57"/>
      <c r="AM625" s="122"/>
      <c r="AN625" s="142"/>
    </row>
    <row r="626" spans="1:40" ht="24" customHeight="1">
      <c r="A626" s="93"/>
      <c r="B626" s="94"/>
      <c r="C626" s="193"/>
      <c r="D626" s="193"/>
      <c r="E626" s="182"/>
      <c r="F626" s="218"/>
      <c r="G626" s="220"/>
      <c r="H626" s="218"/>
      <c r="I626" s="219"/>
      <c r="J626" s="219"/>
      <c r="K626" s="219"/>
      <c r="L626" s="220"/>
      <c r="M626" s="103"/>
      <c r="N626" s="103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122"/>
      <c r="AG626" s="133"/>
      <c r="AH626" s="134"/>
      <c r="AI626" s="125"/>
      <c r="AJ626" s="57"/>
      <c r="AK626" s="57"/>
      <c r="AL626" s="57"/>
      <c r="AM626" s="122"/>
      <c r="AN626" s="142"/>
    </row>
    <row r="627" spans="1:40" ht="24" customHeight="1">
      <c r="A627" s="93"/>
      <c r="B627" s="94"/>
      <c r="C627" s="193"/>
      <c r="D627" s="193"/>
      <c r="E627" s="182"/>
      <c r="F627" s="217"/>
      <c r="G627" s="217"/>
      <c r="H627" s="218"/>
      <c r="I627" s="219"/>
      <c r="J627" s="219"/>
      <c r="K627" s="219"/>
      <c r="L627" s="220"/>
      <c r="M627" s="103"/>
      <c r="N627" s="103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122"/>
      <c r="AG627" s="133"/>
      <c r="AH627" s="134"/>
      <c r="AI627" s="125"/>
      <c r="AJ627" s="57"/>
      <c r="AK627" s="57"/>
      <c r="AL627" s="57"/>
      <c r="AM627" s="122"/>
      <c r="AN627" s="142"/>
    </row>
    <row r="628" spans="1:40" ht="24" customHeight="1">
      <c r="A628" s="93"/>
      <c r="B628" s="94"/>
      <c r="C628" s="193"/>
      <c r="D628" s="193"/>
      <c r="E628" s="182"/>
      <c r="F628" s="217"/>
      <c r="G628" s="217"/>
      <c r="H628" s="218"/>
      <c r="I628" s="219"/>
      <c r="J628" s="219"/>
      <c r="K628" s="219"/>
      <c r="L628" s="220"/>
      <c r="M628" s="103"/>
      <c r="N628" s="103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122"/>
      <c r="AG628" s="133"/>
      <c r="AH628" s="134"/>
      <c r="AI628" s="125"/>
      <c r="AJ628" s="57"/>
      <c r="AK628" s="57"/>
      <c r="AL628" s="57"/>
      <c r="AM628" s="122"/>
      <c r="AN628" s="142"/>
    </row>
    <row r="629" spans="1:40" ht="24" customHeight="1">
      <c r="A629" s="93"/>
      <c r="B629" s="94"/>
      <c r="C629" s="193"/>
      <c r="D629" s="193"/>
      <c r="E629" s="182"/>
      <c r="F629" s="217"/>
      <c r="G629" s="217"/>
      <c r="H629" s="218"/>
      <c r="I629" s="219"/>
      <c r="J629" s="219"/>
      <c r="K629" s="219"/>
      <c r="L629" s="220"/>
      <c r="M629" s="103"/>
      <c r="N629" s="103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122"/>
      <c r="AG629" s="133"/>
      <c r="AH629" s="134"/>
      <c r="AI629" s="125"/>
      <c r="AJ629" s="57"/>
      <c r="AK629" s="57"/>
      <c r="AL629" s="57"/>
      <c r="AM629" s="122"/>
      <c r="AN629" s="142"/>
    </row>
    <row r="630" spans="1:40" ht="24" customHeight="1">
      <c r="A630" s="93"/>
      <c r="B630" s="94"/>
      <c r="C630" s="193"/>
      <c r="D630" s="193"/>
      <c r="E630" s="182"/>
      <c r="F630" s="217"/>
      <c r="G630" s="217"/>
      <c r="H630" s="218"/>
      <c r="I630" s="219"/>
      <c r="J630" s="219"/>
      <c r="K630" s="219"/>
      <c r="L630" s="220"/>
      <c r="M630" s="103"/>
      <c r="N630" s="103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122"/>
      <c r="AG630" s="133"/>
      <c r="AH630" s="134"/>
      <c r="AI630" s="125"/>
      <c r="AJ630" s="57"/>
      <c r="AK630" s="57"/>
      <c r="AL630" s="57"/>
      <c r="AM630" s="122"/>
      <c r="AN630" s="142"/>
    </row>
    <row r="631" spans="1:40" ht="24" customHeight="1">
      <c r="A631" s="93"/>
      <c r="B631" s="94"/>
      <c r="C631" s="193"/>
      <c r="D631" s="193"/>
      <c r="E631" s="182"/>
      <c r="F631" s="217"/>
      <c r="G631" s="217"/>
      <c r="H631" s="218"/>
      <c r="I631" s="219"/>
      <c r="J631" s="219"/>
      <c r="K631" s="219"/>
      <c r="L631" s="220"/>
      <c r="M631" s="103"/>
      <c r="N631" s="103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122"/>
      <c r="AG631" s="133"/>
      <c r="AH631" s="134"/>
      <c r="AI631" s="125"/>
      <c r="AJ631" s="57"/>
      <c r="AK631" s="57"/>
      <c r="AL631" s="57"/>
      <c r="AM631" s="122"/>
      <c r="AN631" s="142"/>
    </row>
    <row r="632" spans="1:40" ht="24" customHeight="1">
      <c r="A632" s="93"/>
      <c r="B632" s="94"/>
      <c r="C632" s="193"/>
      <c r="D632" s="193"/>
      <c r="E632" s="182"/>
      <c r="F632" s="217"/>
      <c r="G632" s="217"/>
      <c r="H632" s="218"/>
      <c r="I632" s="219"/>
      <c r="J632" s="219"/>
      <c r="K632" s="219"/>
      <c r="L632" s="220"/>
      <c r="M632" s="103"/>
      <c r="N632" s="103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122"/>
      <c r="AG632" s="133"/>
      <c r="AH632" s="134"/>
      <c r="AI632" s="125"/>
      <c r="AJ632" s="57"/>
      <c r="AK632" s="57"/>
      <c r="AL632" s="57"/>
      <c r="AM632" s="122"/>
      <c r="AN632" s="142"/>
    </row>
    <row r="633" spans="1:40" ht="24" customHeight="1">
      <c r="A633" s="93"/>
      <c r="B633" s="94"/>
      <c r="C633" s="193"/>
      <c r="D633" s="193"/>
      <c r="E633" s="182"/>
      <c r="F633" s="217"/>
      <c r="G633" s="217"/>
      <c r="H633" s="218"/>
      <c r="I633" s="219"/>
      <c r="J633" s="219"/>
      <c r="K633" s="219"/>
      <c r="L633" s="220"/>
      <c r="M633" s="103"/>
      <c r="N633" s="103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122"/>
      <c r="AG633" s="133"/>
      <c r="AH633" s="134"/>
      <c r="AI633" s="125"/>
      <c r="AJ633" s="57"/>
      <c r="AK633" s="57"/>
      <c r="AL633" s="57"/>
      <c r="AM633" s="122"/>
      <c r="AN633" s="142"/>
    </row>
    <row r="634" spans="1:40" ht="24" customHeight="1">
      <c r="A634" s="93"/>
      <c r="B634" s="94"/>
      <c r="C634" s="193"/>
      <c r="D634" s="193"/>
      <c r="E634" s="182"/>
      <c r="F634" s="217"/>
      <c r="G634" s="217"/>
      <c r="H634" s="218"/>
      <c r="I634" s="219"/>
      <c r="J634" s="219"/>
      <c r="K634" s="219"/>
      <c r="L634" s="220"/>
      <c r="M634" s="103"/>
      <c r="N634" s="103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122"/>
      <c r="AG634" s="133"/>
      <c r="AH634" s="134"/>
      <c r="AI634" s="125"/>
      <c r="AJ634" s="57"/>
      <c r="AK634" s="57"/>
      <c r="AL634" s="57"/>
      <c r="AM634" s="122"/>
      <c r="AN634" s="142"/>
    </row>
    <row r="635" spans="1:40" ht="24" customHeight="1">
      <c r="A635" s="93"/>
      <c r="B635" s="94"/>
      <c r="C635" s="193"/>
      <c r="D635" s="193"/>
      <c r="E635" s="182"/>
      <c r="F635" s="217"/>
      <c r="G635" s="217"/>
      <c r="H635" s="218"/>
      <c r="I635" s="219"/>
      <c r="J635" s="219"/>
      <c r="K635" s="219"/>
      <c r="L635" s="220"/>
      <c r="M635" s="103"/>
      <c r="N635" s="103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122"/>
      <c r="AG635" s="133"/>
      <c r="AH635" s="134"/>
      <c r="AI635" s="125"/>
      <c r="AJ635" s="57"/>
      <c r="AK635" s="57"/>
      <c r="AL635" s="57"/>
      <c r="AM635" s="122"/>
      <c r="AN635" s="142"/>
    </row>
    <row r="636" spans="1:40" ht="24" customHeight="1">
      <c r="A636" s="93"/>
      <c r="B636" s="94"/>
      <c r="C636" s="193"/>
      <c r="D636" s="193"/>
      <c r="E636" s="182"/>
      <c r="F636" s="217"/>
      <c r="G636" s="217"/>
      <c r="H636" s="218"/>
      <c r="I636" s="219"/>
      <c r="J636" s="219"/>
      <c r="K636" s="219"/>
      <c r="L636" s="220"/>
      <c r="M636" s="103"/>
      <c r="N636" s="103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122"/>
      <c r="AG636" s="133"/>
      <c r="AH636" s="134"/>
      <c r="AI636" s="125"/>
      <c r="AJ636" s="57"/>
      <c r="AK636" s="57"/>
      <c r="AL636" s="57"/>
      <c r="AM636" s="122"/>
      <c r="AN636" s="142"/>
    </row>
    <row r="637" spans="1:40" ht="24" customHeight="1">
      <c r="A637" s="93"/>
      <c r="B637" s="94"/>
      <c r="C637" s="193"/>
      <c r="D637" s="193"/>
      <c r="E637" s="182"/>
      <c r="F637" s="217"/>
      <c r="G637" s="217"/>
      <c r="H637" s="218"/>
      <c r="I637" s="219"/>
      <c r="J637" s="219"/>
      <c r="K637" s="219"/>
      <c r="L637" s="220"/>
      <c r="M637" s="103"/>
      <c r="N637" s="103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122"/>
      <c r="AG637" s="133"/>
      <c r="AH637" s="134"/>
      <c r="AI637" s="125"/>
      <c r="AJ637" s="57"/>
      <c r="AK637" s="57"/>
      <c r="AL637" s="57"/>
      <c r="AM637" s="122"/>
      <c r="AN637" s="142"/>
    </row>
    <row r="638" spans="1:40" ht="24" customHeight="1">
      <c r="A638" s="93"/>
      <c r="B638" s="94"/>
      <c r="C638" s="193"/>
      <c r="D638" s="193"/>
      <c r="E638" s="182"/>
      <c r="F638" s="217"/>
      <c r="G638" s="217"/>
      <c r="H638" s="218"/>
      <c r="I638" s="219"/>
      <c r="J638" s="219"/>
      <c r="K638" s="219"/>
      <c r="L638" s="220"/>
      <c r="M638" s="103"/>
      <c r="N638" s="103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122"/>
      <c r="AG638" s="133"/>
      <c r="AH638" s="134"/>
      <c r="AI638" s="125"/>
      <c r="AJ638" s="57"/>
      <c r="AK638" s="57"/>
      <c r="AL638" s="57"/>
      <c r="AM638" s="122"/>
      <c r="AN638" s="142"/>
    </row>
    <row r="639" spans="1:40" ht="24" customHeight="1">
      <c r="A639" s="93"/>
      <c r="B639" s="94"/>
      <c r="C639" s="193"/>
      <c r="D639" s="193"/>
      <c r="E639" s="182"/>
      <c r="F639" s="217"/>
      <c r="G639" s="217"/>
      <c r="H639" s="218"/>
      <c r="I639" s="219"/>
      <c r="J639" s="219"/>
      <c r="K639" s="219"/>
      <c r="L639" s="220"/>
      <c r="M639" s="103"/>
      <c r="N639" s="103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122"/>
      <c r="AG639" s="133"/>
      <c r="AH639" s="134"/>
      <c r="AI639" s="125"/>
      <c r="AJ639" s="57"/>
      <c r="AK639" s="57"/>
      <c r="AL639" s="57"/>
      <c r="AM639" s="122"/>
      <c r="AN639" s="142"/>
    </row>
    <row r="640" spans="1:40" ht="24" customHeight="1">
      <c r="A640" s="93"/>
      <c r="B640" s="94"/>
      <c r="C640" s="193"/>
      <c r="D640" s="193"/>
      <c r="E640" s="182"/>
      <c r="F640" s="217"/>
      <c r="G640" s="217"/>
      <c r="H640" s="218"/>
      <c r="I640" s="219"/>
      <c r="J640" s="219"/>
      <c r="K640" s="219"/>
      <c r="L640" s="220"/>
      <c r="M640" s="103"/>
      <c r="N640" s="103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122"/>
      <c r="AG640" s="133"/>
      <c r="AH640" s="134"/>
      <c r="AI640" s="125"/>
      <c r="AJ640" s="57"/>
      <c r="AK640" s="57"/>
      <c r="AL640" s="57"/>
      <c r="AM640" s="122"/>
      <c r="AN640" s="142"/>
    </row>
    <row r="641" spans="1:40" ht="24" customHeight="1">
      <c r="A641" s="93"/>
      <c r="B641" s="94"/>
      <c r="C641" s="193"/>
      <c r="D641" s="193"/>
      <c r="E641" s="182"/>
      <c r="F641" s="217"/>
      <c r="G641" s="217"/>
      <c r="H641" s="218"/>
      <c r="I641" s="219"/>
      <c r="J641" s="219"/>
      <c r="K641" s="219"/>
      <c r="L641" s="220"/>
      <c r="M641" s="103"/>
      <c r="N641" s="103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122"/>
      <c r="AG641" s="133"/>
      <c r="AH641" s="134"/>
      <c r="AI641" s="125"/>
      <c r="AJ641" s="57"/>
      <c r="AK641" s="57"/>
      <c r="AL641" s="57"/>
      <c r="AM641" s="122"/>
      <c r="AN641" s="142"/>
    </row>
    <row r="642" spans="1:40" ht="24" customHeight="1">
      <c r="A642" s="93"/>
      <c r="B642" s="94"/>
      <c r="C642" s="193"/>
      <c r="D642" s="193"/>
      <c r="E642" s="182"/>
      <c r="F642" s="217"/>
      <c r="G642" s="217"/>
      <c r="H642" s="218"/>
      <c r="I642" s="219"/>
      <c r="J642" s="219"/>
      <c r="K642" s="219"/>
      <c r="L642" s="220"/>
      <c r="M642" s="103"/>
      <c r="N642" s="103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122"/>
      <c r="AG642" s="133"/>
      <c r="AH642" s="134"/>
      <c r="AI642" s="125"/>
      <c r="AJ642" s="57"/>
      <c r="AK642" s="57"/>
      <c r="AL642" s="57"/>
      <c r="AM642" s="122"/>
      <c r="AN642" s="142"/>
    </row>
    <row r="643" spans="1:40" ht="24" customHeight="1">
      <c r="A643" s="93"/>
      <c r="B643" s="94"/>
      <c r="C643" s="193"/>
      <c r="D643" s="193"/>
      <c r="E643" s="182"/>
      <c r="F643" s="217"/>
      <c r="G643" s="217"/>
      <c r="H643" s="218"/>
      <c r="I643" s="219"/>
      <c r="J643" s="219"/>
      <c r="K643" s="219"/>
      <c r="L643" s="220"/>
      <c r="M643" s="103"/>
      <c r="N643" s="103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122"/>
      <c r="AG643" s="133"/>
      <c r="AH643" s="134"/>
      <c r="AI643" s="125"/>
      <c r="AJ643" s="57"/>
      <c r="AK643" s="57"/>
      <c r="AL643" s="57"/>
      <c r="AM643" s="122"/>
      <c r="AN643" s="142"/>
    </row>
    <row r="644" spans="1:40" ht="24" customHeight="1">
      <c r="A644" s="93"/>
      <c r="B644" s="94"/>
      <c r="C644" s="193"/>
      <c r="D644" s="193"/>
      <c r="E644" s="182"/>
      <c r="F644" s="217"/>
      <c r="G644" s="217"/>
      <c r="H644" s="218"/>
      <c r="I644" s="219"/>
      <c r="J644" s="219"/>
      <c r="K644" s="219"/>
      <c r="L644" s="220"/>
      <c r="M644" s="103"/>
      <c r="N644" s="103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122"/>
      <c r="AG644" s="133"/>
      <c r="AH644" s="134"/>
      <c r="AI644" s="125"/>
      <c r="AJ644" s="57"/>
      <c r="AK644" s="57"/>
      <c r="AL644" s="57"/>
      <c r="AM644" s="122"/>
      <c r="AN644" s="142"/>
    </row>
    <row r="645" spans="1:40" ht="24" customHeight="1">
      <c r="A645" s="93"/>
      <c r="B645" s="94"/>
      <c r="C645" s="193"/>
      <c r="D645" s="193"/>
      <c r="E645" s="182"/>
      <c r="F645" s="217"/>
      <c r="G645" s="217"/>
      <c r="H645" s="218"/>
      <c r="I645" s="219"/>
      <c r="J645" s="219"/>
      <c r="K645" s="219"/>
      <c r="L645" s="220"/>
      <c r="M645" s="103"/>
      <c r="N645" s="103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122"/>
      <c r="AG645" s="133"/>
      <c r="AH645" s="134"/>
      <c r="AI645" s="125"/>
      <c r="AJ645" s="57"/>
      <c r="AK645" s="57"/>
      <c r="AL645" s="57"/>
      <c r="AM645" s="122"/>
      <c r="AN645" s="142"/>
    </row>
    <row r="646" spans="1:40" ht="24" customHeight="1">
      <c r="A646" s="93"/>
      <c r="B646" s="94"/>
      <c r="C646" s="193"/>
      <c r="D646" s="193"/>
      <c r="E646" s="182"/>
      <c r="F646" s="217"/>
      <c r="G646" s="217"/>
      <c r="H646" s="218"/>
      <c r="I646" s="219"/>
      <c r="J646" s="219"/>
      <c r="K646" s="219"/>
      <c r="L646" s="220"/>
      <c r="M646" s="103"/>
      <c r="N646" s="103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122"/>
      <c r="AG646" s="133"/>
      <c r="AH646" s="134"/>
      <c r="AI646" s="125"/>
      <c r="AJ646" s="57"/>
      <c r="AK646" s="57"/>
      <c r="AL646" s="57"/>
      <c r="AM646" s="122"/>
      <c r="AN646" s="142"/>
    </row>
    <row r="647" spans="1:40" ht="24" customHeight="1">
      <c r="A647" s="93"/>
      <c r="B647" s="94"/>
      <c r="C647" s="193"/>
      <c r="D647" s="193"/>
      <c r="E647" s="182"/>
      <c r="F647" s="217"/>
      <c r="G647" s="217"/>
      <c r="H647" s="218"/>
      <c r="I647" s="219"/>
      <c r="J647" s="219"/>
      <c r="K647" s="219"/>
      <c r="L647" s="220"/>
      <c r="M647" s="103"/>
      <c r="N647" s="103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122"/>
      <c r="AG647" s="133"/>
      <c r="AH647" s="134"/>
      <c r="AI647" s="125"/>
      <c r="AJ647" s="57"/>
      <c r="AK647" s="57"/>
      <c r="AL647" s="57"/>
      <c r="AM647" s="122"/>
      <c r="AN647" s="142"/>
    </row>
    <row r="648" spans="1:40" ht="24" customHeight="1">
      <c r="A648" s="93"/>
      <c r="B648" s="94"/>
      <c r="C648" s="193"/>
      <c r="D648" s="193"/>
      <c r="E648" s="182"/>
      <c r="F648" s="217"/>
      <c r="G648" s="217"/>
      <c r="H648" s="218"/>
      <c r="I648" s="219"/>
      <c r="J648" s="219"/>
      <c r="K648" s="219"/>
      <c r="L648" s="220"/>
      <c r="M648" s="103"/>
      <c r="N648" s="103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122"/>
      <c r="AG648" s="133"/>
      <c r="AH648" s="134"/>
      <c r="AI648" s="125"/>
      <c r="AJ648" s="57"/>
      <c r="AK648" s="57"/>
      <c r="AL648" s="57"/>
      <c r="AM648" s="122"/>
      <c r="AN648" s="142"/>
    </row>
    <row r="649" spans="1:40" ht="24" customHeight="1">
      <c r="A649" s="93"/>
      <c r="B649" s="94"/>
      <c r="C649" s="193"/>
      <c r="D649" s="193"/>
      <c r="E649" s="182"/>
      <c r="F649" s="217"/>
      <c r="G649" s="217"/>
      <c r="H649" s="218"/>
      <c r="I649" s="219"/>
      <c r="J649" s="219"/>
      <c r="K649" s="219"/>
      <c r="L649" s="220"/>
      <c r="M649" s="103"/>
      <c r="N649" s="103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122"/>
      <c r="AG649" s="133"/>
      <c r="AH649" s="134"/>
      <c r="AI649" s="125"/>
      <c r="AJ649" s="57"/>
      <c r="AK649" s="57"/>
      <c r="AL649" s="57"/>
      <c r="AM649" s="122"/>
      <c r="AN649" s="142"/>
    </row>
    <row r="650" spans="1:40" ht="24" customHeight="1">
      <c r="A650" s="93"/>
      <c r="B650" s="94"/>
      <c r="C650" s="193"/>
      <c r="D650" s="193"/>
      <c r="E650" s="182"/>
      <c r="F650" s="217"/>
      <c r="G650" s="217"/>
      <c r="H650" s="218"/>
      <c r="I650" s="219"/>
      <c r="J650" s="219"/>
      <c r="K650" s="219"/>
      <c r="L650" s="220"/>
      <c r="M650" s="103"/>
      <c r="N650" s="103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122"/>
      <c r="AG650" s="133"/>
      <c r="AH650" s="134"/>
      <c r="AI650" s="125"/>
      <c r="AJ650" s="57"/>
      <c r="AK650" s="57"/>
      <c r="AL650" s="57"/>
      <c r="AM650" s="122"/>
      <c r="AN650" s="142"/>
    </row>
    <row r="651" spans="1:40" ht="24" customHeight="1">
      <c r="A651" s="93"/>
      <c r="B651" s="94"/>
      <c r="C651" s="193"/>
      <c r="D651" s="193"/>
      <c r="E651" s="182"/>
      <c r="F651" s="217"/>
      <c r="G651" s="217"/>
      <c r="H651" s="218"/>
      <c r="I651" s="219"/>
      <c r="J651" s="219"/>
      <c r="K651" s="219"/>
      <c r="L651" s="220"/>
      <c r="M651" s="103"/>
      <c r="N651" s="103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122"/>
      <c r="AG651" s="133"/>
      <c r="AH651" s="134"/>
      <c r="AI651" s="125"/>
      <c r="AJ651" s="57"/>
      <c r="AK651" s="57"/>
      <c r="AL651" s="57"/>
      <c r="AM651" s="122"/>
      <c r="AN651" s="142"/>
    </row>
    <row r="652" spans="1:40" ht="24" customHeight="1">
      <c r="A652" s="93"/>
      <c r="B652" s="94"/>
      <c r="C652" s="193"/>
      <c r="D652" s="193"/>
      <c r="E652" s="182"/>
      <c r="F652" s="217"/>
      <c r="G652" s="217"/>
      <c r="H652" s="218"/>
      <c r="I652" s="219"/>
      <c r="J652" s="219"/>
      <c r="K652" s="219"/>
      <c r="L652" s="220"/>
      <c r="M652" s="103"/>
      <c r="N652" s="103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122"/>
      <c r="AG652" s="133"/>
      <c r="AH652" s="134"/>
      <c r="AI652" s="125"/>
      <c r="AJ652" s="57"/>
      <c r="AK652" s="57"/>
      <c r="AL652" s="57"/>
      <c r="AM652" s="122"/>
      <c r="AN652" s="142"/>
    </row>
    <row r="653" spans="1:40" ht="24" customHeight="1">
      <c r="A653" s="93"/>
      <c r="B653" s="94"/>
      <c r="C653" s="193"/>
      <c r="D653" s="193"/>
      <c r="E653" s="182"/>
      <c r="F653" s="217"/>
      <c r="G653" s="217"/>
      <c r="H653" s="218"/>
      <c r="I653" s="219"/>
      <c r="J653" s="219"/>
      <c r="K653" s="219"/>
      <c r="L653" s="220"/>
      <c r="M653" s="103"/>
      <c r="N653" s="103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122"/>
      <c r="AG653" s="133"/>
      <c r="AH653" s="134"/>
      <c r="AI653" s="125"/>
      <c r="AJ653" s="57"/>
      <c r="AK653" s="57"/>
      <c r="AL653" s="57"/>
      <c r="AM653" s="122"/>
      <c r="AN653" s="142"/>
    </row>
    <row r="654" spans="1:40" ht="24" customHeight="1">
      <c r="A654" s="93"/>
      <c r="B654" s="94"/>
      <c r="C654" s="193"/>
      <c r="D654" s="193"/>
      <c r="E654" s="182"/>
      <c r="F654" s="217"/>
      <c r="G654" s="217"/>
      <c r="H654" s="218"/>
      <c r="I654" s="219"/>
      <c r="J654" s="219"/>
      <c r="K654" s="219"/>
      <c r="L654" s="220"/>
      <c r="M654" s="103"/>
      <c r="N654" s="103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122"/>
      <c r="AG654" s="133"/>
      <c r="AH654" s="134"/>
      <c r="AI654" s="125"/>
      <c r="AJ654" s="57"/>
      <c r="AK654" s="57"/>
      <c r="AL654" s="57"/>
      <c r="AM654" s="122"/>
      <c r="AN654" s="142"/>
    </row>
    <row r="655" spans="1:40" ht="24" customHeight="1">
      <c r="A655" s="93"/>
      <c r="B655" s="94"/>
      <c r="C655" s="193"/>
      <c r="D655" s="193"/>
      <c r="E655" s="182"/>
      <c r="F655" s="217"/>
      <c r="G655" s="217"/>
      <c r="H655" s="218"/>
      <c r="I655" s="219"/>
      <c r="J655" s="219"/>
      <c r="K655" s="219"/>
      <c r="L655" s="220"/>
      <c r="M655" s="103"/>
      <c r="N655" s="103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122"/>
      <c r="AG655" s="133"/>
      <c r="AH655" s="134"/>
      <c r="AI655" s="125"/>
      <c r="AJ655" s="57"/>
      <c r="AK655" s="57"/>
      <c r="AL655" s="57"/>
      <c r="AM655" s="122"/>
      <c r="AN655" s="142"/>
    </row>
    <row r="656" spans="1:40" ht="24" customHeight="1">
      <c r="A656" s="93"/>
      <c r="B656" s="94"/>
      <c r="C656" s="193"/>
      <c r="D656" s="193"/>
      <c r="E656" s="182"/>
      <c r="F656" s="217"/>
      <c r="G656" s="217"/>
      <c r="H656" s="218"/>
      <c r="I656" s="219"/>
      <c r="J656" s="219"/>
      <c r="K656" s="219"/>
      <c r="L656" s="220"/>
      <c r="M656" s="103"/>
      <c r="N656" s="103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122"/>
      <c r="AG656" s="133"/>
      <c r="AH656" s="134"/>
      <c r="AI656" s="125"/>
      <c r="AJ656" s="57"/>
      <c r="AK656" s="57"/>
      <c r="AL656" s="57"/>
      <c r="AM656" s="122"/>
      <c r="AN656" s="142"/>
    </row>
    <row r="657" spans="1:40" ht="24" customHeight="1">
      <c r="A657" s="93"/>
      <c r="B657" s="94"/>
      <c r="C657" s="193"/>
      <c r="D657" s="193"/>
      <c r="E657" s="182"/>
      <c r="F657" s="217"/>
      <c r="G657" s="217"/>
      <c r="H657" s="218"/>
      <c r="I657" s="219"/>
      <c r="J657" s="219"/>
      <c r="K657" s="219"/>
      <c r="L657" s="220"/>
      <c r="M657" s="103"/>
      <c r="N657" s="103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122"/>
      <c r="AG657" s="133"/>
      <c r="AH657" s="134"/>
      <c r="AI657" s="125"/>
      <c r="AJ657" s="57"/>
      <c r="AK657" s="57"/>
      <c r="AL657" s="57"/>
      <c r="AM657" s="122"/>
      <c r="AN657" s="142"/>
    </row>
    <row r="658" spans="1:40" ht="24" customHeight="1">
      <c r="A658" s="93"/>
      <c r="B658" s="94"/>
      <c r="C658" s="193"/>
      <c r="D658" s="193"/>
      <c r="E658" s="182"/>
      <c r="F658" s="217"/>
      <c r="G658" s="217"/>
      <c r="H658" s="218"/>
      <c r="I658" s="219"/>
      <c r="J658" s="219"/>
      <c r="K658" s="219"/>
      <c r="L658" s="220"/>
      <c r="M658" s="103"/>
      <c r="N658" s="103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122"/>
      <c r="AG658" s="133"/>
      <c r="AH658" s="134"/>
      <c r="AI658" s="125"/>
      <c r="AJ658" s="57"/>
      <c r="AK658" s="57"/>
      <c r="AL658" s="57"/>
      <c r="AM658" s="122"/>
      <c r="AN658" s="142"/>
    </row>
    <row r="659" spans="1:40" ht="24" customHeight="1">
      <c r="A659" s="93"/>
      <c r="B659" s="94"/>
      <c r="C659" s="193"/>
      <c r="D659" s="193"/>
      <c r="E659" s="182"/>
      <c r="F659" s="217"/>
      <c r="G659" s="217"/>
      <c r="H659" s="218"/>
      <c r="I659" s="219"/>
      <c r="J659" s="219"/>
      <c r="K659" s="219"/>
      <c r="L659" s="220"/>
      <c r="M659" s="103"/>
      <c r="N659" s="103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122"/>
      <c r="AG659" s="133"/>
      <c r="AH659" s="134"/>
      <c r="AI659" s="125"/>
      <c r="AJ659" s="57"/>
      <c r="AK659" s="57"/>
      <c r="AL659" s="57"/>
      <c r="AM659" s="122"/>
      <c r="AN659" s="142"/>
    </row>
    <row r="660" spans="1:40" ht="24" customHeight="1">
      <c r="A660" s="93"/>
      <c r="B660" s="94"/>
      <c r="C660" s="193"/>
      <c r="D660" s="193"/>
      <c r="E660" s="182"/>
      <c r="F660" s="217"/>
      <c r="G660" s="217"/>
      <c r="H660" s="218"/>
      <c r="I660" s="219"/>
      <c r="J660" s="219"/>
      <c r="K660" s="219"/>
      <c r="L660" s="220"/>
      <c r="M660" s="103"/>
      <c r="N660" s="103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122"/>
      <c r="AG660" s="133"/>
      <c r="AH660" s="134"/>
      <c r="AI660" s="125"/>
      <c r="AJ660" s="57"/>
      <c r="AK660" s="57"/>
      <c r="AL660" s="57"/>
      <c r="AM660" s="122"/>
      <c r="AN660" s="142"/>
    </row>
    <row r="661" spans="1:40" ht="24" customHeight="1">
      <c r="A661" s="93"/>
      <c r="B661" s="94"/>
      <c r="C661" s="193"/>
      <c r="D661" s="193"/>
      <c r="E661" s="182"/>
      <c r="F661" s="217"/>
      <c r="G661" s="217"/>
      <c r="H661" s="218"/>
      <c r="I661" s="219"/>
      <c r="J661" s="219"/>
      <c r="K661" s="219"/>
      <c r="L661" s="220"/>
      <c r="M661" s="103"/>
      <c r="N661" s="103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122"/>
      <c r="AG661" s="133"/>
      <c r="AH661" s="134"/>
      <c r="AI661" s="125"/>
      <c r="AJ661" s="57"/>
      <c r="AK661" s="57"/>
      <c r="AL661" s="57"/>
      <c r="AM661" s="122"/>
      <c r="AN661" s="142"/>
    </row>
    <row r="662" spans="1:40" ht="24" customHeight="1">
      <c r="A662" s="93"/>
      <c r="B662" s="94"/>
      <c r="C662" s="193"/>
      <c r="D662" s="193"/>
      <c r="E662" s="182"/>
      <c r="F662" s="217"/>
      <c r="G662" s="217"/>
      <c r="H662" s="218"/>
      <c r="I662" s="219"/>
      <c r="J662" s="219"/>
      <c r="K662" s="219"/>
      <c r="L662" s="220"/>
      <c r="M662" s="103"/>
      <c r="N662" s="103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122"/>
      <c r="AG662" s="133"/>
      <c r="AH662" s="134"/>
      <c r="AI662" s="125"/>
      <c r="AJ662" s="57"/>
      <c r="AK662" s="57"/>
      <c r="AL662" s="57"/>
      <c r="AM662" s="122"/>
      <c r="AN662" s="142"/>
    </row>
    <row r="663" spans="1:40" ht="24" customHeight="1">
      <c r="A663" s="93"/>
      <c r="B663" s="94"/>
      <c r="C663" s="193"/>
      <c r="D663" s="193"/>
      <c r="E663" s="182"/>
      <c r="F663" s="233"/>
      <c r="G663" s="217"/>
      <c r="H663" s="218"/>
      <c r="I663" s="219"/>
      <c r="J663" s="219"/>
      <c r="K663" s="219"/>
      <c r="L663" s="220"/>
      <c r="M663" s="103"/>
      <c r="N663" s="103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122"/>
      <c r="AG663" s="133"/>
      <c r="AH663" s="134"/>
      <c r="AI663" s="125"/>
      <c r="AJ663" s="57"/>
      <c r="AK663" s="57"/>
      <c r="AL663" s="57"/>
      <c r="AM663" s="122"/>
      <c r="AN663" s="142"/>
    </row>
    <row r="664" spans="1:40" ht="24" customHeight="1">
      <c r="A664" s="93"/>
      <c r="B664" s="94"/>
      <c r="C664" s="193"/>
      <c r="D664" s="193"/>
      <c r="E664" s="182"/>
      <c r="F664" s="217"/>
      <c r="G664" s="217"/>
      <c r="H664" s="218"/>
      <c r="I664" s="219"/>
      <c r="J664" s="219"/>
      <c r="K664" s="219"/>
      <c r="L664" s="220"/>
      <c r="M664" s="103"/>
      <c r="N664" s="103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122"/>
      <c r="AG664" s="133"/>
      <c r="AH664" s="134"/>
      <c r="AI664" s="125"/>
      <c r="AJ664" s="57"/>
      <c r="AK664" s="57"/>
      <c r="AL664" s="57"/>
      <c r="AM664" s="122"/>
      <c r="AN664" s="142"/>
    </row>
    <row r="665" spans="1:40" ht="24" customHeight="1">
      <c r="A665" s="93"/>
      <c r="B665" s="94"/>
      <c r="C665" s="193"/>
      <c r="D665" s="193"/>
      <c r="E665" s="182"/>
      <c r="F665" s="217"/>
      <c r="G665" s="217"/>
      <c r="H665" s="218"/>
      <c r="I665" s="219"/>
      <c r="J665" s="219"/>
      <c r="K665" s="219"/>
      <c r="L665" s="220"/>
      <c r="M665" s="103"/>
      <c r="N665" s="103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122"/>
      <c r="AG665" s="133"/>
      <c r="AH665" s="134"/>
      <c r="AI665" s="125"/>
      <c r="AJ665" s="57"/>
      <c r="AK665" s="57"/>
      <c r="AL665" s="57"/>
      <c r="AM665" s="122"/>
      <c r="AN665" s="142"/>
    </row>
    <row r="666" spans="1:40" ht="24" customHeight="1">
      <c r="A666" s="93"/>
      <c r="B666" s="94"/>
      <c r="C666" s="193"/>
      <c r="D666" s="193"/>
      <c r="E666" s="182"/>
      <c r="F666" s="217"/>
      <c r="G666" s="217"/>
      <c r="H666" s="218"/>
      <c r="I666" s="219"/>
      <c r="J666" s="219"/>
      <c r="K666" s="219"/>
      <c r="L666" s="220"/>
      <c r="M666" s="103"/>
      <c r="N666" s="103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122"/>
      <c r="AG666" s="133"/>
      <c r="AH666" s="134"/>
      <c r="AI666" s="125"/>
      <c r="AJ666" s="57"/>
      <c r="AK666" s="57"/>
      <c r="AL666" s="57"/>
      <c r="AM666" s="122"/>
      <c r="AN666" s="142"/>
    </row>
    <row r="667" spans="1:40" ht="24" customHeight="1">
      <c r="A667" s="93"/>
      <c r="B667" s="94"/>
      <c r="C667" s="193"/>
      <c r="D667" s="193"/>
      <c r="E667" s="182"/>
      <c r="F667" s="218"/>
      <c r="G667" s="220"/>
      <c r="H667" s="218"/>
      <c r="I667" s="219"/>
      <c r="J667" s="219"/>
      <c r="K667" s="219"/>
      <c r="L667" s="220"/>
      <c r="M667" s="103"/>
      <c r="N667" s="103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122"/>
      <c r="AG667" s="133"/>
      <c r="AH667" s="134"/>
      <c r="AI667" s="125"/>
      <c r="AJ667" s="57"/>
      <c r="AK667" s="57"/>
      <c r="AL667" s="57"/>
      <c r="AM667" s="122"/>
      <c r="AN667" s="142"/>
    </row>
    <row r="668" spans="1:40" ht="24" customHeight="1">
      <c r="A668" s="93"/>
      <c r="B668" s="94"/>
      <c r="C668" s="193"/>
      <c r="D668" s="193"/>
      <c r="E668" s="182"/>
      <c r="F668" s="218"/>
      <c r="G668" s="220"/>
      <c r="H668" s="218"/>
      <c r="I668" s="219"/>
      <c r="J668" s="219"/>
      <c r="K668" s="219"/>
      <c r="L668" s="220"/>
      <c r="M668" s="103"/>
      <c r="N668" s="103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122"/>
      <c r="AG668" s="133"/>
      <c r="AH668" s="134"/>
      <c r="AI668" s="125"/>
      <c r="AJ668" s="57"/>
      <c r="AK668" s="57"/>
      <c r="AL668" s="57"/>
      <c r="AM668" s="122"/>
      <c r="AN668" s="142"/>
    </row>
    <row r="669" spans="1:40" ht="24" customHeight="1">
      <c r="A669" s="93"/>
      <c r="B669" s="94"/>
      <c r="C669" s="193"/>
      <c r="D669" s="193"/>
      <c r="E669" s="182"/>
      <c r="F669" s="218"/>
      <c r="G669" s="220"/>
      <c r="H669" s="218"/>
      <c r="I669" s="219"/>
      <c r="J669" s="219"/>
      <c r="K669" s="219"/>
      <c r="L669" s="220"/>
      <c r="M669" s="103"/>
      <c r="N669" s="103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122"/>
      <c r="AG669" s="133"/>
      <c r="AH669" s="134"/>
      <c r="AI669" s="125"/>
      <c r="AJ669" s="57"/>
      <c r="AK669" s="57"/>
      <c r="AL669" s="57"/>
      <c r="AM669" s="122"/>
      <c r="AN669" s="142"/>
    </row>
    <row r="670" spans="1:40" ht="24" customHeight="1">
      <c r="A670" s="93"/>
      <c r="B670" s="94"/>
      <c r="C670" s="193"/>
      <c r="D670" s="193"/>
      <c r="E670" s="182"/>
      <c r="F670" s="218"/>
      <c r="G670" s="220"/>
      <c r="H670" s="218"/>
      <c r="I670" s="219"/>
      <c r="J670" s="219"/>
      <c r="K670" s="219"/>
      <c r="L670" s="220"/>
      <c r="M670" s="103"/>
      <c r="N670" s="103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122"/>
      <c r="AG670" s="133"/>
      <c r="AH670" s="134"/>
      <c r="AI670" s="125"/>
      <c r="AJ670" s="57"/>
      <c r="AK670" s="57"/>
      <c r="AL670" s="57"/>
      <c r="AM670" s="122"/>
      <c r="AN670" s="142"/>
    </row>
    <row r="671" spans="1:40" ht="24" customHeight="1">
      <c r="A671" s="93"/>
      <c r="B671" s="94"/>
      <c r="C671" s="193"/>
      <c r="D671" s="193"/>
      <c r="E671" s="182"/>
      <c r="F671" s="218"/>
      <c r="G671" s="220"/>
      <c r="H671" s="218"/>
      <c r="I671" s="219"/>
      <c r="J671" s="219"/>
      <c r="K671" s="219"/>
      <c r="L671" s="220"/>
      <c r="M671" s="103"/>
      <c r="N671" s="103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122"/>
      <c r="AG671" s="133"/>
      <c r="AH671" s="134"/>
      <c r="AI671" s="125"/>
      <c r="AJ671" s="57"/>
      <c r="AK671" s="57"/>
      <c r="AL671" s="57"/>
      <c r="AM671" s="122"/>
      <c r="AN671" s="142"/>
    </row>
    <row r="672" spans="1:40" ht="24" customHeight="1">
      <c r="A672" s="93"/>
      <c r="B672" s="94"/>
      <c r="C672" s="193"/>
      <c r="D672" s="193"/>
      <c r="E672" s="182"/>
      <c r="F672" s="218"/>
      <c r="G672" s="220"/>
      <c r="H672" s="218"/>
      <c r="I672" s="219"/>
      <c r="J672" s="219"/>
      <c r="K672" s="219"/>
      <c r="L672" s="220"/>
      <c r="M672" s="103"/>
      <c r="N672" s="103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122"/>
      <c r="AG672" s="133"/>
      <c r="AH672" s="134"/>
      <c r="AI672" s="125"/>
      <c r="AJ672" s="57"/>
      <c r="AK672" s="57"/>
      <c r="AL672" s="57"/>
      <c r="AM672" s="122"/>
      <c r="AN672" s="142"/>
    </row>
    <row r="673" spans="1:40" ht="24" customHeight="1">
      <c r="A673" s="93"/>
      <c r="B673" s="94"/>
      <c r="C673" s="193"/>
      <c r="D673" s="193"/>
      <c r="E673" s="182"/>
      <c r="F673" s="217"/>
      <c r="G673" s="217"/>
      <c r="H673" s="218"/>
      <c r="I673" s="219"/>
      <c r="J673" s="219"/>
      <c r="K673" s="219"/>
      <c r="L673" s="220"/>
      <c r="M673" s="103"/>
      <c r="N673" s="103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122"/>
      <c r="AG673" s="133"/>
      <c r="AH673" s="134"/>
      <c r="AI673" s="125"/>
      <c r="AJ673" s="57"/>
      <c r="AK673" s="57"/>
      <c r="AL673" s="57"/>
      <c r="AM673" s="122"/>
      <c r="AN673" s="142"/>
    </row>
    <row r="674" spans="1:40" ht="24" customHeight="1">
      <c r="A674" s="93"/>
      <c r="B674" s="94"/>
      <c r="C674" s="193"/>
      <c r="D674" s="193"/>
      <c r="E674" s="182"/>
      <c r="F674" s="217"/>
      <c r="G674" s="217"/>
      <c r="H674" s="218"/>
      <c r="I674" s="219"/>
      <c r="J674" s="219"/>
      <c r="K674" s="219"/>
      <c r="L674" s="220"/>
      <c r="M674" s="103"/>
      <c r="N674" s="103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122"/>
      <c r="AG674" s="133"/>
      <c r="AH674" s="134"/>
      <c r="AI674" s="125"/>
      <c r="AJ674" s="57"/>
      <c r="AK674" s="57"/>
      <c r="AL674" s="57"/>
      <c r="AM674" s="122"/>
      <c r="AN674" s="142"/>
    </row>
    <row r="675" spans="1:40" ht="24" customHeight="1">
      <c r="A675" s="93"/>
      <c r="B675" s="94"/>
      <c r="C675" s="193"/>
      <c r="D675" s="193"/>
      <c r="E675" s="182"/>
      <c r="F675" s="217"/>
      <c r="G675" s="217"/>
      <c r="H675" s="218"/>
      <c r="I675" s="219"/>
      <c r="J675" s="219"/>
      <c r="K675" s="219"/>
      <c r="L675" s="220"/>
      <c r="M675" s="103"/>
      <c r="N675" s="103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122"/>
      <c r="AG675" s="133"/>
      <c r="AH675" s="134"/>
      <c r="AI675" s="125"/>
      <c r="AJ675" s="57"/>
      <c r="AK675" s="57"/>
      <c r="AL675" s="57"/>
      <c r="AM675" s="122"/>
      <c r="AN675" s="142"/>
    </row>
    <row r="676" spans="1:40" ht="24" customHeight="1">
      <c r="A676" s="93"/>
      <c r="B676" s="94"/>
      <c r="C676" s="193"/>
      <c r="D676" s="193"/>
      <c r="E676" s="182"/>
      <c r="F676" s="217"/>
      <c r="G676" s="217"/>
      <c r="H676" s="218"/>
      <c r="I676" s="219"/>
      <c r="J676" s="219"/>
      <c r="K676" s="219"/>
      <c r="L676" s="220"/>
      <c r="M676" s="103"/>
      <c r="N676" s="103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122"/>
      <c r="AG676" s="133"/>
      <c r="AH676" s="134"/>
      <c r="AI676" s="125"/>
      <c r="AJ676" s="57"/>
      <c r="AK676" s="57"/>
      <c r="AL676" s="57"/>
      <c r="AM676" s="122"/>
      <c r="AN676" s="142"/>
    </row>
    <row r="677" spans="1:40" ht="24" customHeight="1">
      <c r="A677" s="93"/>
      <c r="B677" s="94"/>
      <c r="C677" s="193"/>
      <c r="D677" s="193"/>
      <c r="E677" s="182"/>
      <c r="F677" s="217"/>
      <c r="G677" s="217"/>
      <c r="H677" s="218"/>
      <c r="I677" s="219"/>
      <c r="J677" s="219"/>
      <c r="K677" s="219"/>
      <c r="L677" s="220"/>
      <c r="M677" s="103"/>
      <c r="N677" s="103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122"/>
      <c r="AG677" s="133"/>
      <c r="AH677" s="134"/>
      <c r="AI677" s="125"/>
      <c r="AJ677" s="57"/>
      <c r="AK677" s="57"/>
      <c r="AL677" s="57"/>
      <c r="AM677" s="122"/>
      <c r="AN677" s="142"/>
    </row>
    <row r="678" spans="1:40" ht="24" customHeight="1">
      <c r="A678" s="93"/>
      <c r="B678" s="94"/>
      <c r="C678" s="193"/>
      <c r="D678" s="193"/>
      <c r="E678" s="182"/>
      <c r="F678" s="217"/>
      <c r="G678" s="217"/>
      <c r="H678" s="218"/>
      <c r="I678" s="219"/>
      <c r="J678" s="219"/>
      <c r="K678" s="219"/>
      <c r="L678" s="220"/>
      <c r="M678" s="103"/>
      <c r="N678" s="103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122"/>
      <c r="AG678" s="133"/>
      <c r="AH678" s="134"/>
      <c r="AI678" s="125"/>
      <c r="AJ678" s="57"/>
      <c r="AK678" s="57"/>
      <c r="AL678" s="57"/>
      <c r="AM678" s="122"/>
      <c r="AN678" s="142"/>
    </row>
    <row r="679" spans="1:40" ht="24" customHeight="1">
      <c r="A679" s="93"/>
      <c r="B679" s="94"/>
      <c r="C679" s="193"/>
      <c r="D679" s="193"/>
      <c r="E679" s="182"/>
      <c r="F679" s="217"/>
      <c r="G679" s="217"/>
      <c r="H679" s="218"/>
      <c r="I679" s="219"/>
      <c r="J679" s="219"/>
      <c r="K679" s="219"/>
      <c r="L679" s="220"/>
      <c r="M679" s="103"/>
      <c r="N679" s="103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122"/>
      <c r="AG679" s="133"/>
      <c r="AH679" s="134"/>
      <c r="AI679" s="125"/>
      <c r="AJ679" s="57"/>
      <c r="AK679" s="57"/>
      <c r="AL679" s="57"/>
      <c r="AM679" s="122"/>
      <c r="AN679" s="142"/>
    </row>
    <row r="680" spans="1:40" ht="24" customHeight="1">
      <c r="A680" s="93"/>
      <c r="B680" s="94"/>
      <c r="C680" s="193"/>
      <c r="D680" s="193"/>
      <c r="E680" s="182"/>
      <c r="F680" s="217"/>
      <c r="G680" s="217"/>
      <c r="H680" s="218"/>
      <c r="I680" s="219"/>
      <c r="J680" s="219"/>
      <c r="K680" s="219"/>
      <c r="L680" s="220"/>
      <c r="M680" s="103"/>
      <c r="N680" s="103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122"/>
      <c r="AG680" s="133"/>
      <c r="AH680" s="134"/>
      <c r="AI680" s="125"/>
      <c r="AJ680" s="57"/>
      <c r="AK680" s="57"/>
      <c r="AL680" s="57"/>
      <c r="AM680" s="122"/>
      <c r="AN680" s="142"/>
    </row>
    <row r="681" spans="1:40" ht="24" customHeight="1">
      <c r="A681" s="93"/>
      <c r="B681" s="94"/>
      <c r="C681" s="193"/>
      <c r="D681" s="193"/>
      <c r="E681" s="182"/>
      <c r="F681" s="217"/>
      <c r="G681" s="217"/>
      <c r="H681" s="218"/>
      <c r="I681" s="219"/>
      <c r="J681" s="219"/>
      <c r="K681" s="219"/>
      <c r="L681" s="220"/>
      <c r="M681" s="103"/>
      <c r="N681" s="103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122"/>
      <c r="AG681" s="133"/>
      <c r="AH681" s="134"/>
      <c r="AI681" s="125"/>
      <c r="AJ681" s="57"/>
      <c r="AK681" s="57"/>
      <c r="AL681" s="57"/>
      <c r="AM681" s="122"/>
      <c r="AN681" s="142"/>
    </row>
    <row r="682" spans="1:40" ht="24" customHeight="1">
      <c r="A682" s="93"/>
      <c r="B682" s="94"/>
      <c r="C682" s="193"/>
      <c r="D682" s="193"/>
      <c r="E682" s="182"/>
      <c r="F682" s="217"/>
      <c r="G682" s="217"/>
      <c r="H682" s="218"/>
      <c r="I682" s="219"/>
      <c r="J682" s="219"/>
      <c r="K682" s="219"/>
      <c r="L682" s="220"/>
      <c r="M682" s="103"/>
      <c r="N682" s="103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122"/>
      <c r="AG682" s="133"/>
      <c r="AH682" s="134"/>
      <c r="AI682" s="125"/>
      <c r="AJ682" s="57"/>
      <c r="AK682" s="57"/>
      <c r="AL682" s="57"/>
      <c r="AM682" s="122"/>
      <c r="AN682" s="142"/>
    </row>
    <row r="683" spans="1:40" ht="24" customHeight="1">
      <c r="A683" s="93"/>
      <c r="B683" s="94"/>
      <c r="C683" s="193"/>
      <c r="D683" s="193"/>
      <c r="E683" s="182"/>
      <c r="F683" s="217"/>
      <c r="G683" s="217"/>
      <c r="H683" s="218"/>
      <c r="I683" s="219"/>
      <c r="J683" s="219"/>
      <c r="K683" s="219"/>
      <c r="L683" s="220"/>
      <c r="M683" s="103"/>
      <c r="N683" s="103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122"/>
      <c r="AG683" s="133"/>
      <c r="AH683" s="134"/>
      <c r="AI683" s="125"/>
      <c r="AJ683" s="57"/>
      <c r="AK683" s="57"/>
      <c r="AL683" s="57"/>
      <c r="AM683" s="122"/>
      <c r="AN683" s="142"/>
    </row>
    <row r="684" spans="1:40" ht="24" customHeight="1">
      <c r="A684" s="93"/>
      <c r="B684" s="94"/>
      <c r="C684" s="193"/>
      <c r="D684" s="193"/>
      <c r="E684" s="182"/>
      <c r="F684" s="217"/>
      <c r="G684" s="217"/>
      <c r="H684" s="218"/>
      <c r="I684" s="219"/>
      <c r="J684" s="219"/>
      <c r="K684" s="219"/>
      <c r="L684" s="220"/>
      <c r="M684" s="103"/>
      <c r="N684" s="103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122"/>
      <c r="AG684" s="133"/>
      <c r="AH684" s="134"/>
      <c r="AI684" s="125"/>
      <c r="AJ684" s="57"/>
      <c r="AK684" s="57"/>
      <c r="AL684" s="57"/>
      <c r="AM684" s="122"/>
      <c r="AN684" s="142"/>
    </row>
    <row r="685" spans="1:40" ht="24" customHeight="1">
      <c r="A685" s="93"/>
      <c r="B685" s="94"/>
      <c r="C685" s="193"/>
      <c r="D685" s="193"/>
      <c r="E685" s="182"/>
      <c r="F685" s="217"/>
      <c r="G685" s="217"/>
      <c r="H685" s="218"/>
      <c r="I685" s="219"/>
      <c r="J685" s="219"/>
      <c r="K685" s="219"/>
      <c r="L685" s="220"/>
      <c r="M685" s="103"/>
      <c r="N685" s="103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122"/>
      <c r="AG685" s="133"/>
      <c r="AH685" s="134"/>
      <c r="AI685" s="125"/>
      <c r="AJ685" s="57"/>
      <c r="AK685" s="57"/>
      <c r="AL685" s="57"/>
      <c r="AM685" s="122"/>
      <c r="AN685" s="142"/>
    </row>
    <row r="686" spans="1:40" ht="24" customHeight="1">
      <c r="A686" s="93"/>
      <c r="B686" s="94"/>
      <c r="C686" s="193"/>
      <c r="D686" s="193"/>
      <c r="E686" s="182"/>
      <c r="F686" s="217"/>
      <c r="G686" s="217"/>
      <c r="H686" s="218"/>
      <c r="I686" s="219"/>
      <c r="J686" s="219"/>
      <c r="K686" s="219"/>
      <c r="L686" s="220"/>
      <c r="M686" s="103"/>
      <c r="N686" s="103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122"/>
      <c r="AG686" s="133"/>
      <c r="AH686" s="134"/>
      <c r="AI686" s="125"/>
      <c r="AJ686" s="57"/>
      <c r="AK686" s="57"/>
      <c r="AL686" s="57"/>
      <c r="AM686" s="122"/>
      <c r="AN686" s="142"/>
    </row>
    <row r="687" spans="1:40" ht="24" customHeight="1">
      <c r="A687" s="93"/>
      <c r="B687" s="94"/>
      <c r="C687" s="193"/>
      <c r="D687" s="193"/>
      <c r="E687" s="182"/>
      <c r="F687" s="217"/>
      <c r="G687" s="217"/>
      <c r="H687" s="218"/>
      <c r="I687" s="219"/>
      <c r="J687" s="219"/>
      <c r="K687" s="219"/>
      <c r="L687" s="220"/>
      <c r="M687" s="103"/>
      <c r="N687" s="103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122"/>
      <c r="AG687" s="133"/>
      <c r="AH687" s="134"/>
      <c r="AI687" s="125"/>
      <c r="AJ687" s="57"/>
      <c r="AK687" s="57"/>
      <c r="AL687" s="57"/>
      <c r="AM687" s="122"/>
      <c r="AN687" s="142"/>
    </row>
    <row r="688" spans="1:40" ht="24" customHeight="1">
      <c r="A688" s="93"/>
      <c r="B688" s="94"/>
      <c r="C688" s="193"/>
      <c r="D688" s="193"/>
      <c r="E688" s="182"/>
      <c r="F688" s="217"/>
      <c r="G688" s="217"/>
      <c r="H688" s="218"/>
      <c r="I688" s="219"/>
      <c r="J688" s="219"/>
      <c r="K688" s="219"/>
      <c r="L688" s="220"/>
      <c r="M688" s="103"/>
      <c r="N688" s="103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122"/>
      <c r="AG688" s="133"/>
      <c r="AH688" s="134"/>
      <c r="AI688" s="125"/>
      <c r="AJ688" s="57"/>
      <c r="AK688" s="57"/>
      <c r="AL688" s="57"/>
      <c r="AM688" s="122"/>
      <c r="AN688" s="142"/>
    </row>
    <row r="689" spans="1:40" ht="24" customHeight="1">
      <c r="A689" s="93"/>
      <c r="B689" s="94"/>
      <c r="C689" s="193"/>
      <c r="D689" s="193"/>
      <c r="E689" s="182"/>
      <c r="F689" s="217"/>
      <c r="G689" s="217"/>
      <c r="H689" s="218"/>
      <c r="I689" s="219"/>
      <c r="J689" s="219"/>
      <c r="K689" s="219"/>
      <c r="L689" s="220"/>
      <c r="M689" s="103"/>
      <c r="N689" s="103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122"/>
      <c r="AG689" s="133"/>
      <c r="AH689" s="134"/>
      <c r="AI689" s="125"/>
      <c r="AJ689" s="57"/>
      <c r="AK689" s="57"/>
      <c r="AL689" s="57"/>
      <c r="AM689" s="122"/>
      <c r="AN689" s="142"/>
    </row>
    <row r="690" spans="1:40" ht="24" customHeight="1">
      <c r="A690" s="93"/>
      <c r="B690" s="94"/>
      <c r="C690" s="193"/>
      <c r="D690" s="193"/>
      <c r="E690" s="182"/>
      <c r="F690" s="217"/>
      <c r="G690" s="217"/>
      <c r="H690" s="218"/>
      <c r="I690" s="219"/>
      <c r="J690" s="219"/>
      <c r="K690" s="219"/>
      <c r="L690" s="220"/>
      <c r="M690" s="103"/>
      <c r="N690" s="103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122"/>
      <c r="AG690" s="133"/>
      <c r="AH690" s="134"/>
      <c r="AI690" s="125"/>
      <c r="AJ690" s="57"/>
      <c r="AK690" s="57"/>
      <c r="AL690" s="57"/>
      <c r="AM690" s="122"/>
      <c r="AN690" s="142"/>
    </row>
    <row r="691" spans="1:40" ht="24" customHeight="1">
      <c r="A691" s="93"/>
      <c r="B691" s="94"/>
      <c r="C691" s="193"/>
      <c r="D691" s="193"/>
      <c r="E691" s="182"/>
      <c r="F691" s="233"/>
      <c r="G691" s="217"/>
      <c r="H691" s="218"/>
      <c r="I691" s="219"/>
      <c r="J691" s="219"/>
      <c r="K691" s="219"/>
      <c r="L691" s="220"/>
      <c r="M691" s="103"/>
      <c r="N691" s="103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122"/>
      <c r="AG691" s="133"/>
      <c r="AH691" s="134"/>
      <c r="AI691" s="125"/>
      <c r="AJ691" s="57"/>
      <c r="AK691" s="57"/>
      <c r="AL691" s="57"/>
      <c r="AM691" s="122"/>
      <c r="AN691" s="142"/>
    </row>
    <row r="692" spans="1:40" ht="24" customHeight="1">
      <c r="A692" s="93"/>
      <c r="B692" s="94"/>
      <c r="C692" s="193"/>
      <c r="D692" s="193"/>
      <c r="E692" s="182"/>
      <c r="F692" s="217"/>
      <c r="G692" s="217"/>
      <c r="H692" s="218"/>
      <c r="I692" s="219"/>
      <c r="J692" s="219"/>
      <c r="K692" s="219"/>
      <c r="L692" s="220"/>
      <c r="M692" s="103"/>
      <c r="N692" s="103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122"/>
      <c r="AG692" s="133"/>
      <c r="AH692" s="134"/>
      <c r="AI692" s="125"/>
      <c r="AJ692" s="57"/>
      <c r="AK692" s="57"/>
      <c r="AL692" s="57"/>
      <c r="AM692" s="122"/>
      <c r="AN692" s="142"/>
    </row>
    <row r="693" spans="1:40" ht="24" customHeight="1">
      <c r="A693" s="93"/>
      <c r="B693" s="94"/>
      <c r="C693" s="193"/>
      <c r="D693" s="193"/>
      <c r="E693" s="182"/>
      <c r="F693" s="217"/>
      <c r="G693" s="217"/>
      <c r="H693" s="218"/>
      <c r="I693" s="219"/>
      <c r="J693" s="219"/>
      <c r="K693" s="219"/>
      <c r="L693" s="220"/>
      <c r="M693" s="103"/>
      <c r="N693" s="103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122"/>
      <c r="AG693" s="133"/>
      <c r="AH693" s="134"/>
      <c r="AI693" s="125"/>
      <c r="AJ693" s="57"/>
      <c r="AK693" s="57"/>
      <c r="AL693" s="57"/>
      <c r="AM693" s="122"/>
      <c r="AN693" s="142"/>
    </row>
    <row r="694" spans="1:40" ht="24" customHeight="1">
      <c r="A694" s="93"/>
      <c r="B694" s="94"/>
      <c r="C694" s="193"/>
      <c r="D694" s="193"/>
      <c r="E694" s="182"/>
      <c r="F694" s="217"/>
      <c r="G694" s="217"/>
      <c r="H694" s="218"/>
      <c r="I694" s="219"/>
      <c r="J694" s="219"/>
      <c r="K694" s="219"/>
      <c r="L694" s="220"/>
      <c r="M694" s="103"/>
      <c r="N694" s="103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122"/>
      <c r="AG694" s="133"/>
      <c r="AH694" s="134"/>
      <c r="AI694" s="125"/>
      <c r="AJ694" s="57"/>
      <c r="AK694" s="57"/>
      <c r="AL694" s="57"/>
      <c r="AM694" s="122"/>
      <c r="AN694" s="142"/>
    </row>
    <row r="695" spans="1:40" ht="24" customHeight="1">
      <c r="A695" s="93"/>
      <c r="B695" s="94"/>
      <c r="C695" s="193"/>
      <c r="D695" s="193"/>
      <c r="E695" s="182"/>
      <c r="F695" s="218"/>
      <c r="G695" s="220"/>
      <c r="H695" s="218"/>
      <c r="I695" s="219"/>
      <c r="J695" s="219"/>
      <c r="K695" s="219"/>
      <c r="L695" s="220"/>
      <c r="M695" s="103"/>
      <c r="N695" s="103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122"/>
      <c r="AG695" s="133"/>
      <c r="AH695" s="134"/>
      <c r="AI695" s="125"/>
      <c r="AJ695" s="57"/>
      <c r="AK695" s="57"/>
      <c r="AL695" s="57"/>
      <c r="AM695" s="122"/>
      <c r="AN695" s="142"/>
    </row>
    <row r="696" spans="1:40" ht="24" customHeight="1">
      <c r="A696" s="93"/>
      <c r="B696" s="94"/>
      <c r="C696" s="193"/>
      <c r="D696" s="193"/>
      <c r="E696" s="182"/>
      <c r="F696" s="218"/>
      <c r="G696" s="220"/>
      <c r="H696" s="218"/>
      <c r="I696" s="219"/>
      <c r="J696" s="219"/>
      <c r="K696" s="219"/>
      <c r="L696" s="220"/>
      <c r="M696" s="103"/>
      <c r="N696" s="103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122"/>
      <c r="AG696" s="133"/>
      <c r="AH696" s="134"/>
      <c r="AI696" s="125"/>
      <c r="AJ696" s="57"/>
      <c r="AK696" s="57"/>
      <c r="AL696" s="57"/>
      <c r="AM696" s="122"/>
      <c r="AN696" s="142"/>
    </row>
    <row r="697" spans="1:40" ht="24" customHeight="1">
      <c r="A697" s="93"/>
      <c r="B697" s="94"/>
      <c r="C697" s="193"/>
      <c r="D697" s="193"/>
      <c r="E697" s="182"/>
      <c r="F697" s="218"/>
      <c r="G697" s="220"/>
      <c r="H697" s="218"/>
      <c r="I697" s="219"/>
      <c r="J697" s="219"/>
      <c r="K697" s="219"/>
      <c r="L697" s="220"/>
      <c r="M697" s="103"/>
      <c r="N697" s="103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122"/>
      <c r="AG697" s="133"/>
      <c r="AH697" s="134"/>
      <c r="AI697" s="125"/>
      <c r="AJ697" s="57"/>
      <c r="AK697" s="57"/>
      <c r="AL697" s="57"/>
      <c r="AM697" s="122"/>
      <c r="AN697" s="142"/>
    </row>
    <row r="698" spans="1:40" ht="24" customHeight="1">
      <c r="A698" s="93"/>
      <c r="B698" s="94"/>
      <c r="C698" s="193"/>
      <c r="D698" s="193"/>
      <c r="E698" s="182"/>
      <c r="F698" s="218"/>
      <c r="G698" s="220"/>
      <c r="H698" s="218"/>
      <c r="I698" s="219"/>
      <c r="J698" s="219"/>
      <c r="K698" s="219"/>
      <c r="L698" s="220"/>
      <c r="M698" s="103"/>
      <c r="N698" s="103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122"/>
      <c r="AG698" s="133"/>
      <c r="AH698" s="134"/>
      <c r="AI698" s="125"/>
      <c r="AJ698" s="57"/>
      <c r="AK698" s="57"/>
      <c r="AL698" s="57"/>
      <c r="AM698" s="122"/>
      <c r="AN698" s="142"/>
    </row>
    <row r="699" spans="1:40" ht="24" customHeight="1">
      <c r="A699" s="93"/>
      <c r="B699" s="94"/>
      <c r="C699" s="193"/>
      <c r="D699" s="193"/>
      <c r="E699" s="182"/>
      <c r="F699" s="218"/>
      <c r="G699" s="220"/>
      <c r="H699" s="218"/>
      <c r="I699" s="219"/>
      <c r="J699" s="219"/>
      <c r="K699" s="219"/>
      <c r="L699" s="220"/>
      <c r="M699" s="103"/>
      <c r="N699" s="103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122"/>
      <c r="AG699" s="133"/>
      <c r="AH699" s="134"/>
      <c r="AI699" s="125"/>
      <c r="AJ699" s="57"/>
      <c r="AK699" s="57"/>
      <c r="AL699" s="57"/>
      <c r="AM699" s="122"/>
      <c r="AN699" s="142"/>
    </row>
    <row r="700" spans="1:40" ht="24" customHeight="1">
      <c r="A700" s="93"/>
      <c r="B700" s="94"/>
      <c r="C700" s="193"/>
      <c r="D700" s="193"/>
      <c r="E700" s="182"/>
      <c r="F700" s="218"/>
      <c r="G700" s="220"/>
      <c r="H700" s="218"/>
      <c r="I700" s="219"/>
      <c r="J700" s="219"/>
      <c r="K700" s="219"/>
      <c r="L700" s="220"/>
      <c r="M700" s="103"/>
      <c r="N700" s="103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122"/>
      <c r="AG700" s="133"/>
      <c r="AH700" s="134"/>
      <c r="AI700" s="125"/>
      <c r="AJ700" s="57"/>
      <c r="AK700" s="57"/>
      <c r="AL700" s="57"/>
      <c r="AM700" s="122"/>
      <c r="AN700" s="142"/>
    </row>
    <row r="701" spans="1:40" ht="24" customHeight="1">
      <c r="A701" s="93"/>
      <c r="B701" s="94"/>
      <c r="C701" s="193"/>
      <c r="D701" s="193"/>
      <c r="E701" s="182"/>
      <c r="F701" s="217"/>
      <c r="G701" s="217"/>
      <c r="H701" s="218"/>
      <c r="I701" s="219"/>
      <c r="J701" s="219"/>
      <c r="K701" s="219"/>
      <c r="L701" s="220"/>
      <c r="M701" s="103"/>
      <c r="N701" s="103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122"/>
      <c r="AG701" s="133"/>
      <c r="AH701" s="134"/>
      <c r="AI701" s="125"/>
      <c r="AJ701" s="57"/>
      <c r="AK701" s="57"/>
      <c r="AL701" s="57"/>
      <c r="AM701" s="122"/>
      <c r="AN701" s="142"/>
    </row>
    <row r="702" spans="1:40" ht="24" customHeight="1">
      <c r="A702" s="93"/>
      <c r="B702" s="94"/>
      <c r="C702" s="193"/>
      <c r="D702" s="193"/>
      <c r="E702" s="182"/>
      <c r="F702" s="217"/>
      <c r="G702" s="217"/>
      <c r="H702" s="218"/>
      <c r="I702" s="219"/>
      <c r="J702" s="219"/>
      <c r="K702" s="219"/>
      <c r="L702" s="220"/>
      <c r="M702" s="103"/>
      <c r="N702" s="103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122"/>
      <c r="AG702" s="133"/>
      <c r="AH702" s="134"/>
      <c r="AI702" s="125"/>
      <c r="AJ702" s="57"/>
      <c r="AK702" s="57"/>
      <c r="AL702" s="57"/>
      <c r="AM702" s="122"/>
      <c r="AN702" s="142"/>
    </row>
    <row r="703" spans="1:40" ht="24" customHeight="1">
      <c r="A703" s="93"/>
      <c r="B703" s="94"/>
      <c r="C703" s="193"/>
      <c r="D703" s="193"/>
      <c r="E703" s="182"/>
      <c r="F703" s="217"/>
      <c r="G703" s="217"/>
      <c r="H703" s="218"/>
      <c r="I703" s="219"/>
      <c r="J703" s="219"/>
      <c r="K703" s="219"/>
      <c r="L703" s="220"/>
      <c r="M703" s="103"/>
      <c r="N703" s="103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122"/>
      <c r="AG703" s="133"/>
      <c r="AH703" s="134"/>
      <c r="AI703" s="125"/>
      <c r="AJ703" s="57"/>
      <c r="AK703" s="57"/>
      <c r="AL703" s="57"/>
      <c r="AM703" s="122"/>
      <c r="AN703" s="142"/>
    </row>
    <row r="704" spans="1:40" ht="24" customHeight="1">
      <c r="A704" s="93"/>
      <c r="B704" s="94"/>
      <c r="C704" s="193"/>
      <c r="D704" s="193"/>
      <c r="E704" s="182"/>
      <c r="F704" s="217"/>
      <c r="G704" s="217"/>
      <c r="H704" s="218"/>
      <c r="I704" s="219"/>
      <c r="J704" s="219"/>
      <c r="K704" s="219"/>
      <c r="L704" s="220"/>
      <c r="M704" s="103"/>
      <c r="N704" s="103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122"/>
      <c r="AG704" s="133"/>
      <c r="AH704" s="134"/>
      <c r="AI704" s="125"/>
      <c r="AJ704" s="57"/>
      <c r="AK704" s="57"/>
      <c r="AL704" s="57"/>
      <c r="AM704" s="122"/>
      <c r="AN704" s="142"/>
    </row>
    <row r="705" spans="1:40" ht="24" customHeight="1">
      <c r="A705" s="93"/>
      <c r="B705" s="94"/>
      <c r="C705" s="193"/>
      <c r="D705" s="193"/>
      <c r="E705" s="182"/>
      <c r="F705" s="217"/>
      <c r="G705" s="217"/>
      <c r="H705" s="218"/>
      <c r="I705" s="219"/>
      <c r="J705" s="219"/>
      <c r="K705" s="219"/>
      <c r="L705" s="220"/>
      <c r="M705" s="103"/>
      <c r="N705" s="103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122"/>
      <c r="AG705" s="133"/>
      <c r="AH705" s="134"/>
      <c r="AI705" s="125"/>
      <c r="AJ705" s="57"/>
      <c r="AK705" s="57"/>
      <c r="AL705" s="57"/>
      <c r="AM705" s="122"/>
      <c r="AN705" s="142"/>
    </row>
    <row r="706" spans="1:40" ht="24" customHeight="1">
      <c r="A706" s="93"/>
      <c r="B706" s="94"/>
      <c r="C706" s="193"/>
      <c r="D706" s="193"/>
      <c r="E706" s="182"/>
      <c r="F706" s="217"/>
      <c r="G706" s="217"/>
      <c r="H706" s="218"/>
      <c r="I706" s="219"/>
      <c r="J706" s="219"/>
      <c r="K706" s="219"/>
      <c r="L706" s="220"/>
      <c r="M706" s="103"/>
      <c r="N706" s="103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122"/>
      <c r="AG706" s="133"/>
      <c r="AH706" s="134"/>
      <c r="AI706" s="125"/>
      <c r="AJ706" s="57"/>
      <c r="AK706" s="57"/>
      <c r="AL706" s="57"/>
      <c r="AM706" s="122"/>
      <c r="AN706" s="142"/>
    </row>
    <row r="707" spans="1:40" ht="24" customHeight="1">
      <c r="A707" s="93"/>
      <c r="B707" s="94"/>
      <c r="C707" s="193"/>
      <c r="D707" s="193"/>
      <c r="E707" s="182"/>
      <c r="F707" s="217"/>
      <c r="G707" s="217"/>
      <c r="H707" s="218"/>
      <c r="I707" s="219"/>
      <c r="J707" s="219"/>
      <c r="K707" s="219"/>
      <c r="L707" s="220"/>
      <c r="M707" s="103"/>
      <c r="N707" s="103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122"/>
      <c r="AG707" s="133"/>
      <c r="AH707" s="134"/>
      <c r="AI707" s="125"/>
      <c r="AJ707" s="57"/>
      <c r="AK707" s="57"/>
      <c r="AL707" s="57"/>
      <c r="AM707" s="122"/>
      <c r="AN707" s="142"/>
    </row>
    <row r="708" spans="1:40" ht="24" customHeight="1">
      <c r="A708" s="93"/>
      <c r="B708" s="94"/>
      <c r="C708" s="193"/>
      <c r="D708" s="193"/>
      <c r="E708" s="182"/>
      <c r="F708" s="217"/>
      <c r="G708" s="217"/>
      <c r="H708" s="218"/>
      <c r="I708" s="219"/>
      <c r="J708" s="219"/>
      <c r="K708" s="219"/>
      <c r="L708" s="220"/>
      <c r="M708" s="103"/>
      <c r="N708" s="103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122"/>
      <c r="AG708" s="133"/>
      <c r="AH708" s="134"/>
      <c r="AI708" s="125"/>
      <c r="AJ708" s="57"/>
      <c r="AK708" s="57"/>
      <c r="AL708" s="57"/>
      <c r="AM708" s="122"/>
      <c r="AN708" s="142"/>
    </row>
    <row r="709" spans="1:40" ht="24" customHeight="1">
      <c r="A709" s="93"/>
      <c r="B709" s="94"/>
      <c r="C709" s="193"/>
      <c r="D709" s="193"/>
      <c r="E709" s="182"/>
      <c r="F709" s="217"/>
      <c r="G709" s="217"/>
      <c r="H709" s="218"/>
      <c r="I709" s="219"/>
      <c r="J709" s="219"/>
      <c r="K709" s="219"/>
      <c r="L709" s="220"/>
      <c r="M709" s="103"/>
      <c r="N709" s="103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122"/>
      <c r="AG709" s="133"/>
      <c r="AH709" s="134"/>
      <c r="AI709" s="125"/>
      <c r="AJ709" s="57"/>
      <c r="AK709" s="57"/>
      <c r="AL709" s="57"/>
      <c r="AM709" s="122"/>
      <c r="AN709" s="142"/>
    </row>
    <row r="710" spans="1:40" ht="24" customHeight="1">
      <c r="A710" s="93"/>
      <c r="B710" s="94"/>
      <c r="C710" s="193"/>
      <c r="D710" s="193"/>
      <c r="E710" s="182"/>
      <c r="F710" s="217"/>
      <c r="G710" s="217"/>
      <c r="H710" s="218"/>
      <c r="I710" s="219"/>
      <c r="J710" s="219"/>
      <c r="K710" s="219"/>
      <c r="L710" s="220"/>
      <c r="M710" s="103"/>
      <c r="N710" s="103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122"/>
      <c r="AG710" s="133"/>
      <c r="AH710" s="134"/>
      <c r="AI710" s="125"/>
      <c r="AJ710" s="57"/>
      <c r="AK710" s="57"/>
      <c r="AL710" s="57"/>
      <c r="AM710" s="122"/>
      <c r="AN710" s="142"/>
    </row>
    <row r="711" spans="1:40" ht="24" customHeight="1">
      <c r="A711" s="93"/>
      <c r="B711" s="94"/>
      <c r="C711" s="193"/>
      <c r="D711" s="193"/>
      <c r="E711" s="182"/>
      <c r="F711" s="217"/>
      <c r="G711" s="217"/>
      <c r="H711" s="218"/>
      <c r="I711" s="219"/>
      <c r="J711" s="219"/>
      <c r="K711" s="219"/>
      <c r="L711" s="220"/>
      <c r="M711" s="103"/>
      <c r="N711" s="103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122"/>
      <c r="AG711" s="133"/>
      <c r="AH711" s="134"/>
      <c r="AI711" s="125"/>
      <c r="AJ711" s="57"/>
      <c r="AK711" s="57"/>
      <c r="AL711" s="57"/>
      <c r="AM711" s="122"/>
      <c r="AN711" s="142"/>
    </row>
    <row r="712" spans="1:40" ht="24" customHeight="1">
      <c r="A712" s="93"/>
      <c r="B712" s="94"/>
      <c r="C712" s="193"/>
      <c r="D712" s="193"/>
      <c r="E712" s="182"/>
      <c r="F712" s="217"/>
      <c r="G712" s="217"/>
      <c r="H712" s="218"/>
      <c r="I712" s="219"/>
      <c r="J712" s="219"/>
      <c r="K712" s="219"/>
      <c r="L712" s="220"/>
      <c r="M712" s="103"/>
      <c r="N712" s="103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122"/>
      <c r="AG712" s="133"/>
      <c r="AH712" s="134"/>
      <c r="AI712" s="125"/>
      <c r="AJ712" s="57"/>
      <c r="AK712" s="57"/>
      <c r="AL712" s="57"/>
      <c r="AM712" s="122"/>
      <c r="AN712" s="142"/>
    </row>
    <row r="713" spans="1:40" ht="24" customHeight="1">
      <c r="A713" s="93"/>
      <c r="B713" s="94"/>
      <c r="C713" s="193"/>
      <c r="D713" s="193"/>
      <c r="E713" s="182"/>
      <c r="F713" s="217"/>
      <c r="G713" s="217"/>
      <c r="H713" s="218"/>
      <c r="I713" s="219"/>
      <c r="J713" s="219"/>
      <c r="K713" s="219"/>
      <c r="L713" s="220"/>
      <c r="M713" s="103"/>
      <c r="N713" s="103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122"/>
      <c r="AG713" s="133"/>
      <c r="AH713" s="134"/>
      <c r="AI713" s="125"/>
      <c r="AJ713" s="57"/>
      <c r="AK713" s="57"/>
      <c r="AL713" s="57"/>
      <c r="AM713" s="122"/>
      <c r="AN713" s="142"/>
    </row>
    <row r="714" spans="1:40" ht="24" customHeight="1">
      <c r="A714" s="93"/>
      <c r="B714" s="94"/>
      <c r="C714" s="193"/>
      <c r="D714" s="193"/>
      <c r="E714" s="182"/>
      <c r="F714" s="217"/>
      <c r="G714" s="217"/>
      <c r="H714" s="218"/>
      <c r="I714" s="219"/>
      <c r="J714" s="219"/>
      <c r="K714" s="219"/>
      <c r="L714" s="220"/>
      <c r="M714" s="103"/>
      <c r="N714" s="103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122"/>
      <c r="AG714" s="133"/>
      <c r="AH714" s="134"/>
      <c r="AI714" s="125"/>
      <c r="AJ714" s="57"/>
      <c r="AK714" s="57"/>
      <c r="AL714" s="57"/>
      <c r="AM714" s="122"/>
      <c r="AN714" s="142"/>
    </row>
    <row r="715" spans="1:40" ht="24" customHeight="1">
      <c r="A715" s="93"/>
      <c r="B715" s="94"/>
      <c r="C715" s="193"/>
      <c r="D715" s="193"/>
      <c r="E715" s="182"/>
      <c r="F715" s="217"/>
      <c r="G715" s="217"/>
      <c r="H715" s="218"/>
      <c r="I715" s="219"/>
      <c r="J715" s="219"/>
      <c r="K715" s="219"/>
      <c r="L715" s="220"/>
      <c r="M715" s="103"/>
      <c r="N715" s="103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122"/>
      <c r="AG715" s="133"/>
      <c r="AH715" s="134"/>
      <c r="AI715" s="125"/>
      <c r="AJ715" s="57"/>
      <c r="AK715" s="57"/>
      <c r="AL715" s="57"/>
      <c r="AM715" s="122"/>
      <c r="AN715" s="142"/>
    </row>
    <row r="716" spans="1:40" ht="24" customHeight="1">
      <c r="A716" s="93"/>
      <c r="B716" s="94"/>
      <c r="C716" s="193"/>
      <c r="D716" s="193"/>
      <c r="E716" s="182"/>
      <c r="F716" s="217"/>
      <c r="G716" s="217"/>
      <c r="H716" s="218"/>
      <c r="I716" s="219"/>
      <c r="J716" s="219"/>
      <c r="K716" s="219"/>
      <c r="L716" s="220"/>
      <c r="M716" s="103"/>
      <c r="N716" s="103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122"/>
      <c r="AG716" s="133"/>
      <c r="AH716" s="134"/>
      <c r="AI716" s="125"/>
      <c r="AJ716" s="57"/>
      <c r="AK716" s="57"/>
      <c r="AL716" s="57"/>
      <c r="AM716" s="122"/>
      <c r="AN716" s="142"/>
    </row>
    <row r="717" spans="1:40" ht="24" customHeight="1">
      <c r="A717" s="93"/>
      <c r="B717" s="94"/>
      <c r="C717" s="193"/>
      <c r="D717" s="193"/>
      <c r="E717" s="182"/>
      <c r="F717" s="217"/>
      <c r="G717" s="217"/>
      <c r="H717" s="218"/>
      <c r="I717" s="219"/>
      <c r="J717" s="219"/>
      <c r="K717" s="219"/>
      <c r="L717" s="220"/>
      <c r="M717" s="103"/>
      <c r="N717" s="103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122"/>
      <c r="AG717" s="133"/>
      <c r="AH717" s="134"/>
      <c r="AI717" s="125"/>
      <c r="AJ717" s="57"/>
      <c r="AK717" s="57"/>
      <c r="AL717" s="57"/>
      <c r="AM717" s="122"/>
      <c r="AN717" s="142"/>
    </row>
    <row r="718" spans="1:40" ht="24" customHeight="1">
      <c r="A718" s="93"/>
      <c r="B718" s="94"/>
      <c r="C718" s="193"/>
      <c r="D718" s="193"/>
      <c r="E718" s="182"/>
      <c r="F718" s="217"/>
      <c r="G718" s="217"/>
      <c r="H718" s="218"/>
      <c r="I718" s="219"/>
      <c r="J718" s="219"/>
      <c r="K718" s="219"/>
      <c r="L718" s="220"/>
      <c r="M718" s="103"/>
      <c r="N718" s="103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122"/>
      <c r="AG718" s="133"/>
      <c r="AH718" s="134"/>
      <c r="AI718" s="125"/>
      <c r="AJ718" s="57"/>
      <c r="AK718" s="57"/>
      <c r="AL718" s="57"/>
      <c r="AM718" s="122"/>
      <c r="AN718" s="142"/>
    </row>
    <row r="719" spans="1:40" ht="24" customHeight="1">
      <c r="A719" s="93"/>
      <c r="B719" s="94"/>
      <c r="C719" s="193"/>
      <c r="D719" s="193"/>
      <c r="E719" s="182"/>
      <c r="F719" s="217"/>
      <c r="G719" s="217"/>
      <c r="H719" s="218"/>
      <c r="I719" s="219"/>
      <c r="J719" s="219"/>
      <c r="K719" s="219"/>
      <c r="L719" s="220"/>
      <c r="M719" s="103"/>
      <c r="N719" s="103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122"/>
      <c r="AG719" s="133"/>
      <c r="AH719" s="134"/>
      <c r="AI719" s="125"/>
      <c r="AJ719" s="57"/>
      <c r="AK719" s="57"/>
      <c r="AL719" s="57"/>
      <c r="AM719" s="122"/>
      <c r="AN719" s="142"/>
    </row>
    <row r="720" spans="1:40" ht="24" customHeight="1">
      <c r="A720" s="93"/>
      <c r="B720" s="94"/>
      <c r="C720" s="193"/>
      <c r="D720" s="193"/>
      <c r="E720" s="182"/>
      <c r="F720" s="217"/>
      <c r="G720" s="217"/>
      <c r="H720" s="218"/>
      <c r="I720" s="219"/>
      <c r="J720" s="219"/>
      <c r="K720" s="219"/>
      <c r="L720" s="220"/>
      <c r="M720" s="103"/>
      <c r="N720" s="103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122"/>
      <c r="AG720" s="133"/>
      <c r="AH720" s="134"/>
      <c r="AI720" s="125"/>
      <c r="AJ720" s="57"/>
      <c r="AK720" s="57"/>
      <c r="AL720" s="57"/>
      <c r="AM720" s="122"/>
      <c r="AN720" s="142"/>
    </row>
    <row r="721" spans="1:40" ht="24" customHeight="1">
      <c r="A721" s="93"/>
      <c r="B721" s="94"/>
      <c r="C721" s="193"/>
      <c r="D721" s="193"/>
      <c r="E721" s="182"/>
      <c r="F721" s="217"/>
      <c r="G721" s="217"/>
      <c r="H721" s="218"/>
      <c r="I721" s="219"/>
      <c r="J721" s="219"/>
      <c r="K721" s="219"/>
      <c r="L721" s="220"/>
      <c r="M721" s="103"/>
      <c r="N721" s="103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122"/>
      <c r="AG721" s="133"/>
      <c r="AH721" s="134"/>
      <c r="AI721" s="125"/>
      <c r="AJ721" s="57"/>
      <c r="AK721" s="57"/>
      <c r="AL721" s="57"/>
      <c r="AM721" s="122"/>
      <c r="AN721" s="142"/>
    </row>
    <row r="722" spans="1:40" ht="24" customHeight="1">
      <c r="A722" s="93"/>
      <c r="B722" s="94"/>
      <c r="C722" s="193"/>
      <c r="D722" s="193"/>
      <c r="E722" s="182"/>
      <c r="F722" s="217"/>
      <c r="G722" s="217"/>
      <c r="H722" s="218"/>
      <c r="I722" s="219"/>
      <c r="J722" s="219"/>
      <c r="K722" s="219"/>
      <c r="L722" s="220"/>
      <c r="M722" s="103"/>
      <c r="N722" s="103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122"/>
      <c r="AG722" s="133"/>
      <c r="AH722" s="134"/>
      <c r="AI722" s="125"/>
      <c r="AJ722" s="57"/>
      <c r="AK722" s="57"/>
      <c r="AL722" s="57"/>
      <c r="AM722" s="122"/>
      <c r="AN722" s="142"/>
    </row>
    <row r="723" spans="1:40" ht="24" customHeight="1">
      <c r="A723" s="93"/>
      <c r="B723" s="94"/>
      <c r="C723" s="193"/>
      <c r="D723" s="193"/>
      <c r="E723" s="182"/>
      <c r="F723" s="217"/>
      <c r="G723" s="217"/>
      <c r="H723" s="218"/>
      <c r="I723" s="219"/>
      <c r="J723" s="219"/>
      <c r="K723" s="219"/>
      <c r="L723" s="220"/>
      <c r="M723" s="103"/>
      <c r="N723" s="103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122"/>
      <c r="AG723" s="133"/>
      <c r="AH723" s="134"/>
      <c r="AI723" s="125"/>
      <c r="AJ723" s="57"/>
      <c r="AK723" s="57"/>
      <c r="AL723" s="57"/>
      <c r="AM723" s="122"/>
      <c r="AN723" s="142"/>
    </row>
    <row r="724" spans="1:40" ht="24" customHeight="1">
      <c r="A724" s="93"/>
      <c r="B724" s="94"/>
      <c r="C724" s="193"/>
      <c r="D724" s="193"/>
      <c r="E724" s="182"/>
      <c r="F724" s="217"/>
      <c r="G724" s="217"/>
      <c r="H724" s="218"/>
      <c r="I724" s="219"/>
      <c r="J724" s="219"/>
      <c r="K724" s="219"/>
      <c r="L724" s="220"/>
      <c r="M724" s="103"/>
      <c r="N724" s="103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122"/>
      <c r="AG724" s="133"/>
      <c r="AH724" s="134"/>
      <c r="AI724" s="125"/>
      <c r="AJ724" s="57"/>
      <c r="AK724" s="57"/>
      <c r="AL724" s="57"/>
      <c r="AM724" s="122"/>
      <c r="AN724" s="142"/>
    </row>
    <row r="725" spans="1:40" ht="24" customHeight="1">
      <c r="A725" s="93"/>
      <c r="B725" s="94"/>
      <c r="C725" s="193"/>
      <c r="D725" s="193"/>
      <c r="E725" s="182"/>
      <c r="F725" s="217"/>
      <c r="G725" s="217"/>
      <c r="H725" s="218"/>
      <c r="I725" s="219"/>
      <c r="J725" s="219"/>
      <c r="K725" s="219"/>
      <c r="L725" s="220"/>
      <c r="M725" s="103"/>
      <c r="N725" s="103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122"/>
      <c r="AG725" s="133"/>
      <c r="AH725" s="134"/>
      <c r="AI725" s="125"/>
      <c r="AJ725" s="57"/>
      <c r="AK725" s="57"/>
      <c r="AL725" s="57"/>
      <c r="AM725" s="122"/>
      <c r="AN725" s="142"/>
    </row>
    <row r="726" spans="1:40" ht="24" customHeight="1">
      <c r="A726" s="93"/>
      <c r="B726" s="94"/>
      <c r="C726" s="193"/>
      <c r="D726" s="193"/>
      <c r="E726" s="182"/>
      <c r="F726" s="217"/>
      <c r="G726" s="217"/>
      <c r="H726" s="218"/>
      <c r="I726" s="219"/>
      <c r="J726" s="219"/>
      <c r="K726" s="219"/>
      <c r="L726" s="220"/>
      <c r="M726" s="103"/>
      <c r="N726" s="103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122"/>
      <c r="AG726" s="133"/>
      <c r="AH726" s="134"/>
      <c r="AI726" s="125"/>
      <c r="AJ726" s="57"/>
      <c r="AK726" s="57"/>
      <c r="AL726" s="57"/>
      <c r="AM726" s="122"/>
      <c r="AN726" s="142"/>
    </row>
    <row r="727" spans="1:40" ht="24" customHeight="1">
      <c r="A727" s="93"/>
      <c r="B727" s="94"/>
      <c r="C727" s="193"/>
      <c r="D727" s="193"/>
      <c r="E727" s="182"/>
      <c r="F727" s="217"/>
      <c r="G727" s="217"/>
      <c r="H727" s="218"/>
      <c r="I727" s="219"/>
      <c r="J727" s="219"/>
      <c r="K727" s="219"/>
      <c r="L727" s="220"/>
      <c r="M727" s="103"/>
      <c r="N727" s="103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122"/>
      <c r="AG727" s="133"/>
      <c r="AH727" s="134"/>
      <c r="AI727" s="125"/>
      <c r="AJ727" s="57"/>
      <c r="AK727" s="57"/>
      <c r="AL727" s="57"/>
      <c r="AM727" s="122"/>
      <c r="AN727" s="142"/>
    </row>
    <row r="728" spans="1:40" ht="24" customHeight="1">
      <c r="A728" s="93"/>
      <c r="B728" s="94"/>
      <c r="C728" s="193"/>
      <c r="D728" s="193"/>
      <c r="E728" s="182"/>
      <c r="F728" s="217"/>
      <c r="G728" s="217"/>
      <c r="H728" s="218"/>
      <c r="I728" s="219"/>
      <c r="J728" s="219"/>
      <c r="K728" s="219"/>
      <c r="L728" s="220"/>
      <c r="M728" s="103"/>
      <c r="N728" s="103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122"/>
      <c r="AG728" s="133"/>
      <c r="AH728" s="134"/>
      <c r="AI728" s="125"/>
      <c r="AJ728" s="57"/>
      <c r="AK728" s="57"/>
      <c r="AL728" s="57"/>
      <c r="AM728" s="122"/>
      <c r="AN728" s="142"/>
    </row>
    <row r="729" spans="1:40" ht="24" customHeight="1">
      <c r="A729" s="93"/>
      <c r="B729" s="94"/>
      <c r="C729" s="193"/>
      <c r="D729" s="193"/>
      <c r="E729" s="182"/>
      <c r="F729" s="217"/>
      <c r="G729" s="217"/>
      <c r="H729" s="218"/>
      <c r="I729" s="219"/>
      <c r="J729" s="219"/>
      <c r="K729" s="219"/>
      <c r="L729" s="220"/>
      <c r="M729" s="103"/>
      <c r="N729" s="103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122"/>
      <c r="AG729" s="133"/>
      <c r="AH729" s="134"/>
      <c r="AI729" s="125"/>
      <c r="AJ729" s="57"/>
      <c r="AK729" s="57"/>
      <c r="AL729" s="57"/>
      <c r="AM729" s="122"/>
      <c r="AN729" s="142"/>
    </row>
    <row r="730" spans="1:40" ht="24" customHeight="1">
      <c r="A730" s="93"/>
      <c r="B730" s="94"/>
      <c r="C730" s="193"/>
      <c r="D730" s="193"/>
      <c r="E730" s="182"/>
      <c r="F730" s="217"/>
      <c r="G730" s="217"/>
      <c r="H730" s="218"/>
      <c r="I730" s="219"/>
      <c r="J730" s="219"/>
      <c r="K730" s="219"/>
      <c r="L730" s="220"/>
      <c r="M730" s="103"/>
      <c r="N730" s="103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122"/>
      <c r="AG730" s="133"/>
      <c r="AH730" s="134"/>
      <c r="AI730" s="125"/>
      <c r="AJ730" s="57"/>
      <c r="AK730" s="57"/>
      <c r="AL730" s="57"/>
      <c r="AM730" s="122"/>
      <c r="AN730" s="142"/>
    </row>
    <row r="731" spans="1:40" ht="24" customHeight="1">
      <c r="A731" s="93"/>
      <c r="B731" s="94"/>
      <c r="C731" s="193"/>
      <c r="D731" s="193"/>
      <c r="E731" s="182"/>
      <c r="F731" s="217"/>
      <c r="G731" s="217"/>
      <c r="H731" s="218"/>
      <c r="I731" s="219"/>
      <c r="J731" s="219"/>
      <c r="K731" s="219"/>
      <c r="L731" s="220"/>
      <c r="M731" s="103"/>
      <c r="N731" s="103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122"/>
      <c r="AG731" s="133"/>
      <c r="AH731" s="134"/>
      <c r="AI731" s="125"/>
      <c r="AJ731" s="57"/>
      <c r="AK731" s="57"/>
      <c r="AL731" s="57"/>
      <c r="AM731" s="122"/>
      <c r="AN731" s="142"/>
    </row>
    <row r="732" spans="1:40" ht="24" customHeight="1">
      <c r="A732" s="93"/>
      <c r="B732" s="94"/>
      <c r="C732" s="193"/>
      <c r="D732" s="193"/>
      <c r="E732" s="182"/>
      <c r="F732" s="217"/>
      <c r="G732" s="217"/>
      <c r="H732" s="218"/>
      <c r="I732" s="219"/>
      <c r="J732" s="219"/>
      <c r="K732" s="219"/>
      <c r="L732" s="220"/>
      <c r="M732" s="103"/>
      <c r="N732" s="103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122"/>
      <c r="AG732" s="133"/>
      <c r="AH732" s="134"/>
      <c r="AI732" s="125"/>
      <c r="AJ732" s="57"/>
      <c r="AK732" s="57"/>
      <c r="AL732" s="57"/>
      <c r="AM732" s="122"/>
      <c r="AN732" s="142"/>
    </row>
    <row r="733" spans="1:40" ht="24" customHeight="1">
      <c r="A733" s="93"/>
      <c r="B733" s="94"/>
      <c r="C733" s="193"/>
      <c r="D733" s="193"/>
      <c r="E733" s="182"/>
      <c r="F733" s="217"/>
      <c r="G733" s="217"/>
      <c r="H733" s="218"/>
      <c r="I733" s="219"/>
      <c r="J733" s="219"/>
      <c r="K733" s="219"/>
      <c r="L733" s="220"/>
      <c r="M733" s="103"/>
      <c r="N733" s="103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122"/>
      <c r="AG733" s="133"/>
      <c r="AH733" s="134"/>
      <c r="AI733" s="125"/>
      <c r="AJ733" s="57"/>
      <c r="AK733" s="57"/>
      <c r="AL733" s="57"/>
      <c r="AM733" s="122"/>
      <c r="AN733" s="142"/>
    </row>
    <row r="734" spans="1:40" ht="24" customHeight="1">
      <c r="A734" s="93"/>
      <c r="B734" s="94"/>
      <c r="C734" s="193"/>
      <c r="D734" s="193"/>
      <c r="E734" s="182"/>
      <c r="F734" s="217"/>
      <c r="G734" s="217"/>
      <c r="H734" s="218"/>
      <c r="I734" s="219"/>
      <c r="J734" s="219"/>
      <c r="K734" s="219"/>
      <c r="L734" s="220"/>
      <c r="M734" s="103"/>
      <c r="N734" s="103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122"/>
      <c r="AG734" s="133"/>
      <c r="AH734" s="134"/>
      <c r="AI734" s="125"/>
      <c r="AJ734" s="57"/>
      <c r="AK734" s="57"/>
      <c r="AL734" s="57"/>
      <c r="AM734" s="122"/>
      <c r="AN734" s="142"/>
    </row>
    <row r="735" spans="1:40" ht="24" customHeight="1">
      <c r="A735" s="93"/>
      <c r="B735" s="94"/>
      <c r="C735" s="193"/>
      <c r="D735" s="193"/>
      <c r="E735" s="182"/>
      <c r="F735" s="217"/>
      <c r="G735" s="217"/>
      <c r="H735" s="218"/>
      <c r="I735" s="219"/>
      <c r="J735" s="219"/>
      <c r="K735" s="219"/>
      <c r="L735" s="220"/>
      <c r="M735" s="103"/>
      <c r="N735" s="103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122"/>
      <c r="AG735" s="133"/>
      <c r="AH735" s="134"/>
      <c r="AI735" s="125"/>
      <c r="AJ735" s="57"/>
      <c r="AK735" s="57"/>
      <c r="AL735" s="57"/>
      <c r="AM735" s="122"/>
      <c r="AN735" s="142"/>
    </row>
    <row r="736" spans="1:40" ht="24" customHeight="1">
      <c r="A736" s="93"/>
      <c r="B736" s="94"/>
      <c r="C736" s="193"/>
      <c r="D736" s="193"/>
      <c r="E736" s="182"/>
      <c r="F736" s="217"/>
      <c r="G736" s="217"/>
      <c r="H736" s="218"/>
      <c r="I736" s="219"/>
      <c r="J736" s="219"/>
      <c r="K736" s="219"/>
      <c r="L736" s="220"/>
      <c r="M736" s="103"/>
      <c r="N736" s="103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122"/>
      <c r="AG736" s="133"/>
      <c r="AH736" s="134"/>
      <c r="AI736" s="125"/>
      <c r="AJ736" s="57"/>
      <c r="AK736" s="57"/>
      <c r="AL736" s="57"/>
      <c r="AM736" s="122"/>
      <c r="AN736" s="142"/>
    </row>
    <row r="737" spans="1:40" ht="24" customHeight="1">
      <c r="A737" s="93"/>
      <c r="B737" s="94"/>
      <c r="C737" s="193"/>
      <c r="D737" s="193"/>
      <c r="E737" s="182"/>
      <c r="F737" s="233"/>
      <c r="G737" s="217"/>
      <c r="H737" s="218"/>
      <c r="I737" s="219"/>
      <c r="J737" s="219"/>
      <c r="K737" s="219"/>
      <c r="L737" s="220"/>
      <c r="M737" s="103"/>
      <c r="N737" s="103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122"/>
      <c r="AG737" s="133"/>
      <c r="AH737" s="134"/>
      <c r="AI737" s="125"/>
      <c r="AJ737" s="57"/>
      <c r="AK737" s="57"/>
      <c r="AL737" s="57"/>
      <c r="AM737" s="122"/>
      <c r="AN737" s="142"/>
    </row>
    <row r="738" spans="1:40" ht="24" customHeight="1">
      <c r="A738" s="93"/>
      <c r="B738" s="94"/>
      <c r="C738" s="193"/>
      <c r="D738" s="193"/>
      <c r="E738" s="182"/>
      <c r="F738" s="217"/>
      <c r="G738" s="217"/>
      <c r="H738" s="218"/>
      <c r="I738" s="219"/>
      <c r="J738" s="219"/>
      <c r="K738" s="219"/>
      <c r="L738" s="220"/>
      <c r="M738" s="103"/>
      <c r="N738" s="103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122"/>
      <c r="AG738" s="133"/>
      <c r="AH738" s="134"/>
      <c r="AI738" s="125"/>
      <c r="AJ738" s="57"/>
      <c r="AK738" s="57"/>
      <c r="AL738" s="57"/>
      <c r="AM738" s="122"/>
      <c r="AN738" s="142"/>
    </row>
    <row r="739" spans="1:40" ht="24" customHeight="1">
      <c r="A739" s="93"/>
      <c r="B739" s="94"/>
      <c r="C739" s="193"/>
      <c r="D739" s="193"/>
      <c r="E739" s="182"/>
      <c r="F739" s="217"/>
      <c r="G739" s="217"/>
      <c r="H739" s="218"/>
      <c r="I739" s="219"/>
      <c r="J739" s="219"/>
      <c r="K739" s="219"/>
      <c r="L739" s="220"/>
      <c r="M739" s="103"/>
      <c r="N739" s="103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122"/>
      <c r="AG739" s="133"/>
      <c r="AH739" s="134"/>
      <c r="AI739" s="125"/>
      <c r="AJ739" s="57"/>
      <c r="AK739" s="57"/>
      <c r="AL739" s="57"/>
      <c r="AM739" s="122"/>
      <c r="AN739" s="142"/>
    </row>
    <row r="740" spans="1:40" ht="24" customHeight="1">
      <c r="A740" s="93"/>
      <c r="B740" s="94"/>
      <c r="C740" s="193"/>
      <c r="D740" s="193"/>
      <c r="E740" s="182"/>
      <c r="F740" s="217"/>
      <c r="G740" s="217"/>
      <c r="H740" s="218"/>
      <c r="I740" s="219"/>
      <c r="J740" s="219"/>
      <c r="K740" s="219"/>
      <c r="L740" s="220"/>
      <c r="M740" s="103"/>
      <c r="N740" s="103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122"/>
      <c r="AG740" s="133"/>
      <c r="AH740" s="134"/>
      <c r="AI740" s="125"/>
      <c r="AJ740" s="57"/>
      <c r="AK740" s="57"/>
      <c r="AL740" s="57"/>
      <c r="AM740" s="122"/>
      <c r="AN740" s="142"/>
    </row>
    <row r="741" spans="1:40" ht="24" customHeight="1">
      <c r="A741" s="93"/>
      <c r="B741" s="94"/>
      <c r="C741" s="193"/>
      <c r="D741" s="193"/>
      <c r="E741" s="182"/>
      <c r="F741" s="217"/>
      <c r="G741" s="217"/>
      <c r="H741" s="218"/>
      <c r="I741" s="219"/>
      <c r="J741" s="219"/>
      <c r="K741" s="219"/>
      <c r="L741" s="220"/>
      <c r="M741" s="103"/>
      <c r="N741" s="103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122"/>
      <c r="AG741" s="133"/>
      <c r="AH741" s="134"/>
      <c r="AI741" s="125"/>
      <c r="AJ741" s="57"/>
      <c r="AK741" s="57"/>
      <c r="AL741" s="57"/>
      <c r="AM741" s="122"/>
      <c r="AN741" s="142"/>
    </row>
    <row r="742" spans="1:40" ht="24" customHeight="1">
      <c r="A742" s="93"/>
      <c r="B742" s="94"/>
      <c r="C742" s="193"/>
      <c r="D742" s="193"/>
      <c r="E742" s="182"/>
      <c r="F742" s="217"/>
      <c r="G742" s="217"/>
      <c r="H742" s="218"/>
      <c r="I742" s="219"/>
      <c r="J742" s="219"/>
      <c r="K742" s="219"/>
      <c r="L742" s="220"/>
      <c r="M742" s="103"/>
      <c r="N742" s="103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122"/>
      <c r="AG742" s="133"/>
      <c r="AH742" s="134"/>
      <c r="AI742" s="125"/>
      <c r="AJ742" s="57"/>
      <c r="AK742" s="57"/>
      <c r="AL742" s="57"/>
      <c r="AM742" s="122"/>
      <c r="AN742" s="142"/>
    </row>
    <row r="743" spans="1:40" ht="24" customHeight="1">
      <c r="A743" s="93"/>
      <c r="B743" s="94"/>
      <c r="C743" s="193"/>
      <c r="D743" s="193"/>
      <c r="E743" s="182"/>
      <c r="F743" s="217"/>
      <c r="G743" s="217"/>
      <c r="H743" s="218"/>
      <c r="I743" s="219"/>
      <c r="J743" s="219"/>
      <c r="K743" s="219"/>
      <c r="L743" s="220"/>
      <c r="M743" s="103"/>
      <c r="N743" s="103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122"/>
      <c r="AG743" s="133"/>
      <c r="AH743" s="134"/>
      <c r="AI743" s="125"/>
      <c r="AJ743" s="57"/>
      <c r="AK743" s="57"/>
      <c r="AL743" s="57"/>
      <c r="AM743" s="122"/>
      <c r="AN743" s="142"/>
    </row>
    <row r="744" spans="1:40" ht="24" customHeight="1">
      <c r="A744" s="93"/>
      <c r="B744" s="94"/>
      <c r="C744" s="193"/>
      <c r="D744" s="193"/>
      <c r="E744" s="182"/>
      <c r="F744" s="217"/>
      <c r="G744" s="217"/>
      <c r="H744" s="218"/>
      <c r="I744" s="219"/>
      <c r="J744" s="219"/>
      <c r="K744" s="219"/>
      <c r="L744" s="220"/>
      <c r="M744" s="103"/>
      <c r="N744" s="103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122"/>
      <c r="AG744" s="133"/>
      <c r="AH744" s="134"/>
      <c r="AI744" s="125"/>
      <c r="AJ744" s="57"/>
      <c r="AK744" s="57"/>
      <c r="AL744" s="57"/>
      <c r="AM744" s="122"/>
      <c r="AN744" s="142"/>
    </row>
    <row r="745" spans="1:40" ht="24" customHeight="1">
      <c r="A745" s="93"/>
      <c r="B745" s="94"/>
      <c r="C745" s="193"/>
      <c r="D745" s="193"/>
      <c r="E745" s="182"/>
      <c r="F745" s="217"/>
      <c r="G745" s="217"/>
      <c r="H745" s="218"/>
      <c r="I745" s="219"/>
      <c r="J745" s="219"/>
      <c r="K745" s="219"/>
      <c r="L745" s="220"/>
      <c r="M745" s="103"/>
      <c r="N745" s="103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122"/>
      <c r="AG745" s="133"/>
      <c r="AH745" s="134"/>
      <c r="AI745" s="125"/>
      <c r="AJ745" s="57"/>
      <c r="AK745" s="57"/>
      <c r="AL745" s="57"/>
      <c r="AM745" s="122"/>
      <c r="AN745" s="142"/>
    </row>
    <row r="746" spans="1:40" ht="24" customHeight="1">
      <c r="A746" s="93"/>
      <c r="B746" s="94"/>
      <c r="C746" s="193"/>
      <c r="D746" s="193"/>
      <c r="E746" s="182"/>
      <c r="F746" s="217"/>
      <c r="G746" s="217"/>
      <c r="H746" s="218"/>
      <c r="I746" s="219"/>
      <c r="J746" s="219"/>
      <c r="K746" s="219"/>
      <c r="L746" s="220"/>
      <c r="M746" s="103"/>
      <c r="N746" s="103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122"/>
      <c r="AG746" s="133"/>
      <c r="AH746" s="134"/>
      <c r="AI746" s="125"/>
      <c r="AJ746" s="57"/>
      <c r="AK746" s="57"/>
      <c r="AL746" s="57"/>
      <c r="AM746" s="122"/>
      <c r="AN746" s="142"/>
    </row>
    <row r="747" spans="1:40" ht="24" customHeight="1">
      <c r="A747" s="93"/>
      <c r="B747" s="94"/>
      <c r="C747" s="193"/>
      <c r="D747" s="193"/>
      <c r="E747" s="182"/>
      <c r="F747" s="217"/>
      <c r="G747" s="217"/>
      <c r="H747" s="218"/>
      <c r="I747" s="219"/>
      <c r="J747" s="219"/>
      <c r="K747" s="219"/>
      <c r="L747" s="220"/>
      <c r="M747" s="103"/>
      <c r="N747" s="103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122"/>
      <c r="AG747" s="133"/>
      <c r="AH747" s="134"/>
      <c r="AI747" s="125"/>
      <c r="AJ747" s="57"/>
      <c r="AK747" s="57"/>
      <c r="AL747" s="57"/>
      <c r="AM747" s="122"/>
      <c r="AN747" s="142"/>
    </row>
    <row r="748" spans="1:40" ht="24" customHeight="1">
      <c r="A748" s="93"/>
      <c r="B748" s="94"/>
      <c r="C748" s="193"/>
      <c r="D748" s="193"/>
      <c r="E748" s="182"/>
      <c r="F748" s="217"/>
      <c r="G748" s="217"/>
      <c r="H748" s="218"/>
      <c r="I748" s="219"/>
      <c r="J748" s="219"/>
      <c r="K748" s="219"/>
      <c r="L748" s="220"/>
      <c r="M748" s="103"/>
      <c r="N748" s="103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122"/>
      <c r="AG748" s="133"/>
      <c r="AH748" s="134"/>
      <c r="AI748" s="125"/>
      <c r="AJ748" s="57"/>
      <c r="AK748" s="57"/>
      <c r="AL748" s="57"/>
      <c r="AM748" s="122"/>
      <c r="AN748" s="142"/>
    </row>
    <row r="749" spans="1:40" ht="24" customHeight="1">
      <c r="A749" s="93"/>
      <c r="B749" s="94"/>
      <c r="C749" s="193"/>
      <c r="D749" s="193"/>
      <c r="E749" s="182"/>
      <c r="F749" s="217"/>
      <c r="G749" s="217"/>
      <c r="H749" s="218"/>
      <c r="I749" s="219"/>
      <c r="J749" s="219"/>
      <c r="K749" s="219"/>
      <c r="L749" s="220"/>
      <c r="M749" s="103"/>
      <c r="N749" s="103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122"/>
      <c r="AG749" s="133"/>
      <c r="AH749" s="134"/>
      <c r="AI749" s="125"/>
      <c r="AJ749" s="57"/>
      <c r="AK749" s="57"/>
      <c r="AL749" s="57"/>
      <c r="AM749" s="122"/>
      <c r="AN749" s="142"/>
    </row>
    <row r="750" spans="1:40" ht="24" customHeight="1">
      <c r="A750" s="93"/>
      <c r="B750" s="94"/>
      <c r="C750" s="193"/>
      <c r="D750" s="193"/>
      <c r="E750" s="182"/>
      <c r="F750" s="217"/>
      <c r="G750" s="217"/>
      <c r="H750" s="218"/>
      <c r="I750" s="219"/>
      <c r="J750" s="219"/>
      <c r="K750" s="219"/>
      <c r="L750" s="220"/>
      <c r="M750" s="103"/>
      <c r="N750" s="103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122"/>
      <c r="AG750" s="133"/>
      <c r="AH750" s="134"/>
      <c r="AI750" s="125"/>
      <c r="AJ750" s="57"/>
      <c r="AK750" s="57"/>
      <c r="AL750" s="57"/>
      <c r="AM750" s="122"/>
      <c r="AN750" s="142"/>
    </row>
    <row r="751" spans="1:40" ht="24" customHeight="1">
      <c r="A751" s="93"/>
      <c r="B751" s="94"/>
      <c r="C751" s="193"/>
      <c r="D751" s="193"/>
      <c r="E751" s="182"/>
      <c r="F751" s="217"/>
      <c r="G751" s="217"/>
      <c r="H751" s="218"/>
      <c r="I751" s="219"/>
      <c r="J751" s="219"/>
      <c r="K751" s="219"/>
      <c r="L751" s="220"/>
      <c r="M751" s="103"/>
      <c r="N751" s="103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122"/>
      <c r="AG751" s="133"/>
      <c r="AH751" s="134"/>
      <c r="AI751" s="125"/>
      <c r="AJ751" s="57"/>
      <c r="AK751" s="57"/>
      <c r="AL751" s="57"/>
      <c r="AM751" s="122"/>
      <c r="AN751" s="142"/>
    </row>
    <row r="752" spans="1:40" ht="24" customHeight="1">
      <c r="A752" s="93"/>
      <c r="B752" s="94"/>
      <c r="C752" s="193"/>
      <c r="D752" s="193"/>
      <c r="E752" s="182"/>
      <c r="F752" s="217"/>
      <c r="G752" s="217"/>
      <c r="H752" s="218"/>
      <c r="I752" s="219"/>
      <c r="J752" s="219"/>
      <c r="K752" s="219"/>
      <c r="L752" s="220"/>
      <c r="M752" s="103"/>
      <c r="N752" s="103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122"/>
      <c r="AG752" s="133"/>
      <c r="AH752" s="134"/>
      <c r="AI752" s="125"/>
      <c r="AJ752" s="57"/>
      <c r="AK752" s="57"/>
      <c r="AL752" s="57"/>
      <c r="AM752" s="122"/>
      <c r="AN752" s="142"/>
    </row>
    <row r="753" spans="1:40" ht="24" customHeight="1">
      <c r="A753" s="93"/>
      <c r="B753" s="94"/>
      <c r="C753" s="193"/>
      <c r="D753" s="193"/>
      <c r="E753" s="182"/>
      <c r="F753" s="217"/>
      <c r="G753" s="217"/>
      <c r="H753" s="218"/>
      <c r="I753" s="219"/>
      <c r="J753" s="219"/>
      <c r="K753" s="219"/>
      <c r="L753" s="220"/>
      <c r="M753" s="103"/>
      <c r="N753" s="103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122"/>
      <c r="AG753" s="133"/>
      <c r="AH753" s="134"/>
      <c r="AI753" s="125"/>
      <c r="AJ753" s="57"/>
      <c r="AK753" s="57"/>
      <c r="AL753" s="57"/>
      <c r="AM753" s="122"/>
      <c r="AN753" s="142"/>
    </row>
    <row r="754" spans="1:40" ht="24" customHeight="1">
      <c r="A754" s="93"/>
      <c r="B754" s="94"/>
      <c r="C754" s="193"/>
      <c r="D754" s="193"/>
      <c r="E754" s="182"/>
      <c r="F754" s="217"/>
      <c r="G754" s="217"/>
      <c r="H754" s="218"/>
      <c r="I754" s="219"/>
      <c r="J754" s="219"/>
      <c r="K754" s="219"/>
      <c r="L754" s="220"/>
      <c r="M754" s="103"/>
      <c r="N754" s="103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122"/>
      <c r="AG754" s="133"/>
      <c r="AH754" s="134"/>
      <c r="AI754" s="125"/>
      <c r="AJ754" s="57"/>
      <c r="AK754" s="57"/>
      <c r="AL754" s="57"/>
      <c r="AM754" s="122"/>
      <c r="AN754" s="142"/>
    </row>
    <row r="755" spans="1:40" ht="24" customHeight="1">
      <c r="A755" s="93"/>
      <c r="B755" s="94"/>
      <c r="C755" s="193"/>
      <c r="D755" s="193"/>
      <c r="E755" s="182"/>
      <c r="F755" s="217"/>
      <c r="G755" s="217"/>
      <c r="H755" s="218"/>
      <c r="I755" s="219"/>
      <c r="J755" s="219"/>
      <c r="K755" s="219"/>
      <c r="L755" s="220"/>
      <c r="M755" s="103"/>
      <c r="N755" s="103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122"/>
      <c r="AG755" s="133"/>
      <c r="AH755" s="134"/>
      <c r="AI755" s="125"/>
      <c r="AJ755" s="57"/>
      <c r="AK755" s="57"/>
      <c r="AL755" s="57"/>
      <c r="AM755" s="122"/>
      <c r="AN755" s="142"/>
    </row>
    <row r="756" spans="1:40" ht="24" customHeight="1">
      <c r="A756" s="93"/>
      <c r="B756" s="94"/>
      <c r="C756" s="193"/>
      <c r="D756" s="193"/>
      <c r="E756" s="182"/>
      <c r="F756" s="217"/>
      <c r="G756" s="217"/>
      <c r="H756" s="218"/>
      <c r="I756" s="219"/>
      <c r="J756" s="219"/>
      <c r="K756" s="219"/>
      <c r="L756" s="220"/>
      <c r="M756" s="103"/>
      <c r="N756" s="103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122"/>
      <c r="AG756" s="133"/>
      <c r="AH756" s="134"/>
      <c r="AI756" s="125"/>
      <c r="AJ756" s="57"/>
      <c r="AK756" s="57"/>
      <c r="AL756" s="57"/>
      <c r="AM756" s="122"/>
      <c r="AN756" s="142"/>
    </row>
    <row r="757" spans="1:40" ht="24" customHeight="1">
      <c r="A757" s="93"/>
      <c r="B757" s="94"/>
      <c r="C757" s="193"/>
      <c r="D757" s="193"/>
      <c r="E757" s="182"/>
      <c r="F757" s="233"/>
      <c r="G757" s="217"/>
      <c r="H757" s="218"/>
      <c r="I757" s="219"/>
      <c r="J757" s="219"/>
      <c r="K757" s="219"/>
      <c r="L757" s="220"/>
      <c r="M757" s="103"/>
      <c r="N757" s="103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122"/>
      <c r="AG757" s="133"/>
      <c r="AH757" s="134"/>
      <c r="AI757" s="125"/>
      <c r="AJ757" s="57"/>
      <c r="AK757" s="57"/>
      <c r="AL757" s="57"/>
      <c r="AM757" s="122"/>
      <c r="AN757" s="142"/>
    </row>
    <row r="758" spans="1:40" ht="24" customHeight="1">
      <c r="A758" s="93"/>
      <c r="B758" s="94"/>
      <c r="C758" s="193"/>
      <c r="D758" s="193"/>
      <c r="E758" s="182"/>
      <c r="F758" s="217"/>
      <c r="G758" s="217"/>
      <c r="H758" s="218"/>
      <c r="I758" s="219"/>
      <c r="J758" s="219"/>
      <c r="K758" s="219"/>
      <c r="L758" s="220"/>
      <c r="M758" s="103"/>
      <c r="N758" s="103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122"/>
      <c r="AG758" s="133"/>
      <c r="AH758" s="134"/>
      <c r="AI758" s="125"/>
      <c r="AJ758" s="57"/>
      <c r="AK758" s="57"/>
      <c r="AL758" s="57"/>
      <c r="AM758" s="122"/>
      <c r="AN758" s="142"/>
    </row>
    <row r="759" spans="1:40" ht="24" customHeight="1">
      <c r="A759" s="93"/>
      <c r="B759" s="94"/>
      <c r="C759" s="193"/>
      <c r="D759" s="193"/>
      <c r="E759" s="182"/>
      <c r="F759" s="217"/>
      <c r="G759" s="217"/>
      <c r="H759" s="218"/>
      <c r="I759" s="219"/>
      <c r="J759" s="219"/>
      <c r="K759" s="219"/>
      <c r="L759" s="220"/>
      <c r="M759" s="103"/>
      <c r="N759" s="103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122"/>
      <c r="AG759" s="133"/>
      <c r="AH759" s="134"/>
      <c r="AI759" s="125"/>
      <c r="AJ759" s="57"/>
      <c r="AK759" s="57"/>
      <c r="AL759" s="57"/>
      <c r="AM759" s="122"/>
      <c r="AN759" s="142"/>
    </row>
    <row r="760" spans="1:40" ht="24" customHeight="1">
      <c r="A760" s="93"/>
      <c r="B760" s="94"/>
      <c r="C760" s="193"/>
      <c r="D760" s="193"/>
      <c r="E760" s="182"/>
      <c r="F760" s="217"/>
      <c r="G760" s="217"/>
      <c r="H760" s="218"/>
      <c r="I760" s="219"/>
      <c r="J760" s="219"/>
      <c r="K760" s="219"/>
      <c r="L760" s="220"/>
      <c r="M760" s="103"/>
      <c r="N760" s="103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122"/>
      <c r="AG760" s="133"/>
      <c r="AH760" s="134"/>
      <c r="AI760" s="125"/>
      <c r="AJ760" s="57"/>
      <c r="AK760" s="57"/>
      <c r="AL760" s="57"/>
      <c r="AM760" s="122"/>
      <c r="AN760" s="142"/>
    </row>
    <row r="761" spans="1:40" ht="24" customHeight="1">
      <c r="A761" s="93"/>
      <c r="B761" s="94"/>
      <c r="C761" s="193"/>
      <c r="D761" s="193"/>
      <c r="E761" s="182"/>
      <c r="F761" s="218"/>
      <c r="G761" s="220"/>
      <c r="H761" s="218"/>
      <c r="I761" s="219"/>
      <c r="J761" s="219"/>
      <c r="K761" s="219"/>
      <c r="L761" s="220"/>
      <c r="M761" s="103"/>
      <c r="N761" s="103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122"/>
      <c r="AG761" s="133"/>
      <c r="AH761" s="134"/>
      <c r="AI761" s="125"/>
      <c r="AJ761" s="57"/>
      <c r="AK761" s="57"/>
      <c r="AL761" s="57"/>
      <c r="AM761" s="122"/>
      <c r="AN761" s="142"/>
    </row>
    <row r="762" spans="1:40" ht="24" customHeight="1">
      <c r="A762" s="93"/>
      <c r="B762" s="94"/>
      <c r="C762" s="193"/>
      <c r="D762" s="193"/>
      <c r="E762" s="182"/>
      <c r="F762" s="218"/>
      <c r="G762" s="220"/>
      <c r="H762" s="218"/>
      <c r="I762" s="219"/>
      <c r="J762" s="219"/>
      <c r="K762" s="219"/>
      <c r="L762" s="220"/>
      <c r="M762" s="103"/>
      <c r="N762" s="103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122"/>
      <c r="AG762" s="133"/>
      <c r="AH762" s="134"/>
      <c r="AI762" s="125"/>
      <c r="AJ762" s="57"/>
      <c r="AK762" s="57"/>
      <c r="AL762" s="57"/>
      <c r="AM762" s="122"/>
      <c r="AN762" s="142"/>
    </row>
    <row r="763" spans="1:40" ht="24" customHeight="1">
      <c r="A763" s="93"/>
      <c r="B763" s="94"/>
      <c r="C763" s="193"/>
      <c r="D763" s="193"/>
      <c r="E763" s="182"/>
      <c r="F763" s="218"/>
      <c r="G763" s="220"/>
      <c r="H763" s="218"/>
      <c r="I763" s="219"/>
      <c r="J763" s="219"/>
      <c r="K763" s="219"/>
      <c r="L763" s="220"/>
      <c r="M763" s="103"/>
      <c r="N763" s="103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122"/>
      <c r="AG763" s="133"/>
      <c r="AH763" s="134"/>
      <c r="AI763" s="125"/>
      <c r="AJ763" s="57"/>
      <c r="AK763" s="57"/>
      <c r="AL763" s="57"/>
      <c r="AM763" s="122"/>
      <c r="AN763" s="142"/>
    </row>
    <row r="764" spans="1:40" ht="24" customHeight="1">
      <c r="A764" s="93"/>
      <c r="B764" s="94"/>
      <c r="C764" s="193"/>
      <c r="D764" s="193"/>
      <c r="E764" s="182"/>
      <c r="F764" s="218"/>
      <c r="G764" s="220"/>
      <c r="H764" s="218"/>
      <c r="I764" s="219"/>
      <c r="J764" s="219"/>
      <c r="K764" s="219"/>
      <c r="L764" s="220"/>
      <c r="M764" s="103"/>
      <c r="N764" s="103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122"/>
      <c r="AG764" s="133"/>
      <c r="AH764" s="134"/>
      <c r="AI764" s="125"/>
      <c r="AJ764" s="57"/>
      <c r="AK764" s="57"/>
      <c r="AL764" s="57"/>
      <c r="AM764" s="122"/>
      <c r="AN764" s="142"/>
    </row>
    <row r="765" spans="1:40" ht="24" customHeight="1">
      <c r="A765" s="93"/>
      <c r="B765" s="94"/>
      <c r="C765" s="193"/>
      <c r="D765" s="193"/>
      <c r="E765" s="182"/>
      <c r="F765" s="218"/>
      <c r="G765" s="220"/>
      <c r="H765" s="218"/>
      <c r="I765" s="219"/>
      <c r="J765" s="219"/>
      <c r="K765" s="219"/>
      <c r="L765" s="220"/>
      <c r="M765" s="103"/>
      <c r="N765" s="103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122"/>
      <c r="AG765" s="133"/>
      <c r="AH765" s="134"/>
      <c r="AI765" s="125"/>
      <c r="AJ765" s="57"/>
      <c r="AK765" s="57"/>
      <c r="AL765" s="57"/>
      <c r="AM765" s="122"/>
      <c r="AN765" s="142"/>
    </row>
    <row r="766" spans="1:40" ht="24" customHeight="1">
      <c r="A766" s="93"/>
      <c r="B766" s="94"/>
      <c r="C766" s="193"/>
      <c r="D766" s="193"/>
      <c r="E766" s="182"/>
      <c r="F766" s="218"/>
      <c r="G766" s="220"/>
      <c r="H766" s="218"/>
      <c r="I766" s="219"/>
      <c r="J766" s="219"/>
      <c r="K766" s="219"/>
      <c r="L766" s="220"/>
      <c r="M766" s="103"/>
      <c r="N766" s="103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122"/>
      <c r="AG766" s="133"/>
      <c r="AH766" s="134"/>
      <c r="AI766" s="125"/>
      <c r="AJ766" s="57"/>
      <c r="AK766" s="57"/>
      <c r="AL766" s="57"/>
      <c r="AM766" s="122"/>
      <c r="AN766" s="142"/>
    </row>
    <row r="767" spans="1:40" ht="24" customHeight="1">
      <c r="A767" s="93"/>
      <c r="B767" s="94"/>
      <c r="C767" s="193"/>
      <c r="D767" s="193"/>
      <c r="E767" s="182"/>
      <c r="F767" s="217"/>
      <c r="G767" s="217"/>
      <c r="H767" s="218"/>
      <c r="I767" s="219"/>
      <c r="J767" s="219"/>
      <c r="K767" s="219"/>
      <c r="L767" s="220"/>
      <c r="M767" s="103"/>
      <c r="N767" s="103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122"/>
      <c r="AG767" s="133"/>
      <c r="AH767" s="134"/>
      <c r="AI767" s="125"/>
      <c r="AJ767" s="57"/>
      <c r="AK767" s="57"/>
      <c r="AL767" s="57"/>
      <c r="AM767" s="122"/>
      <c r="AN767" s="142"/>
    </row>
    <row r="768" spans="1:40" ht="24" customHeight="1">
      <c r="A768" s="93"/>
      <c r="B768" s="94"/>
      <c r="C768" s="193"/>
      <c r="D768" s="193"/>
      <c r="E768" s="182"/>
      <c r="F768" s="217"/>
      <c r="G768" s="217"/>
      <c r="H768" s="218"/>
      <c r="I768" s="219"/>
      <c r="J768" s="219"/>
      <c r="K768" s="219"/>
      <c r="L768" s="220"/>
      <c r="M768" s="103"/>
      <c r="N768" s="103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122"/>
      <c r="AG768" s="133"/>
      <c r="AH768" s="134"/>
      <c r="AI768" s="125"/>
      <c r="AJ768" s="57"/>
      <c r="AK768" s="57"/>
      <c r="AL768" s="57"/>
      <c r="AM768" s="122"/>
      <c r="AN768" s="142"/>
    </row>
    <row r="769" spans="1:40" ht="24" customHeight="1">
      <c r="A769" s="93"/>
      <c r="B769" s="94"/>
      <c r="C769" s="193"/>
      <c r="D769" s="193"/>
      <c r="E769" s="182"/>
      <c r="F769" s="217"/>
      <c r="G769" s="217"/>
      <c r="H769" s="218"/>
      <c r="I769" s="219"/>
      <c r="J769" s="219"/>
      <c r="K769" s="219"/>
      <c r="L769" s="220"/>
      <c r="M769" s="103"/>
      <c r="N769" s="103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122"/>
      <c r="AG769" s="133"/>
      <c r="AH769" s="134"/>
      <c r="AI769" s="125"/>
      <c r="AJ769" s="57"/>
      <c r="AK769" s="57"/>
      <c r="AL769" s="57"/>
      <c r="AM769" s="122"/>
      <c r="AN769" s="142"/>
    </row>
    <row r="770" spans="1:40" ht="24" customHeight="1">
      <c r="A770" s="93"/>
      <c r="B770" s="94"/>
      <c r="C770" s="193"/>
      <c r="D770" s="193"/>
      <c r="E770" s="182"/>
      <c r="F770" s="217"/>
      <c r="G770" s="217"/>
      <c r="H770" s="218"/>
      <c r="I770" s="219"/>
      <c r="J770" s="219"/>
      <c r="K770" s="219"/>
      <c r="L770" s="220"/>
      <c r="M770" s="103"/>
      <c r="N770" s="103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122"/>
      <c r="AG770" s="133"/>
      <c r="AH770" s="134"/>
      <c r="AI770" s="125"/>
      <c r="AJ770" s="57"/>
      <c r="AK770" s="57"/>
      <c r="AL770" s="57"/>
      <c r="AM770" s="122"/>
      <c r="AN770" s="142"/>
    </row>
    <row r="771" spans="1:40" ht="24" customHeight="1">
      <c r="A771" s="93"/>
      <c r="B771" s="94"/>
      <c r="C771" s="193"/>
      <c r="D771" s="193"/>
      <c r="E771" s="182"/>
      <c r="F771" s="217"/>
      <c r="G771" s="217"/>
      <c r="H771" s="218"/>
      <c r="I771" s="219"/>
      <c r="J771" s="219"/>
      <c r="K771" s="219"/>
      <c r="L771" s="220"/>
      <c r="M771" s="103"/>
      <c r="N771" s="103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122"/>
      <c r="AG771" s="133"/>
      <c r="AH771" s="134"/>
      <c r="AI771" s="125"/>
      <c r="AJ771" s="57"/>
      <c r="AK771" s="57"/>
      <c r="AL771" s="57"/>
      <c r="AM771" s="122"/>
      <c r="AN771" s="142"/>
    </row>
    <row r="772" spans="1:40" ht="24" customHeight="1">
      <c r="A772" s="93"/>
      <c r="B772" s="94"/>
      <c r="C772" s="193"/>
      <c r="D772" s="193"/>
      <c r="E772" s="182"/>
      <c r="F772" s="217"/>
      <c r="G772" s="217"/>
      <c r="H772" s="218"/>
      <c r="I772" s="219"/>
      <c r="J772" s="219"/>
      <c r="K772" s="219"/>
      <c r="L772" s="220"/>
      <c r="M772" s="103"/>
      <c r="N772" s="103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122"/>
      <c r="AG772" s="133"/>
      <c r="AH772" s="134"/>
      <c r="AI772" s="125"/>
      <c r="AJ772" s="57"/>
      <c r="AK772" s="57"/>
      <c r="AL772" s="57"/>
      <c r="AM772" s="122"/>
      <c r="AN772" s="142"/>
    </row>
    <row r="773" spans="1:40" ht="24" customHeight="1">
      <c r="A773" s="93"/>
      <c r="B773" s="94"/>
      <c r="C773" s="193"/>
      <c r="D773" s="193"/>
      <c r="E773" s="182"/>
      <c r="F773" s="217"/>
      <c r="G773" s="217"/>
      <c r="H773" s="218"/>
      <c r="I773" s="219"/>
      <c r="J773" s="219"/>
      <c r="K773" s="219"/>
      <c r="L773" s="220"/>
      <c r="M773" s="103"/>
      <c r="N773" s="103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122"/>
      <c r="AG773" s="133"/>
      <c r="AH773" s="134"/>
      <c r="AI773" s="125"/>
      <c r="AJ773" s="57"/>
      <c r="AK773" s="57"/>
      <c r="AL773" s="57"/>
      <c r="AM773" s="122"/>
      <c r="AN773" s="142"/>
    </row>
    <row r="774" spans="1:40" ht="24" customHeight="1">
      <c r="A774" s="93"/>
      <c r="B774" s="94"/>
      <c r="C774" s="193"/>
      <c r="D774" s="193"/>
      <c r="E774" s="182"/>
      <c r="F774" s="217"/>
      <c r="G774" s="217"/>
      <c r="H774" s="218"/>
      <c r="I774" s="219"/>
      <c r="J774" s="219"/>
      <c r="K774" s="219"/>
      <c r="L774" s="220"/>
      <c r="M774" s="103"/>
      <c r="N774" s="103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122"/>
      <c r="AG774" s="133"/>
      <c r="AH774" s="134"/>
      <c r="AI774" s="125"/>
      <c r="AJ774" s="57"/>
      <c r="AK774" s="57"/>
      <c r="AL774" s="57"/>
      <c r="AM774" s="122"/>
      <c r="AN774" s="142"/>
    </row>
    <row r="775" spans="1:40" ht="24" customHeight="1">
      <c r="A775" s="93"/>
      <c r="B775" s="94"/>
      <c r="C775" s="193"/>
      <c r="D775" s="193"/>
      <c r="E775" s="182"/>
      <c r="F775" s="217"/>
      <c r="G775" s="217"/>
      <c r="H775" s="218"/>
      <c r="I775" s="219"/>
      <c r="J775" s="219"/>
      <c r="K775" s="219"/>
      <c r="L775" s="220"/>
      <c r="M775" s="103"/>
      <c r="N775" s="103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122"/>
      <c r="AG775" s="133"/>
      <c r="AH775" s="134"/>
      <c r="AI775" s="125"/>
      <c r="AJ775" s="57"/>
      <c r="AK775" s="57"/>
      <c r="AL775" s="57"/>
      <c r="AM775" s="122"/>
      <c r="AN775" s="142"/>
    </row>
    <row r="776" spans="1:40" ht="24" customHeight="1">
      <c r="A776" s="93"/>
      <c r="B776" s="94"/>
      <c r="C776" s="193"/>
      <c r="D776" s="193"/>
      <c r="E776" s="182"/>
      <c r="F776" s="217"/>
      <c r="G776" s="217"/>
      <c r="H776" s="218"/>
      <c r="I776" s="219"/>
      <c r="J776" s="219"/>
      <c r="K776" s="219"/>
      <c r="L776" s="220"/>
      <c r="M776" s="103"/>
      <c r="N776" s="103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122"/>
      <c r="AG776" s="133"/>
      <c r="AH776" s="134"/>
      <c r="AI776" s="125"/>
      <c r="AJ776" s="57"/>
      <c r="AK776" s="57"/>
      <c r="AL776" s="57"/>
      <c r="AM776" s="122"/>
      <c r="AN776" s="142"/>
    </row>
    <row r="777" spans="1:40" ht="24" customHeight="1">
      <c r="A777" s="93"/>
      <c r="B777" s="94"/>
      <c r="C777" s="193"/>
      <c r="D777" s="193"/>
      <c r="E777" s="182"/>
      <c r="F777" s="217"/>
      <c r="G777" s="217"/>
      <c r="H777" s="218"/>
      <c r="I777" s="219"/>
      <c r="J777" s="219"/>
      <c r="K777" s="219"/>
      <c r="L777" s="220"/>
      <c r="M777" s="103"/>
      <c r="N777" s="103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122"/>
      <c r="AG777" s="133"/>
      <c r="AH777" s="134"/>
      <c r="AI777" s="125"/>
      <c r="AJ777" s="57"/>
      <c r="AK777" s="57"/>
      <c r="AL777" s="57"/>
      <c r="AM777" s="122"/>
      <c r="AN777" s="142"/>
    </row>
    <row r="778" spans="1:40" ht="24" customHeight="1">
      <c r="A778" s="93"/>
      <c r="B778" s="94"/>
      <c r="C778" s="193"/>
      <c r="D778" s="193"/>
      <c r="E778" s="182"/>
      <c r="F778" s="217"/>
      <c r="G778" s="217"/>
      <c r="H778" s="218"/>
      <c r="I778" s="219"/>
      <c r="J778" s="219"/>
      <c r="K778" s="219"/>
      <c r="L778" s="220"/>
      <c r="M778" s="103"/>
      <c r="N778" s="103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122"/>
      <c r="AG778" s="133"/>
      <c r="AH778" s="134"/>
      <c r="AI778" s="125"/>
      <c r="AJ778" s="57"/>
      <c r="AK778" s="57"/>
      <c r="AL778" s="57"/>
      <c r="AM778" s="122"/>
      <c r="AN778" s="142"/>
    </row>
    <row r="779" spans="1:40" ht="24" customHeight="1">
      <c r="A779" s="93"/>
      <c r="B779" s="94"/>
      <c r="C779" s="193"/>
      <c r="D779" s="193"/>
      <c r="E779" s="182"/>
      <c r="F779" s="217"/>
      <c r="G779" s="217"/>
      <c r="H779" s="218"/>
      <c r="I779" s="219"/>
      <c r="J779" s="219"/>
      <c r="K779" s="219"/>
      <c r="L779" s="220"/>
      <c r="M779" s="103"/>
      <c r="N779" s="103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122"/>
      <c r="AG779" s="133"/>
      <c r="AH779" s="134"/>
      <c r="AI779" s="125"/>
      <c r="AJ779" s="57"/>
      <c r="AK779" s="57"/>
      <c r="AL779" s="57"/>
      <c r="AM779" s="122"/>
      <c r="AN779" s="142"/>
    </row>
    <row r="780" spans="1:40" ht="24" customHeight="1">
      <c r="A780" s="93"/>
      <c r="B780" s="94"/>
      <c r="C780" s="193"/>
      <c r="D780" s="193"/>
      <c r="E780" s="182"/>
      <c r="F780" s="217"/>
      <c r="G780" s="217"/>
      <c r="H780" s="218"/>
      <c r="I780" s="219"/>
      <c r="J780" s="219"/>
      <c r="K780" s="219"/>
      <c r="L780" s="220"/>
      <c r="M780" s="103"/>
      <c r="N780" s="103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122"/>
      <c r="AG780" s="133"/>
      <c r="AH780" s="134"/>
      <c r="AI780" s="125"/>
      <c r="AJ780" s="57"/>
      <c r="AK780" s="57"/>
      <c r="AL780" s="57"/>
      <c r="AM780" s="122"/>
      <c r="AN780" s="142"/>
    </row>
    <row r="781" spans="1:40" ht="24" customHeight="1">
      <c r="A781" s="93"/>
      <c r="B781" s="94"/>
      <c r="C781" s="193"/>
      <c r="D781" s="193"/>
      <c r="E781" s="182"/>
      <c r="F781" s="217"/>
      <c r="G781" s="217"/>
      <c r="H781" s="218"/>
      <c r="I781" s="219"/>
      <c r="J781" s="219"/>
      <c r="K781" s="219"/>
      <c r="L781" s="220"/>
      <c r="M781" s="103"/>
      <c r="N781" s="103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122"/>
      <c r="AG781" s="133"/>
      <c r="AH781" s="134"/>
      <c r="AI781" s="125"/>
      <c r="AJ781" s="57"/>
      <c r="AK781" s="57"/>
      <c r="AL781" s="57"/>
      <c r="AM781" s="122"/>
      <c r="AN781" s="142"/>
    </row>
    <row r="782" spans="1:40" ht="24" customHeight="1">
      <c r="A782" s="93"/>
      <c r="B782" s="94"/>
      <c r="C782" s="193"/>
      <c r="D782" s="193"/>
      <c r="E782" s="182"/>
      <c r="F782" s="217"/>
      <c r="G782" s="217"/>
      <c r="H782" s="218"/>
      <c r="I782" s="219"/>
      <c r="J782" s="219"/>
      <c r="K782" s="219"/>
      <c r="L782" s="220"/>
      <c r="M782" s="103"/>
      <c r="N782" s="103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122"/>
      <c r="AG782" s="133"/>
      <c r="AH782" s="134"/>
      <c r="AI782" s="125"/>
      <c r="AJ782" s="57"/>
      <c r="AK782" s="57"/>
      <c r="AL782" s="57"/>
      <c r="AM782" s="122"/>
      <c r="AN782" s="142"/>
    </row>
    <row r="783" spans="1:40" ht="24" customHeight="1">
      <c r="A783" s="93"/>
      <c r="B783" s="94"/>
      <c r="C783" s="193"/>
      <c r="D783" s="193"/>
      <c r="E783" s="182"/>
      <c r="F783" s="217"/>
      <c r="G783" s="217"/>
      <c r="H783" s="218"/>
      <c r="I783" s="219"/>
      <c r="J783" s="219"/>
      <c r="K783" s="219"/>
      <c r="L783" s="220"/>
      <c r="M783" s="103"/>
      <c r="N783" s="103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122"/>
      <c r="AG783" s="133"/>
      <c r="AH783" s="134"/>
      <c r="AI783" s="125"/>
      <c r="AJ783" s="57"/>
      <c r="AK783" s="57"/>
      <c r="AL783" s="57"/>
      <c r="AM783" s="122"/>
      <c r="AN783" s="142"/>
    </row>
    <row r="784" spans="1:40" ht="24" customHeight="1">
      <c r="A784" s="93"/>
      <c r="B784" s="94"/>
      <c r="C784" s="193"/>
      <c r="D784" s="193"/>
      <c r="E784" s="182"/>
      <c r="F784" s="217"/>
      <c r="G784" s="217"/>
      <c r="H784" s="218"/>
      <c r="I784" s="219"/>
      <c r="J784" s="219"/>
      <c r="K784" s="219"/>
      <c r="L784" s="220"/>
      <c r="M784" s="103"/>
      <c r="N784" s="103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122"/>
      <c r="AG784" s="133"/>
      <c r="AH784" s="134"/>
      <c r="AI784" s="125"/>
      <c r="AJ784" s="57"/>
      <c r="AK784" s="57"/>
      <c r="AL784" s="57"/>
      <c r="AM784" s="122"/>
      <c r="AN784" s="142"/>
    </row>
    <row r="785" spans="1:40" ht="24" customHeight="1">
      <c r="A785" s="93"/>
      <c r="B785" s="94"/>
      <c r="C785" s="193"/>
      <c r="D785" s="193"/>
      <c r="E785" s="182"/>
      <c r="F785" s="217"/>
      <c r="G785" s="217"/>
      <c r="H785" s="218"/>
      <c r="I785" s="219"/>
      <c r="J785" s="219"/>
      <c r="K785" s="219"/>
      <c r="L785" s="220"/>
      <c r="M785" s="103"/>
      <c r="N785" s="103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122"/>
      <c r="AG785" s="133"/>
      <c r="AH785" s="134"/>
      <c r="AI785" s="125"/>
      <c r="AJ785" s="57"/>
      <c r="AK785" s="57"/>
      <c r="AL785" s="57"/>
      <c r="AM785" s="122"/>
      <c r="AN785" s="142"/>
    </row>
    <row r="786" spans="1:40" ht="24" customHeight="1">
      <c r="A786" s="93"/>
      <c r="B786" s="94"/>
      <c r="C786" s="193"/>
      <c r="D786" s="193"/>
      <c r="E786" s="182"/>
      <c r="F786" s="217"/>
      <c r="G786" s="217"/>
      <c r="H786" s="218"/>
      <c r="I786" s="219"/>
      <c r="J786" s="219"/>
      <c r="K786" s="219"/>
      <c r="L786" s="220"/>
      <c r="M786" s="103"/>
      <c r="N786" s="103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122"/>
      <c r="AG786" s="133"/>
      <c r="AH786" s="134"/>
      <c r="AI786" s="125"/>
      <c r="AJ786" s="57"/>
      <c r="AK786" s="57"/>
      <c r="AL786" s="57"/>
      <c r="AM786" s="122"/>
      <c r="AN786" s="142"/>
    </row>
    <row r="787" spans="1:40" ht="24" customHeight="1">
      <c r="A787" s="93"/>
      <c r="B787" s="94"/>
      <c r="C787" s="193"/>
      <c r="D787" s="193"/>
      <c r="E787" s="182"/>
      <c r="F787" s="217"/>
      <c r="G787" s="217"/>
      <c r="H787" s="218"/>
      <c r="I787" s="219"/>
      <c r="J787" s="219"/>
      <c r="K787" s="219"/>
      <c r="L787" s="220"/>
      <c r="M787" s="103"/>
      <c r="N787" s="103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122"/>
      <c r="AG787" s="133"/>
      <c r="AH787" s="134"/>
      <c r="AI787" s="125"/>
      <c r="AJ787" s="57"/>
      <c r="AK787" s="57"/>
      <c r="AL787" s="57"/>
      <c r="AM787" s="122"/>
      <c r="AN787" s="142"/>
    </row>
    <row r="788" spans="1:40" ht="24" customHeight="1">
      <c r="A788" s="93"/>
      <c r="B788" s="94"/>
      <c r="C788" s="193"/>
      <c r="D788" s="193"/>
      <c r="E788" s="182"/>
      <c r="F788" s="217"/>
      <c r="G788" s="217"/>
      <c r="H788" s="218"/>
      <c r="I788" s="219"/>
      <c r="J788" s="219"/>
      <c r="K788" s="219"/>
      <c r="L788" s="220"/>
      <c r="M788" s="103"/>
      <c r="N788" s="103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122"/>
      <c r="AG788" s="133"/>
      <c r="AH788" s="134"/>
      <c r="AI788" s="125"/>
      <c r="AJ788" s="57"/>
      <c r="AK788" s="57"/>
      <c r="AL788" s="57"/>
      <c r="AM788" s="122"/>
      <c r="AN788" s="142"/>
    </row>
    <row r="789" spans="1:40" ht="24" customHeight="1">
      <c r="A789" s="93"/>
      <c r="B789" s="94"/>
      <c r="C789" s="193"/>
      <c r="D789" s="193"/>
      <c r="E789" s="182"/>
      <c r="F789" s="217"/>
      <c r="G789" s="217"/>
      <c r="H789" s="218"/>
      <c r="I789" s="219"/>
      <c r="J789" s="219"/>
      <c r="K789" s="219"/>
      <c r="L789" s="220"/>
      <c r="M789" s="103"/>
      <c r="N789" s="103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122"/>
      <c r="AG789" s="133"/>
      <c r="AH789" s="134"/>
      <c r="AI789" s="125"/>
      <c r="AJ789" s="57"/>
      <c r="AK789" s="57"/>
      <c r="AL789" s="57"/>
      <c r="AM789" s="122"/>
      <c r="AN789" s="142"/>
    </row>
    <row r="790" spans="1:40" ht="24" customHeight="1">
      <c r="A790" s="93"/>
      <c r="B790" s="94"/>
      <c r="C790" s="193"/>
      <c r="D790" s="193"/>
      <c r="E790" s="182"/>
      <c r="F790" s="217"/>
      <c r="G790" s="217"/>
      <c r="H790" s="218"/>
      <c r="I790" s="219"/>
      <c r="J790" s="219"/>
      <c r="K790" s="219"/>
      <c r="L790" s="220"/>
      <c r="M790" s="103"/>
      <c r="N790" s="103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122"/>
      <c r="AG790" s="133"/>
      <c r="AH790" s="134"/>
      <c r="AI790" s="125"/>
      <c r="AJ790" s="57"/>
      <c r="AK790" s="57"/>
      <c r="AL790" s="57"/>
      <c r="AM790" s="122"/>
      <c r="AN790" s="142"/>
    </row>
    <row r="791" spans="1:40" ht="24" customHeight="1">
      <c r="A791" s="93"/>
      <c r="B791" s="94"/>
      <c r="C791" s="193"/>
      <c r="D791" s="193"/>
      <c r="E791" s="182"/>
      <c r="F791" s="217"/>
      <c r="G791" s="217"/>
      <c r="H791" s="218"/>
      <c r="I791" s="219"/>
      <c r="J791" s="219"/>
      <c r="K791" s="219"/>
      <c r="L791" s="220"/>
      <c r="M791" s="103"/>
      <c r="N791" s="103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122"/>
      <c r="AG791" s="133"/>
      <c r="AH791" s="134"/>
      <c r="AI791" s="125"/>
      <c r="AJ791" s="57"/>
      <c r="AK791" s="57"/>
      <c r="AL791" s="57"/>
      <c r="AM791" s="122"/>
      <c r="AN791" s="142"/>
    </row>
    <row r="792" spans="1:40" ht="24" customHeight="1">
      <c r="A792" s="93"/>
      <c r="B792" s="94"/>
      <c r="C792" s="193"/>
      <c r="D792" s="193"/>
      <c r="E792" s="182"/>
      <c r="F792" s="217"/>
      <c r="G792" s="217"/>
      <c r="H792" s="218"/>
      <c r="I792" s="219"/>
      <c r="J792" s="219"/>
      <c r="K792" s="219"/>
      <c r="L792" s="220"/>
      <c r="M792" s="103"/>
      <c r="N792" s="103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122"/>
      <c r="AG792" s="133"/>
      <c r="AH792" s="134"/>
      <c r="AI792" s="125"/>
      <c r="AJ792" s="57"/>
      <c r="AK792" s="57"/>
      <c r="AL792" s="57"/>
      <c r="AM792" s="122"/>
      <c r="AN792" s="142"/>
    </row>
    <row r="793" spans="1:40" ht="24" customHeight="1">
      <c r="A793" s="93"/>
      <c r="B793" s="94"/>
      <c r="C793" s="193"/>
      <c r="D793" s="193"/>
      <c r="E793" s="182"/>
      <c r="F793" s="217"/>
      <c r="G793" s="217"/>
      <c r="H793" s="218"/>
      <c r="I793" s="219"/>
      <c r="J793" s="219"/>
      <c r="K793" s="219"/>
      <c r="L793" s="220"/>
      <c r="M793" s="103"/>
      <c r="N793" s="103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122"/>
      <c r="AG793" s="133"/>
      <c r="AH793" s="134"/>
      <c r="AI793" s="125"/>
      <c r="AJ793" s="57"/>
      <c r="AK793" s="57"/>
      <c r="AL793" s="57"/>
      <c r="AM793" s="122"/>
      <c r="AN793" s="142"/>
    </row>
    <row r="794" spans="1:40" ht="24" customHeight="1">
      <c r="A794" s="93"/>
      <c r="B794" s="94"/>
      <c r="C794" s="193"/>
      <c r="D794" s="193"/>
      <c r="E794" s="182"/>
      <c r="F794" s="217"/>
      <c r="G794" s="217"/>
      <c r="H794" s="218"/>
      <c r="I794" s="219"/>
      <c r="J794" s="219"/>
      <c r="K794" s="219"/>
      <c r="L794" s="220"/>
      <c r="M794" s="103"/>
      <c r="N794" s="103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122"/>
      <c r="AG794" s="133"/>
      <c r="AH794" s="134"/>
      <c r="AI794" s="125"/>
      <c r="AJ794" s="57"/>
      <c r="AK794" s="57"/>
      <c r="AL794" s="57"/>
      <c r="AM794" s="122"/>
      <c r="AN794" s="142"/>
    </row>
    <row r="795" spans="1:40" ht="24" customHeight="1">
      <c r="A795" s="93"/>
      <c r="B795" s="94"/>
      <c r="C795" s="193"/>
      <c r="D795" s="193"/>
      <c r="E795" s="182"/>
      <c r="F795" s="217"/>
      <c r="G795" s="217"/>
      <c r="H795" s="218"/>
      <c r="I795" s="219"/>
      <c r="J795" s="219"/>
      <c r="K795" s="219"/>
      <c r="L795" s="220"/>
      <c r="M795" s="103"/>
      <c r="N795" s="103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122"/>
      <c r="AG795" s="133"/>
      <c r="AH795" s="134"/>
      <c r="AI795" s="125"/>
      <c r="AJ795" s="57"/>
      <c r="AK795" s="57"/>
      <c r="AL795" s="57"/>
      <c r="AM795" s="122"/>
      <c r="AN795" s="142"/>
    </row>
    <row r="796" spans="1:40" ht="24" customHeight="1">
      <c r="A796" s="93"/>
      <c r="B796" s="94"/>
      <c r="C796" s="193"/>
      <c r="D796" s="193"/>
      <c r="E796" s="182"/>
      <c r="F796" s="217"/>
      <c r="G796" s="217"/>
      <c r="H796" s="218"/>
      <c r="I796" s="219"/>
      <c r="J796" s="219"/>
      <c r="K796" s="219"/>
      <c r="L796" s="220"/>
      <c r="M796" s="103"/>
      <c r="N796" s="103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122"/>
      <c r="AG796" s="133"/>
      <c r="AH796" s="134"/>
      <c r="AI796" s="125"/>
      <c r="AJ796" s="57"/>
      <c r="AK796" s="57"/>
      <c r="AL796" s="57"/>
      <c r="AM796" s="122"/>
      <c r="AN796" s="142"/>
    </row>
    <row r="797" spans="1:40" ht="24" customHeight="1">
      <c r="A797" s="93"/>
      <c r="B797" s="94"/>
      <c r="C797" s="193"/>
      <c r="D797" s="193"/>
      <c r="E797" s="182"/>
      <c r="F797" s="217"/>
      <c r="G797" s="217"/>
      <c r="H797" s="218"/>
      <c r="I797" s="219"/>
      <c r="J797" s="219"/>
      <c r="K797" s="219"/>
      <c r="L797" s="220"/>
      <c r="M797" s="103"/>
      <c r="N797" s="103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122"/>
      <c r="AG797" s="133"/>
      <c r="AH797" s="134"/>
      <c r="AI797" s="125"/>
      <c r="AJ797" s="57"/>
      <c r="AK797" s="57"/>
      <c r="AL797" s="57"/>
      <c r="AM797" s="122"/>
      <c r="AN797" s="142"/>
    </row>
    <row r="798" spans="1:40" ht="24" customHeight="1">
      <c r="A798" s="93"/>
      <c r="B798" s="94"/>
      <c r="C798" s="193"/>
      <c r="D798" s="193"/>
      <c r="E798" s="182"/>
      <c r="F798" s="217"/>
      <c r="G798" s="217"/>
      <c r="H798" s="218"/>
      <c r="I798" s="219"/>
      <c r="J798" s="219"/>
      <c r="K798" s="219"/>
      <c r="L798" s="220"/>
      <c r="M798" s="103"/>
      <c r="N798" s="103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122"/>
      <c r="AG798" s="133"/>
      <c r="AH798" s="134"/>
      <c r="AI798" s="125"/>
      <c r="AJ798" s="57"/>
      <c r="AK798" s="57"/>
      <c r="AL798" s="57"/>
      <c r="AM798" s="122"/>
      <c r="AN798" s="142"/>
    </row>
    <row r="799" spans="1:40" ht="24" customHeight="1">
      <c r="A799" s="93"/>
      <c r="B799" s="94"/>
      <c r="C799" s="193"/>
      <c r="D799" s="193"/>
      <c r="E799" s="182"/>
      <c r="F799" s="217"/>
      <c r="G799" s="217"/>
      <c r="H799" s="218"/>
      <c r="I799" s="219"/>
      <c r="J799" s="219"/>
      <c r="K799" s="219"/>
      <c r="L799" s="220"/>
      <c r="M799" s="103"/>
      <c r="N799" s="103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122"/>
      <c r="AG799" s="133"/>
      <c r="AH799" s="134"/>
      <c r="AI799" s="125"/>
      <c r="AJ799" s="57"/>
      <c r="AK799" s="57"/>
      <c r="AL799" s="57"/>
      <c r="AM799" s="122"/>
      <c r="AN799" s="142"/>
    </row>
    <row r="800" spans="1:40" ht="24" customHeight="1">
      <c r="A800" s="93"/>
      <c r="B800" s="94"/>
      <c r="C800" s="193"/>
      <c r="D800" s="193"/>
      <c r="E800" s="182"/>
      <c r="F800" s="217"/>
      <c r="G800" s="217"/>
      <c r="H800" s="218"/>
      <c r="I800" s="219"/>
      <c r="J800" s="219"/>
      <c r="K800" s="219"/>
      <c r="L800" s="220"/>
      <c r="M800" s="103"/>
      <c r="N800" s="103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122"/>
      <c r="AG800" s="133"/>
      <c r="AH800" s="134"/>
      <c r="AI800" s="125"/>
      <c r="AJ800" s="57"/>
      <c r="AK800" s="57"/>
      <c r="AL800" s="57"/>
      <c r="AM800" s="122"/>
      <c r="AN800" s="142"/>
    </row>
    <row r="801" spans="1:40" ht="24" customHeight="1">
      <c r="A801" s="93"/>
      <c r="B801" s="94"/>
      <c r="C801" s="193"/>
      <c r="D801" s="193"/>
      <c r="E801" s="182"/>
      <c r="F801" s="217"/>
      <c r="G801" s="217"/>
      <c r="H801" s="218"/>
      <c r="I801" s="219"/>
      <c r="J801" s="219"/>
      <c r="K801" s="219"/>
      <c r="L801" s="220"/>
      <c r="M801" s="103"/>
      <c r="N801" s="103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122"/>
      <c r="AG801" s="133"/>
      <c r="AH801" s="134"/>
      <c r="AI801" s="125"/>
      <c r="AJ801" s="57"/>
      <c r="AK801" s="57"/>
      <c r="AL801" s="57"/>
      <c r="AM801" s="122"/>
      <c r="AN801" s="142"/>
    </row>
    <row r="802" spans="1:40" ht="24" customHeight="1">
      <c r="A802" s="93"/>
      <c r="B802" s="94"/>
      <c r="C802" s="193"/>
      <c r="D802" s="193"/>
      <c r="E802" s="182"/>
      <c r="F802" s="217"/>
      <c r="G802" s="217"/>
      <c r="H802" s="218"/>
      <c r="I802" s="219"/>
      <c r="J802" s="219"/>
      <c r="K802" s="219"/>
      <c r="L802" s="220"/>
      <c r="M802" s="103"/>
      <c r="N802" s="103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122"/>
      <c r="AG802" s="133"/>
      <c r="AH802" s="134"/>
      <c r="AI802" s="125"/>
      <c r="AJ802" s="57"/>
      <c r="AK802" s="57"/>
      <c r="AL802" s="57"/>
      <c r="AM802" s="122"/>
      <c r="AN802" s="142"/>
    </row>
    <row r="803" spans="1:40" ht="24" customHeight="1">
      <c r="A803" s="93"/>
      <c r="B803" s="94"/>
      <c r="C803" s="193"/>
      <c r="D803" s="193"/>
      <c r="E803" s="182"/>
      <c r="F803" s="233"/>
      <c r="G803" s="217"/>
      <c r="H803" s="218"/>
      <c r="I803" s="219"/>
      <c r="J803" s="219"/>
      <c r="K803" s="219"/>
      <c r="L803" s="220"/>
      <c r="M803" s="103"/>
      <c r="N803" s="103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122"/>
      <c r="AG803" s="133"/>
      <c r="AH803" s="134"/>
      <c r="AI803" s="125"/>
      <c r="AJ803" s="57"/>
      <c r="AK803" s="57"/>
      <c r="AL803" s="57"/>
      <c r="AM803" s="122"/>
      <c r="AN803" s="142"/>
    </row>
    <row r="804" spans="1:40" ht="24" customHeight="1">
      <c r="A804" s="93"/>
      <c r="B804" s="94"/>
      <c r="C804" s="193"/>
      <c r="D804" s="193"/>
      <c r="E804" s="182"/>
      <c r="F804" s="217"/>
      <c r="G804" s="217"/>
      <c r="H804" s="218"/>
      <c r="I804" s="219"/>
      <c r="J804" s="219"/>
      <c r="K804" s="219"/>
      <c r="L804" s="220"/>
      <c r="M804" s="103"/>
      <c r="N804" s="103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122"/>
      <c r="AG804" s="133"/>
      <c r="AH804" s="134"/>
      <c r="AI804" s="125"/>
      <c r="AJ804" s="57"/>
      <c r="AK804" s="57"/>
      <c r="AL804" s="57"/>
      <c r="AM804" s="122"/>
      <c r="AN804" s="142"/>
    </row>
    <row r="805" spans="1:40" ht="24" customHeight="1">
      <c r="A805" s="93"/>
      <c r="B805" s="94"/>
      <c r="C805" s="193"/>
      <c r="D805" s="193"/>
      <c r="E805" s="182"/>
      <c r="F805" s="217"/>
      <c r="G805" s="217"/>
      <c r="H805" s="218"/>
      <c r="I805" s="219"/>
      <c r="J805" s="219"/>
      <c r="K805" s="219"/>
      <c r="L805" s="220"/>
      <c r="M805" s="103"/>
      <c r="N805" s="103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122"/>
      <c r="AG805" s="133"/>
      <c r="AH805" s="134"/>
      <c r="AI805" s="125"/>
      <c r="AJ805" s="57"/>
      <c r="AK805" s="57"/>
      <c r="AL805" s="57"/>
      <c r="AM805" s="122"/>
      <c r="AN805" s="142"/>
    </row>
    <row r="806" spans="1:40" ht="24" customHeight="1">
      <c r="A806" s="93"/>
      <c r="B806" s="94"/>
      <c r="C806" s="193"/>
      <c r="D806" s="193"/>
      <c r="E806" s="182"/>
      <c r="F806" s="217"/>
      <c r="G806" s="217"/>
      <c r="H806" s="218"/>
      <c r="I806" s="219"/>
      <c r="J806" s="219"/>
      <c r="K806" s="219"/>
      <c r="L806" s="220"/>
      <c r="M806" s="103"/>
      <c r="N806" s="103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122"/>
      <c r="AG806" s="133"/>
      <c r="AH806" s="134"/>
      <c r="AI806" s="125"/>
      <c r="AJ806" s="57"/>
      <c r="AK806" s="57"/>
      <c r="AL806" s="57"/>
      <c r="AM806" s="122"/>
      <c r="AN806" s="142"/>
    </row>
    <row r="807" spans="1:40" ht="24" customHeight="1">
      <c r="A807" s="93"/>
      <c r="B807" s="94"/>
      <c r="C807" s="193"/>
      <c r="D807" s="193"/>
      <c r="E807" s="182"/>
      <c r="F807" s="218"/>
      <c r="G807" s="220"/>
      <c r="H807" s="218"/>
      <c r="I807" s="219"/>
      <c r="J807" s="219"/>
      <c r="K807" s="219"/>
      <c r="L807" s="220"/>
      <c r="M807" s="103"/>
      <c r="N807" s="103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122"/>
      <c r="AG807" s="133"/>
      <c r="AH807" s="134"/>
      <c r="AI807" s="125"/>
      <c r="AJ807" s="57"/>
      <c r="AK807" s="57"/>
      <c r="AL807" s="57"/>
      <c r="AM807" s="122"/>
      <c r="AN807" s="142"/>
    </row>
    <row r="808" spans="1:40" ht="24" customHeight="1">
      <c r="A808" s="93"/>
      <c r="B808" s="94"/>
      <c r="C808" s="193"/>
      <c r="D808" s="193"/>
      <c r="E808" s="182"/>
      <c r="F808" s="218"/>
      <c r="G808" s="220"/>
      <c r="H808" s="218"/>
      <c r="I808" s="219"/>
      <c r="J808" s="219"/>
      <c r="K808" s="219"/>
      <c r="L808" s="220"/>
      <c r="M808" s="103"/>
      <c r="N808" s="103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122"/>
      <c r="AG808" s="133"/>
      <c r="AH808" s="134"/>
      <c r="AI808" s="125"/>
      <c r="AJ808" s="57"/>
      <c r="AK808" s="57"/>
      <c r="AL808" s="57"/>
      <c r="AM808" s="122"/>
      <c r="AN808" s="142"/>
    </row>
    <row r="809" spans="1:40" ht="24" customHeight="1">
      <c r="A809" s="93"/>
      <c r="B809" s="94"/>
      <c r="C809" s="193"/>
      <c r="D809" s="193"/>
      <c r="E809" s="182"/>
      <c r="F809" s="218"/>
      <c r="G809" s="220"/>
      <c r="H809" s="218"/>
      <c r="I809" s="219"/>
      <c r="J809" s="219"/>
      <c r="K809" s="219"/>
      <c r="L809" s="220"/>
      <c r="M809" s="103"/>
      <c r="N809" s="103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122"/>
      <c r="AG809" s="133"/>
      <c r="AH809" s="134"/>
      <c r="AI809" s="125"/>
      <c r="AJ809" s="57"/>
      <c r="AK809" s="57"/>
      <c r="AL809" s="57"/>
      <c r="AM809" s="122"/>
      <c r="AN809" s="142"/>
    </row>
    <row r="810" spans="1:40" ht="24" customHeight="1">
      <c r="A810" s="93"/>
      <c r="B810" s="94"/>
      <c r="C810" s="193"/>
      <c r="D810" s="193"/>
      <c r="E810" s="182"/>
      <c r="F810" s="218"/>
      <c r="G810" s="220"/>
      <c r="H810" s="218"/>
      <c r="I810" s="219"/>
      <c r="J810" s="219"/>
      <c r="K810" s="219"/>
      <c r="L810" s="220"/>
      <c r="M810" s="103"/>
      <c r="N810" s="103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122"/>
      <c r="AG810" s="133"/>
      <c r="AH810" s="134"/>
      <c r="AI810" s="125"/>
      <c r="AJ810" s="57"/>
      <c r="AK810" s="57"/>
      <c r="AL810" s="57"/>
      <c r="AM810" s="122"/>
      <c r="AN810" s="142"/>
    </row>
    <row r="811" spans="1:40" ht="24" customHeight="1">
      <c r="A811" s="93"/>
      <c r="B811" s="94"/>
      <c r="C811" s="193"/>
      <c r="D811" s="193"/>
      <c r="E811" s="182"/>
      <c r="F811" s="218"/>
      <c r="G811" s="220"/>
      <c r="H811" s="218"/>
      <c r="I811" s="219"/>
      <c r="J811" s="219"/>
      <c r="K811" s="219"/>
      <c r="L811" s="220"/>
      <c r="M811" s="103"/>
      <c r="N811" s="103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122"/>
      <c r="AG811" s="133"/>
      <c r="AH811" s="134"/>
      <c r="AI811" s="125"/>
      <c r="AJ811" s="57"/>
      <c r="AK811" s="57"/>
      <c r="AL811" s="57"/>
      <c r="AM811" s="122"/>
      <c r="AN811" s="142"/>
    </row>
    <row r="812" spans="1:40" ht="24" customHeight="1">
      <c r="A812" s="93"/>
      <c r="B812" s="94"/>
      <c r="C812" s="193"/>
      <c r="D812" s="193"/>
      <c r="E812" s="182"/>
      <c r="F812" s="218"/>
      <c r="G812" s="220"/>
      <c r="H812" s="218"/>
      <c r="I812" s="219"/>
      <c r="J812" s="219"/>
      <c r="K812" s="219"/>
      <c r="L812" s="220"/>
      <c r="M812" s="103"/>
      <c r="N812" s="103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122"/>
      <c r="AG812" s="133"/>
      <c r="AH812" s="134"/>
      <c r="AI812" s="125"/>
      <c r="AJ812" s="57"/>
      <c r="AK812" s="57"/>
      <c r="AL812" s="57"/>
      <c r="AM812" s="122"/>
      <c r="AN812" s="142"/>
    </row>
    <row r="813" spans="1:40" ht="24" customHeight="1">
      <c r="A813" s="93"/>
      <c r="B813" s="94"/>
      <c r="C813" s="193"/>
      <c r="D813" s="193"/>
      <c r="E813" s="182"/>
      <c r="F813" s="217"/>
      <c r="G813" s="217"/>
      <c r="H813" s="218"/>
      <c r="I813" s="219"/>
      <c r="J813" s="219"/>
      <c r="K813" s="219"/>
      <c r="L813" s="220"/>
      <c r="M813" s="103"/>
      <c r="N813" s="103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122"/>
      <c r="AG813" s="133"/>
      <c r="AH813" s="134"/>
      <c r="AI813" s="125"/>
      <c r="AJ813" s="57"/>
      <c r="AK813" s="57"/>
      <c r="AL813" s="57"/>
      <c r="AM813" s="122"/>
      <c r="AN813" s="142"/>
    </row>
    <row r="814" spans="1:40" ht="24" customHeight="1">
      <c r="A814" s="93"/>
      <c r="B814" s="94"/>
      <c r="C814" s="193"/>
      <c r="D814" s="193"/>
      <c r="E814" s="182"/>
      <c r="F814" s="217"/>
      <c r="G814" s="217"/>
      <c r="H814" s="218"/>
      <c r="I814" s="219"/>
      <c r="J814" s="219"/>
      <c r="K814" s="219"/>
      <c r="L814" s="220"/>
      <c r="M814" s="103"/>
      <c r="N814" s="103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122"/>
      <c r="AG814" s="133"/>
      <c r="AH814" s="134"/>
      <c r="AI814" s="125"/>
      <c r="AJ814" s="57"/>
      <c r="AK814" s="57"/>
      <c r="AL814" s="57"/>
      <c r="AM814" s="122"/>
      <c r="AN814" s="142"/>
    </row>
    <row r="815" spans="1:40" ht="24" customHeight="1">
      <c r="A815" s="93"/>
      <c r="B815" s="94"/>
      <c r="C815" s="192"/>
      <c r="D815" s="192"/>
      <c r="E815" s="182"/>
      <c r="F815" s="217"/>
      <c r="G815" s="217"/>
      <c r="H815" s="218"/>
      <c r="I815" s="219"/>
      <c r="J815" s="219"/>
      <c r="K815" s="219"/>
      <c r="L815" s="220"/>
      <c r="M815" s="103"/>
      <c r="N815" s="103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122"/>
      <c r="AG815" s="133"/>
      <c r="AH815" s="134"/>
      <c r="AI815" s="125"/>
      <c r="AJ815" s="57"/>
      <c r="AK815" s="57"/>
      <c r="AL815" s="57"/>
      <c r="AM815" s="122"/>
      <c r="AN815" s="142"/>
    </row>
    <row r="816" spans="1:40" ht="24" customHeight="1">
      <c r="A816" s="93"/>
      <c r="B816" s="94"/>
      <c r="C816" s="192"/>
      <c r="D816" s="192"/>
      <c r="E816" s="182"/>
      <c r="F816" s="217"/>
      <c r="G816" s="217"/>
      <c r="H816" s="218"/>
      <c r="I816" s="219"/>
      <c r="J816" s="219"/>
      <c r="K816" s="219"/>
      <c r="L816" s="220"/>
      <c r="M816" s="103"/>
      <c r="N816" s="103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122"/>
      <c r="AG816" s="133"/>
      <c r="AH816" s="134"/>
      <c r="AI816" s="125"/>
      <c r="AJ816" s="57"/>
      <c r="AK816" s="57"/>
      <c r="AL816" s="57"/>
      <c r="AM816" s="122"/>
      <c r="AN816" s="142"/>
    </row>
    <row r="817" spans="1:40" ht="24" customHeight="1">
      <c r="A817" s="93"/>
      <c r="B817" s="94"/>
      <c r="C817" s="192"/>
      <c r="D817" s="192"/>
      <c r="E817" s="182"/>
      <c r="F817" s="217"/>
      <c r="G817" s="217"/>
      <c r="H817" s="218"/>
      <c r="I817" s="219"/>
      <c r="J817" s="219"/>
      <c r="K817" s="219"/>
      <c r="L817" s="220"/>
      <c r="M817" s="103"/>
      <c r="N817" s="103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122"/>
      <c r="AG817" s="133"/>
      <c r="AH817" s="134"/>
      <c r="AI817" s="125"/>
      <c r="AJ817" s="57"/>
      <c r="AK817" s="57"/>
      <c r="AL817" s="57"/>
      <c r="AM817" s="122"/>
      <c r="AN817" s="142"/>
    </row>
    <row r="818" spans="1:40" ht="24" customHeight="1">
      <c r="A818" s="93"/>
      <c r="B818" s="94"/>
      <c r="C818" s="192"/>
      <c r="D818" s="192"/>
      <c r="E818" s="182"/>
      <c r="F818" s="217"/>
      <c r="G818" s="217"/>
      <c r="H818" s="218"/>
      <c r="I818" s="219"/>
      <c r="J818" s="219"/>
      <c r="K818" s="219"/>
      <c r="L818" s="220"/>
      <c r="M818" s="103"/>
      <c r="N818" s="103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122"/>
      <c r="AG818" s="133"/>
      <c r="AH818" s="134"/>
      <c r="AI818" s="125"/>
      <c r="AJ818" s="57"/>
      <c r="AK818" s="57"/>
      <c r="AL818" s="57"/>
      <c r="AM818" s="122"/>
      <c r="AN818" s="142"/>
    </row>
    <row r="819" spans="1:40" ht="24" customHeight="1">
      <c r="A819" s="93"/>
      <c r="B819" s="94"/>
      <c r="C819" s="192"/>
      <c r="D819" s="192"/>
      <c r="E819" s="182"/>
      <c r="F819" s="217"/>
      <c r="G819" s="217"/>
      <c r="H819" s="218"/>
      <c r="I819" s="219"/>
      <c r="J819" s="219"/>
      <c r="K819" s="219"/>
      <c r="L819" s="220"/>
      <c r="M819" s="103"/>
      <c r="N819" s="103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122"/>
      <c r="AG819" s="133"/>
      <c r="AH819" s="134"/>
      <c r="AI819" s="125"/>
      <c r="AJ819" s="57"/>
      <c r="AK819" s="57"/>
      <c r="AL819" s="57"/>
      <c r="AM819" s="122"/>
      <c r="AN819" s="142"/>
    </row>
    <row r="820" spans="1:40" ht="24" customHeight="1">
      <c r="A820" s="93"/>
      <c r="B820" s="94"/>
      <c r="C820" s="192"/>
      <c r="D820" s="192"/>
      <c r="E820" s="182"/>
      <c r="F820" s="233"/>
      <c r="G820" s="217"/>
      <c r="H820" s="218"/>
      <c r="I820" s="219"/>
      <c r="J820" s="219"/>
      <c r="K820" s="219"/>
      <c r="L820" s="220"/>
      <c r="M820" s="103"/>
      <c r="N820" s="103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122"/>
      <c r="AG820" s="133"/>
      <c r="AH820" s="134"/>
      <c r="AI820" s="125"/>
      <c r="AJ820" s="57"/>
      <c r="AK820" s="57"/>
      <c r="AL820" s="57"/>
      <c r="AM820" s="122"/>
      <c r="AN820" s="142"/>
    </row>
    <row r="821" spans="1:40" ht="24" customHeight="1">
      <c r="A821" s="93"/>
      <c r="B821" s="94"/>
      <c r="C821" s="192"/>
      <c r="D821" s="192"/>
      <c r="E821" s="182"/>
      <c r="F821" s="217"/>
      <c r="G821" s="217"/>
      <c r="H821" s="218"/>
      <c r="I821" s="219"/>
      <c r="J821" s="219"/>
      <c r="K821" s="219"/>
      <c r="L821" s="220"/>
      <c r="M821" s="103"/>
      <c r="N821" s="103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122"/>
      <c r="AG821" s="133"/>
      <c r="AH821" s="134"/>
      <c r="AI821" s="125"/>
      <c r="AJ821" s="57"/>
      <c r="AK821" s="57"/>
      <c r="AL821" s="57"/>
      <c r="AM821" s="122"/>
      <c r="AN821" s="142"/>
    </row>
    <row r="822" spans="1:40" ht="24" customHeight="1">
      <c r="A822" s="93"/>
      <c r="B822" s="94"/>
      <c r="C822" s="192"/>
      <c r="D822" s="192"/>
      <c r="E822" s="182"/>
      <c r="F822" s="217"/>
      <c r="G822" s="217"/>
      <c r="H822" s="218"/>
      <c r="I822" s="219"/>
      <c r="J822" s="219"/>
      <c r="K822" s="219"/>
      <c r="L822" s="220"/>
      <c r="M822" s="103"/>
      <c r="N822" s="103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122"/>
      <c r="AG822" s="133"/>
      <c r="AH822" s="134"/>
      <c r="AI822" s="125"/>
      <c r="AJ822" s="57"/>
      <c r="AK822" s="57"/>
      <c r="AL822" s="57"/>
      <c r="AM822" s="122"/>
      <c r="AN822" s="142"/>
    </row>
    <row r="823" spans="1:40" ht="24" customHeight="1">
      <c r="A823" s="93"/>
      <c r="B823" s="94"/>
      <c r="C823" s="192"/>
      <c r="D823" s="192"/>
      <c r="E823" s="182"/>
      <c r="F823" s="217"/>
      <c r="G823" s="217"/>
      <c r="H823" s="218"/>
      <c r="I823" s="219"/>
      <c r="J823" s="219"/>
      <c r="K823" s="219"/>
      <c r="L823" s="220"/>
      <c r="M823" s="103"/>
      <c r="N823" s="103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122"/>
      <c r="AG823" s="133"/>
      <c r="AH823" s="134"/>
      <c r="AI823" s="125"/>
      <c r="AJ823" s="57"/>
      <c r="AK823" s="57"/>
      <c r="AL823" s="57"/>
      <c r="AM823" s="122"/>
      <c r="AN823" s="142"/>
    </row>
    <row r="824" spans="1:40" ht="24" customHeight="1">
      <c r="A824" s="93"/>
      <c r="B824" s="94"/>
      <c r="C824" s="192"/>
      <c r="D824" s="192"/>
      <c r="E824" s="182"/>
      <c r="F824" s="218"/>
      <c r="G824" s="220"/>
      <c r="H824" s="218"/>
      <c r="I824" s="219"/>
      <c r="J824" s="219"/>
      <c r="K824" s="219"/>
      <c r="L824" s="220"/>
      <c r="M824" s="103"/>
      <c r="N824" s="103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122"/>
      <c r="AG824" s="133"/>
      <c r="AH824" s="134"/>
      <c r="AI824" s="125"/>
      <c r="AJ824" s="57"/>
      <c r="AK824" s="57"/>
      <c r="AL824" s="57"/>
      <c r="AM824" s="122"/>
      <c r="AN824" s="142"/>
    </row>
    <row r="825" spans="1:40" ht="24" customHeight="1">
      <c r="A825" s="93"/>
      <c r="B825" s="94"/>
      <c r="C825" s="192"/>
      <c r="D825" s="192"/>
      <c r="E825" s="182"/>
      <c r="F825" s="218"/>
      <c r="G825" s="220"/>
      <c r="H825" s="218"/>
      <c r="I825" s="219"/>
      <c r="J825" s="219"/>
      <c r="K825" s="219"/>
      <c r="L825" s="220"/>
      <c r="M825" s="103"/>
      <c r="N825" s="103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122"/>
      <c r="AG825" s="133"/>
      <c r="AH825" s="134"/>
      <c r="AI825" s="125"/>
      <c r="AJ825" s="57"/>
      <c r="AK825" s="57"/>
      <c r="AL825" s="57"/>
      <c r="AM825" s="122"/>
      <c r="AN825" s="142"/>
    </row>
    <row r="826" spans="1:40" ht="24" customHeight="1">
      <c r="A826" s="93"/>
      <c r="B826" s="94"/>
      <c r="C826" s="192"/>
      <c r="D826" s="192"/>
      <c r="E826" s="182"/>
      <c r="F826" s="218"/>
      <c r="G826" s="220"/>
      <c r="H826" s="218"/>
      <c r="I826" s="219"/>
      <c r="J826" s="219"/>
      <c r="K826" s="219"/>
      <c r="L826" s="220"/>
      <c r="M826" s="103"/>
      <c r="N826" s="103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122"/>
      <c r="AG826" s="133"/>
      <c r="AH826" s="134"/>
      <c r="AI826" s="125"/>
      <c r="AJ826" s="57"/>
      <c r="AK826" s="57"/>
      <c r="AL826" s="57"/>
      <c r="AM826" s="122"/>
      <c r="AN826" s="142"/>
    </row>
    <row r="827" spans="1:40" ht="24" customHeight="1">
      <c r="A827" s="93"/>
      <c r="B827" s="94"/>
      <c r="C827" s="192"/>
      <c r="D827" s="192"/>
      <c r="E827" s="182"/>
      <c r="F827" s="218"/>
      <c r="G827" s="220"/>
      <c r="H827" s="218"/>
      <c r="I827" s="219"/>
      <c r="J827" s="219"/>
      <c r="K827" s="219"/>
      <c r="L827" s="220"/>
      <c r="M827" s="103"/>
      <c r="N827" s="103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122"/>
      <c r="AG827" s="133"/>
      <c r="AH827" s="134"/>
      <c r="AI827" s="125"/>
      <c r="AJ827" s="57"/>
      <c r="AK827" s="57"/>
      <c r="AL827" s="57"/>
      <c r="AM827" s="122"/>
      <c r="AN827" s="142"/>
    </row>
    <row r="828" spans="1:40" ht="24" customHeight="1">
      <c r="A828" s="93"/>
      <c r="B828" s="94"/>
      <c r="C828" s="192"/>
      <c r="D828" s="192"/>
      <c r="E828" s="182"/>
      <c r="F828" s="218"/>
      <c r="G828" s="220"/>
      <c r="H828" s="218"/>
      <c r="I828" s="219"/>
      <c r="J828" s="219"/>
      <c r="K828" s="219"/>
      <c r="L828" s="220"/>
      <c r="M828" s="103"/>
      <c r="N828" s="103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122"/>
      <c r="AG828" s="133"/>
      <c r="AH828" s="134"/>
      <c r="AI828" s="125"/>
      <c r="AJ828" s="57"/>
      <c r="AK828" s="57"/>
      <c r="AL828" s="57"/>
      <c r="AM828" s="122"/>
      <c r="AN828" s="142"/>
    </row>
    <row r="829" spans="1:40" ht="24" customHeight="1">
      <c r="A829" s="93"/>
      <c r="B829" s="94"/>
      <c r="C829" s="192"/>
      <c r="D829" s="192"/>
      <c r="E829" s="182"/>
      <c r="F829" s="218"/>
      <c r="G829" s="220"/>
      <c r="H829" s="218"/>
      <c r="I829" s="219"/>
      <c r="J829" s="219"/>
      <c r="K829" s="219"/>
      <c r="L829" s="220"/>
      <c r="M829" s="103"/>
      <c r="N829" s="103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122"/>
      <c r="AG829" s="133"/>
      <c r="AH829" s="134"/>
      <c r="AI829" s="125"/>
      <c r="AJ829" s="57"/>
      <c r="AK829" s="57"/>
      <c r="AL829" s="57"/>
      <c r="AM829" s="122"/>
      <c r="AN829" s="142"/>
    </row>
    <row r="830" spans="1:40" ht="24" customHeight="1">
      <c r="A830" s="93"/>
      <c r="B830" s="94"/>
      <c r="C830" s="192"/>
      <c r="D830" s="192"/>
      <c r="E830" s="182"/>
      <c r="F830" s="217"/>
      <c r="G830" s="217"/>
      <c r="H830" s="218"/>
      <c r="I830" s="219"/>
      <c r="J830" s="219"/>
      <c r="K830" s="219"/>
      <c r="L830" s="220"/>
      <c r="M830" s="103"/>
      <c r="N830" s="103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122"/>
      <c r="AG830" s="133"/>
      <c r="AH830" s="134"/>
      <c r="AI830" s="125"/>
      <c r="AJ830" s="57"/>
      <c r="AK830" s="57"/>
      <c r="AL830" s="57"/>
      <c r="AM830" s="122"/>
      <c r="AN830" s="142"/>
    </row>
    <row r="831" spans="1:40" ht="24" customHeight="1">
      <c r="A831" s="93"/>
      <c r="B831" s="94"/>
      <c r="C831" s="192"/>
      <c r="D831" s="192"/>
      <c r="E831" s="182"/>
      <c r="F831" s="217"/>
      <c r="G831" s="217"/>
      <c r="H831" s="218"/>
      <c r="I831" s="219"/>
      <c r="J831" s="219"/>
      <c r="K831" s="219"/>
      <c r="L831" s="220"/>
      <c r="M831" s="103"/>
      <c r="N831" s="103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122"/>
      <c r="AG831" s="133"/>
      <c r="AH831" s="134"/>
      <c r="AI831" s="125"/>
      <c r="AJ831" s="57"/>
      <c r="AK831" s="57"/>
      <c r="AL831" s="57"/>
      <c r="AM831" s="122"/>
      <c r="AN831" s="142"/>
    </row>
    <row r="832" spans="1:40" ht="24" customHeight="1">
      <c r="A832" s="93"/>
      <c r="B832" s="94"/>
      <c r="C832" s="192"/>
      <c r="D832" s="192"/>
      <c r="E832" s="182"/>
      <c r="F832" s="217"/>
      <c r="G832" s="217"/>
      <c r="H832" s="218"/>
      <c r="I832" s="219"/>
      <c r="J832" s="219"/>
      <c r="K832" s="219"/>
      <c r="L832" s="220"/>
      <c r="M832" s="103"/>
      <c r="N832" s="103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122"/>
      <c r="AG832" s="133"/>
      <c r="AH832" s="134"/>
      <c r="AI832" s="125"/>
      <c r="AJ832" s="57"/>
      <c r="AK832" s="57"/>
      <c r="AL832" s="57"/>
      <c r="AM832" s="122"/>
      <c r="AN832" s="142"/>
    </row>
    <row r="833" spans="1:40" ht="24" customHeight="1">
      <c r="A833" s="93"/>
      <c r="B833" s="94"/>
      <c r="C833" s="192"/>
      <c r="D833" s="192"/>
      <c r="E833" s="182"/>
      <c r="F833" s="217"/>
      <c r="G833" s="217"/>
      <c r="H833" s="218"/>
      <c r="I833" s="219"/>
      <c r="J833" s="219"/>
      <c r="K833" s="219"/>
      <c r="L833" s="220"/>
      <c r="M833" s="103"/>
      <c r="N833" s="103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122"/>
      <c r="AG833" s="133"/>
      <c r="AH833" s="134"/>
      <c r="AI833" s="125"/>
      <c r="AJ833" s="57"/>
      <c r="AK833" s="57"/>
      <c r="AL833" s="57"/>
      <c r="AM833" s="122"/>
      <c r="AN833" s="142"/>
    </row>
    <row r="834" spans="1:40" ht="24" customHeight="1">
      <c r="A834" s="93"/>
      <c r="B834" s="94"/>
      <c r="C834" s="192"/>
      <c r="D834" s="192"/>
      <c r="E834" s="182"/>
      <c r="F834" s="217"/>
      <c r="G834" s="217"/>
      <c r="H834" s="218"/>
      <c r="I834" s="219"/>
      <c r="J834" s="219"/>
      <c r="K834" s="219"/>
      <c r="L834" s="220"/>
      <c r="M834" s="103"/>
      <c r="N834" s="103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122"/>
      <c r="AG834" s="133"/>
      <c r="AH834" s="134"/>
      <c r="AI834" s="125"/>
      <c r="AJ834" s="57"/>
      <c r="AK834" s="57"/>
      <c r="AL834" s="57"/>
      <c r="AM834" s="122"/>
      <c r="AN834" s="142"/>
    </row>
    <row r="835" spans="1:40" ht="24" customHeight="1">
      <c r="A835" s="93"/>
      <c r="B835" s="94"/>
      <c r="C835" s="192"/>
      <c r="D835" s="192"/>
      <c r="E835" s="182"/>
      <c r="F835" s="217"/>
      <c r="G835" s="217"/>
      <c r="H835" s="218"/>
      <c r="I835" s="219"/>
      <c r="J835" s="219"/>
      <c r="K835" s="219"/>
      <c r="L835" s="220"/>
      <c r="M835" s="103"/>
      <c r="N835" s="103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122"/>
      <c r="AG835" s="133"/>
      <c r="AH835" s="134"/>
      <c r="AI835" s="125"/>
      <c r="AJ835" s="57"/>
      <c r="AK835" s="57"/>
      <c r="AL835" s="57"/>
      <c r="AM835" s="122"/>
      <c r="AN835" s="142"/>
    </row>
    <row r="836" spans="1:40" ht="24" customHeight="1">
      <c r="A836" s="93"/>
      <c r="B836" s="94"/>
      <c r="C836" s="192"/>
      <c r="D836" s="192"/>
      <c r="E836" s="182"/>
      <c r="F836" s="217"/>
      <c r="G836" s="217"/>
      <c r="H836" s="218"/>
      <c r="I836" s="219"/>
      <c r="J836" s="219"/>
      <c r="K836" s="219"/>
      <c r="L836" s="220"/>
      <c r="M836" s="103"/>
      <c r="N836" s="103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122"/>
      <c r="AG836" s="133"/>
      <c r="AH836" s="134"/>
      <c r="AI836" s="125"/>
      <c r="AJ836" s="57"/>
      <c r="AK836" s="57"/>
      <c r="AL836" s="57"/>
      <c r="AM836" s="122"/>
      <c r="AN836" s="142"/>
    </row>
    <row r="837" spans="1:40" ht="24" customHeight="1">
      <c r="A837" s="93"/>
      <c r="B837" s="94"/>
      <c r="C837" s="192"/>
      <c r="D837" s="192"/>
      <c r="E837" s="182"/>
      <c r="F837" s="217"/>
      <c r="G837" s="217"/>
      <c r="H837" s="218"/>
      <c r="I837" s="219"/>
      <c r="J837" s="219"/>
      <c r="K837" s="219"/>
      <c r="L837" s="220"/>
      <c r="M837" s="103"/>
      <c r="N837" s="103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122"/>
      <c r="AG837" s="133"/>
      <c r="AH837" s="134"/>
      <c r="AI837" s="125"/>
      <c r="AJ837" s="57"/>
      <c r="AK837" s="57"/>
      <c r="AL837" s="57"/>
      <c r="AM837" s="122"/>
      <c r="AN837" s="142"/>
    </row>
    <row r="838" spans="1:40" ht="24" customHeight="1">
      <c r="A838" s="93"/>
      <c r="B838" s="94"/>
      <c r="C838" s="192"/>
      <c r="D838" s="192"/>
      <c r="E838" s="182"/>
      <c r="F838" s="217"/>
      <c r="G838" s="217"/>
      <c r="H838" s="218"/>
      <c r="I838" s="219"/>
      <c r="J838" s="219"/>
      <c r="K838" s="219"/>
      <c r="L838" s="220"/>
      <c r="M838" s="103"/>
      <c r="N838" s="103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122"/>
      <c r="AG838" s="133"/>
      <c r="AH838" s="134"/>
      <c r="AI838" s="125"/>
      <c r="AJ838" s="57"/>
      <c r="AK838" s="57"/>
      <c r="AL838" s="57"/>
      <c r="AM838" s="122"/>
      <c r="AN838" s="142"/>
    </row>
    <row r="839" spans="1:40" ht="24" customHeight="1">
      <c r="A839" s="93"/>
      <c r="B839" s="94"/>
      <c r="C839" s="192"/>
      <c r="D839" s="192"/>
      <c r="E839" s="182"/>
      <c r="F839" s="217"/>
      <c r="G839" s="217"/>
      <c r="H839" s="218"/>
      <c r="I839" s="219"/>
      <c r="J839" s="219"/>
      <c r="K839" s="219"/>
      <c r="L839" s="220"/>
      <c r="M839" s="103"/>
      <c r="N839" s="103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122"/>
      <c r="AG839" s="133"/>
      <c r="AH839" s="134"/>
      <c r="AI839" s="125"/>
      <c r="AJ839" s="57"/>
      <c r="AK839" s="57"/>
      <c r="AL839" s="57"/>
      <c r="AM839" s="122"/>
      <c r="AN839" s="142"/>
    </row>
    <row r="840" spans="1:40" ht="24" customHeight="1">
      <c r="A840" s="93"/>
      <c r="B840" s="94"/>
      <c r="C840" s="192"/>
      <c r="D840" s="192"/>
      <c r="E840" s="182"/>
      <c r="F840" s="217"/>
      <c r="G840" s="217"/>
      <c r="H840" s="218"/>
      <c r="I840" s="219"/>
      <c r="J840" s="219"/>
      <c r="K840" s="219"/>
      <c r="L840" s="220"/>
      <c r="M840" s="103"/>
      <c r="N840" s="103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122"/>
      <c r="AG840" s="133"/>
      <c r="AH840" s="134"/>
      <c r="AI840" s="125"/>
      <c r="AJ840" s="57"/>
      <c r="AK840" s="57"/>
      <c r="AL840" s="57"/>
      <c r="AM840" s="122"/>
      <c r="AN840" s="142"/>
    </row>
    <row r="841" spans="1:40" ht="24" customHeight="1">
      <c r="A841" s="93"/>
      <c r="B841" s="94"/>
      <c r="C841" s="192"/>
      <c r="D841" s="192"/>
      <c r="E841" s="182"/>
      <c r="F841" s="217"/>
      <c r="G841" s="217"/>
      <c r="H841" s="218"/>
      <c r="I841" s="219"/>
      <c r="J841" s="219"/>
      <c r="K841" s="219"/>
      <c r="L841" s="220"/>
      <c r="M841" s="103"/>
      <c r="N841" s="103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122"/>
      <c r="AG841" s="133"/>
      <c r="AH841" s="134"/>
      <c r="AI841" s="125"/>
      <c r="AJ841" s="57"/>
      <c r="AK841" s="57"/>
      <c r="AL841" s="57"/>
      <c r="AM841" s="122"/>
      <c r="AN841" s="142"/>
    </row>
    <row r="842" spans="1:40" ht="24" customHeight="1">
      <c r="A842" s="93"/>
      <c r="B842" s="94"/>
      <c r="C842" s="192"/>
      <c r="D842" s="192"/>
      <c r="E842" s="182"/>
      <c r="F842" s="217"/>
      <c r="G842" s="217"/>
      <c r="H842" s="218"/>
      <c r="I842" s="219"/>
      <c r="J842" s="219"/>
      <c r="K842" s="219"/>
      <c r="L842" s="220"/>
      <c r="M842" s="103"/>
      <c r="N842" s="103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122"/>
      <c r="AG842" s="133"/>
      <c r="AH842" s="134"/>
      <c r="AI842" s="125"/>
      <c r="AJ842" s="57"/>
      <c r="AK842" s="57"/>
      <c r="AL842" s="57"/>
      <c r="AM842" s="122"/>
      <c r="AN842" s="142"/>
    </row>
    <row r="843" spans="1:40" ht="24" customHeight="1">
      <c r="A843" s="93"/>
      <c r="B843" s="94"/>
      <c r="C843" s="192"/>
      <c r="D843" s="192"/>
      <c r="E843" s="182"/>
      <c r="F843" s="217"/>
      <c r="G843" s="217"/>
      <c r="H843" s="218"/>
      <c r="I843" s="219"/>
      <c r="J843" s="219"/>
      <c r="K843" s="219"/>
      <c r="L843" s="220"/>
      <c r="M843" s="103"/>
      <c r="N843" s="103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122"/>
      <c r="AG843" s="133"/>
      <c r="AH843" s="134"/>
      <c r="AI843" s="125"/>
      <c r="AJ843" s="57"/>
      <c r="AK843" s="57"/>
      <c r="AL843" s="57"/>
      <c r="AM843" s="122"/>
      <c r="AN843" s="142"/>
    </row>
    <row r="844" spans="1:40" ht="24" customHeight="1">
      <c r="A844" s="93"/>
      <c r="B844" s="94"/>
      <c r="C844" s="192"/>
      <c r="D844" s="192"/>
      <c r="E844" s="182"/>
      <c r="F844" s="217"/>
      <c r="G844" s="217"/>
      <c r="H844" s="218"/>
      <c r="I844" s="219"/>
      <c r="J844" s="219"/>
      <c r="K844" s="219"/>
      <c r="L844" s="220"/>
      <c r="M844" s="103"/>
      <c r="N844" s="103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122"/>
      <c r="AG844" s="133"/>
      <c r="AH844" s="134"/>
      <c r="AI844" s="125"/>
      <c r="AJ844" s="57"/>
      <c r="AK844" s="57"/>
      <c r="AL844" s="57"/>
      <c r="AM844" s="122"/>
      <c r="AN844" s="142"/>
    </row>
    <row r="845" spans="1:40" ht="24" customHeight="1">
      <c r="A845" s="93"/>
      <c r="B845" s="94"/>
      <c r="C845" s="192"/>
      <c r="D845" s="192"/>
      <c r="E845" s="182"/>
      <c r="F845" s="217"/>
      <c r="G845" s="217"/>
      <c r="H845" s="218"/>
      <c r="I845" s="219"/>
      <c r="J845" s="219"/>
      <c r="K845" s="219"/>
      <c r="L845" s="220"/>
      <c r="M845" s="103"/>
      <c r="N845" s="103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122"/>
      <c r="AG845" s="133"/>
      <c r="AH845" s="134"/>
      <c r="AI845" s="125"/>
      <c r="AJ845" s="57"/>
      <c r="AK845" s="57"/>
      <c r="AL845" s="57"/>
      <c r="AM845" s="122"/>
      <c r="AN845" s="142"/>
    </row>
    <row r="846" spans="1:40" ht="24" customHeight="1">
      <c r="A846" s="93"/>
      <c r="B846" s="94"/>
      <c r="C846" s="192"/>
      <c r="D846" s="192"/>
      <c r="E846" s="182"/>
      <c r="F846" s="217"/>
      <c r="G846" s="217"/>
      <c r="H846" s="218"/>
      <c r="I846" s="219"/>
      <c r="J846" s="219"/>
      <c r="K846" s="219"/>
      <c r="L846" s="220"/>
      <c r="M846" s="103"/>
      <c r="N846" s="103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122"/>
      <c r="AG846" s="133"/>
      <c r="AH846" s="134"/>
      <c r="AI846" s="125"/>
      <c r="AJ846" s="57"/>
      <c r="AK846" s="57"/>
      <c r="AL846" s="57"/>
      <c r="AM846" s="122"/>
      <c r="AN846" s="142"/>
    </row>
    <row r="847" spans="1:40" ht="24" customHeight="1">
      <c r="A847" s="93"/>
      <c r="B847" s="94"/>
      <c r="C847" s="192"/>
      <c r="D847" s="192"/>
      <c r="E847" s="182"/>
      <c r="F847" s="217"/>
      <c r="G847" s="217"/>
      <c r="H847" s="218"/>
      <c r="I847" s="219"/>
      <c r="J847" s="219"/>
      <c r="K847" s="219"/>
      <c r="L847" s="220"/>
      <c r="M847" s="103"/>
      <c r="N847" s="103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122"/>
      <c r="AG847" s="133"/>
      <c r="AH847" s="134"/>
      <c r="AI847" s="125"/>
      <c r="AJ847" s="57"/>
      <c r="AK847" s="57"/>
      <c r="AL847" s="57"/>
      <c r="AM847" s="122"/>
      <c r="AN847" s="142"/>
    </row>
    <row r="848" spans="1:40" ht="24" customHeight="1">
      <c r="A848" s="93"/>
      <c r="B848" s="94"/>
      <c r="C848" s="192"/>
      <c r="D848" s="192"/>
      <c r="E848" s="182"/>
      <c r="F848" s="217"/>
      <c r="G848" s="217"/>
      <c r="H848" s="218"/>
      <c r="I848" s="219"/>
      <c r="J848" s="219"/>
      <c r="K848" s="219"/>
      <c r="L848" s="220"/>
      <c r="M848" s="103"/>
      <c r="N848" s="103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122"/>
      <c r="AG848" s="133"/>
      <c r="AH848" s="134"/>
      <c r="AI848" s="125"/>
      <c r="AJ848" s="57"/>
      <c r="AK848" s="57"/>
      <c r="AL848" s="57"/>
      <c r="AM848" s="122"/>
      <c r="AN848" s="142"/>
    </row>
    <row r="849" spans="1:40" ht="24" customHeight="1">
      <c r="A849" s="93"/>
      <c r="B849" s="94"/>
      <c r="C849" s="192"/>
      <c r="D849" s="192"/>
      <c r="E849" s="182"/>
      <c r="F849" s="217"/>
      <c r="G849" s="217"/>
      <c r="H849" s="218"/>
      <c r="I849" s="219"/>
      <c r="J849" s="219"/>
      <c r="K849" s="219"/>
      <c r="L849" s="220"/>
      <c r="M849" s="103"/>
      <c r="N849" s="103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122"/>
      <c r="AG849" s="133"/>
      <c r="AH849" s="134"/>
      <c r="AI849" s="125"/>
      <c r="AJ849" s="57"/>
      <c r="AK849" s="57"/>
      <c r="AL849" s="57"/>
      <c r="AM849" s="122"/>
      <c r="AN849" s="142"/>
    </row>
    <row r="850" spans="1:40" ht="24" customHeight="1">
      <c r="A850" s="93"/>
      <c r="B850" s="94"/>
      <c r="C850" s="192"/>
      <c r="D850" s="192"/>
      <c r="E850" s="182"/>
      <c r="F850" s="217"/>
      <c r="G850" s="217"/>
      <c r="H850" s="218"/>
      <c r="I850" s="219"/>
      <c r="J850" s="219"/>
      <c r="K850" s="219"/>
      <c r="L850" s="220"/>
      <c r="M850" s="103"/>
      <c r="N850" s="103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122"/>
      <c r="AG850" s="133"/>
      <c r="AH850" s="134"/>
      <c r="AI850" s="125"/>
      <c r="AJ850" s="57"/>
      <c r="AK850" s="57"/>
      <c r="AL850" s="57"/>
      <c r="AM850" s="122"/>
      <c r="AN850" s="142"/>
    </row>
    <row r="851" spans="1:40" ht="24" customHeight="1">
      <c r="A851" s="93"/>
      <c r="B851" s="94"/>
      <c r="C851" s="192"/>
      <c r="D851" s="192"/>
      <c r="E851" s="182"/>
      <c r="F851" s="217"/>
      <c r="G851" s="217"/>
      <c r="H851" s="218"/>
      <c r="I851" s="219"/>
      <c r="J851" s="219"/>
      <c r="K851" s="219"/>
      <c r="L851" s="220"/>
      <c r="M851" s="103"/>
      <c r="N851" s="103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122"/>
      <c r="AG851" s="133"/>
      <c r="AH851" s="134"/>
      <c r="AI851" s="125"/>
      <c r="AJ851" s="57"/>
      <c r="AK851" s="57"/>
      <c r="AL851" s="57"/>
      <c r="AM851" s="122"/>
      <c r="AN851" s="142"/>
    </row>
    <row r="852" spans="1:40" ht="24" customHeight="1">
      <c r="A852" s="93"/>
      <c r="B852" s="94"/>
      <c r="C852" s="192"/>
      <c r="D852" s="192"/>
      <c r="E852" s="182"/>
      <c r="F852" s="217"/>
      <c r="G852" s="217"/>
      <c r="H852" s="218"/>
      <c r="I852" s="219"/>
      <c r="J852" s="219"/>
      <c r="K852" s="219"/>
      <c r="L852" s="220"/>
      <c r="M852" s="103"/>
      <c r="N852" s="103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122"/>
      <c r="AG852" s="133"/>
      <c r="AH852" s="134"/>
      <c r="AI852" s="125"/>
      <c r="AJ852" s="57"/>
      <c r="AK852" s="57"/>
      <c r="AL852" s="57"/>
      <c r="AM852" s="122"/>
      <c r="AN852" s="142"/>
    </row>
    <row r="853" spans="1:40" ht="24" customHeight="1">
      <c r="A853" s="93"/>
      <c r="B853" s="94"/>
      <c r="C853" s="192"/>
      <c r="D853" s="192"/>
      <c r="E853" s="182"/>
      <c r="F853" s="217"/>
      <c r="G853" s="217"/>
      <c r="H853" s="218"/>
      <c r="I853" s="219"/>
      <c r="J853" s="219"/>
      <c r="K853" s="219"/>
      <c r="L853" s="220"/>
      <c r="M853" s="103"/>
      <c r="N853" s="103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122"/>
      <c r="AG853" s="133"/>
      <c r="AH853" s="134"/>
      <c r="AI853" s="125"/>
      <c r="AJ853" s="57"/>
      <c r="AK853" s="57"/>
      <c r="AL853" s="57"/>
      <c r="AM853" s="122"/>
      <c r="AN853" s="142"/>
    </row>
    <row r="854" spans="1:40" ht="24" customHeight="1">
      <c r="A854" s="93"/>
      <c r="B854" s="94"/>
      <c r="C854" s="192"/>
      <c r="D854" s="192"/>
      <c r="E854" s="182"/>
      <c r="F854" s="217"/>
      <c r="G854" s="217"/>
      <c r="H854" s="218"/>
      <c r="I854" s="219"/>
      <c r="J854" s="219"/>
      <c r="K854" s="219"/>
      <c r="L854" s="220"/>
      <c r="M854" s="103"/>
      <c r="N854" s="103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122"/>
      <c r="AG854" s="133"/>
      <c r="AH854" s="134"/>
      <c r="AI854" s="125"/>
      <c r="AJ854" s="57"/>
      <c r="AK854" s="57"/>
      <c r="AL854" s="57"/>
      <c r="AM854" s="122"/>
      <c r="AN854" s="142"/>
    </row>
    <row r="855" spans="1:40" ht="24" customHeight="1">
      <c r="A855" s="93"/>
      <c r="B855" s="94"/>
      <c r="C855" s="192"/>
      <c r="D855" s="192"/>
      <c r="E855" s="182"/>
      <c r="F855" s="217"/>
      <c r="G855" s="217"/>
      <c r="H855" s="218"/>
      <c r="I855" s="219"/>
      <c r="J855" s="219"/>
      <c r="K855" s="219"/>
      <c r="L855" s="220"/>
      <c r="M855" s="103"/>
      <c r="N855" s="103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122"/>
      <c r="AG855" s="133"/>
      <c r="AH855" s="134"/>
      <c r="AI855" s="125"/>
      <c r="AJ855" s="57"/>
      <c r="AK855" s="57"/>
      <c r="AL855" s="57"/>
      <c r="AM855" s="122"/>
      <c r="AN855" s="142"/>
    </row>
    <row r="856" spans="1:40" ht="24" customHeight="1">
      <c r="A856" s="93"/>
      <c r="B856" s="94"/>
      <c r="C856" s="192"/>
      <c r="D856" s="192"/>
      <c r="E856" s="182"/>
      <c r="F856" s="217"/>
      <c r="G856" s="217"/>
      <c r="H856" s="218"/>
      <c r="I856" s="219"/>
      <c r="J856" s="219"/>
      <c r="K856" s="219"/>
      <c r="L856" s="220"/>
      <c r="M856" s="103"/>
      <c r="N856" s="103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122"/>
      <c r="AG856" s="133"/>
      <c r="AH856" s="134"/>
      <c r="AI856" s="125"/>
      <c r="AJ856" s="57"/>
      <c r="AK856" s="57"/>
      <c r="AL856" s="57"/>
      <c r="AM856" s="122"/>
      <c r="AN856" s="142"/>
    </row>
    <row r="857" spans="1:40" ht="24" customHeight="1">
      <c r="A857" s="93"/>
      <c r="B857" s="94"/>
      <c r="C857" s="192"/>
      <c r="D857" s="192"/>
      <c r="E857" s="182"/>
      <c r="F857" s="217"/>
      <c r="G857" s="217"/>
      <c r="H857" s="218"/>
      <c r="I857" s="219"/>
      <c r="J857" s="219"/>
      <c r="K857" s="219"/>
      <c r="L857" s="220"/>
      <c r="M857" s="103"/>
      <c r="N857" s="103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122"/>
      <c r="AG857" s="133"/>
      <c r="AH857" s="134"/>
      <c r="AI857" s="125"/>
      <c r="AJ857" s="57"/>
      <c r="AK857" s="57"/>
      <c r="AL857" s="57"/>
      <c r="AM857" s="122"/>
      <c r="AN857" s="142"/>
    </row>
    <row r="858" spans="1:40" ht="24" customHeight="1">
      <c r="A858" s="93"/>
      <c r="B858" s="94"/>
      <c r="C858" s="192"/>
      <c r="D858" s="192"/>
      <c r="E858" s="182"/>
      <c r="F858" s="217"/>
      <c r="G858" s="217"/>
      <c r="H858" s="218"/>
      <c r="I858" s="219"/>
      <c r="J858" s="219"/>
      <c r="K858" s="219"/>
      <c r="L858" s="220"/>
      <c r="M858" s="103"/>
      <c r="N858" s="103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122"/>
      <c r="AG858" s="133"/>
      <c r="AH858" s="134"/>
      <c r="AI858" s="125"/>
      <c r="AJ858" s="57"/>
      <c r="AK858" s="57"/>
      <c r="AL858" s="57"/>
      <c r="AM858" s="122"/>
      <c r="AN858" s="142"/>
    </row>
    <row r="859" spans="1:40" ht="24" customHeight="1">
      <c r="A859" s="93"/>
      <c r="B859" s="94"/>
      <c r="C859" s="192"/>
      <c r="D859" s="192"/>
      <c r="E859" s="182"/>
      <c r="F859" s="217"/>
      <c r="G859" s="217"/>
      <c r="H859" s="218"/>
      <c r="I859" s="219"/>
      <c r="J859" s="219"/>
      <c r="K859" s="219"/>
      <c r="L859" s="220"/>
      <c r="M859" s="103"/>
      <c r="N859" s="103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122"/>
      <c r="AG859" s="133"/>
      <c r="AH859" s="134"/>
      <c r="AI859" s="125"/>
      <c r="AJ859" s="57"/>
      <c r="AK859" s="57"/>
      <c r="AL859" s="57"/>
      <c r="AM859" s="122"/>
      <c r="AN859" s="142"/>
    </row>
    <row r="860" spans="1:40" ht="24" customHeight="1">
      <c r="A860" s="93"/>
      <c r="B860" s="94"/>
      <c r="C860" s="192"/>
      <c r="D860" s="192"/>
      <c r="E860" s="182"/>
      <c r="F860" s="217"/>
      <c r="G860" s="217"/>
      <c r="H860" s="218"/>
      <c r="I860" s="219"/>
      <c r="J860" s="219"/>
      <c r="K860" s="219"/>
      <c r="L860" s="220"/>
      <c r="M860" s="103"/>
      <c r="N860" s="103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122"/>
      <c r="AG860" s="133"/>
      <c r="AH860" s="134"/>
      <c r="AI860" s="125"/>
      <c r="AJ860" s="57"/>
      <c r="AK860" s="57"/>
      <c r="AL860" s="57"/>
      <c r="AM860" s="122"/>
      <c r="AN860" s="142"/>
    </row>
    <row r="861" spans="1:40" ht="24" customHeight="1">
      <c r="A861" s="93"/>
      <c r="B861" s="94"/>
      <c r="C861" s="192"/>
      <c r="D861" s="192"/>
      <c r="E861" s="182"/>
      <c r="F861" s="217"/>
      <c r="G861" s="217"/>
      <c r="H861" s="218"/>
      <c r="I861" s="219"/>
      <c r="J861" s="219"/>
      <c r="K861" s="219"/>
      <c r="L861" s="220"/>
      <c r="M861" s="103"/>
      <c r="N861" s="103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122"/>
      <c r="AG861" s="133"/>
      <c r="AH861" s="134"/>
      <c r="AI861" s="125"/>
      <c r="AJ861" s="57"/>
      <c r="AK861" s="57"/>
      <c r="AL861" s="57"/>
      <c r="AM861" s="122"/>
      <c r="AN861" s="142"/>
    </row>
    <row r="862" spans="1:40" ht="24" customHeight="1">
      <c r="A862" s="93"/>
      <c r="B862" s="94"/>
      <c r="C862" s="192"/>
      <c r="D862" s="192"/>
      <c r="E862" s="182"/>
      <c r="F862" s="217"/>
      <c r="G862" s="217"/>
      <c r="H862" s="218"/>
      <c r="I862" s="219"/>
      <c r="J862" s="219"/>
      <c r="K862" s="219"/>
      <c r="L862" s="220"/>
      <c r="M862" s="103"/>
      <c r="N862" s="103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122"/>
      <c r="AG862" s="133"/>
      <c r="AH862" s="134"/>
      <c r="AI862" s="125"/>
      <c r="AJ862" s="57"/>
      <c r="AK862" s="57"/>
      <c r="AL862" s="57"/>
      <c r="AM862" s="122"/>
      <c r="AN862" s="142"/>
    </row>
    <row r="863" spans="1:40" ht="24" customHeight="1">
      <c r="A863" s="93"/>
      <c r="B863" s="94"/>
      <c r="C863" s="192"/>
      <c r="D863" s="192"/>
      <c r="E863" s="182"/>
      <c r="F863" s="217"/>
      <c r="G863" s="217"/>
      <c r="H863" s="218"/>
      <c r="I863" s="219"/>
      <c r="J863" s="219"/>
      <c r="K863" s="219"/>
      <c r="L863" s="220"/>
      <c r="M863" s="103"/>
      <c r="N863" s="103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122"/>
      <c r="AG863" s="133"/>
      <c r="AH863" s="134"/>
      <c r="AI863" s="125"/>
      <c r="AJ863" s="57"/>
      <c r="AK863" s="57"/>
      <c r="AL863" s="57"/>
      <c r="AM863" s="122"/>
      <c r="AN863" s="142"/>
    </row>
    <row r="864" spans="1:40" ht="24" customHeight="1">
      <c r="A864" s="93"/>
      <c r="B864" s="94"/>
      <c r="C864" s="192"/>
      <c r="D864" s="192"/>
      <c r="E864" s="182"/>
      <c r="F864" s="217"/>
      <c r="G864" s="217"/>
      <c r="H864" s="218"/>
      <c r="I864" s="219"/>
      <c r="J864" s="219"/>
      <c r="K864" s="219"/>
      <c r="L864" s="220"/>
      <c r="M864" s="103"/>
      <c r="N864" s="103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122"/>
      <c r="AG864" s="133"/>
      <c r="AH864" s="134"/>
      <c r="AI864" s="125"/>
      <c r="AJ864" s="57"/>
      <c r="AK864" s="57"/>
      <c r="AL864" s="57"/>
      <c r="AM864" s="122"/>
      <c r="AN864" s="142"/>
    </row>
    <row r="865" spans="1:40" ht="24" customHeight="1">
      <c r="A865" s="93"/>
      <c r="B865" s="94"/>
      <c r="C865" s="192"/>
      <c r="D865" s="192"/>
      <c r="E865" s="182"/>
      <c r="F865" s="217"/>
      <c r="G865" s="217"/>
      <c r="H865" s="218"/>
      <c r="I865" s="219"/>
      <c r="J865" s="219"/>
      <c r="K865" s="219"/>
      <c r="L865" s="220"/>
      <c r="M865" s="103"/>
      <c r="N865" s="103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122"/>
      <c r="AG865" s="133"/>
      <c r="AH865" s="134"/>
      <c r="AI865" s="125"/>
      <c r="AJ865" s="57"/>
      <c r="AK865" s="57"/>
      <c r="AL865" s="57"/>
      <c r="AM865" s="122"/>
      <c r="AN865" s="142"/>
    </row>
    <row r="866" spans="1:40" ht="24" customHeight="1">
      <c r="A866" s="93"/>
      <c r="B866" s="94"/>
      <c r="C866" s="192"/>
      <c r="D866" s="192"/>
      <c r="E866" s="182"/>
      <c r="F866" s="217"/>
      <c r="G866" s="217"/>
      <c r="H866" s="218"/>
      <c r="I866" s="219"/>
      <c r="J866" s="219"/>
      <c r="K866" s="219"/>
      <c r="L866" s="220"/>
      <c r="M866" s="103"/>
      <c r="N866" s="103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122"/>
      <c r="AG866" s="133"/>
      <c r="AH866" s="134"/>
      <c r="AI866" s="125"/>
      <c r="AJ866" s="57"/>
      <c r="AK866" s="57"/>
      <c r="AL866" s="57"/>
      <c r="AM866" s="122"/>
      <c r="AN866" s="142"/>
    </row>
    <row r="867" spans="1:40" ht="24" customHeight="1">
      <c r="A867" s="93"/>
      <c r="B867" s="94"/>
      <c r="C867" s="192"/>
      <c r="D867" s="192"/>
      <c r="E867" s="182"/>
      <c r="F867" s="233"/>
      <c r="G867" s="217"/>
      <c r="H867" s="218"/>
      <c r="I867" s="219"/>
      <c r="J867" s="219"/>
      <c r="K867" s="219"/>
      <c r="L867" s="220"/>
      <c r="M867" s="103"/>
      <c r="N867" s="103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122"/>
      <c r="AG867" s="133"/>
      <c r="AH867" s="134"/>
      <c r="AI867" s="125"/>
      <c r="AJ867" s="57"/>
      <c r="AK867" s="57"/>
      <c r="AL867" s="57"/>
      <c r="AM867" s="122"/>
      <c r="AN867" s="142"/>
    </row>
    <row r="868" spans="1:40" ht="24" customHeight="1">
      <c r="A868" s="93"/>
      <c r="B868" s="94"/>
      <c r="C868" s="192"/>
      <c r="D868" s="192"/>
      <c r="E868" s="182"/>
      <c r="F868" s="217"/>
      <c r="G868" s="217"/>
      <c r="H868" s="218"/>
      <c r="I868" s="219"/>
      <c r="J868" s="219"/>
      <c r="K868" s="219"/>
      <c r="L868" s="220"/>
      <c r="M868" s="103"/>
      <c r="N868" s="103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122"/>
      <c r="AG868" s="133"/>
      <c r="AH868" s="134"/>
      <c r="AI868" s="125"/>
      <c r="AJ868" s="57"/>
      <c r="AK868" s="57"/>
      <c r="AL868" s="57"/>
      <c r="AM868" s="122"/>
      <c r="AN868" s="142"/>
    </row>
    <row r="869" spans="1:40" ht="24" customHeight="1">
      <c r="A869" s="93"/>
      <c r="B869" s="94"/>
      <c r="C869" s="192"/>
      <c r="D869" s="192"/>
      <c r="E869" s="182"/>
      <c r="F869" s="217"/>
      <c r="G869" s="217"/>
      <c r="H869" s="218"/>
      <c r="I869" s="219"/>
      <c r="J869" s="219"/>
      <c r="K869" s="219"/>
      <c r="L869" s="220"/>
      <c r="M869" s="103"/>
      <c r="N869" s="103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122"/>
      <c r="AG869" s="133"/>
      <c r="AH869" s="134"/>
      <c r="AI869" s="125"/>
      <c r="AJ869" s="57"/>
      <c r="AK869" s="57"/>
      <c r="AL869" s="57"/>
      <c r="AM869" s="122"/>
      <c r="AN869" s="142"/>
    </row>
    <row r="870" spans="1:40" ht="24" customHeight="1">
      <c r="A870" s="93"/>
      <c r="B870" s="94"/>
      <c r="C870" s="192"/>
      <c r="D870" s="192"/>
      <c r="E870" s="182"/>
      <c r="F870" s="217"/>
      <c r="G870" s="217"/>
      <c r="H870" s="218"/>
      <c r="I870" s="219"/>
      <c r="J870" s="219"/>
      <c r="K870" s="219"/>
      <c r="L870" s="220"/>
      <c r="M870" s="103"/>
      <c r="N870" s="103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122"/>
      <c r="AG870" s="133"/>
      <c r="AH870" s="134"/>
      <c r="AI870" s="125"/>
      <c r="AJ870" s="57"/>
      <c r="AK870" s="57"/>
      <c r="AL870" s="57"/>
      <c r="AM870" s="122"/>
      <c r="AN870" s="142"/>
    </row>
    <row r="871" spans="1:40" ht="24" customHeight="1">
      <c r="A871" s="93"/>
      <c r="B871" s="94"/>
      <c r="C871" s="192"/>
      <c r="D871" s="192"/>
      <c r="E871" s="182"/>
      <c r="F871" s="218"/>
      <c r="G871" s="220"/>
      <c r="H871" s="218"/>
      <c r="I871" s="219"/>
      <c r="J871" s="219"/>
      <c r="K871" s="219"/>
      <c r="L871" s="220"/>
      <c r="M871" s="103"/>
      <c r="N871" s="103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122"/>
      <c r="AG871" s="133"/>
      <c r="AH871" s="134"/>
      <c r="AI871" s="125"/>
      <c r="AJ871" s="57"/>
      <c r="AK871" s="57"/>
      <c r="AL871" s="57"/>
      <c r="AM871" s="122"/>
      <c r="AN871" s="142"/>
    </row>
    <row r="872" spans="1:40" ht="24" customHeight="1">
      <c r="A872" s="93"/>
      <c r="B872" s="94"/>
      <c r="C872" s="192"/>
      <c r="D872" s="192"/>
      <c r="E872" s="182"/>
      <c r="F872" s="218"/>
      <c r="G872" s="220"/>
      <c r="H872" s="218"/>
      <c r="I872" s="219"/>
      <c r="J872" s="219"/>
      <c r="K872" s="219"/>
      <c r="L872" s="220"/>
      <c r="M872" s="103"/>
      <c r="N872" s="103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122"/>
      <c r="AG872" s="133"/>
      <c r="AH872" s="134"/>
      <c r="AI872" s="125"/>
      <c r="AJ872" s="57"/>
      <c r="AK872" s="57"/>
      <c r="AL872" s="57"/>
      <c r="AM872" s="122"/>
      <c r="AN872" s="142"/>
    </row>
    <row r="873" spans="1:40" ht="24" customHeight="1">
      <c r="A873" s="93"/>
      <c r="B873" s="94"/>
      <c r="C873" s="192"/>
      <c r="D873" s="192"/>
      <c r="E873" s="182"/>
      <c r="F873" s="218"/>
      <c r="G873" s="220"/>
      <c r="H873" s="218"/>
      <c r="I873" s="219"/>
      <c r="J873" s="219"/>
      <c r="K873" s="219"/>
      <c r="L873" s="220"/>
      <c r="M873" s="103"/>
      <c r="N873" s="103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122"/>
      <c r="AG873" s="133"/>
      <c r="AH873" s="134"/>
      <c r="AI873" s="125"/>
      <c r="AJ873" s="57"/>
      <c r="AK873" s="57"/>
      <c r="AL873" s="57"/>
      <c r="AM873" s="122"/>
      <c r="AN873" s="142"/>
    </row>
    <row r="874" spans="1:40" ht="24" customHeight="1">
      <c r="A874" s="93"/>
      <c r="B874" s="94"/>
      <c r="C874" s="192"/>
      <c r="D874" s="192"/>
      <c r="E874" s="182"/>
      <c r="F874" s="218"/>
      <c r="G874" s="220"/>
      <c r="H874" s="218"/>
      <c r="I874" s="219"/>
      <c r="J874" s="219"/>
      <c r="K874" s="219"/>
      <c r="L874" s="220"/>
      <c r="M874" s="103"/>
      <c r="N874" s="103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122"/>
      <c r="AG874" s="133"/>
      <c r="AH874" s="134"/>
      <c r="AI874" s="125"/>
      <c r="AJ874" s="57"/>
      <c r="AK874" s="57"/>
      <c r="AL874" s="57"/>
      <c r="AM874" s="122"/>
      <c r="AN874" s="142"/>
    </row>
    <row r="875" spans="1:40" ht="24" customHeight="1">
      <c r="A875" s="93"/>
      <c r="B875" s="94"/>
      <c r="C875" s="192"/>
      <c r="D875" s="192"/>
      <c r="E875" s="182"/>
      <c r="F875" s="218"/>
      <c r="G875" s="220"/>
      <c r="H875" s="218"/>
      <c r="I875" s="219"/>
      <c r="J875" s="219"/>
      <c r="K875" s="219"/>
      <c r="L875" s="220"/>
      <c r="M875" s="103"/>
      <c r="N875" s="103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122"/>
      <c r="AG875" s="133"/>
      <c r="AH875" s="134"/>
      <c r="AI875" s="125"/>
      <c r="AJ875" s="57"/>
      <c r="AK875" s="57"/>
      <c r="AL875" s="57"/>
      <c r="AM875" s="122"/>
      <c r="AN875" s="142"/>
    </row>
    <row r="876" spans="1:40" ht="24" customHeight="1">
      <c r="A876" s="93"/>
      <c r="B876" s="94"/>
      <c r="C876" s="192"/>
      <c r="D876" s="192"/>
      <c r="E876" s="182"/>
      <c r="F876" s="218"/>
      <c r="G876" s="220"/>
      <c r="H876" s="218"/>
      <c r="I876" s="219"/>
      <c r="J876" s="219"/>
      <c r="K876" s="219"/>
      <c r="L876" s="220"/>
      <c r="M876" s="103"/>
      <c r="N876" s="103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122"/>
      <c r="AG876" s="133"/>
      <c r="AH876" s="134"/>
      <c r="AI876" s="125"/>
      <c r="AJ876" s="57"/>
      <c r="AK876" s="57"/>
      <c r="AL876" s="57"/>
      <c r="AM876" s="122"/>
      <c r="AN876" s="142"/>
    </row>
    <row r="877" spans="1:40" ht="24" customHeight="1">
      <c r="A877" s="93"/>
      <c r="B877" s="94"/>
      <c r="C877" s="192"/>
      <c r="D877" s="192"/>
      <c r="E877" s="182"/>
      <c r="F877" s="217"/>
      <c r="G877" s="217"/>
      <c r="H877" s="218"/>
      <c r="I877" s="219"/>
      <c r="J877" s="219"/>
      <c r="K877" s="219"/>
      <c r="L877" s="220"/>
      <c r="M877" s="103"/>
      <c r="N877" s="103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122"/>
      <c r="AG877" s="133"/>
      <c r="AH877" s="134"/>
      <c r="AI877" s="125"/>
      <c r="AJ877" s="57"/>
      <c r="AK877" s="57"/>
      <c r="AL877" s="57"/>
      <c r="AM877" s="122"/>
      <c r="AN877" s="142"/>
    </row>
    <row r="878" spans="1:40" ht="24" customHeight="1">
      <c r="A878" s="93"/>
      <c r="B878" s="94"/>
      <c r="C878" s="192"/>
      <c r="D878" s="192"/>
      <c r="E878" s="182"/>
      <c r="F878" s="217"/>
      <c r="G878" s="217"/>
      <c r="H878" s="218"/>
      <c r="I878" s="219"/>
      <c r="J878" s="219"/>
      <c r="K878" s="219"/>
      <c r="L878" s="220"/>
      <c r="M878" s="103"/>
      <c r="N878" s="103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122"/>
      <c r="AG878" s="133"/>
      <c r="AH878" s="134"/>
      <c r="AI878" s="125"/>
      <c r="AJ878" s="57"/>
      <c r="AK878" s="57"/>
      <c r="AL878" s="57"/>
      <c r="AM878" s="122"/>
      <c r="AN878" s="142"/>
    </row>
    <row r="879" spans="1:40" ht="24" customHeight="1">
      <c r="A879" s="93"/>
      <c r="B879" s="94"/>
      <c r="C879" s="192"/>
      <c r="D879" s="192"/>
      <c r="E879" s="182"/>
      <c r="F879" s="217"/>
      <c r="G879" s="217"/>
      <c r="H879" s="218"/>
      <c r="I879" s="219"/>
      <c r="J879" s="219"/>
      <c r="K879" s="219"/>
      <c r="L879" s="220"/>
      <c r="M879" s="103"/>
      <c r="N879" s="103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122"/>
      <c r="AG879" s="133"/>
      <c r="AH879" s="134"/>
      <c r="AI879" s="125"/>
      <c r="AJ879" s="57"/>
      <c r="AK879" s="57"/>
      <c r="AL879" s="57"/>
      <c r="AM879" s="122"/>
      <c r="AN879" s="142"/>
    </row>
    <row r="880" spans="1:40" ht="24" customHeight="1">
      <c r="A880" s="93"/>
      <c r="B880" s="94"/>
      <c r="C880" s="192"/>
      <c r="D880" s="192"/>
      <c r="E880" s="182"/>
      <c r="F880" s="217"/>
      <c r="G880" s="217"/>
      <c r="H880" s="218"/>
      <c r="I880" s="219"/>
      <c r="J880" s="219"/>
      <c r="K880" s="219"/>
      <c r="L880" s="220"/>
      <c r="M880" s="103"/>
      <c r="N880" s="103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122"/>
      <c r="AG880" s="133"/>
      <c r="AH880" s="134"/>
      <c r="AI880" s="125"/>
      <c r="AJ880" s="57"/>
      <c r="AK880" s="57"/>
      <c r="AL880" s="57"/>
      <c r="AM880" s="122"/>
      <c r="AN880" s="142"/>
    </row>
    <row r="881" spans="1:40" ht="24" customHeight="1">
      <c r="A881" s="93"/>
      <c r="B881" s="94"/>
      <c r="C881" s="192"/>
      <c r="D881" s="192"/>
      <c r="E881" s="182"/>
      <c r="F881" s="217"/>
      <c r="G881" s="217"/>
      <c r="H881" s="218"/>
      <c r="I881" s="219"/>
      <c r="J881" s="219"/>
      <c r="K881" s="219"/>
      <c r="L881" s="220"/>
      <c r="M881" s="103"/>
      <c r="N881" s="103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122"/>
      <c r="AG881" s="133"/>
      <c r="AH881" s="134"/>
      <c r="AI881" s="125"/>
      <c r="AJ881" s="57"/>
      <c r="AK881" s="57"/>
      <c r="AL881" s="57"/>
      <c r="AM881" s="122"/>
      <c r="AN881" s="142"/>
    </row>
    <row r="882" spans="1:40" ht="24" customHeight="1">
      <c r="A882" s="93"/>
      <c r="B882" s="94"/>
      <c r="C882" s="192"/>
      <c r="D882" s="192"/>
      <c r="E882" s="182"/>
      <c r="F882" s="217"/>
      <c r="G882" s="217"/>
      <c r="H882" s="218"/>
      <c r="I882" s="219"/>
      <c r="J882" s="219"/>
      <c r="K882" s="219"/>
      <c r="L882" s="220"/>
      <c r="M882" s="103"/>
      <c r="N882" s="103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122"/>
      <c r="AG882" s="133"/>
      <c r="AH882" s="134"/>
      <c r="AI882" s="125"/>
      <c r="AJ882" s="57"/>
      <c r="AK882" s="57"/>
      <c r="AL882" s="57"/>
      <c r="AM882" s="122"/>
      <c r="AN882" s="142"/>
    </row>
    <row r="883" spans="1:40" ht="24" customHeight="1">
      <c r="A883" s="93"/>
      <c r="B883" s="94"/>
      <c r="C883" s="192"/>
      <c r="D883" s="192"/>
      <c r="E883" s="182"/>
      <c r="F883" s="217"/>
      <c r="G883" s="217"/>
      <c r="H883" s="218"/>
      <c r="I883" s="219"/>
      <c r="J883" s="219"/>
      <c r="K883" s="219"/>
      <c r="L883" s="220"/>
      <c r="M883" s="103"/>
      <c r="N883" s="103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122"/>
      <c r="AG883" s="133"/>
      <c r="AH883" s="134"/>
      <c r="AI883" s="125"/>
      <c r="AJ883" s="57"/>
      <c r="AK883" s="57"/>
      <c r="AL883" s="57"/>
      <c r="AM883" s="122"/>
      <c r="AN883" s="142"/>
    </row>
    <row r="884" spans="1:40" ht="24" customHeight="1">
      <c r="A884" s="93"/>
      <c r="B884" s="94"/>
      <c r="C884" s="192"/>
      <c r="D884" s="192"/>
      <c r="E884" s="182"/>
      <c r="F884" s="217"/>
      <c r="G884" s="217"/>
      <c r="H884" s="218"/>
      <c r="I884" s="219"/>
      <c r="J884" s="219"/>
      <c r="K884" s="219"/>
      <c r="L884" s="220"/>
      <c r="M884" s="103"/>
      <c r="N884" s="103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122"/>
      <c r="AG884" s="133"/>
      <c r="AH884" s="134"/>
      <c r="AI884" s="125"/>
      <c r="AJ884" s="57"/>
      <c r="AK884" s="57"/>
      <c r="AL884" s="57"/>
      <c r="AM884" s="122"/>
      <c r="AN884" s="142"/>
    </row>
    <row r="885" spans="1:40" ht="24" customHeight="1">
      <c r="A885" s="93"/>
      <c r="B885" s="94"/>
      <c r="C885" s="192"/>
      <c r="D885" s="192"/>
      <c r="E885" s="182"/>
      <c r="F885" s="217"/>
      <c r="G885" s="217"/>
      <c r="H885" s="218"/>
      <c r="I885" s="219"/>
      <c r="J885" s="219"/>
      <c r="K885" s="219"/>
      <c r="L885" s="220"/>
      <c r="M885" s="103"/>
      <c r="N885" s="103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122"/>
      <c r="AG885" s="133"/>
      <c r="AH885" s="134"/>
      <c r="AI885" s="125"/>
      <c r="AJ885" s="57"/>
      <c r="AK885" s="57"/>
      <c r="AL885" s="57"/>
      <c r="AM885" s="122"/>
      <c r="AN885" s="142"/>
    </row>
    <row r="886" spans="1:40" ht="24" customHeight="1">
      <c r="A886" s="93"/>
      <c r="B886" s="94"/>
      <c r="C886" s="192"/>
      <c r="D886" s="192"/>
      <c r="E886" s="182"/>
      <c r="F886" s="217"/>
      <c r="G886" s="217"/>
      <c r="H886" s="218"/>
      <c r="I886" s="219"/>
      <c r="J886" s="219"/>
      <c r="K886" s="219"/>
      <c r="L886" s="220"/>
      <c r="M886" s="103"/>
      <c r="N886" s="103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122"/>
      <c r="AG886" s="133"/>
      <c r="AH886" s="134"/>
      <c r="AI886" s="125"/>
      <c r="AJ886" s="57"/>
      <c r="AK886" s="57"/>
      <c r="AL886" s="57"/>
      <c r="AM886" s="122"/>
      <c r="AN886" s="142"/>
    </row>
    <row r="887" spans="1:40" ht="24" customHeight="1">
      <c r="A887" s="93"/>
      <c r="B887" s="94"/>
      <c r="C887" s="192"/>
      <c r="D887" s="192"/>
      <c r="E887" s="182"/>
      <c r="F887" s="217"/>
      <c r="G887" s="217"/>
      <c r="H887" s="218"/>
      <c r="I887" s="219"/>
      <c r="J887" s="219"/>
      <c r="K887" s="219"/>
      <c r="L887" s="220"/>
      <c r="M887" s="103"/>
      <c r="N887" s="103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122"/>
      <c r="AG887" s="133"/>
      <c r="AH887" s="134"/>
      <c r="AI887" s="125"/>
      <c r="AJ887" s="57"/>
      <c r="AK887" s="57"/>
      <c r="AL887" s="57"/>
      <c r="AM887" s="122"/>
      <c r="AN887" s="142"/>
    </row>
    <row r="888" spans="1:40" ht="24" customHeight="1">
      <c r="A888" s="93"/>
      <c r="B888" s="94"/>
      <c r="C888" s="192"/>
      <c r="D888" s="192"/>
      <c r="E888" s="182"/>
      <c r="F888" s="217"/>
      <c r="G888" s="217"/>
      <c r="H888" s="218"/>
      <c r="I888" s="219"/>
      <c r="J888" s="219"/>
      <c r="K888" s="219"/>
      <c r="L888" s="220"/>
      <c r="M888" s="103"/>
      <c r="N888" s="103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122"/>
      <c r="AG888" s="133"/>
      <c r="AH888" s="134"/>
      <c r="AI888" s="125"/>
      <c r="AJ888" s="57"/>
      <c r="AK888" s="57"/>
      <c r="AL888" s="57"/>
      <c r="AM888" s="122"/>
      <c r="AN888" s="142"/>
    </row>
    <row r="889" spans="1:40" ht="24" customHeight="1">
      <c r="A889" s="93"/>
      <c r="B889" s="94"/>
      <c r="C889" s="192"/>
      <c r="D889" s="192"/>
      <c r="E889" s="182"/>
      <c r="F889" s="217"/>
      <c r="G889" s="217"/>
      <c r="H889" s="218"/>
      <c r="I889" s="219"/>
      <c r="J889" s="219"/>
      <c r="K889" s="219"/>
      <c r="L889" s="220"/>
      <c r="M889" s="103"/>
      <c r="N889" s="103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122"/>
      <c r="AG889" s="133"/>
      <c r="AH889" s="134"/>
      <c r="AI889" s="125"/>
      <c r="AJ889" s="57"/>
      <c r="AK889" s="57"/>
      <c r="AL889" s="57"/>
      <c r="AM889" s="122"/>
      <c r="AN889" s="142"/>
    </row>
    <row r="890" spans="1:40" ht="24" customHeight="1">
      <c r="A890" s="93"/>
      <c r="B890" s="94"/>
      <c r="C890" s="192"/>
      <c r="D890" s="192"/>
      <c r="E890" s="182"/>
      <c r="F890" s="217"/>
      <c r="G890" s="217"/>
      <c r="H890" s="218"/>
      <c r="I890" s="219"/>
      <c r="J890" s="219"/>
      <c r="K890" s="219"/>
      <c r="L890" s="220"/>
      <c r="M890" s="103"/>
      <c r="N890" s="103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122"/>
      <c r="AG890" s="133"/>
      <c r="AH890" s="134"/>
      <c r="AI890" s="125"/>
      <c r="AJ890" s="57"/>
      <c r="AK890" s="57"/>
      <c r="AL890" s="57"/>
      <c r="AM890" s="122"/>
      <c r="AN890" s="142"/>
    </row>
    <row r="891" spans="1:40" ht="24" customHeight="1">
      <c r="A891" s="93"/>
      <c r="B891" s="94"/>
      <c r="C891" s="192"/>
      <c r="D891" s="192"/>
      <c r="E891" s="182"/>
      <c r="F891" s="217"/>
      <c r="G891" s="217"/>
      <c r="H891" s="218"/>
      <c r="I891" s="219"/>
      <c r="J891" s="219"/>
      <c r="K891" s="219"/>
      <c r="L891" s="220"/>
      <c r="M891" s="103"/>
      <c r="N891" s="103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122"/>
      <c r="AG891" s="133"/>
      <c r="AH891" s="134"/>
      <c r="AI891" s="125"/>
      <c r="AJ891" s="57"/>
      <c r="AK891" s="57"/>
      <c r="AL891" s="57"/>
      <c r="AM891" s="122"/>
      <c r="AN891" s="142"/>
    </row>
    <row r="892" spans="1:40" ht="24" customHeight="1">
      <c r="A892" s="93"/>
      <c r="B892" s="94"/>
      <c r="C892" s="192"/>
      <c r="D892" s="192"/>
      <c r="E892" s="182"/>
      <c r="F892" s="217"/>
      <c r="G892" s="217"/>
      <c r="H892" s="218"/>
      <c r="I892" s="219"/>
      <c r="J892" s="219"/>
      <c r="K892" s="219"/>
      <c r="L892" s="220"/>
      <c r="M892" s="103"/>
      <c r="N892" s="103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122"/>
      <c r="AG892" s="133"/>
      <c r="AH892" s="134"/>
      <c r="AI892" s="125"/>
      <c r="AJ892" s="57"/>
      <c r="AK892" s="57"/>
      <c r="AL892" s="57"/>
      <c r="AM892" s="122"/>
      <c r="AN892" s="142"/>
    </row>
    <row r="893" spans="1:40" ht="24" customHeight="1">
      <c r="A893" s="93"/>
      <c r="B893" s="94"/>
      <c r="C893" s="192"/>
      <c r="D893" s="192"/>
      <c r="E893" s="182"/>
      <c r="F893" s="217"/>
      <c r="G893" s="217"/>
      <c r="H893" s="218"/>
      <c r="I893" s="219"/>
      <c r="J893" s="219"/>
      <c r="K893" s="219"/>
      <c r="L893" s="220"/>
      <c r="M893" s="103"/>
      <c r="N893" s="103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122"/>
      <c r="AG893" s="133"/>
      <c r="AH893" s="134"/>
      <c r="AI893" s="125"/>
      <c r="AJ893" s="57"/>
      <c r="AK893" s="57"/>
      <c r="AL893" s="57"/>
      <c r="AM893" s="122"/>
      <c r="AN893" s="142"/>
    </row>
    <row r="894" spans="1:40" ht="24" customHeight="1">
      <c r="A894" s="93"/>
      <c r="B894" s="94"/>
      <c r="C894" s="192"/>
      <c r="D894" s="192"/>
      <c r="E894" s="182"/>
      <c r="F894" s="217"/>
      <c r="G894" s="217"/>
      <c r="H894" s="218"/>
      <c r="I894" s="219"/>
      <c r="J894" s="219"/>
      <c r="K894" s="219"/>
      <c r="L894" s="220"/>
      <c r="M894" s="103"/>
      <c r="N894" s="103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122"/>
      <c r="AG894" s="133"/>
      <c r="AH894" s="134"/>
      <c r="AI894" s="125"/>
      <c r="AJ894" s="57"/>
      <c r="AK894" s="57"/>
      <c r="AL894" s="57"/>
      <c r="AM894" s="122"/>
      <c r="AN894" s="142"/>
    </row>
    <row r="895" spans="1:40" ht="24" customHeight="1">
      <c r="A895" s="93"/>
      <c r="B895" s="94"/>
      <c r="C895" s="192"/>
      <c r="D895" s="192"/>
      <c r="E895" s="182"/>
      <c r="F895" s="217"/>
      <c r="G895" s="217"/>
      <c r="H895" s="218"/>
      <c r="I895" s="219"/>
      <c r="J895" s="219"/>
      <c r="K895" s="219"/>
      <c r="L895" s="220"/>
      <c r="M895" s="103"/>
      <c r="N895" s="103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122"/>
      <c r="AG895" s="133"/>
      <c r="AH895" s="134"/>
      <c r="AI895" s="125"/>
      <c r="AJ895" s="57"/>
      <c r="AK895" s="57"/>
      <c r="AL895" s="57"/>
      <c r="AM895" s="122"/>
      <c r="AN895" s="142"/>
    </row>
    <row r="896" spans="1:40" ht="24" customHeight="1">
      <c r="A896" s="93"/>
      <c r="B896" s="94"/>
      <c r="C896" s="192"/>
      <c r="D896" s="192"/>
      <c r="E896" s="182"/>
      <c r="F896" s="217"/>
      <c r="G896" s="217"/>
      <c r="H896" s="218"/>
      <c r="I896" s="219"/>
      <c r="J896" s="219"/>
      <c r="K896" s="219"/>
      <c r="L896" s="220"/>
      <c r="M896" s="103"/>
      <c r="N896" s="103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122"/>
      <c r="AG896" s="133"/>
      <c r="AH896" s="134"/>
      <c r="AI896" s="125"/>
      <c r="AJ896" s="57"/>
      <c r="AK896" s="57"/>
      <c r="AL896" s="57"/>
      <c r="AM896" s="122"/>
      <c r="AN896" s="142"/>
    </row>
    <row r="897" spans="1:40" ht="24" customHeight="1">
      <c r="A897" s="93"/>
      <c r="B897" s="94"/>
      <c r="C897" s="192"/>
      <c r="D897" s="192"/>
      <c r="E897" s="182"/>
      <c r="F897" s="217"/>
      <c r="G897" s="217"/>
      <c r="H897" s="218"/>
      <c r="I897" s="219"/>
      <c r="J897" s="219"/>
      <c r="K897" s="219"/>
      <c r="L897" s="220"/>
      <c r="M897" s="103"/>
      <c r="N897" s="103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122"/>
      <c r="AG897" s="133"/>
      <c r="AH897" s="134"/>
      <c r="AI897" s="125"/>
      <c r="AJ897" s="57"/>
      <c r="AK897" s="57"/>
      <c r="AL897" s="57"/>
      <c r="AM897" s="122"/>
      <c r="AN897" s="142"/>
    </row>
    <row r="898" spans="1:40" ht="24" customHeight="1">
      <c r="A898" s="93"/>
      <c r="B898" s="94"/>
      <c r="C898" s="192"/>
      <c r="D898" s="192"/>
      <c r="E898" s="182"/>
      <c r="F898" s="217"/>
      <c r="G898" s="217"/>
      <c r="H898" s="218"/>
      <c r="I898" s="219"/>
      <c r="J898" s="219"/>
      <c r="K898" s="219"/>
      <c r="L898" s="220"/>
      <c r="M898" s="103"/>
      <c r="N898" s="103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122"/>
      <c r="AG898" s="133"/>
      <c r="AH898" s="134"/>
      <c r="AI898" s="125"/>
      <c r="AJ898" s="57"/>
      <c r="AK898" s="57"/>
      <c r="AL898" s="57"/>
      <c r="AM898" s="122"/>
      <c r="AN898" s="142"/>
    </row>
    <row r="899" spans="1:40" ht="24" customHeight="1">
      <c r="A899" s="93"/>
      <c r="B899" s="94"/>
      <c r="C899" s="192"/>
      <c r="D899" s="192"/>
      <c r="E899" s="182"/>
      <c r="F899" s="217"/>
      <c r="G899" s="217"/>
      <c r="H899" s="218"/>
      <c r="I899" s="219"/>
      <c r="J899" s="219"/>
      <c r="K899" s="219"/>
      <c r="L899" s="220"/>
      <c r="M899" s="103"/>
      <c r="N899" s="103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122"/>
      <c r="AG899" s="133"/>
      <c r="AH899" s="134"/>
      <c r="AI899" s="125"/>
      <c r="AJ899" s="57"/>
      <c r="AK899" s="57"/>
      <c r="AL899" s="57"/>
      <c r="AM899" s="122"/>
      <c r="AN899" s="142"/>
    </row>
    <row r="900" spans="1:40" ht="24" customHeight="1">
      <c r="A900" s="93"/>
      <c r="B900" s="94"/>
      <c r="C900" s="192"/>
      <c r="D900" s="192"/>
      <c r="E900" s="182"/>
      <c r="F900" s="217"/>
      <c r="G900" s="217"/>
      <c r="H900" s="218"/>
      <c r="I900" s="219"/>
      <c r="J900" s="219"/>
      <c r="K900" s="219"/>
      <c r="L900" s="220"/>
      <c r="M900" s="103"/>
      <c r="N900" s="103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122"/>
      <c r="AG900" s="133"/>
      <c r="AH900" s="134"/>
      <c r="AI900" s="125"/>
      <c r="AJ900" s="57"/>
      <c r="AK900" s="57"/>
      <c r="AL900" s="57"/>
      <c r="AM900" s="122"/>
      <c r="AN900" s="142"/>
    </row>
    <row r="901" spans="1:40" ht="24" customHeight="1">
      <c r="A901" s="93"/>
      <c r="B901" s="94"/>
      <c r="C901" s="192"/>
      <c r="D901" s="192"/>
      <c r="E901" s="182"/>
      <c r="F901" s="217"/>
      <c r="G901" s="217"/>
      <c r="H901" s="218"/>
      <c r="I901" s="219"/>
      <c r="J901" s="219"/>
      <c r="K901" s="219"/>
      <c r="L901" s="220"/>
      <c r="M901" s="103"/>
      <c r="N901" s="103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122"/>
      <c r="AG901" s="133"/>
      <c r="AH901" s="134"/>
      <c r="AI901" s="125"/>
      <c r="AJ901" s="57"/>
      <c r="AK901" s="57"/>
      <c r="AL901" s="57"/>
      <c r="AM901" s="122"/>
      <c r="AN901" s="142"/>
    </row>
    <row r="902" spans="1:40" ht="24" customHeight="1">
      <c r="A902" s="93"/>
      <c r="B902" s="94"/>
      <c r="C902" s="192"/>
      <c r="D902" s="192"/>
      <c r="E902" s="182"/>
      <c r="F902" s="217"/>
      <c r="G902" s="217"/>
      <c r="H902" s="218"/>
      <c r="I902" s="219"/>
      <c r="J902" s="219"/>
      <c r="K902" s="219"/>
      <c r="L902" s="220"/>
      <c r="M902" s="103"/>
      <c r="N902" s="103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122"/>
      <c r="AG902" s="133"/>
      <c r="AH902" s="134"/>
      <c r="AI902" s="125"/>
      <c r="AJ902" s="57"/>
      <c r="AK902" s="57"/>
      <c r="AL902" s="57"/>
      <c r="AM902" s="122"/>
      <c r="AN902" s="142"/>
    </row>
    <row r="903" spans="1:40" ht="24" customHeight="1">
      <c r="A903" s="93"/>
      <c r="B903" s="94"/>
      <c r="C903" s="192"/>
      <c r="D903" s="192"/>
      <c r="E903" s="182"/>
      <c r="F903" s="217"/>
      <c r="G903" s="217"/>
      <c r="H903" s="218"/>
      <c r="I903" s="219"/>
      <c r="J903" s="219"/>
      <c r="K903" s="219"/>
      <c r="L903" s="220"/>
      <c r="M903" s="103"/>
      <c r="N903" s="103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122"/>
      <c r="AG903" s="133"/>
      <c r="AH903" s="134"/>
      <c r="AI903" s="125"/>
      <c r="AJ903" s="57"/>
      <c r="AK903" s="57"/>
      <c r="AL903" s="57"/>
      <c r="AM903" s="122"/>
      <c r="AN903" s="142"/>
    </row>
    <row r="904" spans="1:40" ht="24" customHeight="1">
      <c r="A904" s="93"/>
      <c r="B904" s="94"/>
      <c r="C904" s="192"/>
      <c r="D904" s="192"/>
      <c r="E904" s="182"/>
      <c r="F904" s="217"/>
      <c r="G904" s="217"/>
      <c r="H904" s="218"/>
      <c r="I904" s="219"/>
      <c r="J904" s="219"/>
      <c r="K904" s="219"/>
      <c r="L904" s="220"/>
      <c r="M904" s="103"/>
      <c r="N904" s="103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122"/>
      <c r="AG904" s="133"/>
      <c r="AH904" s="134"/>
      <c r="AI904" s="125"/>
      <c r="AJ904" s="57"/>
      <c r="AK904" s="57"/>
      <c r="AL904" s="57"/>
      <c r="AM904" s="122"/>
      <c r="AN904" s="142"/>
    </row>
    <row r="905" spans="1:40" ht="24" customHeight="1">
      <c r="A905" s="93"/>
      <c r="B905" s="94"/>
      <c r="C905" s="192"/>
      <c r="D905" s="192"/>
      <c r="E905" s="182"/>
      <c r="F905" s="217"/>
      <c r="G905" s="217"/>
      <c r="H905" s="218"/>
      <c r="I905" s="219"/>
      <c r="J905" s="219"/>
      <c r="K905" s="219"/>
      <c r="L905" s="220"/>
      <c r="M905" s="103"/>
      <c r="N905" s="103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122"/>
      <c r="AG905" s="133"/>
      <c r="AH905" s="134"/>
      <c r="AI905" s="125"/>
      <c r="AJ905" s="57"/>
      <c r="AK905" s="57"/>
      <c r="AL905" s="57"/>
      <c r="AM905" s="122"/>
      <c r="AN905" s="142"/>
    </row>
    <row r="906" spans="1:40" ht="24" customHeight="1">
      <c r="A906" s="93"/>
      <c r="B906" s="94"/>
      <c r="C906" s="192"/>
      <c r="D906" s="192"/>
      <c r="E906" s="182"/>
      <c r="F906" s="217"/>
      <c r="G906" s="217"/>
      <c r="H906" s="218"/>
      <c r="I906" s="219"/>
      <c r="J906" s="219"/>
      <c r="K906" s="219"/>
      <c r="L906" s="220"/>
      <c r="M906" s="103"/>
      <c r="N906" s="103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122"/>
      <c r="AG906" s="133"/>
      <c r="AH906" s="134"/>
      <c r="AI906" s="125"/>
      <c r="AJ906" s="57"/>
      <c r="AK906" s="57"/>
      <c r="AL906" s="57"/>
      <c r="AM906" s="122"/>
      <c r="AN906" s="142"/>
    </row>
    <row r="907" spans="1:40" ht="24" customHeight="1">
      <c r="A907" s="93"/>
      <c r="B907" s="94"/>
      <c r="C907" s="192"/>
      <c r="D907" s="192"/>
      <c r="E907" s="182"/>
      <c r="F907" s="217"/>
      <c r="G907" s="217"/>
      <c r="H907" s="218"/>
      <c r="I907" s="219"/>
      <c r="J907" s="219"/>
      <c r="K907" s="219"/>
      <c r="L907" s="220"/>
      <c r="M907" s="103"/>
      <c r="N907" s="103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122"/>
      <c r="AG907" s="133"/>
      <c r="AH907" s="134"/>
      <c r="AI907" s="125"/>
      <c r="AJ907" s="57"/>
      <c r="AK907" s="57"/>
      <c r="AL907" s="57"/>
      <c r="AM907" s="122"/>
      <c r="AN907" s="142"/>
    </row>
    <row r="908" spans="1:40" ht="24" customHeight="1">
      <c r="A908" s="93"/>
      <c r="B908" s="94"/>
      <c r="C908" s="192"/>
      <c r="D908" s="192"/>
      <c r="E908" s="182"/>
      <c r="F908" s="217"/>
      <c r="G908" s="217"/>
      <c r="H908" s="218"/>
      <c r="I908" s="219"/>
      <c r="J908" s="219"/>
      <c r="K908" s="219"/>
      <c r="L908" s="220"/>
      <c r="M908" s="103"/>
      <c r="N908" s="103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122"/>
      <c r="AG908" s="133"/>
      <c r="AH908" s="134"/>
      <c r="AI908" s="125"/>
      <c r="AJ908" s="57"/>
      <c r="AK908" s="57"/>
      <c r="AL908" s="57"/>
      <c r="AM908" s="122"/>
      <c r="AN908" s="142"/>
    </row>
    <row r="909" spans="1:40" ht="24" customHeight="1">
      <c r="A909" s="93"/>
      <c r="B909" s="94"/>
      <c r="C909" s="192"/>
      <c r="D909" s="192"/>
      <c r="E909" s="182"/>
      <c r="F909" s="217"/>
      <c r="G909" s="217"/>
      <c r="H909" s="218"/>
      <c r="I909" s="219"/>
      <c r="J909" s="219"/>
      <c r="K909" s="219"/>
      <c r="L909" s="220"/>
      <c r="M909" s="103"/>
      <c r="N909" s="103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122"/>
      <c r="AG909" s="133"/>
      <c r="AH909" s="134"/>
      <c r="AI909" s="125"/>
      <c r="AJ909" s="57"/>
      <c r="AK909" s="57"/>
      <c r="AL909" s="57"/>
      <c r="AM909" s="122"/>
      <c r="AN909" s="142"/>
    </row>
    <row r="910" spans="1:40" ht="24" customHeight="1">
      <c r="A910" s="93"/>
      <c r="B910" s="94"/>
      <c r="C910" s="192"/>
      <c r="D910" s="192"/>
      <c r="E910" s="182"/>
      <c r="F910" s="217"/>
      <c r="G910" s="217"/>
      <c r="H910" s="218"/>
      <c r="I910" s="219"/>
      <c r="J910" s="219"/>
      <c r="K910" s="219"/>
      <c r="L910" s="220"/>
      <c r="M910" s="103"/>
      <c r="N910" s="103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122"/>
      <c r="AG910" s="133"/>
      <c r="AH910" s="134"/>
      <c r="AI910" s="125"/>
      <c r="AJ910" s="57"/>
      <c r="AK910" s="57"/>
      <c r="AL910" s="57"/>
      <c r="AM910" s="122"/>
      <c r="AN910" s="142"/>
    </row>
    <row r="911" spans="1:40" ht="24" customHeight="1">
      <c r="A911" s="93"/>
      <c r="B911" s="94"/>
      <c r="C911" s="192"/>
      <c r="D911" s="192"/>
      <c r="E911" s="182"/>
      <c r="F911" s="217"/>
      <c r="G911" s="217"/>
      <c r="H911" s="218"/>
      <c r="I911" s="219"/>
      <c r="J911" s="219"/>
      <c r="K911" s="219"/>
      <c r="L911" s="220"/>
      <c r="M911" s="103"/>
      <c r="N911" s="103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122"/>
      <c r="AG911" s="133"/>
      <c r="AH911" s="134"/>
      <c r="AI911" s="125"/>
      <c r="AJ911" s="57"/>
      <c r="AK911" s="57"/>
      <c r="AL911" s="57"/>
      <c r="AM911" s="122"/>
      <c r="AN911" s="142"/>
    </row>
    <row r="912" spans="1:40" ht="24" customHeight="1">
      <c r="A912" s="93"/>
      <c r="B912" s="94"/>
      <c r="C912" s="192"/>
      <c r="D912" s="192"/>
      <c r="E912" s="182"/>
      <c r="F912" s="217"/>
      <c r="G912" s="217"/>
      <c r="H912" s="218"/>
      <c r="I912" s="219"/>
      <c r="J912" s="219"/>
      <c r="K912" s="219"/>
      <c r="L912" s="220"/>
      <c r="M912" s="103"/>
      <c r="N912" s="103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122"/>
      <c r="AG912" s="133"/>
      <c r="AH912" s="134"/>
      <c r="AI912" s="125"/>
      <c r="AJ912" s="57"/>
      <c r="AK912" s="57"/>
      <c r="AL912" s="57"/>
      <c r="AM912" s="122"/>
      <c r="AN912" s="142"/>
    </row>
    <row r="913" spans="1:40" ht="24" customHeight="1">
      <c r="A913" s="93"/>
      <c r="B913" s="94"/>
      <c r="C913" s="192"/>
      <c r="D913" s="192"/>
      <c r="E913" s="182"/>
      <c r="F913" s="233"/>
      <c r="G913" s="217"/>
      <c r="H913" s="218"/>
      <c r="I913" s="219"/>
      <c r="J913" s="219"/>
      <c r="K913" s="219"/>
      <c r="L913" s="220"/>
      <c r="M913" s="103"/>
      <c r="N913" s="103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122"/>
      <c r="AG913" s="133"/>
      <c r="AH913" s="134"/>
      <c r="AI913" s="125"/>
      <c r="AJ913" s="57"/>
      <c r="AK913" s="57"/>
      <c r="AL913" s="57"/>
      <c r="AM913" s="122"/>
      <c r="AN913" s="142"/>
    </row>
    <row r="914" spans="1:40" ht="24" customHeight="1">
      <c r="A914" s="93"/>
      <c r="B914" s="94"/>
      <c r="C914" s="192"/>
      <c r="D914" s="192"/>
      <c r="E914" s="182"/>
      <c r="F914" s="217"/>
      <c r="G914" s="217"/>
      <c r="H914" s="218"/>
      <c r="I914" s="219"/>
      <c r="J914" s="219"/>
      <c r="K914" s="219"/>
      <c r="L914" s="220"/>
      <c r="M914" s="103"/>
      <c r="N914" s="103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122"/>
      <c r="AG914" s="133"/>
      <c r="AH914" s="134"/>
      <c r="AI914" s="125"/>
      <c r="AJ914" s="57"/>
      <c r="AK914" s="57"/>
      <c r="AL914" s="57"/>
      <c r="AM914" s="122"/>
      <c r="AN914" s="142"/>
    </row>
    <row r="915" spans="1:40" ht="24" customHeight="1">
      <c r="A915" s="93"/>
      <c r="B915" s="94"/>
      <c r="C915" s="192"/>
      <c r="D915" s="192"/>
      <c r="E915" s="182"/>
      <c r="F915" s="217"/>
      <c r="G915" s="217"/>
      <c r="H915" s="218"/>
      <c r="I915" s="219"/>
      <c r="J915" s="219"/>
      <c r="K915" s="219"/>
      <c r="L915" s="220"/>
      <c r="M915" s="103"/>
      <c r="N915" s="103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122"/>
      <c r="AG915" s="133"/>
      <c r="AH915" s="134"/>
      <c r="AI915" s="125"/>
      <c r="AJ915" s="57"/>
      <c r="AK915" s="57"/>
      <c r="AL915" s="57"/>
      <c r="AM915" s="122"/>
      <c r="AN915" s="142"/>
    </row>
    <row r="916" spans="1:40" ht="24" customHeight="1">
      <c r="A916" s="93"/>
      <c r="B916" s="94"/>
      <c r="C916" s="192"/>
      <c r="D916" s="192"/>
      <c r="E916" s="182"/>
      <c r="F916" s="217"/>
      <c r="G916" s="217"/>
      <c r="H916" s="218"/>
      <c r="I916" s="219"/>
      <c r="J916" s="219"/>
      <c r="K916" s="219"/>
      <c r="L916" s="220"/>
      <c r="M916" s="103"/>
      <c r="N916" s="103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122"/>
      <c r="AG916" s="133"/>
      <c r="AH916" s="134"/>
      <c r="AI916" s="125"/>
      <c r="AJ916" s="57"/>
      <c r="AK916" s="57"/>
      <c r="AL916" s="57"/>
      <c r="AM916" s="122"/>
      <c r="AN916" s="142"/>
    </row>
    <row r="917" spans="1:40" ht="24" customHeight="1">
      <c r="A917" s="93"/>
      <c r="B917" s="94"/>
      <c r="C917" s="192"/>
      <c r="D917" s="192"/>
      <c r="E917" s="182"/>
      <c r="F917" s="218"/>
      <c r="G917" s="220"/>
      <c r="H917" s="218"/>
      <c r="I917" s="219"/>
      <c r="J917" s="219"/>
      <c r="K917" s="219"/>
      <c r="L917" s="220"/>
      <c r="M917" s="103"/>
      <c r="N917" s="103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122"/>
      <c r="AG917" s="133"/>
      <c r="AH917" s="134"/>
      <c r="AI917" s="125"/>
      <c r="AJ917" s="57"/>
      <c r="AK917" s="57"/>
      <c r="AL917" s="57"/>
      <c r="AM917" s="122"/>
      <c r="AN917" s="142"/>
    </row>
    <row r="918" spans="1:40" ht="24" customHeight="1">
      <c r="A918" s="93"/>
      <c r="B918" s="94"/>
      <c r="C918" s="192"/>
      <c r="D918" s="192"/>
      <c r="E918" s="182"/>
      <c r="F918" s="218"/>
      <c r="G918" s="220"/>
      <c r="H918" s="218"/>
      <c r="I918" s="219"/>
      <c r="J918" s="219"/>
      <c r="K918" s="219"/>
      <c r="L918" s="220"/>
      <c r="M918" s="103"/>
      <c r="N918" s="103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122"/>
      <c r="AG918" s="133"/>
      <c r="AH918" s="134"/>
      <c r="AI918" s="125"/>
      <c r="AJ918" s="57"/>
      <c r="AK918" s="57"/>
      <c r="AL918" s="57"/>
      <c r="AM918" s="122"/>
      <c r="AN918" s="142"/>
    </row>
    <row r="919" spans="1:40" ht="24" customHeight="1">
      <c r="A919" s="93"/>
      <c r="B919" s="94"/>
      <c r="C919" s="192"/>
      <c r="D919" s="192"/>
      <c r="E919" s="182"/>
      <c r="F919" s="218"/>
      <c r="G919" s="220"/>
      <c r="H919" s="218"/>
      <c r="I919" s="219"/>
      <c r="J919" s="219"/>
      <c r="K919" s="219"/>
      <c r="L919" s="220"/>
      <c r="M919" s="103"/>
      <c r="N919" s="103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122"/>
      <c r="AG919" s="133"/>
      <c r="AH919" s="134"/>
      <c r="AI919" s="125"/>
      <c r="AJ919" s="57"/>
      <c r="AK919" s="57"/>
      <c r="AL919" s="57"/>
      <c r="AM919" s="122"/>
      <c r="AN919" s="142"/>
    </row>
    <row r="920" spans="1:40" ht="24" customHeight="1">
      <c r="A920" s="93"/>
      <c r="B920" s="94"/>
      <c r="C920" s="192"/>
      <c r="D920" s="192"/>
      <c r="E920" s="182"/>
      <c r="F920" s="218"/>
      <c r="G920" s="220"/>
      <c r="H920" s="218"/>
      <c r="I920" s="219"/>
      <c r="J920" s="219"/>
      <c r="K920" s="219"/>
      <c r="L920" s="220"/>
      <c r="M920" s="103"/>
      <c r="N920" s="103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122"/>
      <c r="AG920" s="133"/>
      <c r="AH920" s="134"/>
      <c r="AI920" s="125"/>
      <c r="AJ920" s="57"/>
      <c r="AK920" s="57"/>
      <c r="AL920" s="57"/>
      <c r="AM920" s="122"/>
      <c r="AN920" s="142"/>
    </row>
    <row r="921" spans="1:40" ht="24" customHeight="1">
      <c r="A921" s="93"/>
      <c r="B921" s="94"/>
      <c r="C921" s="192"/>
      <c r="D921" s="192"/>
      <c r="E921" s="182"/>
      <c r="F921" s="218"/>
      <c r="G921" s="220"/>
      <c r="H921" s="218"/>
      <c r="I921" s="219"/>
      <c r="J921" s="219"/>
      <c r="K921" s="219"/>
      <c r="L921" s="220"/>
      <c r="M921" s="103"/>
      <c r="N921" s="103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122"/>
      <c r="AG921" s="133"/>
      <c r="AH921" s="134"/>
      <c r="AI921" s="125"/>
      <c r="AJ921" s="57"/>
      <c r="AK921" s="57"/>
      <c r="AL921" s="57"/>
      <c r="AM921" s="122"/>
      <c r="AN921" s="142"/>
    </row>
    <row r="922" spans="1:40" ht="24" customHeight="1">
      <c r="A922" s="93"/>
      <c r="B922" s="94"/>
      <c r="C922" s="192"/>
      <c r="D922" s="192"/>
      <c r="E922" s="182"/>
      <c r="F922" s="218"/>
      <c r="G922" s="220"/>
      <c r="H922" s="218"/>
      <c r="I922" s="219"/>
      <c r="J922" s="219"/>
      <c r="K922" s="219"/>
      <c r="L922" s="220"/>
      <c r="M922" s="103"/>
      <c r="N922" s="103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122"/>
      <c r="AG922" s="133"/>
      <c r="AH922" s="134"/>
      <c r="AI922" s="125"/>
      <c r="AJ922" s="57"/>
      <c r="AK922" s="57"/>
      <c r="AL922" s="57"/>
      <c r="AM922" s="122"/>
      <c r="AN922" s="142"/>
    </row>
    <row r="923" spans="1:40" ht="24" customHeight="1">
      <c r="A923" s="93"/>
      <c r="B923" s="94"/>
      <c r="C923" s="192"/>
      <c r="D923" s="192"/>
      <c r="E923" s="182"/>
      <c r="F923" s="217"/>
      <c r="G923" s="217"/>
      <c r="H923" s="218"/>
      <c r="I923" s="219"/>
      <c r="J923" s="219"/>
      <c r="K923" s="219"/>
      <c r="L923" s="220"/>
      <c r="M923" s="103"/>
      <c r="N923" s="103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122"/>
      <c r="AG923" s="133"/>
      <c r="AH923" s="134"/>
      <c r="AI923" s="125"/>
      <c r="AJ923" s="57"/>
      <c r="AK923" s="57"/>
      <c r="AL923" s="57"/>
      <c r="AM923" s="122"/>
      <c r="AN923" s="142"/>
    </row>
    <row r="924" spans="1:40" ht="24" customHeight="1">
      <c r="A924" s="93"/>
      <c r="B924" s="94"/>
      <c r="C924" s="192"/>
      <c r="D924" s="192"/>
      <c r="E924" s="182"/>
      <c r="F924" s="217"/>
      <c r="G924" s="217"/>
      <c r="H924" s="218"/>
      <c r="I924" s="219"/>
      <c r="J924" s="219"/>
      <c r="K924" s="219"/>
      <c r="L924" s="220"/>
      <c r="M924" s="103"/>
      <c r="N924" s="103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122"/>
      <c r="AG924" s="133"/>
      <c r="AH924" s="134"/>
      <c r="AI924" s="125"/>
      <c r="AJ924" s="57"/>
      <c r="AK924" s="57"/>
      <c r="AL924" s="57"/>
      <c r="AM924" s="122"/>
      <c r="AN924" s="142"/>
    </row>
    <row r="925" spans="1:40" ht="24" customHeight="1">
      <c r="A925" s="93"/>
      <c r="B925" s="94"/>
      <c r="C925" s="192"/>
      <c r="D925" s="192"/>
      <c r="E925" s="182"/>
      <c r="F925" s="217"/>
      <c r="G925" s="217"/>
      <c r="H925" s="218"/>
      <c r="I925" s="219"/>
      <c r="J925" s="219"/>
      <c r="K925" s="219"/>
      <c r="L925" s="220"/>
      <c r="M925" s="103"/>
      <c r="N925" s="103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122"/>
      <c r="AG925" s="133"/>
      <c r="AH925" s="134"/>
      <c r="AI925" s="125"/>
      <c r="AJ925" s="57"/>
      <c r="AK925" s="57"/>
      <c r="AL925" s="57"/>
      <c r="AM925" s="122"/>
      <c r="AN925" s="142"/>
    </row>
    <row r="926" spans="1:40" ht="24" customHeight="1">
      <c r="A926" s="93"/>
      <c r="B926" s="94"/>
      <c r="C926" s="192"/>
      <c r="D926" s="192"/>
      <c r="E926" s="182"/>
      <c r="F926" s="217"/>
      <c r="G926" s="217"/>
      <c r="H926" s="218"/>
      <c r="I926" s="219"/>
      <c r="J926" s="219"/>
      <c r="K926" s="219"/>
      <c r="L926" s="220"/>
      <c r="M926" s="103"/>
      <c r="N926" s="103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122"/>
      <c r="AG926" s="133"/>
      <c r="AH926" s="134"/>
      <c r="AI926" s="125"/>
      <c r="AJ926" s="57"/>
      <c r="AK926" s="57"/>
      <c r="AL926" s="57"/>
      <c r="AM926" s="122"/>
      <c r="AN926" s="142"/>
    </row>
    <row r="927" spans="1:40" ht="24" customHeight="1">
      <c r="A927" s="93"/>
      <c r="B927" s="94"/>
      <c r="C927" s="192"/>
      <c r="D927" s="192"/>
      <c r="E927" s="182"/>
      <c r="F927" s="217"/>
      <c r="G927" s="217"/>
      <c r="H927" s="218"/>
      <c r="I927" s="219"/>
      <c r="J927" s="219"/>
      <c r="K927" s="219"/>
      <c r="L927" s="220"/>
      <c r="M927" s="103"/>
      <c r="N927" s="103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122"/>
      <c r="AG927" s="133"/>
      <c r="AH927" s="134"/>
      <c r="AI927" s="125"/>
      <c r="AJ927" s="57"/>
      <c r="AK927" s="57"/>
      <c r="AL927" s="57"/>
      <c r="AM927" s="122"/>
      <c r="AN927" s="142"/>
    </row>
    <row r="928" spans="1:40" ht="24" customHeight="1">
      <c r="A928" s="93"/>
      <c r="B928" s="94"/>
      <c r="C928" s="192"/>
      <c r="D928" s="192"/>
      <c r="E928" s="182"/>
      <c r="F928" s="217"/>
      <c r="G928" s="217"/>
      <c r="H928" s="218"/>
      <c r="I928" s="219"/>
      <c r="J928" s="219"/>
      <c r="K928" s="219"/>
      <c r="L928" s="220"/>
      <c r="M928" s="103"/>
      <c r="N928" s="103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122"/>
      <c r="AG928" s="133"/>
      <c r="AH928" s="134"/>
      <c r="AI928" s="125"/>
      <c r="AJ928" s="57"/>
      <c r="AK928" s="57"/>
      <c r="AL928" s="57"/>
      <c r="AM928" s="122"/>
      <c r="AN928" s="142"/>
    </row>
    <row r="929" spans="1:40" ht="24" customHeight="1">
      <c r="A929" s="93"/>
      <c r="B929" s="94"/>
      <c r="C929" s="192"/>
      <c r="D929" s="192"/>
      <c r="E929" s="182"/>
      <c r="F929" s="217"/>
      <c r="G929" s="217"/>
      <c r="H929" s="218"/>
      <c r="I929" s="219"/>
      <c r="J929" s="219"/>
      <c r="K929" s="219"/>
      <c r="L929" s="220"/>
      <c r="M929" s="103"/>
      <c r="N929" s="103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122"/>
      <c r="AG929" s="133"/>
      <c r="AH929" s="134"/>
      <c r="AI929" s="125"/>
      <c r="AJ929" s="57"/>
      <c r="AK929" s="57"/>
      <c r="AL929" s="57"/>
      <c r="AM929" s="122"/>
      <c r="AN929" s="142"/>
    </row>
    <row r="930" spans="1:40" ht="24" customHeight="1">
      <c r="A930" s="93"/>
      <c r="B930" s="94"/>
      <c r="C930" s="192"/>
      <c r="D930" s="192"/>
      <c r="E930" s="182"/>
      <c r="F930" s="217"/>
      <c r="G930" s="217"/>
      <c r="H930" s="218"/>
      <c r="I930" s="219"/>
      <c r="J930" s="219"/>
      <c r="K930" s="219"/>
      <c r="L930" s="220"/>
      <c r="M930" s="103"/>
      <c r="N930" s="103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122"/>
      <c r="AG930" s="133"/>
      <c r="AH930" s="134"/>
      <c r="AI930" s="125"/>
      <c r="AJ930" s="57"/>
      <c r="AK930" s="57"/>
      <c r="AL930" s="57"/>
      <c r="AM930" s="122"/>
      <c r="AN930" s="142"/>
    </row>
    <row r="931" spans="1:40" ht="24" customHeight="1">
      <c r="A931" s="93"/>
      <c r="B931" s="94"/>
      <c r="C931" s="192"/>
      <c r="D931" s="192"/>
      <c r="E931" s="182"/>
      <c r="F931" s="217"/>
      <c r="G931" s="217"/>
      <c r="H931" s="218"/>
      <c r="I931" s="219"/>
      <c r="J931" s="219"/>
      <c r="K931" s="219"/>
      <c r="L931" s="220"/>
      <c r="M931" s="103"/>
      <c r="N931" s="103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122"/>
      <c r="AG931" s="133"/>
      <c r="AH931" s="134"/>
      <c r="AI931" s="125"/>
      <c r="AJ931" s="57"/>
      <c r="AK931" s="57"/>
      <c r="AL931" s="57"/>
      <c r="AM931" s="122"/>
      <c r="AN931" s="142"/>
    </row>
    <row r="932" spans="1:40" ht="24" customHeight="1">
      <c r="A932" s="93"/>
      <c r="B932" s="94"/>
      <c r="C932" s="192"/>
      <c r="D932" s="192"/>
      <c r="E932" s="182"/>
      <c r="F932" s="217"/>
      <c r="G932" s="217"/>
      <c r="H932" s="218"/>
      <c r="I932" s="219"/>
      <c r="J932" s="219"/>
      <c r="K932" s="219"/>
      <c r="L932" s="220"/>
      <c r="M932" s="103"/>
      <c r="N932" s="103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122"/>
      <c r="AG932" s="133"/>
      <c r="AH932" s="134"/>
      <c r="AI932" s="125"/>
      <c r="AJ932" s="57"/>
      <c r="AK932" s="57"/>
      <c r="AL932" s="57"/>
      <c r="AM932" s="122"/>
      <c r="AN932" s="142"/>
    </row>
    <row r="933" spans="1:40" ht="24" customHeight="1">
      <c r="A933" s="93"/>
      <c r="B933" s="94"/>
      <c r="C933" s="192"/>
      <c r="D933" s="192"/>
      <c r="E933" s="182"/>
      <c r="F933" s="217"/>
      <c r="G933" s="217"/>
      <c r="H933" s="218"/>
      <c r="I933" s="219"/>
      <c r="J933" s="219"/>
      <c r="K933" s="219"/>
      <c r="L933" s="220"/>
      <c r="M933" s="103"/>
      <c r="N933" s="103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122"/>
      <c r="AG933" s="133"/>
      <c r="AH933" s="134"/>
      <c r="AI933" s="125"/>
      <c r="AJ933" s="57"/>
      <c r="AK933" s="57"/>
      <c r="AL933" s="57"/>
      <c r="AM933" s="122"/>
      <c r="AN933" s="142"/>
    </row>
    <row r="934" spans="1:40" ht="24" customHeight="1">
      <c r="A934" s="93"/>
      <c r="B934" s="94"/>
      <c r="C934" s="192"/>
      <c r="D934" s="192"/>
      <c r="E934" s="182"/>
      <c r="F934" s="217"/>
      <c r="G934" s="217"/>
      <c r="H934" s="218"/>
      <c r="I934" s="219"/>
      <c r="J934" s="219"/>
      <c r="K934" s="219"/>
      <c r="L934" s="220"/>
      <c r="M934" s="103"/>
      <c r="N934" s="103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122"/>
      <c r="AG934" s="133"/>
      <c r="AH934" s="134"/>
      <c r="AI934" s="125"/>
      <c r="AJ934" s="57"/>
      <c r="AK934" s="57"/>
      <c r="AL934" s="57"/>
      <c r="AM934" s="122"/>
      <c r="AN934" s="142"/>
    </row>
    <row r="935" spans="1:40" ht="24" customHeight="1">
      <c r="A935" s="93"/>
      <c r="B935" s="94"/>
      <c r="C935" s="192"/>
      <c r="D935" s="192"/>
      <c r="E935" s="182"/>
      <c r="F935" s="217"/>
      <c r="G935" s="217"/>
      <c r="H935" s="218"/>
      <c r="I935" s="219"/>
      <c r="J935" s="219"/>
      <c r="K935" s="219"/>
      <c r="L935" s="220"/>
      <c r="M935" s="103"/>
      <c r="N935" s="103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122"/>
      <c r="AG935" s="133"/>
      <c r="AH935" s="134"/>
      <c r="AI935" s="125"/>
      <c r="AJ935" s="57"/>
      <c r="AK935" s="57"/>
      <c r="AL935" s="57"/>
      <c r="AM935" s="122"/>
      <c r="AN935" s="142"/>
    </row>
    <row r="936" spans="1:40" ht="24" customHeight="1">
      <c r="A936" s="93"/>
      <c r="B936" s="94"/>
      <c r="C936" s="192"/>
      <c r="D936" s="192"/>
      <c r="E936" s="182"/>
      <c r="F936" s="217"/>
      <c r="G936" s="217"/>
      <c r="H936" s="218"/>
      <c r="I936" s="219"/>
      <c r="J936" s="219"/>
      <c r="K936" s="219"/>
      <c r="L936" s="220"/>
      <c r="M936" s="103"/>
      <c r="N936" s="103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122"/>
      <c r="AG936" s="133"/>
      <c r="AH936" s="134"/>
      <c r="AI936" s="125"/>
      <c r="AJ936" s="57"/>
      <c r="AK936" s="57"/>
      <c r="AL936" s="57"/>
      <c r="AM936" s="122"/>
      <c r="AN936" s="142"/>
    </row>
    <row r="937" spans="1:40" ht="24" customHeight="1">
      <c r="A937" s="93"/>
      <c r="B937" s="94"/>
      <c r="C937" s="192"/>
      <c r="D937" s="192"/>
      <c r="E937" s="182"/>
      <c r="F937" s="217"/>
      <c r="G937" s="217"/>
      <c r="H937" s="218"/>
      <c r="I937" s="219"/>
      <c r="J937" s="219"/>
      <c r="K937" s="219"/>
      <c r="L937" s="220"/>
      <c r="M937" s="103"/>
      <c r="N937" s="103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122"/>
      <c r="AG937" s="133"/>
      <c r="AH937" s="134"/>
      <c r="AI937" s="125"/>
      <c r="AJ937" s="57"/>
      <c r="AK937" s="57"/>
      <c r="AL937" s="57"/>
      <c r="AM937" s="122"/>
      <c r="AN937" s="142"/>
    </row>
    <row r="938" spans="1:40" ht="24" customHeight="1">
      <c r="A938" s="93"/>
      <c r="B938" s="94"/>
      <c r="C938" s="192"/>
      <c r="D938" s="192"/>
      <c r="E938" s="182"/>
      <c r="F938" s="217"/>
      <c r="G938" s="217"/>
      <c r="H938" s="218"/>
      <c r="I938" s="219"/>
      <c r="J938" s="219"/>
      <c r="K938" s="219"/>
      <c r="L938" s="220"/>
      <c r="M938" s="103"/>
      <c r="N938" s="103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122"/>
      <c r="AG938" s="133"/>
      <c r="AH938" s="134"/>
      <c r="AI938" s="125"/>
      <c r="AJ938" s="57"/>
      <c r="AK938" s="57"/>
      <c r="AL938" s="57"/>
      <c r="AM938" s="122"/>
      <c r="AN938" s="142"/>
    </row>
    <row r="939" spans="1:40" ht="24" customHeight="1">
      <c r="A939" s="93"/>
      <c r="B939" s="94"/>
      <c r="C939" s="192"/>
      <c r="D939" s="192"/>
      <c r="E939" s="182"/>
      <c r="F939" s="217"/>
      <c r="G939" s="217"/>
      <c r="H939" s="218"/>
      <c r="I939" s="219"/>
      <c r="J939" s="219"/>
      <c r="K939" s="219"/>
      <c r="L939" s="220"/>
      <c r="M939" s="103"/>
      <c r="N939" s="103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122"/>
      <c r="AG939" s="133"/>
      <c r="AH939" s="134"/>
      <c r="AI939" s="125"/>
      <c r="AJ939" s="57"/>
      <c r="AK939" s="57"/>
      <c r="AL939" s="57"/>
      <c r="AM939" s="122"/>
      <c r="AN939" s="142"/>
    </row>
    <row r="940" spans="1:40" ht="24" customHeight="1">
      <c r="A940" s="93"/>
      <c r="B940" s="94"/>
      <c r="C940" s="192"/>
      <c r="D940" s="192"/>
      <c r="E940" s="182"/>
      <c r="F940" s="217"/>
      <c r="G940" s="217"/>
      <c r="H940" s="218"/>
      <c r="I940" s="219"/>
      <c r="J940" s="219"/>
      <c r="K940" s="219"/>
      <c r="L940" s="220"/>
      <c r="M940" s="103"/>
      <c r="N940" s="103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122"/>
      <c r="AG940" s="133"/>
      <c r="AH940" s="134"/>
      <c r="AI940" s="125"/>
      <c r="AJ940" s="57"/>
      <c r="AK940" s="57"/>
      <c r="AL940" s="57"/>
      <c r="AM940" s="122"/>
      <c r="AN940" s="142"/>
    </row>
    <row r="941" spans="1:40" ht="24" customHeight="1">
      <c r="A941" s="93"/>
      <c r="B941" s="94"/>
      <c r="C941" s="192"/>
      <c r="D941" s="192"/>
      <c r="E941" s="182"/>
      <c r="F941" s="217"/>
      <c r="G941" s="217"/>
      <c r="H941" s="218"/>
      <c r="I941" s="219"/>
      <c r="J941" s="219"/>
      <c r="K941" s="219"/>
      <c r="L941" s="220"/>
      <c r="M941" s="103"/>
      <c r="N941" s="103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122"/>
      <c r="AG941" s="133"/>
      <c r="AH941" s="134"/>
      <c r="AI941" s="125"/>
      <c r="AJ941" s="57"/>
      <c r="AK941" s="57"/>
      <c r="AL941" s="57"/>
      <c r="AM941" s="122"/>
      <c r="AN941" s="142"/>
    </row>
    <row r="942" spans="1:40" ht="24" customHeight="1">
      <c r="A942" s="93"/>
      <c r="B942" s="94"/>
      <c r="C942" s="192"/>
      <c r="D942" s="192"/>
      <c r="E942" s="182"/>
      <c r="F942" s="217"/>
      <c r="G942" s="217"/>
      <c r="H942" s="218"/>
      <c r="I942" s="219"/>
      <c r="J942" s="219"/>
      <c r="K942" s="219"/>
      <c r="L942" s="220"/>
      <c r="M942" s="103"/>
      <c r="N942" s="103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122"/>
      <c r="AG942" s="133"/>
      <c r="AH942" s="134"/>
      <c r="AI942" s="125"/>
      <c r="AJ942" s="57"/>
      <c r="AK942" s="57"/>
      <c r="AL942" s="57"/>
      <c r="AM942" s="122"/>
      <c r="AN942" s="142"/>
    </row>
    <row r="943" spans="1:40" ht="24" customHeight="1">
      <c r="A943" s="93"/>
      <c r="B943" s="94"/>
      <c r="C943" s="192"/>
      <c r="D943" s="192"/>
      <c r="E943" s="182"/>
      <c r="F943" s="217"/>
      <c r="G943" s="217"/>
      <c r="H943" s="218"/>
      <c r="I943" s="219"/>
      <c r="J943" s="219"/>
      <c r="K943" s="219"/>
      <c r="L943" s="220"/>
      <c r="M943" s="103"/>
      <c r="N943" s="103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122"/>
      <c r="AG943" s="133"/>
      <c r="AH943" s="134"/>
      <c r="AI943" s="125"/>
      <c r="AJ943" s="57"/>
      <c r="AK943" s="57"/>
      <c r="AL943" s="57"/>
      <c r="AM943" s="122"/>
      <c r="AN943" s="142"/>
    </row>
    <row r="944" spans="1:40" ht="24" customHeight="1">
      <c r="A944" s="93"/>
      <c r="B944" s="94"/>
      <c r="C944" s="192"/>
      <c r="D944" s="192"/>
      <c r="E944" s="182"/>
      <c r="F944" s="217"/>
      <c r="G944" s="217"/>
      <c r="H944" s="218"/>
      <c r="I944" s="219"/>
      <c r="J944" s="219"/>
      <c r="K944" s="219"/>
      <c r="L944" s="220"/>
      <c r="M944" s="103"/>
      <c r="N944" s="103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122"/>
      <c r="AG944" s="133"/>
      <c r="AH944" s="134"/>
      <c r="AI944" s="125"/>
      <c r="AJ944" s="57"/>
      <c r="AK944" s="57"/>
      <c r="AL944" s="57"/>
      <c r="AM944" s="122"/>
      <c r="AN944" s="142"/>
    </row>
    <row r="945" spans="1:40" ht="24" customHeight="1">
      <c r="A945" s="93"/>
      <c r="B945" s="94"/>
      <c r="C945" s="192"/>
      <c r="D945" s="192"/>
      <c r="E945" s="182"/>
      <c r="F945" s="217"/>
      <c r="G945" s="217"/>
      <c r="H945" s="218"/>
      <c r="I945" s="219"/>
      <c r="J945" s="219"/>
      <c r="K945" s="219"/>
      <c r="L945" s="220"/>
      <c r="M945" s="103"/>
      <c r="N945" s="103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122"/>
      <c r="AG945" s="133"/>
      <c r="AH945" s="134"/>
      <c r="AI945" s="125"/>
      <c r="AJ945" s="57"/>
      <c r="AK945" s="57"/>
      <c r="AL945" s="57"/>
      <c r="AM945" s="122"/>
      <c r="AN945" s="142"/>
    </row>
    <row r="946" spans="1:40" ht="24" customHeight="1">
      <c r="A946" s="93"/>
      <c r="B946" s="94"/>
      <c r="C946" s="192"/>
      <c r="D946" s="192"/>
      <c r="E946" s="182"/>
      <c r="F946" s="217"/>
      <c r="G946" s="217"/>
      <c r="H946" s="218"/>
      <c r="I946" s="219"/>
      <c r="J946" s="219"/>
      <c r="K946" s="219"/>
      <c r="L946" s="220"/>
      <c r="M946" s="103"/>
      <c r="N946" s="103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122"/>
      <c r="AG946" s="133"/>
      <c r="AH946" s="134"/>
      <c r="AI946" s="125"/>
      <c r="AJ946" s="57"/>
      <c r="AK946" s="57"/>
      <c r="AL946" s="57"/>
      <c r="AM946" s="122"/>
      <c r="AN946" s="142"/>
    </row>
    <row r="947" spans="1:40" ht="24" customHeight="1">
      <c r="A947" s="93"/>
      <c r="B947" s="94"/>
      <c r="C947" s="192"/>
      <c r="D947" s="192"/>
      <c r="E947" s="182"/>
      <c r="F947" s="217"/>
      <c r="G947" s="217"/>
      <c r="H947" s="218"/>
      <c r="I947" s="219"/>
      <c r="J947" s="219"/>
      <c r="K947" s="219"/>
      <c r="L947" s="220"/>
      <c r="M947" s="103"/>
      <c r="N947" s="103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122"/>
      <c r="AG947" s="133"/>
      <c r="AH947" s="134"/>
      <c r="AI947" s="125"/>
      <c r="AJ947" s="57"/>
      <c r="AK947" s="57"/>
      <c r="AL947" s="57"/>
      <c r="AM947" s="122"/>
      <c r="AN947" s="142"/>
    </row>
    <row r="948" spans="1:40" ht="24" customHeight="1">
      <c r="A948" s="93"/>
      <c r="B948" s="94"/>
      <c r="C948" s="192"/>
      <c r="D948" s="192"/>
      <c r="E948" s="182"/>
      <c r="F948" s="217"/>
      <c r="G948" s="217"/>
      <c r="H948" s="218"/>
      <c r="I948" s="219"/>
      <c r="J948" s="219"/>
      <c r="K948" s="219"/>
      <c r="L948" s="220"/>
      <c r="M948" s="103"/>
      <c r="N948" s="103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122"/>
      <c r="AG948" s="133"/>
      <c r="AH948" s="134"/>
      <c r="AI948" s="125"/>
      <c r="AJ948" s="57"/>
      <c r="AK948" s="57"/>
      <c r="AL948" s="57"/>
      <c r="AM948" s="122"/>
      <c r="AN948" s="142"/>
    </row>
    <row r="949" spans="1:40" ht="24" customHeight="1">
      <c r="A949" s="93"/>
      <c r="B949" s="94"/>
      <c r="C949" s="192"/>
      <c r="D949" s="192"/>
      <c r="E949" s="182"/>
      <c r="F949" s="217"/>
      <c r="G949" s="217"/>
      <c r="H949" s="218"/>
      <c r="I949" s="219"/>
      <c r="J949" s="219"/>
      <c r="K949" s="219"/>
      <c r="L949" s="220"/>
      <c r="M949" s="103"/>
      <c r="N949" s="103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122"/>
      <c r="AG949" s="133"/>
      <c r="AH949" s="134"/>
      <c r="AI949" s="125"/>
      <c r="AJ949" s="57"/>
      <c r="AK949" s="57"/>
      <c r="AL949" s="57"/>
      <c r="AM949" s="122"/>
      <c r="AN949" s="142"/>
    </row>
    <row r="950" spans="1:40" ht="24" customHeight="1">
      <c r="A950" s="93"/>
      <c r="B950" s="94"/>
      <c r="C950" s="192"/>
      <c r="D950" s="192"/>
      <c r="E950" s="182"/>
      <c r="F950" s="217"/>
      <c r="G950" s="217"/>
      <c r="H950" s="218"/>
      <c r="I950" s="219"/>
      <c r="J950" s="219"/>
      <c r="K950" s="219"/>
      <c r="L950" s="220"/>
      <c r="M950" s="103"/>
      <c r="N950" s="103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122"/>
      <c r="AG950" s="133"/>
      <c r="AH950" s="134"/>
      <c r="AI950" s="125"/>
      <c r="AJ950" s="57"/>
      <c r="AK950" s="57"/>
      <c r="AL950" s="57"/>
      <c r="AM950" s="122"/>
      <c r="AN950" s="142"/>
    </row>
    <row r="951" spans="1:40" ht="24" customHeight="1">
      <c r="A951" s="93"/>
      <c r="B951" s="94"/>
      <c r="C951" s="192"/>
      <c r="D951" s="192"/>
      <c r="E951" s="182"/>
      <c r="F951" s="217"/>
      <c r="G951" s="217"/>
      <c r="H951" s="218"/>
      <c r="I951" s="219"/>
      <c r="J951" s="219"/>
      <c r="K951" s="219"/>
      <c r="L951" s="220"/>
      <c r="M951" s="103"/>
      <c r="N951" s="103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122"/>
      <c r="AG951" s="133"/>
      <c r="AH951" s="134"/>
      <c r="AI951" s="125"/>
      <c r="AJ951" s="57"/>
      <c r="AK951" s="57"/>
      <c r="AL951" s="57"/>
      <c r="AM951" s="122"/>
      <c r="AN951" s="142"/>
    </row>
    <row r="952" spans="1:40" ht="24" customHeight="1">
      <c r="A952" s="93"/>
      <c r="B952" s="94"/>
      <c r="C952" s="192"/>
      <c r="D952" s="192"/>
      <c r="E952" s="182"/>
      <c r="F952" s="217"/>
      <c r="G952" s="217"/>
      <c r="H952" s="218"/>
      <c r="I952" s="219"/>
      <c r="J952" s="219"/>
      <c r="K952" s="219"/>
      <c r="L952" s="220"/>
      <c r="M952" s="103"/>
      <c r="N952" s="103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122"/>
      <c r="AG952" s="133"/>
      <c r="AH952" s="134"/>
      <c r="AI952" s="125"/>
      <c r="AJ952" s="57"/>
      <c r="AK952" s="57"/>
      <c r="AL952" s="57"/>
      <c r="AM952" s="122"/>
      <c r="AN952" s="142"/>
    </row>
    <row r="953" spans="1:40" ht="24" customHeight="1">
      <c r="A953" s="93"/>
      <c r="B953" s="94"/>
      <c r="C953" s="192"/>
      <c r="D953" s="192"/>
      <c r="E953" s="182"/>
      <c r="F953" s="217"/>
      <c r="G953" s="217"/>
      <c r="H953" s="218"/>
      <c r="I953" s="219"/>
      <c r="J953" s="219"/>
      <c r="K953" s="219"/>
      <c r="L953" s="220"/>
      <c r="M953" s="103"/>
      <c r="N953" s="103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122"/>
      <c r="AG953" s="133"/>
      <c r="AH953" s="134"/>
      <c r="AI953" s="125"/>
      <c r="AJ953" s="57"/>
      <c r="AK953" s="57"/>
      <c r="AL953" s="57"/>
      <c r="AM953" s="122"/>
      <c r="AN953" s="142"/>
    </row>
    <row r="954" spans="1:40" ht="24" customHeight="1">
      <c r="A954" s="93"/>
      <c r="B954" s="94"/>
      <c r="C954" s="192"/>
      <c r="D954" s="192"/>
      <c r="E954" s="182"/>
      <c r="F954" s="217"/>
      <c r="G954" s="217"/>
      <c r="H954" s="218"/>
      <c r="I954" s="219"/>
      <c r="J954" s="219"/>
      <c r="K954" s="219"/>
      <c r="L954" s="220"/>
      <c r="M954" s="103"/>
      <c r="N954" s="103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122"/>
      <c r="AG954" s="133"/>
      <c r="AH954" s="134"/>
      <c r="AI954" s="125"/>
      <c r="AJ954" s="57"/>
      <c r="AK954" s="57"/>
      <c r="AL954" s="57"/>
      <c r="AM954" s="122"/>
      <c r="AN954" s="142"/>
    </row>
    <row r="955" spans="1:40" ht="24" customHeight="1">
      <c r="A955" s="93"/>
      <c r="B955" s="94"/>
      <c r="C955" s="192"/>
      <c r="D955" s="192"/>
      <c r="E955" s="182"/>
      <c r="F955" s="217"/>
      <c r="G955" s="217"/>
      <c r="H955" s="218"/>
      <c r="I955" s="219"/>
      <c r="J955" s="219"/>
      <c r="K955" s="219"/>
      <c r="L955" s="220"/>
      <c r="M955" s="103"/>
      <c r="N955" s="103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122"/>
      <c r="AG955" s="133"/>
      <c r="AH955" s="134"/>
      <c r="AI955" s="125"/>
      <c r="AJ955" s="57"/>
      <c r="AK955" s="57"/>
      <c r="AL955" s="57"/>
      <c r="AM955" s="122"/>
      <c r="AN955" s="142"/>
    </row>
    <row r="956" spans="1:40" ht="24" customHeight="1">
      <c r="A956" s="93"/>
      <c r="B956" s="94"/>
      <c r="C956" s="192"/>
      <c r="D956" s="192"/>
      <c r="E956" s="182"/>
      <c r="F956" s="217"/>
      <c r="G956" s="217"/>
      <c r="H956" s="218"/>
      <c r="I956" s="219"/>
      <c r="J956" s="219"/>
      <c r="K956" s="219"/>
      <c r="L956" s="220"/>
      <c r="M956" s="103"/>
      <c r="N956" s="103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122"/>
      <c r="AG956" s="133"/>
      <c r="AH956" s="134"/>
      <c r="AI956" s="125"/>
      <c r="AJ956" s="57"/>
      <c r="AK956" s="57"/>
      <c r="AL956" s="57"/>
      <c r="AM956" s="122"/>
      <c r="AN956" s="142"/>
    </row>
    <row r="957" spans="1:40" ht="24" customHeight="1">
      <c r="A957" s="93"/>
      <c r="B957" s="94"/>
      <c r="C957" s="192"/>
      <c r="D957" s="192"/>
      <c r="E957" s="182"/>
      <c r="F957" s="217"/>
      <c r="G957" s="217"/>
      <c r="H957" s="218"/>
      <c r="I957" s="219"/>
      <c r="J957" s="219"/>
      <c r="K957" s="219"/>
      <c r="L957" s="220"/>
      <c r="M957" s="103"/>
      <c r="N957" s="103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122"/>
      <c r="AG957" s="133"/>
      <c r="AH957" s="134"/>
      <c r="AI957" s="125"/>
      <c r="AJ957" s="57"/>
      <c r="AK957" s="57"/>
      <c r="AL957" s="57"/>
      <c r="AM957" s="122"/>
      <c r="AN957" s="142"/>
    </row>
    <row r="958" spans="1:40" ht="24" customHeight="1">
      <c r="A958" s="93"/>
      <c r="B958" s="94"/>
      <c r="C958" s="192"/>
      <c r="D958" s="192"/>
      <c r="E958" s="182"/>
      <c r="F958" s="233"/>
      <c r="G958" s="217"/>
      <c r="H958" s="218"/>
      <c r="I958" s="219"/>
      <c r="J958" s="219"/>
      <c r="K958" s="219"/>
      <c r="L958" s="220"/>
      <c r="M958" s="103"/>
      <c r="N958" s="103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122"/>
      <c r="AG958" s="133"/>
      <c r="AH958" s="134"/>
      <c r="AI958" s="125"/>
      <c r="AJ958" s="57"/>
      <c r="AK958" s="57"/>
      <c r="AL958" s="57"/>
      <c r="AM958" s="122"/>
      <c r="AN958" s="142"/>
    </row>
    <row r="959" spans="1:40" ht="24" customHeight="1">
      <c r="A959" s="93"/>
      <c r="B959" s="94"/>
      <c r="C959" s="192"/>
      <c r="D959" s="192"/>
      <c r="E959" s="182"/>
      <c r="F959" s="217"/>
      <c r="G959" s="217"/>
      <c r="H959" s="218"/>
      <c r="I959" s="219"/>
      <c r="J959" s="219"/>
      <c r="K959" s="219"/>
      <c r="L959" s="220"/>
      <c r="M959" s="103"/>
      <c r="N959" s="103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122"/>
      <c r="AG959" s="133"/>
      <c r="AH959" s="134"/>
      <c r="AI959" s="125"/>
      <c r="AJ959" s="57"/>
      <c r="AK959" s="57"/>
      <c r="AL959" s="57"/>
      <c r="AM959" s="122"/>
      <c r="AN959" s="142"/>
    </row>
    <row r="960" spans="1:40" ht="24" customHeight="1">
      <c r="A960" s="93"/>
      <c r="B960" s="94"/>
      <c r="C960" s="192"/>
      <c r="D960" s="192"/>
      <c r="E960" s="182"/>
      <c r="F960" s="217"/>
      <c r="G960" s="217"/>
      <c r="H960" s="218"/>
      <c r="I960" s="219"/>
      <c r="J960" s="219"/>
      <c r="K960" s="219"/>
      <c r="L960" s="220"/>
      <c r="M960" s="103"/>
      <c r="N960" s="103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122"/>
      <c r="AG960" s="133"/>
      <c r="AH960" s="134"/>
      <c r="AI960" s="125"/>
      <c r="AJ960" s="57"/>
      <c r="AK960" s="57"/>
      <c r="AL960" s="57"/>
      <c r="AM960" s="122"/>
      <c r="AN960" s="142"/>
    </row>
    <row r="961" spans="1:40" ht="24" customHeight="1">
      <c r="A961" s="93"/>
      <c r="B961" s="94"/>
      <c r="C961" s="192"/>
      <c r="D961" s="192"/>
      <c r="E961" s="182"/>
      <c r="F961" s="217"/>
      <c r="G961" s="217"/>
      <c r="H961" s="218"/>
      <c r="I961" s="219"/>
      <c r="J961" s="219"/>
      <c r="K961" s="219"/>
      <c r="L961" s="220"/>
      <c r="M961" s="103"/>
      <c r="N961" s="103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122"/>
      <c r="AG961" s="133"/>
      <c r="AH961" s="134"/>
      <c r="AI961" s="125"/>
      <c r="AJ961" s="57"/>
      <c r="AK961" s="57"/>
      <c r="AL961" s="57"/>
      <c r="AM961" s="122"/>
      <c r="AN961" s="142"/>
    </row>
    <row r="962" spans="1:40" ht="24" customHeight="1">
      <c r="A962" s="93"/>
      <c r="B962" s="94"/>
      <c r="C962" s="192"/>
      <c r="D962" s="192"/>
      <c r="E962" s="182"/>
      <c r="F962" s="218"/>
      <c r="G962" s="220"/>
      <c r="H962" s="218"/>
      <c r="I962" s="219"/>
      <c r="J962" s="219"/>
      <c r="K962" s="219"/>
      <c r="L962" s="220"/>
      <c r="M962" s="103"/>
      <c r="N962" s="103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122"/>
      <c r="AG962" s="133"/>
      <c r="AH962" s="134"/>
      <c r="AI962" s="125"/>
      <c r="AJ962" s="57"/>
      <c r="AK962" s="57"/>
      <c r="AL962" s="57"/>
      <c r="AM962" s="122"/>
      <c r="AN962" s="142"/>
    </row>
    <row r="963" spans="1:40" ht="24" customHeight="1">
      <c r="A963" s="93"/>
      <c r="B963" s="94"/>
      <c r="C963" s="192"/>
      <c r="D963" s="192"/>
      <c r="E963" s="182"/>
      <c r="F963" s="218"/>
      <c r="G963" s="220"/>
      <c r="H963" s="218"/>
      <c r="I963" s="219"/>
      <c r="J963" s="219"/>
      <c r="K963" s="219"/>
      <c r="L963" s="220"/>
      <c r="M963" s="103"/>
      <c r="N963" s="103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122"/>
      <c r="AG963" s="133"/>
      <c r="AH963" s="134"/>
      <c r="AI963" s="125"/>
      <c r="AJ963" s="57"/>
      <c r="AK963" s="57"/>
      <c r="AL963" s="57"/>
      <c r="AM963" s="122"/>
      <c r="AN963" s="142"/>
    </row>
    <row r="964" spans="1:40" ht="24" customHeight="1">
      <c r="A964" s="93"/>
      <c r="B964" s="94"/>
      <c r="C964" s="192"/>
      <c r="D964" s="192"/>
      <c r="E964" s="182"/>
      <c r="F964" s="218"/>
      <c r="G964" s="220"/>
      <c r="H964" s="218"/>
      <c r="I964" s="219"/>
      <c r="J964" s="219"/>
      <c r="K964" s="219"/>
      <c r="L964" s="220"/>
      <c r="M964" s="103"/>
      <c r="N964" s="103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122"/>
      <c r="AG964" s="133"/>
      <c r="AH964" s="134"/>
      <c r="AI964" s="125"/>
      <c r="AJ964" s="57"/>
      <c r="AK964" s="57"/>
      <c r="AL964" s="57"/>
      <c r="AM964" s="122"/>
      <c r="AN964" s="142"/>
    </row>
    <row r="965" spans="1:40" ht="24" customHeight="1">
      <c r="A965" s="93"/>
      <c r="B965" s="94"/>
      <c r="C965" s="192"/>
      <c r="D965" s="192"/>
      <c r="E965" s="182"/>
      <c r="F965" s="218"/>
      <c r="G965" s="220"/>
      <c r="H965" s="218"/>
      <c r="I965" s="219"/>
      <c r="J965" s="219"/>
      <c r="K965" s="219"/>
      <c r="L965" s="220"/>
      <c r="M965" s="103"/>
      <c r="N965" s="103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122"/>
      <c r="AG965" s="133"/>
      <c r="AH965" s="134"/>
      <c r="AI965" s="125"/>
      <c r="AJ965" s="57"/>
      <c r="AK965" s="57"/>
      <c r="AL965" s="57"/>
      <c r="AM965" s="122"/>
      <c r="AN965" s="142"/>
    </row>
    <row r="966" spans="1:40" ht="24" customHeight="1">
      <c r="A966" s="93"/>
      <c r="B966" s="94"/>
      <c r="C966" s="192"/>
      <c r="D966" s="192"/>
      <c r="E966" s="182"/>
      <c r="F966" s="218"/>
      <c r="G966" s="220"/>
      <c r="H966" s="218"/>
      <c r="I966" s="219"/>
      <c r="J966" s="219"/>
      <c r="K966" s="219"/>
      <c r="L966" s="220"/>
      <c r="M966" s="103"/>
      <c r="N966" s="103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122"/>
      <c r="AG966" s="133"/>
      <c r="AH966" s="134"/>
      <c r="AI966" s="125"/>
      <c r="AJ966" s="57"/>
      <c r="AK966" s="57"/>
      <c r="AL966" s="57"/>
      <c r="AM966" s="122"/>
      <c r="AN966" s="142"/>
    </row>
    <row r="967" spans="1:40" ht="24" customHeight="1">
      <c r="A967" s="93"/>
      <c r="B967" s="94"/>
      <c r="C967" s="192"/>
      <c r="D967" s="192"/>
      <c r="E967" s="182"/>
      <c r="F967" s="218"/>
      <c r="G967" s="220"/>
      <c r="H967" s="218"/>
      <c r="I967" s="219"/>
      <c r="J967" s="219"/>
      <c r="K967" s="219"/>
      <c r="L967" s="220"/>
      <c r="M967" s="103"/>
      <c r="N967" s="103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122"/>
      <c r="AG967" s="133"/>
      <c r="AH967" s="134"/>
      <c r="AI967" s="125"/>
      <c r="AJ967" s="57"/>
      <c r="AK967" s="57"/>
      <c r="AL967" s="57"/>
      <c r="AM967" s="122"/>
      <c r="AN967" s="142"/>
    </row>
    <row r="968" spans="1:40" ht="24" customHeight="1">
      <c r="A968" s="93"/>
      <c r="B968" s="94"/>
      <c r="C968" s="192"/>
      <c r="D968" s="192"/>
      <c r="E968" s="182"/>
      <c r="F968" s="217"/>
      <c r="G968" s="217"/>
      <c r="H968" s="218"/>
      <c r="I968" s="219"/>
      <c r="J968" s="219"/>
      <c r="K968" s="219"/>
      <c r="L968" s="220"/>
      <c r="M968" s="103"/>
      <c r="N968" s="103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122"/>
      <c r="AG968" s="133"/>
      <c r="AH968" s="134"/>
      <c r="AI968" s="125"/>
      <c r="AJ968" s="57"/>
      <c r="AK968" s="57"/>
      <c r="AL968" s="57"/>
      <c r="AM968" s="122"/>
      <c r="AN968" s="142"/>
    </row>
    <row r="969" spans="1:40" ht="24" customHeight="1">
      <c r="A969" s="93"/>
      <c r="B969" s="94"/>
      <c r="C969" s="192"/>
      <c r="D969" s="192"/>
      <c r="E969" s="182"/>
      <c r="F969" s="217"/>
      <c r="G969" s="217"/>
      <c r="H969" s="218"/>
      <c r="I969" s="219"/>
      <c r="J969" s="219"/>
      <c r="K969" s="219"/>
      <c r="L969" s="220"/>
      <c r="M969" s="103"/>
      <c r="N969" s="103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122"/>
      <c r="AG969" s="133"/>
      <c r="AH969" s="134"/>
      <c r="AI969" s="125"/>
      <c r="AJ969" s="57"/>
      <c r="AK969" s="57"/>
      <c r="AL969" s="57"/>
      <c r="AM969" s="122"/>
      <c r="AN969" s="142"/>
    </row>
    <row r="970" spans="1:40" ht="24" customHeight="1">
      <c r="A970" s="93"/>
      <c r="B970" s="94"/>
      <c r="C970" s="192"/>
      <c r="D970" s="192"/>
      <c r="E970" s="182"/>
      <c r="F970" s="217"/>
      <c r="G970" s="217"/>
      <c r="H970" s="218"/>
      <c r="I970" s="219"/>
      <c r="J970" s="219"/>
      <c r="K970" s="219"/>
      <c r="L970" s="220"/>
      <c r="M970" s="103"/>
      <c r="N970" s="103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122"/>
      <c r="AG970" s="133"/>
      <c r="AH970" s="134"/>
      <c r="AI970" s="125"/>
      <c r="AJ970" s="57"/>
      <c r="AK970" s="57"/>
      <c r="AL970" s="57"/>
      <c r="AM970" s="122"/>
      <c r="AN970" s="142"/>
    </row>
    <row r="971" spans="1:40" ht="24" customHeight="1">
      <c r="A971" s="93"/>
      <c r="B971" s="94"/>
      <c r="C971" s="192"/>
      <c r="D971" s="192"/>
      <c r="E971" s="182"/>
      <c r="F971" s="217"/>
      <c r="G971" s="217"/>
      <c r="H971" s="218"/>
      <c r="I971" s="219"/>
      <c r="J971" s="219"/>
      <c r="K971" s="219"/>
      <c r="L971" s="220"/>
      <c r="M971" s="103"/>
      <c r="N971" s="103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122"/>
      <c r="AG971" s="133"/>
      <c r="AH971" s="134"/>
      <c r="AI971" s="125"/>
      <c r="AJ971" s="57"/>
      <c r="AK971" s="57"/>
      <c r="AL971" s="57"/>
      <c r="AM971" s="122"/>
      <c r="AN971" s="142"/>
    </row>
    <row r="972" spans="1:40" ht="24" customHeight="1">
      <c r="A972" s="93"/>
      <c r="B972" s="94"/>
      <c r="C972" s="192"/>
      <c r="D972" s="192"/>
      <c r="E972" s="182"/>
      <c r="F972" s="217"/>
      <c r="G972" s="217"/>
      <c r="H972" s="218"/>
      <c r="I972" s="219"/>
      <c r="J972" s="219"/>
      <c r="K972" s="219"/>
      <c r="L972" s="220"/>
      <c r="M972" s="103"/>
      <c r="N972" s="103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122"/>
      <c r="AG972" s="133"/>
      <c r="AH972" s="134"/>
      <c r="AI972" s="125"/>
      <c r="AJ972" s="57"/>
      <c r="AK972" s="57"/>
      <c r="AL972" s="57"/>
      <c r="AM972" s="122"/>
      <c r="AN972" s="142"/>
    </row>
    <row r="973" spans="1:40" ht="24" customHeight="1">
      <c r="A973" s="93"/>
      <c r="B973" s="94"/>
      <c r="C973" s="192"/>
      <c r="D973" s="192"/>
      <c r="E973" s="182"/>
      <c r="F973" s="217"/>
      <c r="G973" s="217"/>
      <c r="H973" s="218"/>
      <c r="I973" s="219"/>
      <c r="J973" s="219"/>
      <c r="K973" s="219"/>
      <c r="L973" s="220"/>
      <c r="M973" s="103"/>
      <c r="N973" s="103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122"/>
      <c r="AG973" s="133"/>
      <c r="AH973" s="134"/>
      <c r="AI973" s="125"/>
      <c r="AJ973" s="57"/>
      <c r="AK973" s="57"/>
      <c r="AL973" s="57"/>
      <c r="AM973" s="122"/>
      <c r="AN973" s="142"/>
    </row>
    <row r="974" spans="1:40" ht="24" customHeight="1">
      <c r="A974" s="93"/>
      <c r="B974" s="94"/>
      <c r="C974" s="192"/>
      <c r="D974" s="192"/>
      <c r="E974" s="182"/>
      <c r="F974" s="217"/>
      <c r="G974" s="217"/>
      <c r="H974" s="218"/>
      <c r="I974" s="219"/>
      <c r="J974" s="219"/>
      <c r="K974" s="219"/>
      <c r="L974" s="220"/>
      <c r="M974" s="103"/>
      <c r="N974" s="103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122"/>
      <c r="AG974" s="133"/>
      <c r="AH974" s="134"/>
      <c r="AI974" s="125"/>
      <c r="AJ974" s="57"/>
      <c r="AK974" s="57"/>
      <c r="AL974" s="57"/>
      <c r="AM974" s="122"/>
      <c r="AN974" s="142"/>
    </row>
    <row r="975" spans="1:40" ht="24" customHeight="1">
      <c r="A975" s="93"/>
      <c r="B975" s="94"/>
      <c r="C975" s="192"/>
      <c r="D975" s="192"/>
      <c r="E975" s="182"/>
      <c r="F975" s="217"/>
      <c r="G975" s="217"/>
      <c r="H975" s="218"/>
      <c r="I975" s="219"/>
      <c r="J975" s="219"/>
      <c r="K975" s="219"/>
      <c r="L975" s="220"/>
      <c r="M975" s="103"/>
      <c r="N975" s="103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122"/>
      <c r="AG975" s="133"/>
      <c r="AH975" s="134"/>
      <c r="AI975" s="125"/>
      <c r="AJ975" s="57"/>
      <c r="AK975" s="57"/>
      <c r="AL975" s="57"/>
      <c r="AM975" s="122"/>
      <c r="AN975" s="142"/>
    </row>
    <row r="976" spans="1:40" ht="24" customHeight="1">
      <c r="A976" s="93"/>
      <c r="B976" s="94"/>
      <c r="C976" s="192"/>
      <c r="D976" s="192"/>
      <c r="E976" s="182"/>
      <c r="F976" s="217"/>
      <c r="G976" s="217"/>
      <c r="H976" s="218"/>
      <c r="I976" s="219"/>
      <c r="J976" s="219"/>
      <c r="K976" s="219"/>
      <c r="L976" s="220"/>
      <c r="M976" s="103"/>
      <c r="N976" s="103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122"/>
      <c r="AG976" s="133"/>
      <c r="AH976" s="134"/>
      <c r="AI976" s="125"/>
      <c r="AJ976" s="57"/>
      <c r="AK976" s="57"/>
      <c r="AL976" s="57"/>
      <c r="AM976" s="122"/>
      <c r="AN976" s="142"/>
    </row>
    <row r="977" spans="1:40" ht="24" customHeight="1">
      <c r="A977" s="93"/>
      <c r="B977" s="94"/>
      <c r="C977" s="192"/>
      <c r="D977" s="192"/>
      <c r="E977" s="182"/>
      <c r="F977" s="217"/>
      <c r="G977" s="217"/>
      <c r="H977" s="218"/>
      <c r="I977" s="219"/>
      <c r="J977" s="219"/>
      <c r="K977" s="219"/>
      <c r="L977" s="220"/>
      <c r="M977" s="103"/>
      <c r="N977" s="103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122"/>
      <c r="AG977" s="133"/>
      <c r="AH977" s="134"/>
      <c r="AI977" s="125"/>
      <c r="AJ977" s="57"/>
      <c r="AK977" s="57"/>
      <c r="AL977" s="57"/>
      <c r="AM977" s="122"/>
      <c r="AN977" s="142"/>
    </row>
    <row r="978" spans="1:40" ht="24" customHeight="1">
      <c r="A978" s="93"/>
      <c r="B978" s="94"/>
      <c r="C978" s="192"/>
      <c r="D978" s="192"/>
      <c r="E978" s="182"/>
      <c r="F978" s="217"/>
      <c r="G978" s="217"/>
      <c r="H978" s="218"/>
      <c r="I978" s="219"/>
      <c r="J978" s="219"/>
      <c r="K978" s="219"/>
      <c r="L978" s="220"/>
      <c r="M978" s="103"/>
      <c r="N978" s="103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122"/>
      <c r="AG978" s="133"/>
      <c r="AH978" s="134"/>
      <c r="AI978" s="125"/>
      <c r="AJ978" s="57"/>
      <c r="AK978" s="57"/>
      <c r="AL978" s="57"/>
      <c r="AM978" s="122"/>
      <c r="AN978" s="142"/>
    </row>
    <row r="979" spans="1:40" ht="24" customHeight="1">
      <c r="A979" s="93"/>
      <c r="B979" s="94"/>
      <c r="C979" s="192"/>
      <c r="D979" s="192"/>
      <c r="E979" s="182"/>
      <c r="F979" s="217"/>
      <c r="G979" s="217"/>
      <c r="H979" s="218"/>
      <c r="I979" s="219"/>
      <c r="J979" s="219"/>
      <c r="K979" s="219"/>
      <c r="L979" s="220"/>
      <c r="M979" s="103"/>
      <c r="N979" s="103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122"/>
      <c r="AG979" s="133"/>
      <c r="AH979" s="134"/>
      <c r="AI979" s="125"/>
      <c r="AJ979" s="57"/>
      <c r="AK979" s="57"/>
      <c r="AL979" s="57"/>
      <c r="AM979" s="122"/>
      <c r="AN979" s="142"/>
    </row>
    <row r="980" spans="1:40" ht="24" customHeight="1">
      <c r="A980" s="93"/>
      <c r="B980" s="94"/>
      <c r="C980" s="192"/>
      <c r="D980" s="192"/>
      <c r="E980" s="182"/>
      <c r="F980" s="217"/>
      <c r="G980" s="217"/>
      <c r="H980" s="218"/>
      <c r="I980" s="219"/>
      <c r="J980" s="219"/>
      <c r="K980" s="219"/>
      <c r="L980" s="220"/>
      <c r="M980" s="103"/>
      <c r="N980" s="103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122"/>
      <c r="AG980" s="133"/>
      <c r="AH980" s="134"/>
      <c r="AI980" s="125"/>
      <c r="AJ980" s="57"/>
      <c r="AK980" s="57"/>
      <c r="AL980" s="57"/>
      <c r="AM980" s="122"/>
      <c r="AN980" s="142"/>
    </row>
    <row r="981" spans="1:40" ht="24" customHeight="1">
      <c r="A981" s="93"/>
      <c r="B981" s="94"/>
      <c r="C981" s="192"/>
      <c r="D981" s="192"/>
      <c r="E981" s="182"/>
      <c r="F981" s="217"/>
      <c r="G981" s="217"/>
      <c r="H981" s="218"/>
      <c r="I981" s="219"/>
      <c r="J981" s="219"/>
      <c r="K981" s="219"/>
      <c r="L981" s="220"/>
      <c r="M981" s="103"/>
      <c r="N981" s="103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122"/>
      <c r="AG981" s="133"/>
      <c r="AH981" s="134"/>
      <c r="AI981" s="125"/>
      <c r="AJ981" s="57"/>
      <c r="AK981" s="57"/>
      <c r="AL981" s="57"/>
      <c r="AM981" s="122"/>
      <c r="AN981" s="142"/>
    </row>
    <row r="982" spans="1:40" ht="24" customHeight="1">
      <c r="A982" s="93"/>
      <c r="B982" s="94"/>
      <c r="C982" s="192"/>
      <c r="D982" s="192"/>
      <c r="E982" s="182"/>
      <c r="F982" s="217"/>
      <c r="G982" s="217"/>
      <c r="H982" s="218"/>
      <c r="I982" s="219"/>
      <c r="J982" s="219"/>
      <c r="K982" s="219"/>
      <c r="L982" s="220"/>
      <c r="M982" s="103"/>
      <c r="N982" s="103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122"/>
      <c r="AG982" s="133"/>
      <c r="AH982" s="134"/>
      <c r="AI982" s="125"/>
      <c r="AJ982" s="57"/>
      <c r="AK982" s="57"/>
      <c r="AL982" s="57"/>
      <c r="AM982" s="122"/>
      <c r="AN982" s="142"/>
    </row>
    <row r="983" spans="1:40" ht="24" customHeight="1">
      <c r="A983" s="93"/>
      <c r="B983" s="94"/>
      <c r="C983" s="192"/>
      <c r="D983" s="192"/>
      <c r="E983" s="182"/>
      <c r="F983" s="217"/>
      <c r="G983" s="217"/>
      <c r="H983" s="218"/>
      <c r="I983" s="219"/>
      <c r="J983" s="219"/>
      <c r="K983" s="219"/>
      <c r="L983" s="220"/>
      <c r="M983" s="103"/>
      <c r="N983" s="103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122"/>
      <c r="AG983" s="133"/>
      <c r="AH983" s="134"/>
      <c r="AI983" s="125"/>
      <c r="AJ983" s="57"/>
      <c r="AK983" s="57"/>
      <c r="AL983" s="57"/>
      <c r="AM983" s="122"/>
      <c r="AN983" s="142"/>
    </row>
    <row r="984" spans="1:40" ht="24" customHeight="1">
      <c r="A984" s="93"/>
      <c r="B984" s="94"/>
      <c r="C984" s="192"/>
      <c r="D984" s="192"/>
      <c r="E984" s="182"/>
      <c r="F984" s="217"/>
      <c r="G984" s="217"/>
      <c r="H984" s="218"/>
      <c r="I984" s="219"/>
      <c r="J984" s="219"/>
      <c r="K984" s="219"/>
      <c r="L984" s="220"/>
      <c r="M984" s="103"/>
      <c r="N984" s="103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122"/>
      <c r="AG984" s="133"/>
      <c r="AH984" s="134"/>
      <c r="AI984" s="125"/>
      <c r="AJ984" s="57"/>
      <c r="AK984" s="57"/>
      <c r="AL984" s="57"/>
      <c r="AM984" s="122"/>
      <c r="AN984" s="142"/>
    </row>
    <row r="985" spans="1:40" ht="24" customHeight="1">
      <c r="A985" s="93"/>
      <c r="B985" s="94"/>
      <c r="C985" s="192"/>
      <c r="D985" s="192"/>
      <c r="E985" s="182"/>
      <c r="F985" s="217"/>
      <c r="G985" s="217"/>
      <c r="H985" s="218"/>
      <c r="I985" s="219"/>
      <c r="J985" s="219"/>
      <c r="K985" s="219"/>
      <c r="L985" s="220"/>
      <c r="M985" s="103"/>
      <c r="N985" s="103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122"/>
      <c r="AG985" s="133"/>
      <c r="AH985" s="134"/>
      <c r="AI985" s="125"/>
      <c r="AJ985" s="57"/>
      <c r="AK985" s="57"/>
      <c r="AL985" s="57"/>
      <c r="AM985" s="122"/>
      <c r="AN985" s="142"/>
    </row>
    <row r="986" spans="1:40" ht="24" customHeight="1">
      <c r="A986" s="93"/>
      <c r="B986" s="94"/>
      <c r="C986" s="192"/>
      <c r="D986" s="192"/>
      <c r="E986" s="182"/>
      <c r="F986" s="217"/>
      <c r="G986" s="217"/>
      <c r="H986" s="218"/>
      <c r="I986" s="219"/>
      <c r="J986" s="219"/>
      <c r="K986" s="219"/>
      <c r="L986" s="220"/>
      <c r="M986" s="103"/>
      <c r="N986" s="103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122"/>
      <c r="AG986" s="133"/>
      <c r="AH986" s="134"/>
      <c r="AI986" s="125"/>
      <c r="AJ986" s="57"/>
      <c r="AK986" s="57"/>
      <c r="AL986" s="57"/>
      <c r="AM986" s="122"/>
      <c r="AN986" s="142"/>
    </row>
    <row r="987" spans="1:40" ht="24" customHeight="1">
      <c r="A987" s="93"/>
      <c r="B987" s="94"/>
      <c r="C987" s="192"/>
      <c r="D987" s="192"/>
      <c r="E987" s="182"/>
      <c r="F987" s="217"/>
      <c r="G987" s="217"/>
      <c r="H987" s="218"/>
      <c r="I987" s="219"/>
      <c r="J987" s="219"/>
      <c r="K987" s="219"/>
      <c r="L987" s="220"/>
      <c r="M987" s="103"/>
      <c r="N987" s="103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122"/>
      <c r="AG987" s="133"/>
      <c r="AH987" s="134"/>
      <c r="AI987" s="125"/>
      <c r="AJ987" s="57"/>
      <c r="AK987" s="57"/>
      <c r="AL987" s="57"/>
      <c r="AM987" s="122"/>
      <c r="AN987" s="142"/>
    </row>
    <row r="988" spans="1:40" ht="24" customHeight="1">
      <c r="A988" s="93"/>
      <c r="B988" s="94"/>
      <c r="C988" s="192"/>
      <c r="D988" s="192"/>
      <c r="E988" s="182"/>
      <c r="F988" s="217"/>
      <c r="G988" s="217"/>
      <c r="H988" s="218"/>
      <c r="I988" s="219"/>
      <c r="J988" s="219"/>
      <c r="K988" s="219"/>
      <c r="L988" s="220"/>
      <c r="M988" s="103"/>
      <c r="N988" s="103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122"/>
      <c r="AG988" s="133"/>
      <c r="AH988" s="134"/>
      <c r="AI988" s="125"/>
      <c r="AJ988" s="57"/>
      <c r="AK988" s="57"/>
      <c r="AL988" s="57"/>
      <c r="AM988" s="122"/>
      <c r="AN988" s="142"/>
    </row>
    <row r="989" spans="1:40" ht="24" customHeight="1">
      <c r="A989" s="93"/>
      <c r="B989" s="94"/>
      <c r="C989" s="192"/>
      <c r="D989" s="192"/>
      <c r="E989" s="182"/>
      <c r="F989" s="217"/>
      <c r="G989" s="217"/>
      <c r="H989" s="218"/>
      <c r="I989" s="219"/>
      <c r="J989" s="219"/>
      <c r="K989" s="219"/>
      <c r="L989" s="220"/>
      <c r="M989" s="103"/>
      <c r="N989" s="103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122"/>
      <c r="AG989" s="133"/>
      <c r="AH989" s="134"/>
      <c r="AI989" s="125"/>
      <c r="AJ989" s="57"/>
      <c r="AK989" s="57"/>
      <c r="AL989" s="57"/>
      <c r="AM989" s="122"/>
      <c r="AN989" s="142"/>
    </row>
    <row r="990" spans="1:40" ht="24" customHeight="1">
      <c r="A990" s="93"/>
      <c r="B990" s="94"/>
      <c r="C990" s="192"/>
      <c r="D990" s="192"/>
      <c r="E990" s="182"/>
      <c r="F990" s="217"/>
      <c r="G990" s="217"/>
      <c r="H990" s="218"/>
      <c r="I990" s="219"/>
      <c r="J990" s="219"/>
      <c r="K990" s="219"/>
      <c r="L990" s="220"/>
      <c r="M990" s="103"/>
      <c r="N990" s="103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122"/>
      <c r="AG990" s="133"/>
      <c r="AH990" s="134"/>
      <c r="AI990" s="125"/>
      <c r="AJ990" s="57"/>
      <c r="AK990" s="57"/>
      <c r="AL990" s="57"/>
      <c r="AM990" s="122"/>
      <c r="AN990" s="142"/>
    </row>
    <row r="991" spans="1:40" ht="24" customHeight="1">
      <c r="A991" s="93"/>
      <c r="B991" s="94"/>
      <c r="C991" s="192"/>
      <c r="D991" s="192"/>
      <c r="E991" s="182"/>
      <c r="F991" s="217"/>
      <c r="G991" s="217"/>
      <c r="H991" s="218"/>
      <c r="I991" s="219"/>
      <c r="J991" s="219"/>
      <c r="K991" s="219"/>
      <c r="L991" s="220"/>
      <c r="M991" s="103"/>
      <c r="N991" s="103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122"/>
      <c r="AG991" s="133"/>
      <c r="AH991" s="134"/>
      <c r="AI991" s="125"/>
      <c r="AJ991" s="57"/>
      <c r="AK991" s="57"/>
      <c r="AL991" s="57"/>
      <c r="AM991" s="122"/>
      <c r="AN991" s="142"/>
    </row>
    <row r="992" spans="1:40" ht="24" customHeight="1">
      <c r="A992" s="93"/>
      <c r="B992" s="94"/>
      <c r="C992" s="192"/>
      <c r="D992" s="192"/>
      <c r="E992" s="182"/>
      <c r="F992" s="217"/>
      <c r="G992" s="217"/>
      <c r="H992" s="218"/>
      <c r="I992" s="219"/>
      <c r="J992" s="219"/>
      <c r="K992" s="219"/>
      <c r="L992" s="220"/>
      <c r="M992" s="103"/>
      <c r="N992" s="103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122"/>
      <c r="AG992" s="133"/>
      <c r="AH992" s="134"/>
      <c r="AI992" s="125"/>
      <c r="AJ992" s="57"/>
      <c r="AK992" s="57"/>
      <c r="AL992" s="57"/>
      <c r="AM992" s="122"/>
      <c r="AN992" s="142"/>
    </row>
    <row r="993" spans="1:40" ht="24" customHeight="1">
      <c r="A993" s="93"/>
      <c r="B993" s="94"/>
      <c r="C993" s="192"/>
      <c r="D993" s="192"/>
      <c r="E993" s="182"/>
      <c r="F993" s="217"/>
      <c r="G993" s="217"/>
      <c r="H993" s="218"/>
      <c r="I993" s="219"/>
      <c r="J993" s="219"/>
      <c r="K993" s="219"/>
      <c r="L993" s="220"/>
      <c r="M993" s="103"/>
      <c r="N993" s="103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122"/>
      <c r="AG993" s="133"/>
      <c r="AH993" s="134"/>
      <c r="AI993" s="125"/>
      <c r="AJ993" s="57"/>
      <c r="AK993" s="57"/>
      <c r="AL993" s="57"/>
      <c r="AM993" s="122"/>
      <c r="AN993" s="142"/>
    </row>
    <row r="994" spans="1:40" ht="24" customHeight="1">
      <c r="A994" s="93"/>
      <c r="B994" s="94"/>
      <c r="C994" s="192"/>
      <c r="D994" s="192"/>
      <c r="E994" s="182"/>
      <c r="F994" s="217"/>
      <c r="G994" s="217"/>
      <c r="H994" s="218"/>
      <c r="I994" s="219"/>
      <c r="J994" s="219"/>
      <c r="K994" s="219"/>
      <c r="L994" s="220"/>
      <c r="M994" s="103"/>
      <c r="N994" s="103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122"/>
      <c r="AG994" s="133"/>
      <c r="AH994" s="134"/>
      <c r="AI994" s="125"/>
      <c r="AJ994" s="57"/>
      <c r="AK994" s="57"/>
      <c r="AL994" s="57"/>
      <c r="AM994" s="122"/>
      <c r="AN994" s="142"/>
    </row>
    <row r="995" spans="1:40" ht="24" customHeight="1">
      <c r="A995" s="93"/>
      <c r="B995" s="94"/>
      <c r="C995" s="192"/>
      <c r="D995" s="192"/>
      <c r="E995" s="182"/>
      <c r="F995" s="217"/>
      <c r="G995" s="217"/>
      <c r="H995" s="218"/>
      <c r="I995" s="219"/>
      <c r="J995" s="219"/>
      <c r="K995" s="219"/>
      <c r="L995" s="220"/>
      <c r="M995" s="103"/>
      <c r="N995" s="103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122"/>
      <c r="AG995" s="133"/>
      <c r="AH995" s="134"/>
      <c r="AI995" s="125"/>
      <c r="AJ995" s="57"/>
      <c r="AK995" s="57"/>
      <c r="AL995" s="57"/>
      <c r="AM995" s="122"/>
      <c r="AN995" s="142"/>
    </row>
    <row r="996" spans="1:40" ht="24" customHeight="1">
      <c r="A996" s="93"/>
      <c r="B996" s="94"/>
      <c r="C996" s="192"/>
      <c r="D996" s="192"/>
      <c r="E996" s="182"/>
      <c r="F996" s="217"/>
      <c r="G996" s="217"/>
      <c r="H996" s="218"/>
      <c r="I996" s="219"/>
      <c r="J996" s="219"/>
      <c r="K996" s="219"/>
      <c r="L996" s="220"/>
      <c r="M996" s="103"/>
      <c r="N996" s="103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122"/>
      <c r="AG996" s="133"/>
      <c r="AH996" s="134"/>
      <c r="AI996" s="125"/>
      <c r="AJ996" s="57"/>
      <c r="AK996" s="57"/>
      <c r="AL996" s="57"/>
      <c r="AM996" s="122"/>
      <c r="AN996" s="142"/>
    </row>
    <row r="997" spans="1:40" ht="24" customHeight="1">
      <c r="A997" s="93"/>
      <c r="B997" s="94"/>
      <c r="C997" s="192"/>
      <c r="D997" s="192"/>
      <c r="E997" s="182"/>
      <c r="F997" s="217"/>
      <c r="G997" s="217"/>
      <c r="H997" s="218"/>
      <c r="I997" s="219"/>
      <c r="J997" s="219"/>
      <c r="K997" s="219"/>
      <c r="L997" s="220"/>
      <c r="M997" s="103"/>
      <c r="N997" s="103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122"/>
      <c r="AG997" s="133"/>
      <c r="AH997" s="134"/>
      <c r="AI997" s="125"/>
      <c r="AJ997" s="57"/>
      <c r="AK997" s="57"/>
      <c r="AL997" s="57"/>
      <c r="AM997" s="122"/>
      <c r="AN997" s="142"/>
    </row>
    <row r="998" spans="1:40" ht="24" customHeight="1">
      <c r="A998" s="93"/>
      <c r="B998" s="94"/>
      <c r="C998" s="192"/>
      <c r="D998" s="192"/>
      <c r="E998" s="182"/>
      <c r="F998" s="233"/>
      <c r="G998" s="217"/>
      <c r="H998" s="218"/>
      <c r="I998" s="219"/>
      <c r="J998" s="219"/>
      <c r="K998" s="219"/>
      <c r="L998" s="220"/>
      <c r="M998" s="103"/>
      <c r="N998" s="103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122"/>
      <c r="AG998" s="133"/>
      <c r="AH998" s="134"/>
      <c r="AI998" s="125"/>
      <c r="AJ998" s="57"/>
      <c r="AK998" s="57"/>
      <c r="AL998" s="57"/>
      <c r="AM998" s="122"/>
      <c r="AN998" s="142"/>
    </row>
    <row r="999" spans="1:40" ht="24" customHeight="1">
      <c r="A999" s="93"/>
      <c r="B999" s="94"/>
      <c r="C999" s="192"/>
      <c r="D999" s="192"/>
      <c r="E999" s="182"/>
      <c r="F999" s="217"/>
      <c r="G999" s="217"/>
      <c r="H999" s="218"/>
      <c r="I999" s="219"/>
      <c r="J999" s="219"/>
      <c r="K999" s="219"/>
      <c r="L999" s="220"/>
      <c r="M999" s="103"/>
      <c r="N999" s="103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122"/>
      <c r="AG999" s="133"/>
      <c r="AH999" s="134"/>
      <c r="AI999" s="125"/>
      <c r="AJ999" s="57"/>
      <c r="AK999" s="57"/>
      <c r="AL999" s="57"/>
      <c r="AM999" s="122"/>
      <c r="AN999" s="142"/>
    </row>
    <row r="1000" spans="1:40" ht="24" customHeight="1">
      <c r="A1000" s="93"/>
      <c r="B1000" s="94"/>
      <c r="C1000" s="192"/>
      <c r="D1000" s="192"/>
      <c r="E1000" s="182"/>
      <c r="F1000" s="217"/>
      <c r="G1000" s="217"/>
      <c r="H1000" s="218"/>
      <c r="I1000" s="219"/>
      <c r="J1000" s="219"/>
      <c r="K1000" s="219"/>
      <c r="L1000" s="220"/>
      <c r="M1000" s="103"/>
      <c r="N1000" s="103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122"/>
      <c r="AG1000" s="133"/>
      <c r="AH1000" s="134"/>
      <c r="AI1000" s="125"/>
      <c r="AJ1000" s="57"/>
      <c r="AK1000" s="57"/>
      <c r="AL1000" s="57"/>
      <c r="AM1000" s="122"/>
      <c r="AN1000" s="142"/>
    </row>
    <row r="1001" spans="1:40" ht="24" customHeight="1">
      <c r="A1001" s="93"/>
      <c r="B1001" s="94"/>
      <c r="C1001" s="192"/>
      <c r="D1001" s="192"/>
      <c r="E1001" s="182"/>
      <c r="F1001" s="217"/>
      <c r="G1001" s="217"/>
      <c r="H1001" s="218"/>
      <c r="I1001" s="219"/>
      <c r="J1001" s="219"/>
      <c r="K1001" s="219"/>
      <c r="L1001" s="220"/>
      <c r="M1001" s="103"/>
      <c r="N1001" s="103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122"/>
      <c r="AG1001" s="133"/>
      <c r="AH1001" s="134"/>
      <c r="AI1001" s="125"/>
      <c r="AJ1001" s="57"/>
      <c r="AK1001" s="57"/>
      <c r="AL1001" s="57"/>
      <c r="AM1001" s="122"/>
      <c r="AN1001" s="142"/>
    </row>
    <row r="1002" spans="1:40" ht="24" customHeight="1">
      <c r="A1002" s="93"/>
      <c r="B1002" s="94"/>
      <c r="C1002" s="192"/>
      <c r="D1002" s="192"/>
      <c r="E1002" s="182"/>
      <c r="F1002" s="218"/>
      <c r="G1002" s="220"/>
      <c r="H1002" s="218"/>
      <c r="I1002" s="219"/>
      <c r="J1002" s="219"/>
      <c r="K1002" s="219"/>
      <c r="L1002" s="220"/>
      <c r="M1002" s="103"/>
      <c r="N1002" s="103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122"/>
      <c r="AG1002" s="133"/>
      <c r="AH1002" s="134"/>
      <c r="AI1002" s="125"/>
      <c r="AJ1002" s="57"/>
      <c r="AK1002" s="57"/>
      <c r="AL1002" s="57"/>
      <c r="AM1002" s="122"/>
      <c r="AN1002" s="142"/>
    </row>
    <row r="1003" spans="1:40" ht="24" customHeight="1">
      <c r="A1003" s="93"/>
      <c r="B1003" s="94"/>
      <c r="C1003" s="192"/>
      <c r="D1003" s="192"/>
      <c r="E1003" s="182"/>
      <c r="F1003" s="218"/>
      <c r="G1003" s="220"/>
      <c r="H1003" s="218"/>
      <c r="I1003" s="219"/>
      <c r="J1003" s="219"/>
      <c r="K1003" s="219"/>
      <c r="L1003" s="220"/>
      <c r="M1003" s="103"/>
      <c r="N1003" s="103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122"/>
      <c r="AG1003" s="133"/>
      <c r="AH1003" s="134"/>
      <c r="AI1003" s="125"/>
      <c r="AJ1003" s="57"/>
      <c r="AK1003" s="57"/>
      <c r="AL1003" s="57"/>
      <c r="AM1003" s="122"/>
      <c r="AN1003" s="142"/>
    </row>
    <row r="1004" spans="1:40" ht="24" customHeight="1">
      <c r="A1004" s="93"/>
      <c r="B1004" s="94"/>
      <c r="C1004" s="192"/>
      <c r="D1004" s="192"/>
      <c r="E1004" s="182"/>
      <c r="F1004" s="218"/>
      <c r="G1004" s="220"/>
      <c r="H1004" s="218"/>
      <c r="I1004" s="219"/>
      <c r="J1004" s="219"/>
      <c r="K1004" s="219"/>
      <c r="L1004" s="220"/>
      <c r="M1004" s="103"/>
      <c r="N1004" s="103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122"/>
      <c r="AG1004" s="133"/>
      <c r="AH1004" s="134"/>
      <c r="AI1004" s="125"/>
      <c r="AJ1004" s="57"/>
      <c r="AK1004" s="57"/>
      <c r="AL1004" s="57"/>
      <c r="AM1004" s="122"/>
      <c r="AN1004" s="142"/>
    </row>
    <row r="1005" spans="1:40" ht="24" customHeight="1">
      <c r="A1005" s="93"/>
      <c r="B1005" s="94"/>
      <c r="C1005" s="192"/>
      <c r="D1005" s="192"/>
      <c r="E1005" s="182"/>
      <c r="F1005" s="218"/>
      <c r="G1005" s="220"/>
      <c r="H1005" s="218"/>
      <c r="I1005" s="219"/>
      <c r="J1005" s="219"/>
      <c r="K1005" s="219"/>
      <c r="L1005" s="220"/>
      <c r="M1005" s="103"/>
      <c r="N1005" s="103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122"/>
      <c r="AG1005" s="133"/>
      <c r="AH1005" s="134"/>
      <c r="AI1005" s="125"/>
      <c r="AJ1005" s="57"/>
      <c r="AK1005" s="57"/>
      <c r="AL1005" s="57"/>
      <c r="AM1005" s="122"/>
      <c r="AN1005" s="142"/>
    </row>
    <row r="1006" spans="1:40" ht="24" customHeight="1">
      <c r="A1006" s="93"/>
      <c r="B1006" s="94"/>
      <c r="C1006" s="192"/>
      <c r="D1006" s="192"/>
      <c r="E1006" s="182"/>
      <c r="F1006" s="218"/>
      <c r="G1006" s="220"/>
      <c r="H1006" s="218"/>
      <c r="I1006" s="219"/>
      <c r="J1006" s="219"/>
      <c r="K1006" s="219"/>
      <c r="L1006" s="220"/>
      <c r="M1006" s="103"/>
      <c r="N1006" s="103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122"/>
      <c r="AG1006" s="133"/>
      <c r="AH1006" s="134"/>
      <c r="AI1006" s="125"/>
      <c r="AJ1006" s="57"/>
      <c r="AK1006" s="57"/>
      <c r="AL1006" s="57"/>
      <c r="AM1006" s="122"/>
      <c r="AN1006" s="142"/>
    </row>
    <row r="1007" spans="1:40" ht="24" customHeight="1">
      <c r="A1007" s="93"/>
      <c r="B1007" s="94"/>
      <c r="C1007" s="192"/>
      <c r="D1007" s="192"/>
      <c r="E1007" s="182"/>
      <c r="F1007" s="218"/>
      <c r="G1007" s="220"/>
      <c r="H1007" s="218"/>
      <c r="I1007" s="219"/>
      <c r="J1007" s="219"/>
      <c r="K1007" s="219"/>
      <c r="L1007" s="220"/>
      <c r="M1007" s="103"/>
      <c r="N1007" s="103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122"/>
      <c r="AG1007" s="133"/>
      <c r="AH1007" s="134"/>
      <c r="AI1007" s="125"/>
      <c r="AJ1007" s="57"/>
      <c r="AK1007" s="57"/>
      <c r="AL1007" s="57"/>
      <c r="AM1007" s="122"/>
      <c r="AN1007" s="142"/>
    </row>
    <row r="1008" spans="1:40" ht="24" customHeight="1">
      <c r="A1008" s="93"/>
      <c r="B1008" s="94"/>
      <c r="C1008" s="192"/>
      <c r="D1008" s="192"/>
      <c r="E1008" s="182"/>
      <c r="F1008" s="217"/>
      <c r="G1008" s="217"/>
      <c r="H1008" s="218"/>
      <c r="I1008" s="219"/>
      <c r="J1008" s="219"/>
      <c r="K1008" s="219"/>
      <c r="L1008" s="220"/>
      <c r="M1008" s="103"/>
      <c r="N1008" s="103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122"/>
      <c r="AG1008" s="133"/>
      <c r="AH1008" s="134"/>
      <c r="AI1008" s="125"/>
      <c r="AJ1008" s="57"/>
      <c r="AK1008" s="57"/>
      <c r="AL1008" s="57"/>
      <c r="AM1008" s="122"/>
      <c r="AN1008" s="142"/>
    </row>
    <row r="1009" spans="1:40" ht="24" customHeight="1">
      <c r="A1009" s="93"/>
      <c r="B1009" s="94"/>
      <c r="C1009" s="192"/>
      <c r="D1009" s="192"/>
      <c r="E1009" s="182"/>
      <c r="F1009" s="217"/>
      <c r="G1009" s="217"/>
      <c r="H1009" s="218"/>
      <c r="I1009" s="219"/>
      <c r="J1009" s="219"/>
      <c r="K1009" s="219"/>
      <c r="L1009" s="220"/>
      <c r="M1009" s="103"/>
      <c r="N1009" s="103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122"/>
      <c r="AG1009" s="133"/>
      <c r="AH1009" s="134"/>
      <c r="AI1009" s="125"/>
      <c r="AJ1009" s="57"/>
      <c r="AK1009" s="57"/>
      <c r="AL1009" s="57"/>
      <c r="AM1009" s="122"/>
      <c r="AN1009" s="142"/>
    </row>
    <row r="1010" spans="1:40" ht="24" customHeight="1">
      <c r="A1010" s="93"/>
      <c r="B1010" s="94"/>
      <c r="C1010" s="192"/>
      <c r="D1010" s="192"/>
      <c r="E1010" s="182"/>
      <c r="F1010" s="217"/>
      <c r="G1010" s="217"/>
      <c r="H1010" s="218"/>
      <c r="I1010" s="219"/>
      <c r="J1010" s="219"/>
      <c r="K1010" s="219"/>
      <c r="L1010" s="220"/>
      <c r="M1010" s="103"/>
      <c r="N1010" s="103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122"/>
      <c r="AG1010" s="133"/>
      <c r="AH1010" s="134"/>
      <c r="AI1010" s="125"/>
      <c r="AJ1010" s="57"/>
      <c r="AK1010" s="57"/>
      <c r="AL1010" s="57"/>
      <c r="AM1010" s="122"/>
      <c r="AN1010" s="142"/>
    </row>
    <row r="1011" spans="1:40" ht="24" customHeight="1">
      <c r="A1011" s="93"/>
      <c r="B1011" s="94"/>
      <c r="C1011" s="192"/>
      <c r="D1011" s="192"/>
      <c r="E1011" s="182"/>
      <c r="F1011" s="217"/>
      <c r="G1011" s="217"/>
      <c r="H1011" s="218"/>
      <c r="I1011" s="219"/>
      <c r="J1011" s="219"/>
      <c r="K1011" s="219"/>
      <c r="L1011" s="220"/>
      <c r="M1011" s="103"/>
      <c r="N1011" s="103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122"/>
      <c r="AG1011" s="133"/>
      <c r="AH1011" s="134"/>
      <c r="AI1011" s="125"/>
      <c r="AJ1011" s="57"/>
      <c r="AK1011" s="57"/>
      <c r="AL1011" s="57"/>
      <c r="AM1011" s="122"/>
      <c r="AN1011" s="142"/>
    </row>
    <row r="1012" spans="1:40" ht="24" customHeight="1">
      <c r="A1012" s="93"/>
      <c r="B1012" s="94"/>
      <c r="C1012" s="192"/>
      <c r="D1012" s="192"/>
      <c r="E1012" s="182"/>
      <c r="F1012" s="217"/>
      <c r="G1012" s="217"/>
      <c r="H1012" s="218"/>
      <c r="I1012" s="219"/>
      <c r="J1012" s="219"/>
      <c r="K1012" s="219"/>
      <c r="L1012" s="220"/>
      <c r="M1012" s="103"/>
      <c r="N1012" s="103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122"/>
      <c r="AG1012" s="133"/>
      <c r="AH1012" s="134"/>
      <c r="AI1012" s="125"/>
      <c r="AJ1012" s="57"/>
      <c r="AK1012" s="57"/>
      <c r="AL1012" s="57"/>
      <c r="AM1012" s="122"/>
      <c r="AN1012" s="142"/>
    </row>
    <row r="1013" spans="1:40" ht="24" customHeight="1">
      <c r="A1013" s="93"/>
      <c r="B1013" s="94"/>
      <c r="C1013" s="192"/>
      <c r="D1013" s="192"/>
      <c r="E1013" s="182"/>
      <c r="F1013" s="217"/>
      <c r="G1013" s="217"/>
      <c r="H1013" s="218"/>
      <c r="I1013" s="219"/>
      <c r="J1013" s="219"/>
      <c r="K1013" s="219"/>
      <c r="L1013" s="220"/>
      <c r="M1013" s="103"/>
      <c r="N1013" s="103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122"/>
      <c r="AG1013" s="133"/>
      <c r="AH1013" s="134"/>
      <c r="AI1013" s="125"/>
      <c r="AJ1013" s="57"/>
      <c r="AK1013" s="57"/>
      <c r="AL1013" s="57"/>
      <c r="AM1013" s="122"/>
      <c r="AN1013" s="142"/>
    </row>
    <row r="1014" spans="1:40" ht="24" customHeight="1">
      <c r="A1014" s="93"/>
      <c r="B1014" s="94"/>
      <c r="C1014" s="192"/>
      <c r="D1014" s="192"/>
      <c r="E1014" s="182"/>
      <c r="F1014" s="217"/>
      <c r="G1014" s="217"/>
      <c r="H1014" s="218"/>
      <c r="I1014" s="219"/>
      <c r="J1014" s="219"/>
      <c r="K1014" s="219"/>
      <c r="L1014" s="220"/>
      <c r="M1014" s="103"/>
      <c r="N1014" s="103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122"/>
      <c r="AG1014" s="133"/>
      <c r="AH1014" s="134"/>
      <c r="AI1014" s="125"/>
      <c r="AJ1014" s="57"/>
      <c r="AK1014" s="57"/>
      <c r="AL1014" s="57"/>
      <c r="AM1014" s="122"/>
      <c r="AN1014" s="142"/>
    </row>
    <row r="1015" spans="1:40" ht="24" customHeight="1">
      <c r="A1015" s="93"/>
      <c r="B1015" s="94"/>
      <c r="C1015" s="192"/>
      <c r="D1015" s="192"/>
      <c r="E1015" s="182"/>
      <c r="F1015" s="217"/>
      <c r="G1015" s="217"/>
      <c r="H1015" s="218"/>
      <c r="I1015" s="219"/>
      <c r="J1015" s="219"/>
      <c r="K1015" s="219"/>
      <c r="L1015" s="220"/>
      <c r="M1015" s="103"/>
      <c r="N1015" s="103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122"/>
      <c r="AG1015" s="133"/>
      <c r="AH1015" s="134"/>
      <c r="AI1015" s="125"/>
      <c r="AJ1015" s="57"/>
      <c r="AK1015" s="57"/>
      <c r="AL1015" s="57"/>
      <c r="AM1015" s="122"/>
      <c r="AN1015" s="142"/>
    </row>
    <row r="1016" spans="1:40" ht="24" customHeight="1">
      <c r="A1016" s="93"/>
      <c r="B1016" s="94"/>
      <c r="C1016" s="192"/>
      <c r="D1016" s="192"/>
      <c r="E1016" s="182"/>
      <c r="F1016" s="217"/>
      <c r="G1016" s="217"/>
      <c r="H1016" s="218"/>
      <c r="I1016" s="219"/>
      <c r="J1016" s="219"/>
      <c r="K1016" s="219"/>
      <c r="L1016" s="220"/>
      <c r="M1016" s="103"/>
      <c r="N1016" s="103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122"/>
      <c r="AG1016" s="133"/>
      <c r="AH1016" s="134"/>
      <c r="AI1016" s="125"/>
      <c r="AJ1016" s="57"/>
      <c r="AK1016" s="57"/>
      <c r="AL1016" s="57"/>
      <c r="AM1016" s="122"/>
      <c r="AN1016" s="142"/>
    </row>
    <row r="1017" spans="1:40" ht="24" customHeight="1">
      <c r="A1017" s="93"/>
      <c r="B1017" s="94"/>
      <c r="C1017" s="192"/>
      <c r="D1017" s="192"/>
      <c r="E1017" s="182"/>
      <c r="F1017" s="217"/>
      <c r="G1017" s="217"/>
      <c r="H1017" s="218"/>
      <c r="I1017" s="219"/>
      <c r="J1017" s="219"/>
      <c r="K1017" s="219"/>
      <c r="L1017" s="220"/>
      <c r="M1017" s="103"/>
      <c r="N1017" s="103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122"/>
      <c r="AG1017" s="133"/>
      <c r="AH1017" s="134"/>
      <c r="AI1017" s="125"/>
      <c r="AJ1017" s="57"/>
      <c r="AK1017" s="57"/>
      <c r="AL1017" s="57"/>
      <c r="AM1017" s="122"/>
      <c r="AN1017" s="142"/>
    </row>
    <row r="1018" spans="1:40" ht="24" customHeight="1">
      <c r="A1018" s="93"/>
      <c r="B1018" s="94"/>
      <c r="C1018" s="192"/>
      <c r="D1018" s="192"/>
      <c r="E1018" s="182"/>
      <c r="F1018" s="217"/>
      <c r="G1018" s="217"/>
      <c r="H1018" s="218"/>
      <c r="I1018" s="219"/>
      <c r="J1018" s="219"/>
      <c r="K1018" s="219"/>
      <c r="L1018" s="220"/>
      <c r="M1018" s="103"/>
      <c r="N1018" s="103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122"/>
      <c r="AG1018" s="133"/>
      <c r="AH1018" s="134"/>
      <c r="AI1018" s="125"/>
      <c r="AJ1018" s="57"/>
      <c r="AK1018" s="57"/>
      <c r="AL1018" s="57"/>
      <c r="AM1018" s="122"/>
      <c r="AN1018" s="142"/>
    </row>
    <row r="1019" spans="1:40" ht="24" customHeight="1">
      <c r="A1019" s="93"/>
      <c r="B1019" s="94"/>
      <c r="C1019" s="192"/>
      <c r="D1019" s="192"/>
      <c r="E1019" s="182"/>
      <c r="F1019" s="217"/>
      <c r="G1019" s="217"/>
      <c r="H1019" s="218"/>
      <c r="I1019" s="219"/>
      <c r="J1019" s="219"/>
      <c r="K1019" s="219"/>
      <c r="L1019" s="220"/>
      <c r="M1019" s="103"/>
      <c r="N1019" s="103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122"/>
      <c r="AG1019" s="133"/>
      <c r="AH1019" s="134"/>
      <c r="AI1019" s="125"/>
      <c r="AJ1019" s="57"/>
      <c r="AK1019" s="57"/>
      <c r="AL1019" s="57"/>
      <c r="AM1019" s="122"/>
      <c r="AN1019" s="142"/>
    </row>
    <row r="1020" spans="1:40" ht="24" customHeight="1">
      <c r="A1020" s="93"/>
      <c r="B1020" s="94"/>
      <c r="C1020" s="192"/>
      <c r="D1020" s="192"/>
      <c r="E1020" s="182"/>
      <c r="F1020" s="217"/>
      <c r="G1020" s="217"/>
      <c r="H1020" s="218"/>
      <c r="I1020" s="219"/>
      <c r="J1020" s="219"/>
      <c r="K1020" s="219"/>
      <c r="L1020" s="220"/>
      <c r="M1020" s="103"/>
      <c r="N1020" s="103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122"/>
      <c r="AG1020" s="133"/>
      <c r="AH1020" s="134"/>
      <c r="AI1020" s="125"/>
      <c r="AJ1020" s="57"/>
      <c r="AK1020" s="57"/>
      <c r="AL1020" s="57"/>
      <c r="AM1020" s="122"/>
      <c r="AN1020" s="142"/>
    </row>
    <row r="1021" spans="1:40" ht="24" customHeight="1">
      <c r="A1021" s="93"/>
      <c r="B1021" s="94"/>
      <c r="C1021" s="192"/>
      <c r="D1021" s="192"/>
      <c r="E1021" s="182"/>
      <c r="F1021" s="217"/>
      <c r="G1021" s="217"/>
      <c r="H1021" s="218"/>
      <c r="I1021" s="219"/>
      <c r="J1021" s="219"/>
      <c r="K1021" s="219"/>
      <c r="L1021" s="220"/>
      <c r="M1021" s="103"/>
      <c r="N1021" s="103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122"/>
      <c r="AG1021" s="133"/>
      <c r="AH1021" s="134"/>
      <c r="AI1021" s="125"/>
      <c r="AJ1021" s="57"/>
      <c r="AK1021" s="57"/>
      <c r="AL1021" s="57"/>
      <c r="AM1021" s="122"/>
      <c r="AN1021" s="142"/>
    </row>
    <row r="1022" spans="1:40" ht="24" customHeight="1">
      <c r="A1022" s="93"/>
      <c r="B1022" s="94"/>
      <c r="C1022" s="192"/>
      <c r="D1022" s="192"/>
      <c r="E1022" s="182"/>
      <c r="F1022" s="217"/>
      <c r="G1022" s="217"/>
      <c r="H1022" s="218"/>
      <c r="I1022" s="219"/>
      <c r="J1022" s="219"/>
      <c r="K1022" s="219"/>
      <c r="L1022" s="220"/>
      <c r="M1022" s="103"/>
      <c r="N1022" s="103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122"/>
      <c r="AG1022" s="133"/>
      <c r="AH1022" s="134"/>
      <c r="AI1022" s="125"/>
      <c r="AJ1022" s="57"/>
      <c r="AK1022" s="57"/>
      <c r="AL1022" s="57"/>
      <c r="AM1022" s="122"/>
      <c r="AN1022" s="142"/>
    </row>
    <row r="1023" spans="1:40" ht="24" customHeight="1">
      <c r="A1023" s="93"/>
      <c r="B1023" s="94"/>
      <c r="C1023" s="192"/>
      <c r="D1023" s="192"/>
      <c r="E1023" s="182"/>
      <c r="F1023" s="217"/>
      <c r="G1023" s="217"/>
      <c r="H1023" s="218"/>
      <c r="I1023" s="219"/>
      <c r="J1023" s="219"/>
      <c r="K1023" s="219"/>
      <c r="L1023" s="220"/>
      <c r="M1023" s="103"/>
      <c r="N1023" s="103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122"/>
      <c r="AG1023" s="133"/>
      <c r="AH1023" s="134"/>
      <c r="AI1023" s="125"/>
      <c r="AJ1023" s="57"/>
      <c r="AK1023" s="57"/>
      <c r="AL1023" s="57"/>
      <c r="AM1023" s="122"/>
      <c r="AN1023" s="142"/>
    </row>
    <row r="1024" spans="1:40" ht="24" customHeight="1">
      <c r="A1024" s="93"/>
      <c r="B1024" s="94"/>
      <c r="C1024" s="192"/>
      <c r="D1024" s="192"/>
      <c r="E1024" s="182"/>
      <c r="F1024" s="217"/>
      <c r="G1024" s="217"/>
      <c r="H1024" s="218"/>
      <c r="I1024" s="219"/>
      <c r="J1024" s="219"/>
      <c r="K1024" s="219"/>
      <c r="L1024" s="220"/>
      <c r="M1024" s="103"/>
      <c r="N1024" s="103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122"/>
      <c r="AG1024" s="133"/>
      <c r="AH1024" s="134"/>
      <c r="AI1024" s="125"/>
      <c r="AJ1024" s="57"/>
      <c r="AK1024" s="57"/>
      <c r="AL1024" s="57"/>
      <c r="AM1024" s="122"/>
      <c r="AN1024" s="142"/>
    </row>
    <row r="1025" spans="1:40" ht="24" customHeight="1">
      <c r="A1025" s="93"/>
      <c r="B1025" s="94"/>
      <c r="C1025" s="192"/>
      <c r="D1025" s="192"/>
      <c r="E1025" s="182"/>
      <c r="F1025" s="217"/>
      <c r="G1025" s="217"/>
      <c r="H1025" s="218"/>
      <c r="I1025" s="219"/>
      <c r="J1025" s="219"/>
      <c r="K1025" s="219"/>
      <c r="L1025" s="220"/>
      <c r="M1025" s="103"/>
      <c r="N1025" s="103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122"/>
      <c r="AG1025" s="133"/>
      <c r="AH1025" s="134"/>
      <c r="AI1025" s="125"/>
      <c r="AJ1025" s="57"/>
      <c r="AK1025" s="57"/>
      <c r="AL1025" s="57"/>
      <c r="AM1025" s="122"/>
      <c r="AN1025" s="142"/>
    </row>
    <row r="1026" spans="1:40" ht="24" customHeight="1">
      <c r="A1026" s="93"/>
      <c r="B1026" s="94"/>
      <c r="C1026" s="192"/>
      <c r="D1026" s="192"/>
      <c r="E1026" s="182"/>
      <c r="F1026" s="217"/>
      <c r="G1026" s="217"/>
      <c r="H1026" s="218"/>
      <c r="I1026" s="219"/>
      <c r="J1026" s="219"/>
      <c r="K1026" s="219"/>
      <c r="L1026" s="220"/>
      <c r="M1026" s="103"/>
      <c r="N1026" s="103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122"/>
      <c r="AG1026" s="133"/>
      <c r="AH1026" s="134"/>
      <c r="AI1026" s="125"/>
      <c r="AJ1026" s="57"/>
      <c r="AK1026" s="57"/>
      <c r="AL1026" s="57"/>
      <c r="AM1026" s="122"/>
      <c r="AN1026" s="142"/>
    </row>
    <row r="1027" spans="1:40" ht="24" customHeight="1">
      <c r="A1027" s="93"/>
      <c r="B1027" s="94"/>
      <c r="C1027" s="192"/>
      <c r="D1027" s="192"/>
      <c r="E1027" s="182"/>
      <c r="F1027" s="217"/>
      <c r="G1027" s="217"/>
      <c r="H1027" s="218"/>
      <c r="I1027" s="219"/>
      <c r="J1027" s="219"/>
      <c r="K1027" s="219"/>
      <c r="L1027" s="220"/>
      <c r="M1027" s="103"/>
      <c r="N1027" s="103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122"/>
      <c r="AG1027" s="133"/>
      <c r="AH1027" s="134"/>
      <c r="AI1027" s="125"/>
      <c r="AJ1027" s="57"/>
      <c r="AK1027" s="57"/>
      <c r="AL1027" s="57"/>
      <c r="AM1027" s="122"/>
      <c r="AN1027" s="142"/>
    </row>
    <row r="1028" spans="1:40" ht="24" customHeight="1">
      <c r="A1028" s="93"/>
      <c r="B1028" s="94"/>
      <c r="C1028" s="192"/>
      <c r="D1028" s="192"/>
      <c r="E1028" s="182"/>
      <c r="F1028" s="217"/>
      <c r="G1028" s="217"/>
      <c r="H1028" s="218"/>
      <c r="I1028" s="219"/>
      <c r="J1028" s="219"/>
      <c r="K1028" s="219"/>
      <c r="L1028" s="220"/>
      <c r="M1028" s="103"/>
      <c r="N1028" s="103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122"/>
      <c r="AG1028" s="133"/>
      <c r="AH1028" s="134"/>
      <c r="AI1028" s="125"/>
      <c r="AJ1028" s="57"/>
      <c r="AK1028" s="57"/>
      <c r="AL1028" s="57"/>
      <c r="AM1028" s="122"/>
      <c r="AN1028" s="142"/>
    </row>
    <row r="1029" spans="1:40" ht="24" customHeight="1">
      <c r="A1029" s="93"/>
      <c r="B1029" s="94"/>
      <c r="C1029" s="192"/>
      <c r="D1029" s="192"/>
      <c r="E1029" s="182"/>
      <c r="F1029" s="217"/>
      <c r="G1029" s="217"/>
      <c r="H1029" s="218"/>
      <c r="I1029" s="219"/>
      <c r="J1029" s="219"/>
      <c r="K1029" s="219"/>
      <c r="L1029" s="220"/>
      <c r="M1029" s="103"/>
      <c r="N1029" s="103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122"/>
      <c r="AG1029" s="133"/>
      <c r="AH1029" s="134"/>
      <c r="AI1029" s="125"/>
      <c r="AJ1029" s="57"/>
      <c r="AK1029" s="57"/>
      <c r="AL1029" s="57"/>
      <c r="AM1029" s="122"/>
      <c r="AN1029" s="142"/>
    </row>
    <row r="1030" spans="1:40" ht="24" customHeight="1">
      <c r="A1030" s="93"/>
      <c r="B1030" s="94"/>
      <c r="C1030" s="192"/>
      <c r="D1030" s="192"/>
      <c r="E1030" s="182"/>
      <c r="F1030" s="217"/>
      <c r="G1030" s="217"/>
      <c r="H1030" s="218"/>
      <c r="I1030" s="219"/>
      <c r="J1030" s="219"/>
      <c r="K1030" s="219"/>
      <c r="L1030" s="220"/>
      <c r="M1030" s="103"/>
      <c r="N1030" s="103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122"/>
      <c r="AG1030" s="133"/>
      <c r="AH1030" s="134"/>
      <c r="AI1030" s="125"/>
      <c r="AJ1030" s="57"/>
      <c r="AK1030" s="57"/>
      <c r="AL1030" s="57"/>
      <c r="AM1030" s="122"/>
      <c r="AN1030" s="142"/>
    </row>
    <row r="1031" spans="1:40" ht="24" customHeight="1">
      <c r="A1031" s="93"/>
      <c r="B1031" s="94"/>
      <c r="C1031" s="192"/>
      <c r="D1031" s="192"/>
      <c r="E1031" s="182"/>
      <c r="F1031" s="217"/>
      <c r="G1031" s="217"/>
      <c r="H1031" s="218"/>
      <c r="I1031" s="219"/>
      <c r="J1031" s="219"/>
      <c r="K1031" s="219"/>
      <c r="L1031" s="220"/>
      <c r="M1031" s="103"/>
      <c r="N1031" s="103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122"/>
      <c r="AG1031" s="133"/>
      <c r="AH1031" s="134"/>
      <c r="AI1031" s="125"/>
      <c r="AJ1031" s="57"/>
      <c r="AK1031" s="57"/>
      <c r="AL1031" s="57"/>
      <c r="AM1031" s="122"/>
      <c r="AN1031" s="142"/>
    </row>
    <row r="1032" spans="1:40" ht="24" customHeight="1">
      <c r="A1032" s="93"/>
      <c r="B1032" s="94"/>
      <c r="C1032" s="192"/>
      <c r="D1032" s="192"/>
      <c r="E1032" s="182"/>
      <c r="F1032" s="217"/>
      <c r="G1032" s="217"/>
      <c r="H1032" s="218"/>
      <c r="I1032" s="219"/>
      <c r="J1032" s="219"/>
      <c r="K1032" s="219"/>
      <c r="L1032" s="220"/>
      <c r="M1032" s="103"/>
      <c r="N1032" s="103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122"/>
      <c r="AG1032" s="133"/>
      <c r="AH1032" s="134"/>
      <c r="AI1032" s="125"/>
      <c r="AJ1032" s="57"/>
      <c r="AK1032" s="57"/>
      <c r="AL1032" s="57"/>
      <c r="AM1032" s="122"/>
      <c r="AN1032" s="142"/>
    </row>
    <row r="1033" spans="1:40" ht="24" customHeight="1">
      <c r="A1033" s="93"/>
      <c r="B1033" s="94"/>
      <c r="C1033" s="192"/>
      <c r="D1033" s="192"/>
      <c r="E1033" s="182"/>
      <c r="F1033" s="217"/>
      <c r="G1033" s="217"/>
      <c r="H1033" s="218"/>
      <c r="I1033" s="219"/>
      <c r="J1033" s="219"/>
      <c r="K1033" s="219"/>
      <c r="L1033" s="220"/>
      <c r="M1033" s="103"/>
      <c r="N1033" s="103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122"/>
      <c r="AG1033" s="133"/>
      <c r="AH1033" s="134"/>
      <c r="AI1033" s="125"/>
      <c r="AJ1033" s="57"/>
      <c r="AK1033" s="57"/>
      <c r="AL1033" s="57"/>
      <c r="AM1033" s="122"/>
      <c r="AN1033" s="142"/>
    </row>
    <row r="1034" spans="1:40" ht="24" customHeight="1">
      <c r="A1034" s="93"/>
      <c r="B1034" s="94"/>
      <c r="C1034" s="192"/>
      <c r="D1034" s="192"/>
      <c r="E1034" s="182"/>
      <c r="F1034" s="217"/>
      <c r="G1034" s="217"/>
      <c r="H1034" s="218"/>
      <c r="I1034" s="219"/>
      <c r="J1034" s="219"/>
      <c r="K1034" s="219"/>
      <c r="L1034" s="220"/>
      <c r="M1034" s="103"/>
      <c r="N1034" s="103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122"/>
      <c r="AG1034" s="133"/>
      <c r="AH1034" s="134"/>
      <c r="AI1034" s="125"/>
      <c r="AJ1034" s="57"/>
      <c r="AK1034" s="57"/>
      <c r="AL1034" s="57"/>
      <c r="AM1034" s="122"/>
      <c r="AN1034" s="142"/>
    </row>
    <row r="1035" spans="1:40" ht="24" customHeight="1">
      <c r="A1035" s="93"/>
      <c r="B1035" s="94"/>
      <c r="C1035" s="192"/>
      <c r="D1035" s="192"/>
      <c r="E1035" s="182"/>
      <c r="F1035" s="217"/>
      <c r="G1035" s="217"/>
      <c r="H1035" s="218"/>
      <c r="I1035" s="219"/>
      <c r="J1035" s="219"/>
      <c r="K1035" s="219"/>
      <c r="L1035" s="220"/>
      <c r="M1035" s="103"/>
      <c r="N1035" s="103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122"/>
      <c r="AG1035" s="133"/>
      <c r="AH1035" s="134"/>
      <c r="AI1035" s="125"/>
      <c r="AJ1035" s="57"/>
      <c r="AK1035" s="57"/>
      <c r="AL1035" s="57"/>
      <c r="AM1035" s="122"/>
      <c r="AN1035" s="142"/>
    </row>
    <row r="1036" spans="1:40" ht="24" customHeight="1">
      <c r="A1036" s="93"/>
      <c r="B1036" s="94"/>
      <c r="C1036" s="192"/>
      <c r="D1036" s="192"/>
      <c r="E1036" s="182"/>
      <c r="F1036" s="217"/>
      <c r="G1036" s="217"/>
      <c r="H1036" s="218"/>
      <c r="I1036" s="219"/>
      <c r="J1036" s="219"/>
      <c r="K1036" s="219"/>
      <c r="L1036" s="220"/>
      <c r="M1036" s="103"/>
      <c r="N1036" s="103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122"/>
      <c r="AG1036" s="133"/>
      <c r="AH1036" s="134"/>
      <c r="AI1036" s="125"/>
      <c r="AJ1036" s="57"/>
      <c r="AK1036" s="57"/>
      <c r="AL1036" s="57"/>
      <c r="AM1036" s="122"/>
      <c r="AN1036" s="142"/>
    </row>
    <row r="1037" spans="1:40" ht="24" customHeight="1">
      <c r="A1037" s="93"/>
      <c r="B1037" s="94"/>
      <c r="C1037" s="192"/>
      <c r="D1037" s="192"/>
      <c r="E1037" s="182"/>
      <c r="F1037" s="217"/>
      <c r="G1037" s="217"/>
      <c r="H1037" s="218"/>
      <c r="I1037" s="219"/>
      <c r="J1037" s="219"/>
      <c r="K1037" s="219"/>
      <c r="L1037" s="220"/>
      <c r="M1037" s="103"/>
      <c r="N1037" s="103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122"/>
      <c r="AG1037" s="133"/>
      <c r="AH1037" s="134"/>
      <c r="AI1037" s="125"/>
      <c r="AJ1037" s="57"/>
      <c r="AK1037" s="57"/>
      <c r="AL1037" s="57"/>
      <c r="AM1037" s="122"/>
      <c r="AN1037" s="142"/>
    </row>
    <row r="1038" spans="1:40" ht="24" customHeight="1">
      <c r="A1038" s="93"/>
      <c r="B1038" s="94"/>
      <c r="C1038" s="192"/>
      <c r="D1038" s="192"/>
      <c r="E1038" s="182"/>
      <c r="F1038" s="217"/>
      <c r="G1038" s="217"/>
      <c r="H1038" s="218"/>
      <c r="I1038" s="219"/>
      <c r="J1038" s="219"/>
      <c r="K1038" s="219"/>
      <c r="L1038" s="220"/>
      <c r="M1038" s="103"/>
      <c r="N1038" s="103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122"/>
      <c r="AG1038" s="133"/>
      <c r="AH1038" s="134"/>
      <c r="AI1038" s="125"/>
      <c r="AJ1038" s="57"/>
      <c r="AK1038" s="57"/>
      <c r="AL1038" s="57"/>
      <c r="AM1038" s="122"/>
      <c r="AN1038" s="142"/>
    </row>
    <row r="1039" spans="1:40" ht="24" customHeight="1">
      <c r="A1039" s="93"/>
      <c r="B1039" s="94"/>
      <c r="C1039" s="192"/>
      <c r="D1039" s="192"/>
      <c r="E1039" s="182"/>
      <c r="F1039" s="217"/>
      <c r="G1039" s="217"/>
      <c r="H1039" s="218"/>
      <c r="I1039" s="219"/>
      <c r="J1039" s="219"/>
      <c r="K1039" s="219"/>
      <c r="L1039" s="220"/>
      <c r="M1039" s="103"/>
      <c r="N1039" s="103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122"/>
      <c r="AG1039" s="133"/>
      <c r="AH1039" s="134"/>
      <c r="AI1039" s="125"/>
      <c r="AJ1039" s="57"/>
      <c r="AK1039" s="57"/>
      <c r="AL1039" s="57"/>
      <c r="AM1039" s="122"/>
      <c r="AN1039" s="142"/>
    </row>
    <row r="1040" spans="1:40" ht="24" customHeight="1">
      <c r="A1040" s="93"/>
      <c r="B1040" s="94"/>
      <c r="C1040" s="192"/>
      <c r="D1040" s="192"/>
      <c r="E1040" s="182"/>
      <c r="F1040" s="217"/>
      <c r="G1040" s="217"/>
      <c r="H1040" s="218"/>
      <c r="I1040" s="219"/>
      <c r="J1040" s="219"/>
      <c r="K1040" s="219"/>
      <c r="L1040" s="220"/>
      <c r="M1040" s="103"/>
      <c r="N1040" s="103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122"/>
      <c r="AG1040" s="133"/>
      <c r="AH1040" s="134"/>
      <c r="AI1040" s="125"/>
      <c r="AJ1040" s="57"/>
      <c r="AK1040" s="57"/>
      <c r="AL1040" s="57"/>
      <c r="AM1040" s="122"/>
      <c r="AN1040" s="142"/>
    </row>
    <row r="1041" spans="1:40" ht="24" customHeight="1">
      <c r="A1041" s="93"/>
      <c r="B1041" s="94"/>
      <c r="C1041" s="192"/>
      <c r="D1041" s="192"/>
      <c r="E1041" s="182"/>
      <c r="F1041" s="217"/>
      <c r="G1041" s="217"/>
      <c r="H1041" s="218"/>
      <c r="I1041" s="219"/>
      <c r="J1041" s="219"/>
      <c r="K1041" s="219"/>
      <c r="L1041" s="220"/>
      <c r="M1041" s="103"/>
      <c r="N1041" s="103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122"/>
      <c r="AG1041" s="133"/>
      <c r="AH1041" s="134"/>
      <c r="AI1041" s="125"/>
      <c r="AJ1041" s="57"/>
      <c r="AK1041" s="57"/>
      <c r="AL1041" s="57"/>
      <c r="AM1041" s="122"/>
      <c r="AN1041" s="142"/>
    </row>
    <row r="1042" spans="1:40" ht="24" customHeight="1">
      <c r="A1042" s="93"/>
      <c r="B1042" s="94"/>
      <c r="C1042" s="192"/>
      <c r="D1042" s="192"/>
      <c r="E1042" s="182"/>
      <c r="F1042" s="217"/>
      <c r="G1042" s="217"/>
      <c r="H1042" s="218"/>
      <c r="I1042" s="219"/>
      <c r="J1042" s="219"/>
      <c r="K1042" s="219"/>
      <c r="L1042" s="220"/>
      <c r="M1042" s="103"/>
      <c r="N1042" s="103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122"/>
      <c r="AG1042" s="133"/>
      <c r="AH1042" s="134"/>
      <c r="AI1042" s="125"/>
      <c r="AJ1042" s="57"/>
      <c r="AK1042" s="57"/>
      <c r="AL1042" s="57"/>
      <c r="AM1042" s="122"/>
      <c r="AN1042" s="142"/>
    </row>
    <row r="1043" spans="1:40" ht="24" customHeight="1">
      <c r="A1043" s="93"/>
      <c r="B1043" s="94"/>
      <c r="C1043" s="192"/>
      <c r="D1043" s="192"/>
      <c r="E1043" s="182"/>
      <c r="F1043" s="217"/>
      <c r="G1043" s="217"/>
      <c r="H1043" s="218"/>
      <c r="I1043" s="219"/>
      <c r="J1043" s="219"/>
      <c r="K1043" s="219"/>
      <c r="L1043" s="220"/>
      <c r="M1043" s="103"/>
      <c r="N1043" s="103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122"/>
      <c r="AG1043" s="133"/>
      <c r="AH1043" s="134"/>
      <c r="AI1043" s="125"/>
      <c r="AJ1043" s="57"/>
      <c r="AK1043" s="57"/>
      <c r="AL1043" s="57"/>
      <c r="AM1043" s="122"/>
      <c r="AN1043" s="142"/>
    </row>
    <row r="1044" spans="1:40" ht="24" customHeight="1">
      <c r="A1044" s="93"/>
      <c r="B1044" s="94"/>
      <c r="C1044" s="192"/>
      <c r="D1044" s="192"/>
      <c r="E1044" s="182"/>
      <c r="F1044" s="233"/>
      <c r="G1044" s="217"/>
      <c r="H1044" s="218"/>
      <c r="I1044" s="219"/>
      <c r="J1044" s="219"/>
      <c r="K1044" s="219"/>
      <c r="L1044" s="220"/>
      <c r="M1044" s="103"/>
      <c r="N1044" s="103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122"/>
      <c r="AG1044" s="133"/>
      <c r="AH1044" s="134"/>
      <c r="AI1044" s="125"/>
      <c r="AJ1044" s="57"/>
      <c r="AK1044" s="57"/>
      <c r="AL1044" s="57"/>
      <c r="AM1044" s="122"/>
      <c r="AN1044" s="142"/>
    </row>
    <row r="1045" spans="1:40" ht="24" customHeight="1">
      <c r="A1045" s="93"/>
      <c r="B1045" s="94"/>
      <c r="C1045" s="192"/>
      <c r="D1045" s="192"/>
      <c r="E1045" s="182"/>
      <c r="F1045" s="217"/>
      <c r="G1045" s="217"/>
      <c r="H1045" s="218"/>
      <c r="I1045" s="219"/>
      <c r="J1045" s="219"/>
      <c r="K1045" s="219"/>
      <c r="L1045" s="220"/>
      <c r="M1045" s="103"/>
      <c r="N1045" s="103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122"/>
      <c r="AG1045" s="133"/>
      <c r="AH1045" s="134"/>
      <c r="AI1045" s="125"/>
      <c r="AJ1045" s="57"/>
      <c r="AK1045" s="57"/>
      <c r="AL1045" s="57"/>
      <c r="AM1045" s="122"/>
      <c r="AN1045" s="142"/>
    </row>
    <row r="1046" spans="1:40" ht="24" customHeight="1">
      <c r="A1046" s="93"/>
      <c r="B1046" s="94"/>
      <c r="C1046" s="192"/>
      <c r="D1046" s="192"/>
      <c r="E1046" s="182"/>
      <c r="F1046" s="217"/>
      <c r="G1046" s="217"/>
      <c r="H1046" s="218"/>
      <c r="I1046" s="219"/>
      <c r="J1046" s="219"/>
      <c r="K1046" s="219"/>
      <c r="L1046" s="220"/>
      <c r="M1046" s="103"/>
      <c r="N1046" s="103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122"/>
      <c r="AG1046" s="133"/>
      <c r="AH1046" s="134"/>
      <c r="AI1046" s="125"/>
      <c r="AJ1046" s="57"/>
      <c r="AK1046" s="57"/>
      <c r="AL1046" s="57"/>
      <c r="AM1046" s="122"/>
      <c r="AN1046" s="142"/>
    </row>
    <row r="1047" spans="1:40" ht="24" customHeight="1">
      <c r="A1047" s="93"/>
      <c r="B1047" s="94"/>
      <c r="C1047" s="192"/>
      <c r="D1047" s="192"/>
      <c r="E1047" s="182"/>
      <c r="F1047" s="217"/>
      <c r="G1047" s="217"/>
      <c r="H1047" s="218"/>
      <c r="I1047" s="219"/>
      <c r="J1047" s="219"/>
      <c r="K1047" s="219"/>
      <c r="L1047" s="220"/>
      <c r="M1047" s="103"/>
      <c r="N1047" s="103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122"/>
      <c r="AG1047" s="133"/>
      <c r="AH1047" s="134"/>
      <c r="AI1047" s="125"/>
      <c r="AJ1047" s="57"/>
      <c r="AK1047" s="57"/>
      <c r="AL1047" s="57"/>
      <c r="AM1047" s="122"/>
      <c r="AN1047" s="142"/>
    </row>
    <row r="1048" spans="1:40" ht="24" customHeight="1">
      <c r="A1048" s="93"/>
      <c r="B1048" s="94"/>
      <c r="C1048" s="192"/>
      <c r="D1048" s="192"/>
      <c r="E1048" s="182"/>
      <c r="F1048" s="218"/>
      <c r="G1048" s="220"/>
      <c r="H1048" s="218"/>
      <c r="I1048" s="219"/>
      <c r="J1048" s="219"/>
      <c r="K1048" s="219"/>
      <c r="L1048" s="220"/>
      <c r="M1048" s="103"/>
      <c r="N1048" s="103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122"/>
      <c r="AG1048" s="133"/>
      <c r="AH1048" s="134"/>
      <c r="AI1048" s="125"/>
      <c r="AJ1048" s="57"/>
      <c r="AK1048" s="57"/>
      <c r="AL1048" s="57"/>
      <c r="AM1048" s="122"/>
      <c r="AN1048" s="142"/>
    </row>
    <row r="1049" spans="1:40" ht="24" customHeight="1">
      <c r="A1049" s="93"/>
      <c r="B1049" s="94"/>
      <c r="C1049" s="192"/>
      <c r="D1049" s="192"/>
      <c r="E1049" s="182"/>
      <c r="F1049" s="218"/>
      <c r="G1049" s="220"/>
      <c r="H1049" s="218"/>
      <c r="I1049" s="219"/>
      <c r="J1049" s="219"/>
      <c r="K1049" s="219"/>
      <c r="L1049" s="220"/>
      <c r="M1049" s="103"/>
      <c r="N1049" s="103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122"/>
      <c r="AG1049" s="133"/>
      <c r="AH1049" s="134"/>
      <c r="AI1049" s="125"/>
      <c r="AJ1049" s="57"/>
      <c r="AK1049" s="57"/>
      <c r="AL1049" s="57"/>
      <c r="AM1049" s="122"/>
      <c r="AN1049" s="142"/>
    </row>
    <row r="1050" spans="1:40" ht="24" customHeight="1">
      <c r="A1050" s="93"/>
      <c r="B1050" s="94"/>
      <c r="C1050" s="192"/>
      <c r="D1050" s="192"/>
      <c r="E1050" s="182"/>
      <c r="F1050" s="218"/>
      <c r="G1050" s="220"/>
      <c r="H1050" s="218"/>
      <c r="I1050" s="219"/>
      <c r="J1050" s="219"/>
      <c r="K1050" s="219"/>
      <c r="L1050" s="220"/>
      <c r="M1050" s="103"/>
      <c r="N1050" s="103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122"/>
      <c r="AG1050" s="133"/>
      <c r="AH1050" s="134"/>
      <c r="AI1050" s="125"/>
      <c r="AJ1050" s="57"/>
      <c r="AK1050" s="57"/>
      <c r="AL1050" s="57"/>
      <c r="AM1050" s="122"/>
      <c r="AN1050" s="142"/>
    </row>
    <row r="1051" spans="1:40" ht="24" customHeight="1">
      <c r="A1051" s="93"/>
      <c r="B1051" s="94"/>
      <c r="C1051" s="192"/>
      <c r="D1051" s="192"/>
      <c r="E1051" s="182"/>
      <c r="F1051" s="218"/>
      <c r="G1051" s="220"/>
      <c r="H1051" s="218"/>
      <c r="I1051" s="219"/>
      <c r="J1051" s="219"/>
      <c r="K1051" s="219"/>
      <c r="L1051" s="220"/>
      <c r="M1051" s="103"/>
      <c r="N1051" s="103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122"/>
      <c r="AG1051" s="133"/>
      <c r="AH1051" s="134"/>
      <c r="AI1051" s="125"/>
      <c r="AJ1051" s="57"/>
      <c r="AK1051" s="57"/>
      <c r="AL1051" s="57"/>
      <c r="AM1051" s="122"/>
      <c r="AN1051" s="142"/>
    </row>
    <row r="1052" spans="1:40" ht="24" customHeight="1">
      <c r="A1052" s="93"/>
      <c r="B1052" s="94"/>
      <c r="C1052" s="192"/>
      <c r="D1052" s="192"/>
      <c r="E1052" s="182"/>
      <c r="F1052" s="218"/>
      <c r="G1052" s="220"/>
      <c r="H1052" s="218"/>
      <c r="I1052" s="219"/>
      <c r="J1052" s="219"/>
      <c r="K1052" s="219"/>
      <c r="L1052" s="220"/>
      <c r="M1052" s="103"/>
      <c r="N1052" s="103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122"/>
      <c r="AG1052" s="133"/>
      <c r="AH1052" s="134"/>
      <c r="AI1052" s="125"/>
      <c r="AJ1052" s="57"/>
      <c r="AK1052" s="57"/>
      <c r="AL1052" s="57"/>
      <c r="AM1052" s="122"/>
      <c r="AN1052" s="142"/>
    </row>
    <row r="1053" spans="1:40" ht="24" customHeight="1">
      <c r="A1053" s="93"/>
      <c r="B1053" s="94"/>
      <c r="C1053" s="192"/>
      <c r="D1053" s="192"/>
      <c r="E1053" s="182"/>
      <c r="F1053" s="218"/>
      <c r="G1053" s="220"/>
      <c r="H1053" s="218"/>
      <c r="I1053" s="219"/>
      <c r="J1053" s="219"/>
      <c r="K1053" s="219"/>
      <c r="L1053" s="220"/>
      <c r="M1053" s="103"/>
      <c r="N1053" s="103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122"/>
      <c r="AG1053" s="133"/>
      <c r="AH1053" s="134"/>
      <c r="AI1053" s="125"/>
      <c r="AJ1053" s="57"/>
      <c r="AK1053" s="57"/>
      <c r="AL1053" s="57"/>
      <c r="AM1053" s="122"/>
      <c r="AN1053" s="142"/>
    </row>
    <row r="1054" spans="1:40" ht="24" customHeight="1">
      <c r="A1054" s="93"/>
      <c r="B1054" s="94"/>
      <c r="C1054" s="192"/>
      <c r="D1054" s="192"/>
      <c r="E1054" s="182"/>
      <c r="F1054" s="217"/>
      <c r="G1054" s="217"/>
      <c r="H1054" s="218"/>
      <c r="I1054" s="219"/>
      <c r="J1054" s="219"/>
      <c r="K1054" s="219"/>
      <c r="L1054" s="220"/>
      <c r="M1054" s="103"/>
      <c r="N1054" s="103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122"/>
      <c r="AG1054" s="133"/>
      <c r="AH1054" s="134"/>
      <c r="AI1054" s="125"/>
      <c r="AJ1054" s="57"/>
      <c r="AK1054" s="57"/>
      <c r="AL1054" s="57"/>
      <c r="AM1054" s="122"/>
      <c r="AN1054" s="142"/>
    </row>
    <row r="1055" spans="1:40" ht="24" customHeight="1">
      <c r="A1055" s="93"/>
      <c r="B1055" s="94"/>
      <c r="C1055" s="192"/>
      <c r="D1055" s="192"/>
      <c r="E1055" s="182"/>
      <c r="F1055" s="217"/>
      <c r="G1055" s="217"/>
      <c r="H1055" s="218"/>
      <c r="I1055" s="219"/>
      <c r="J1055" s="219"/>
      <c r="K1055" s="219"/>
      <c r="L1055" s="220"/>
      <c r="M1055" s="103"/>
      <c r="N1055" s="103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122"/>
      <c r="AG1055" s="133"/>
      <c r="AH1055" s="134"/>
      <c r="AI1055" s="125"/>
      <c r="AJ1055" s="57"/>
      <c r="AK1055" s="57"/>
      <c r="AL1055" s="57"/>
      <c r="AM1055" s="122"/>
      <c r="AN1055" s="142"/>
    </row>
    <row r="1056" spans="1:40" ht="24" customHeight="1">
      <c r="A1056" s="93"/>
      <c r="B1056" s="94"/>
      <c r="C1056" s="192"/>
      <c r="D1056" s="192"/>
      <c r="E1056" s="182"/>
      <c r="F1056" s="217"/>
      <c r="G1056" s="217"/>
      <c r="H1056" s="218"/>
      <c r="I1056" s="219"/>
      <c r="J1056" s="219"/>
      <c r="K1056" s="219"/>
      <c r="L1056" s="220"/>
      <c r="M1056" s="103"/>
      <c r="N1056" s="103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122"/>
      <c r="AG1056" s="133"/>
      <c r="AH1056" s="134"/>
      <c r="AI1056" s="125"/>
      <c r="AJ1056" s="57"/>
      <c r="AK1056" s="57"/>
      <c r="AL1056" s="57"/>
      <c r="AM1056" s="122"/>
      <c r="AN1056" s="142"/>
    </row>
    <row r="1057" spans="1:40" ht="24" customHeight="1">
      <c r="A1057" s="93"/>
      <c r="B1057" s="94"/>
      <c r="C1057" s="192"/>
      <c r="D1057" s="192"/>
      <c r="E1057" s="182"/>
      <c r="F1057" s="217"/>
      <c r="G1057" s="217"/>
      <c r="H1057" s="218"/>
      <c r="I1057" s="219"/>
      <c r="J1057" s="219"/>
      <c r="K1057" s="219"/>
      <c r="L1057" s="220"/>
      <c r="M1057" s="103"/>
      <c r="N1057" s="103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122"/>
      <c r="AG1057" s="133"/>
      <c r="AH1057" s="134"/>
      <c r="AI1057" s="125"/>
      <c r="AJ1057" s="57"/>
      <c r="AK1057" s="57"/>
      <c r="AL1057" s="57"/>
      <c r="AM1057" s="122"/>
      <c r="AN1057" s="142"/>
    </row>
    <row r="1058" spans="1:40" ht="24" customHeight="1">
      <c r="A1058" s="93"/>
      <c r="B1058" s="94"/>
      <c r="C1058" s="192"/>
      <c r="D1058" s="192"/>
      <c r="E1058" s="182"/>
      <c r="F1058" s="217"/>
      <c r="G1058" s="217"/>
      <c r="H1058" s="218"/>
      <c r="I1058" s="219"/>
      <c r="J1058" s="219"/>
      <c r="K1058" s="219"/>
      <c r="L1058" s="220"/>
      <c r="M1058" s="103"/>
      <c r="N1058" s="103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122"/>
      <c r="AG1058" s="133"/>
      <c r="AH1058" s="134"/>
      <c r="AI1058" s="125"/>
      <c r="AJ1058" s="57"/>
      <c r="AK1058" s="57"/>
      <c r="AL1058" s="57"/>
      <c r="AM1058" s="122"/>
      <c r="AN1058" s="142"/>
    </row>
    <row r="1059" spans="1:40" ht="24" customHeight="1">
      <c r="A1059" s="93"/>
      <c r="B1059" s="94"/>
      <c r="C1059" s="192"/>
      <c r="D1059" s="192"/>
      <c r="E1059" s="182"/>
      <c r="F1059" s="217"/>
      <c r="G1059" s="217"/>
      <c r="H1059" s="218"/>
      <c r="I1059" s="219"/>
      <c r="J1059" s="219"/>
      <c r="K1059" s="219"/>
      <c r="L1059" s="220"/>
      <c r="M1059" s="103"/>
      <c r="N1059" s="103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122"/>
      <c r="AG1059" s="133"/>
      <c r="AH1059" s="134"/>
      <c r="AI1059" s="125"/>
      <c r="AJ1059" s="57"/>
      <c r="AK1059" s="57"/>
      <c r="AL1059" s="57"/>
      <c r="AM1059" s="122"/>
      <c r="AN1059" s="142"/>
    </row>
    <row r="1060" spans="1:40" ht="24" customHeight="1">
      <c r="A1060" s="93"/>
      <c r="B1060" s="94"/>
      <c r="C1060" s="192"/>
      <c r="D1060" s="192"/>
      <c r="E1060" s="182"/>
      <c r="F1060" s="217"/>
      <c r="G1060" s="217"/>
      <c r="H1060" s="218"/>
      <c r="I1060" s="219"/>
      <c r="J1060" s="219"/>
      <c r="K1060" s="219"/>
      <c r="L1060" s="220"/>
      <c r="M1060" s="103"/>
      <c r="N1060" s="103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122"/>
      <c r="AG1060" s="133"/>
      <c r="AH1060" s="134"/>
      <c r="AI1060" s="125"/>
      <c r="AJ1060" s="57"/>
      <c r="AK1060" s="57"/>
      <c r="AL1060" s="57"/>
      <c r="AM1060" s="122"/>
      <c r="AN1060" s="142"/>
    </row>
    <row r="1061" spans="1:40" ht="24" customHeight="1">
      <c r="A1061" s="93"/>
      <c r="B1061" s="94"/>
      <c r="C1061" s="192"/>
      <c r="D1061" s="192"/>
      <c r="E1061" s="182"/>
      <c r="F1061" s="217"/>
      <c r="G1061" s="217"/>
      <c r="H1061" s="218"/>
      <c r="I1061" s="219"/>
      <c r="J1061" s="219"/>
      <c r="K1061" s="219"/>
      <c r="L1061" s="220"/>
      <c r="M1061" s="103"/>
      <c r="N1061" s="103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122"/>
      <c r="AG1061" s="133"/>
      <c r="AH1061" s="134"/>
      <c r="AI1061" s="125"/>
      <c r="AJ1061" s="57"/>
      <c r="AK1061" s="57"/>
      <c r="AL1061" s="57"/>
      <c r="AM1061" s="122"/>
      <c r="AN1061" s="142"/>
    </row>
    <row r="1062" spans="1:40" ht="24" customHeight="1">
      <c r="A1062" s="93"/>
      <c r="B1062" s="94"/>
      <c r="C1062" s="192"/>
      <c r="D1062" s="192"/>
      <c r="E1062" s="182"/>
      <c r="F1062" s="217"/>
      <c r="G1062" s="217"/>
      <c r="H1062" s="218"/>
      <c r="I1062" s="219"/>
      <c r="J1062" s="219"/>
      <c r="K1062" s="219"/>
      <c r="L1062" s="220"/>
      <c r="M1062" s="103"/>
      <c r="N1062" s="103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122"/>
      <c r="AG1062" s="133"/>
      <c r="AH1062" s="134"/>
      <c r="AI1062" s="125"/>
      <c r="AJ1062" s="57"/>
      <c r="AK1062" s="57"/>
      <c r="AL1062" s="57"/>
      <c r="AM1062" s="122"/>
      <c r="AN1062" s="142"/>
    </row>
    <row r="1063" spans="1:40" ht="24" customHeight="1">
      <c r="A1063" s="93"/>
      <c r="B1063" s="94"/>
      <c r="C1063" s="192"/>
      <c r="D1063" s="192"/>
      <c r="E1063" s="182"/>
      <c r="F1063" s="217"/>
      <c r="G1063" s="217"/>
      <c r="H1063" s="218"/>
      <c r="I1063" s="219"/>
      <c r="J1063" s="219"/>
      <c r="K1063" s="219"/>
      <c r="L1063" s="220"/>
      <c r="M1063" s="103"/>
      <c r="N1063" s="103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122"/>
      <c r="AG1063" s="133"/>
      <c r="AH1063" s="134"/>
      <c r="AI1063" s="125"/>
      <c r="AJ1063" s="57"/>
      <c r="AK1063" s="57"/>
      <c r="AL1063" s="57"/>
      <c r="AM1063" s="122"/>
      <c r="AN1063" s="142"/>
    </row>
    <row r="1064" spans="1:40" ht="24" customHeight="1">
      <c r="A1064" s="93"/>
      <c r="B1064" s="94"/>
      <c r="C1064" s="192"/>
      <c r="D1064" s="192"/>
      <c r="E1064" s="182"/>
      <c r="F1064" s="217"/>
      <c r="G1064" s="217"/>
      <c r="H1064" s="218"/>
      <c r="I1064" s="219"/>
      <c r="J1064" s="219"/>
      <c r="K1064" s="219"/>
      <c r="L1064" s="220"/>
      <c r="M1064" s="103"/>
      <c r="N1064" s="103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122"/>
      <c r="AG1064" s="133"/>
      <c r="AH1064" s="134"/>
      <c r="AI1064" s="125"/>
      <c r="AJ1064" s="57"/>
      <c r="AK1064" s="57"/>
      <c r="AL1064" s="57"/>
      <c r="AM1064" s="122"/>
      <c r="AN1064" s="142"/>
    </row>
    <row r="1065" spans="1:40" ht="24" customHeight="1">
      <c r="A1065" s="93"/>
      <c r="B1065" s="94"/>
      <c r="C1065" s="192"/>
      <c r="D1065" s="192"/>
      <c r="E1065" s="182"/>
      <c r="F1065" s="217"/>
      <c r="G1065" s="217"/>
      <c r="H1065" s="218"/>
      <c r="I1065" s="219"/>
      <c r="J1065" s="219"/>
      <c r="K1065" s="219"/>
      <c r="L1065" s="220"/>
      <c r="M1065" s="103"/>
      <c r="N1065" s="103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122"/>
      <c r="AG1065" s="133"/>
      <c r="AH1065" s="134"/>
      <c r="AI1065" s="125"/>
      <c r="AJ1065" s="57"/>
      <c r="AK1065" s="57"/>
      <c r="AL1065" s="57"/>
      <c r="AM1065" s="122"/>
      <c r="AN1065" s="142"/>
    </row>
    <row r="1066" spans="1:40" ht="24" customHeight="1">
      <c r="A1066" s="93"/>
      <c r="B1066" s="94"/>
      <c r="C1066" s="192"/>
      <c r="D1066" s="192"/>
      <c r="E1066" s="182"/>
      <c r="F1066" s="217"/>
      <c r="G1066" s="217"/>
      <c r="H1066" s="218"/>
      <c r="I1066" s="219"/>
      <c r="J1066" s="219"/>
      <c r="K1066" s="219"/>
      <c r="L1066" s="220"/>
      <c r="M1066" s="103"/>
      <c r="N1066" s="103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122"/>
      <c r="AG1066" s="133"/>
      <c r="AH1066" s="134"/>
      <c r="AI1066" s="125"/>
      <c r="AJ1066" s="57"/>
      <c r="AK1066" s="57"/>
      <c r="AL1066" s="57"/>
      <c r="AM1066" s="122"/>
      <c r="AN1066" s="142"/>
    </row>
    <row r="1067" spans="1:40" ht="24" customHeight="1">
      <c r="A1067" s="93"/>
      <c r="B1067" s="94"/>
      <c r="C1067" s="192"/>
      <c r="D1067" s="192"/>
      <c r="E1067" s="182"/>
      <c r="F1067" s="217"/>
      <c r="G1067" s="217"/>
      <c r="H1067" s="218"/>
      <c r="I1067" s="219"/>
      <c r="J1067" s="219"/>
      <c r="K1067" s="219"/>
      <c r="L1067" s="220"/>
      <c r="M1067" s="103"/>
      <c r="N1067" s="103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122"/>
      <c r="AG1067" s="133"/>
      <c r="AH1067" s="134"/>
      <c r="AI1067" s="125"/>
      <c r="AJ1067" s="57"/>
      <c r="AK1067" s="57"/>
      <c r="AL1067" s="57"/>
      <c r="AM1067" s="122"/>
      <c r="AN1067" s="142"/>
    </row>
    <row r="1068" spans="1:40" ht="24" customHeight="1">
      <c r="A1068" s="93"/>
      <c r="B1068" s="94"/>
      <c r="C1068" s="192"/>
      <c r="D1068" s="192"/>
      <c r="E1068" s="182"/>
      <c r="F1068" s="233"/>
      <c r="G1068" s="217"/>
      <c r="H1068" s="218"/>
      <c r="I1068" s="219"/>
      <c r="J1068" s="219"/>
      <c r="K1068" s="219"/>
      <c r="L1068" s="220"/>
      <c r="M1068" s="103"/>
      <c r="N1068" s="103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122"/>
      <c r="AG1068" s="133"/>
      <c r="AH1068" s="134"/>
      <c r="AI1068" s="125"/>
      <c r="AJ1068" s="57"/>
      <c r="AK1068" s="57"/>
      <c r="AL1068" s="57"/>
      <c r="AM1068" s="122"/>
      <c r="AN1068" s="142"/>
    </row>
    <row r="1069" spans="1:40" ht="24" customHeight="1">
      <c r="A1069" s="93"/>
      <c r="B1069" s="94"/>
      <c r="C1069" s="192"/>
      <c r="D1069" s="192"/>
      <c r="E1069" s="182"/>
      <c r="F1069" s="217"/>
      <c r="G1069" s="217"/>
      <c r="H1069" s="218"/>
      <c r="I1069" s="219"/>
      <c r="J1069" s="219"/>
      <c r="K1069" s="219"/>
      <c r="L1069" s="220"/>
      <c r="M1069" s="103"/>
      <c r="N1069" s="103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122"/>
      <c r="AG1069" s="133"/>
      <c r="AH1069" s="134"/>
      <c r="AI1069" s="125"/>
      <c r="AJ1069" s="57"/>
      <c r="AK1069" s="57"/>
      <c r="AL1069" s="57"/>
      <c r="AM1069" s="122"/>
      <c r="AN1069" s="142"/>
    </row>
    <row r="1070" spans="1:40" ht="24" customHeight="1">
      <c r="A1070" s="93"/>
      <c r="B1070" s="94"/>
      <c r="C1070" s="192"/>
      <c r="D1070" s="192"/>
      <c r="E1070" s="182"/>
      <c r="F1070" s="217"/>
      <c r="G1070" s="217"/>
      <c r="H1070" s="218"/>
      <c r="I1070" s="219"/>
      <c r="J1070" s="219"/>
      <c r="K1070" s="219"/>
      <c r="L1070" s="220"/>
      <c r="M1070" s="103"/>
      <c r="N1070" s="103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122"/>
      <c r="AG1070" s="133"/>
      <c r="AH1070" s="134"/>
      <c r="AI1070" s="125"/>
      <c r="AJ1070" s="57"/>
      <c r="AK1070" s="57"/>
      <c r="AL1070" s="57"/>
      <c r="AM1070" s="122"/>
      <c r="AN1070" s="142"/>
    </row>
    <row r="1071" spans="1:40" ht="24" customHeight="1">
      <c r="A1071" s="93"/>
      <c r="B1071" s="94"/>
      <c r="C1071" s="192"/>
      <c r="D1071" s="192"/>
      <c r="E1071" s="182"/>
      <c r="F1071" s="217"/>
      <c r="G1071" s="217"/>
      <c r="H1071" s="218"/>
      <c r="I1071" s="219"/>
      <c r="J1071" s="219"/>
      <c r="K1071" s="219"/>
      <c r="L1071" s="220"/>
      <c r="M1071" s="103"/>
      <c r="N1071" s="103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122"/>
      <c r="AG1071" s="133"/>
      <c r="AH1071" s="134"/>
      <c r="AI1071" s="125"/>
      <c r="AJ1071" s="57"/>
      <c r="AK1071" s="57"/>
      <c r="AL1071" s="57"/>
      <c r="AM1071" s="122"/>
      <c r="AN1071" s="142"/>
    </row>
    <row r="1072" spans="1:40" ht="24" customHeight="1">
      <c r="A1072" s="93"/>
      <c r="B1072" s="94"/>
      <c r="C1072" s="192"/>
      <c r="D1072" s="192"/>
      <c r="E1072" s="182"/>
      <c r="F1072" s="218"/>
      <c r="G1072" s="220"/>
      <c r="H1072" s="218"/>
      <c r="I1072" s="219"/>
      <c r="J1072" s="219"/>
      <c r="K1072" s="219"/>
      <c r="L1072" s="220"/>
      <c r="M1072" s="103"/>
      <c r="N1072" s="103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122"/>
      <c r="AG1072" s="133"/>
      <c r="AH1072" s="134"/>
      <c r="AI1072" s="125"/>
      <c r="AJ1072" s="57"/>
      <c r="AK1072" s="57"/>
      <c r="AL1072" s="57"/>
      <c r="AM1072" s="122"/>
      <c r="AN1072" s="142"/>
    </row>
    <row r="1073" spans="1:40" ht="24" customHeight="1">
      <c r="A1073" s="93"/>
      <c r="B1073" s="94"/>
      <c r="C1073" s="192"/>
      <c r="D1073" s="192"/>
      <c r="E1073" s="182"/>
      <c r="F1073" s="218"/>
      <c r="G1073" s="220"/>
      <c r="H1073" s="218"/>
      <c r="I1073" s="219"/>
      <c r="J1073" s="219"/>
      <c r="K1073" s="219"/>
      <c r="L1073" s="220"/>
      <c r="M1073" s="103"/>
      <c r="N1073" s="103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122"/>
      <c r="AG1073" s="133"/>
      <c r="AH1073" s="134"/>
      <c r="AI1073" s="125"/>
      <c r="AJ1073" s="57"/>
      <c r="AK1073" s="57"/>
      <c r="AL1073" s="57"/>
      <c r="AM1073" s="122"/>
      <c r="AN1073" s="142"/>
    </row>
    <row r="1074" spans="1:40" ht="24" customHeight="1">
      <c r="A1074" s="93"/>
      <c r="B1074" s="94"/>
      <c r="C1074" s="192"/>
      <c r="D1074" s="192"/>
      <c r="E1074" s="182"/>
      <c r="F1074" s="218"/>
      <c r="G1074" s="220"/>
      <c r="H1074" s="218"/>
      <c r="I1074" s="219"/>
      <c r="J1074" s="219"/>
      <c r="K1074" s="219"/>
      <c r="L1074" s="220"/>
      <c r="M1074" s="103"/>
      <c r="N1074" s="103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122"/>
      <c r="AG1074" s="133"/>
      <c r="AH1074" s="134"/>
      <c r="AI1074" s="125"/>
      <c r="AJ1074" s="57"/>
      <c r="AK1074" s="57"/>
      <c r="AL1074" s="57"/>
      <c r="AM1074" s="122"/>
      <c r="AN1074" s="142"/>
    </row>
    <row r="1075" spans="1:40" ht="24" customHeight="1">
      <c r="A1075" s="93"/>
      <c r="B1075" s="94"/>
      <c r="C1075" s="192"/>
      <c r="D1075" s="192"/>
      <c r="E1075" s="182"/>
      <c r="F1075" s="218"/>
      <c r="G1075" s="220"/>
      <c r="H1075" s="218"/>
      <c r="I1075" s="219"/>
      <c r="J1075" s="219"/>
      <c r="K1075" s="219"/>
      <c r="L1075" s="220"/>
      <c r="M1075" s="103"/>
      <c r="N1075" s="103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122"/>
      <c r="AG1075" s="133"/>
      <c r="AH1075" s="134"/>
      <c r="AI1075" s="125"/>
      <c r="AJ1075" s="57"/>
      <c r="AK1075" s="57"/>
      <c r="AL1075" s="57"/>
      <c r="AM1075" s="122"/>
      <c r="AN1075" s="142"/>
    </row>
    <row r="1076" spans="1:40" ht="24" customHeight="1">
      <c r="A1076" s="93"/>
      <c r="B1076" s="94"/>
      <c r="C1076" s="192"/>
      <c r="D1076" s="192"/>
      <c r="E1076" s="182"/>
      <c r="F1076" s="218"/>
      <c r="G1076" s="220"/>
      <c r="H1076" s="218"/>
      <c r="I1076" s="219"/>
      <c r="J1076" s="219"/>
      <c r="K1076" s="219"/>
      <c r="L1076" s="220"/>
      <c r="M1076" s="103"/>
      <c r="N1076" s="103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122"/>
      <c r="AG1076" s="133"/>
      <c r="AH1076" s="134"/>
      <c r="AI1076" s="125"/>
      <c r="AJ1076" s="57"/>
      <c r="AK1076" s="57"/>
      <c r="AL1076" s="57"/>
      <c r="AM1076" s="122"/>
      <c r="AN1076" s="142"/>
    </row>
    <row r="1077" spans="1:40" ht="24" customHeight="1">
      <c r="A1077" s="93"/>
      <c r="B1077" s="94"/>
      <c r="C1077" s="192"/>
      <c r="D1077" s="192"/>
      <c r="E1077" s="182"/>
      <c r="F1077" s="218"/>
      <c r="G1077" s="220"/>
      <c r="H1077" s="218"/>
      <c r="I1077" s="219"/>
      <c r="J1077" s="219"/>
      <c r="K1077" s="219"/>
      <c r="L1077" s="220"/>
      <c r="M1077" s="103"/>
      <c r="N1077" s="103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122"/>
      <c r="AG1077" s="133"/>
      <c r="AH1077" s="134"/>
      <c r="AI1077" s="125"/>
      <c r="AJ1077" s="57"/>
      <c r="AK1077" s="57"/>
      <c r="AL1077" s="57"/>
      <c r="AM1077" s="122"/>
      <c r="AN1077" s="142"/>
    </row>
    <row r="1078" spans="1:40" ht="24" customHeight="1">
      <c r="A1078" s="93"/>
      <c r="B1078" s="94"/>
      <c r="C1078" s="192"/>
      <c r="D1078" s="192"/>
      <c r="E1078" s="182"/>
      <c r="F1078" s="217"/>
      <c r="G1078" s="217"/>
      <c r="H1078" s="218"/>
      <c r="I1078" s="219"/>
      <c r="J1078" s="219"/>
      <c r="K1078" s="219"/>
      <c r="L1078" s="220"/>
      <c r="M1078" s="103"/>
      <c r="N1078" s="103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122"/>
      <c r="AG1078" s="133"/>
      <c r="AH1078" s="134"/>
      <c r="AI1078" s="125"/>
      <c r="AJ1078" s="57"/>
      <c r="AK1078" s="57"/>
      <c r="AL1078" s="57"/>
      <c r="AM1078" s="122"/>
      <c r="AN1078" s="142"/>
    </row>
    <row r="1079" spans="1:40" ht="24" customHeight="1">
      <c r="A1079" s="93"/>
      <c r="B1079" s="94"/>
      <c r="C1079" s="192"/>
      <c r="D1079" s="192"/>
      <c r="E1079" s="182"/>
      <c r="F1079" s="217"/>
      <c r="G1079" s="217"/>
      <c r="H1079" s="218"/>
      <c r="I1079" s="219"/>
      <c r="J1079" s="219"/>
      <c r="K1079" s="219"/>
      <c r="L1079" s="220"/>
      <c r="M1079" s="103"/>
      <c r="N1079" s="103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122"/>
      <c r="AG1079" s="133"/>
      <c r="AH1079" s="134"/>
      <c r="AI1079" s="125"/>
      <c r="AJ1079" s="57"/>
      <c r="AK1079" s="57"/>
      <c r="AL1079" s="57"/>
      <c r="AM1079" s="122"/>
      <c r="AN1079" s="142"/>
    </row>
    <row r="1080" spans="1:40" ht="24" customHeight="1">
      <c r="A1080" s="93"/>
      <c r="B1080" s="94"/>
      <c r="C1080" s="192"/>
      <c r="D1080" s="192"/>
      <c r="E1080" s="182"/>
      <c r="F1080" s="217"/>
      <c r="G1080" s="217"/>
      <c r="H1080" s="218"/>
      <c r="I1080" s="219"/>
      <c r="J1080" s="219"/>
      <c r="K1080" s="219"/>
      <c r="L1080" s="220"/>
      <c r="M1080" s="103"/>
      <c r="N1080" s="103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122"/>
      <c r="AG1080" s="133"/>
      <c r="AH1080" s="134"/>
      <c r="AI1080" s="125"/>
      <c r="AJ1080" s="57"/>
      <c r="AK1080" s="57"/>
      <c r="AL1080" s="57"/>
      <c r="AM1080" s="122"/>
      <c r="AN1080" s="142"/>
    </row>
    <row r="1081" spans="1:40" ht="24" customHeight="1">
      <c r="A1081" s="93"/>
      <c r="B1081" s="94"/>
      <c r="C1081" s="192"/>
      <c r="D1081" s="192"/>
      <c r="E1081" s="182"/>
      <c r="F1081" s="217"/>
      <c r="G1081" s="217"/>
      <c r="H1081" s="218"/>
      <c r="I1081" s="219"/>
      <c r="J1081" s="219"/>
      <c r="K1081" s="219"/>
      <c r="L1081" s="220"/>
      <c r="M1081" s="103"/>
      <c r="N1081" s="103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122"/>
      <c r="AG1081" s="133"/>
      <c r="AH1081" s="134"/>
      <c r="AI1081" s="125"/>
      <c r="AJ1081" s="57"/>
      <c r="AK1081" s="57"/>
      <c r="AL1081" s="57"/>
      <c r="AM1081" s="122"/>
      <c r="AN1081" s="142"/>
    </row>
    <row r="1082" spans="1:40" ht="24" customHeight="1">
      <c r="A1082" s="93"/>
      <c r="B1082" s="94"/>
      <c r="C1082" s="192"/>
      <c r="D1082" s="192"/>
      <c r="E1082" s="182"/>
      <c r="F1082" s="217"/>
      <c r="G1082" s="217"/>
      <c r="H1082" s="218"/>
      <c r="I1082" s="219"/>
      <c r="J1082" s="219"/>
      <c r="K1082" s="219"/>
      <c r="L1082" s="220"/>
      <c r="M1082" s="103"/>
      <c r="N1082" s="103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122"/>
      <c r="AG1082" s="133"/>
      <c r="AH1082" s="134"/>
      <c r="AI1082" s="125"/>
      <c r="AJ1082" s="57"/>
      <c r="AK1082" s="57"/>
      <c r="AL1082" s="57"/>
      <c r="AM1082" s="122"/>
      <c r="AN1082" s="142"/>
    </row>
    <row r="1083" spans="1:40" ht="24" customHeight="1">
      <c r="A1083" s="93"/>
      <c r="B1083" s="94"/>
      <c r="C1083" s="192"/>
      <c r="D1083" s="192"/>
      <c r="E1083" s="182"/>
      <c r="F1083" s="217"/>
      <c r="G1083" s="217"/>
      <c r="H1083" s="218"/>
      <c r="I1083" s="219"/>
      <c r="J1083" s="219"/>
      <c r="K1083" s="219"/>
      <c r="L1083" s="220"/>
      <c r="M1083" s="103"/>
      <c r="N1083" s="103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122"/>
      <c r="AG1083" s="133"/>
      <c r="AH1083" s="134"/>
      <c r="AI1083" s="125"/>
      <c r="AJ1083" s="57"/>
      <c r="AK1083" s="57"/>
      <c r="AL1083" s="57"/>
      <c r="AM1083" s="122"/>
      <c r="AN1083" s="142"/>
    </row>
    <row r="1084" spans="1:40" ht="24" customHeight="1">
      <c r="A1084" s="93"/>
      <c r="B1084" s="94"/>
      <c r="C1084" s="192"/>
      <c r="D1084" s="192"/>
      <c r="E1084" s="182"/>
      <c r="F1084" s="217"/>
      <c r="G1084" s="217"/>
      <c r="H1084" s="218"/>
      <c r="I1084" s="219"/>
      <c r="J1084" s="219"/>
      <c r="K1084" s="219"/>
      <c r="L1084" s="220"/>
      <c r="M1084" s="103"/>
      <c r="N1084" s="103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122"/>
      <c r="AG1084" s="133"/>
      <c r="AH1084" s="134"/>
      <c r="AI1084" s="125"/>
      <c r="AJ1084" s="57"/>
      <c r="AK1084" s="57"/>
      <c r="AL1084" s="57"/>
      <c r="AM1084" s="122"/>
      <c r="AN1084" s="142"/>
    </row>
    <row r="1085" spans="1:40" ht="24" customHeight="1">
      <c r="A1085" s="93"/>
      <c r="B1085" s="94"/>
      <c r="C1085" s="192"/>
      <c r="D1085" s="192"/>
      <c r="E1085" s="182"/>
      <c r="F1085" s="217"/>
      <c r="G1085" s="217"/>
      <c r="H1085" s="218"/>
      <c r="I1085" s="219"/>
      <c r="J1085" s="219"/>
      <c r="K1085" s="219"/>
      <c r="L1085" s="220"/>
      <c r="M1085" s="103"/>
      <c r="N1085" s="103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122"/>
      <c r="AG1085" s="133"/>
      <c r="AH1085" s="134"/>
      <c r="AI1085" s="125"/>
      <c r="AJ1085" s="57"/>
      <c r="AK1085" s="57"/>
      <c r="AL1085" s="57"/>
      <c r="AM1085" s="122"/>
      <c r="AN1085" s="142"/>
    </row>
    <row r="1086" spans="1:40" ht="24" customHeight="1">
      <c r="A1086" s="93"/>
      <c r="B1086" s="94"/>
      <c r="C1086" s="192"/>
      <c r="D1086" s="192"/>
      <c r="E1086" s="182"/>
      <c r="F1086" s="217"/>
      <c r="G1086" s="217"/>
      <c r="H1086" s="218"/>
      <c r="I1086" s="219"/>
      <c r="J1086" s="219"/>
      <c r="K1086" s="219"/>
      <c r="L1086" s="220"/>
      <c r="M1086" s="103"/>
      <c r="N1086" s="103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122"/>
      <c r="AG1086" s="133"/>
      <c r="AH1086" s="134"/>
      <c r="AI1086" s="125"/>
      <c r="AJ1086" s="57"/>
      <c r="AK1086" s="57"/>
      <c r="AL1086" s="57"/>
      <c r="AM1086" s="122"/>
      <c r="AN1086" s="142"/>
    </row>
    <row r="1087" spans="1:40" ht="24" customHeight="1">
      <c r="A1087" s="93"/>
      <c r="B1087" s="94"/>
      <c r="C1087" s="192"/>
      <c r="D1087" s="192"/>
      <c r="E1087" s="182"/>
      <c r="F1087" s="217"/>
      <c r="G1087" s="217"/>
      <c r="H1087" s="218"/>
      <c r="I1087" s="219"/>
      <c r="J1087" s="219"/>
      <c r="K1087" s="219"/>
      <c r="L1087" s="220"/>
      <c r="M1087" s="103"/>
      <c r="N1087" s="103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122"/>
      <c r="AG1087" s="133"/>
      <c r="AH1087" s="134"/>
      <c r="AI1087" s="125"/>
      <c r="AJ1087" s="57"/>
      <c r="AK1087" s="57"/>
      <c r="AL1087" s="57"/>
      <c r="AM1087" s="122"/>
      <c r="AN1087" s="142"/>
    </row>
    <row r="1088" spans="1:40" ht="24" customHeight="1">
      <c r="A1088" s="93"/>
      <c r="B1088" s="94"/>
      <c r="C1088" s="192"/>
      <c r="D1088" s="192"/>
      <c r="E1088" s="182"/>
      <c r="F1088" s="217"/>
      <c r="G1088" s="217"/>
      <c r="H1088" s="218"/>
      <c r="I1088" s="219"/>
      <c r="J1088" s="219"/>
      <c r="K1088" s="219"/>
      <c r="L1088" s="220"/>
      <c r="M1088" s="103"/>
      <c r="N1088" s="103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122"/>
      <c r="AG1088" s="133"/>
      <c r="AH1088" s="134"/>
      <c r="AI1088" s="125"/>
      <c r="AJ1088" s="57"/>
      <c r="AK1088" s="57"/>
      <c r="AL1088" s="57"/>
      <c r="AM1088" s="122"/>
      <c r="AN1088" s="142"/>
    </row>
    <row r="1089" spans="1:40" ht="24" customHeight="1">
      <c r="A1089" s="93"/>
      <c r="B1089" s="94"/>
      <c r="C1089" s="192"/>
      <c r="D1089" s="192"/>
      <c r="E1089" s="182"/>
      <c r="F1089" s="217"/>
      <c r="G1089" s="217"/>
      <c r="H1089" s="218"/>
      <c r="I1089" s="219"/>
      <c r="J1089" s="219"/>
      <c r="K1089" s="219"/>
      <c r="L1089" s="220"/>
      <c r="M1089" s="103"/>
      <c r="N1089" s="103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122"/>
      <c r="AG1089" s="133"/>
      <c r="AH1089" s="134"/>
      <c r="AI1089" s="125"/>
      <c r="AJ1089" s="57"/>
      <c r="AK1089" s="57"/>
      <c r="AL1089" s="57"/>
      <c r="AM1089" s="122"/>
      <c r="AN1089" s="142"/>
    </row>
    <row r="1090" spans="1:40" ht="24" customHeight="1">
      <c r="A1090" s="93"/>
      <c r="B1090" s="94"/>
      <c r="C1090" s="192"/>
      <c r="D1090" s="192"/>
      <c r="E1090" s="182"/>
      <c r="F1090" s="217"/>
      <c r="G1090" s="217"/>
      <c r="H1090" s="218"/>
      <c r="I1090" s="219"/>
      <c r="J1090" s="219"/>
      <c r="K1090" s="219"/>
      <c r="L1090" s="220"/>
      <c r="M1090" s="103"/>
      <c r="N1090" s="103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122"/>
      <c r="AG1090" s="133"/>
      <c r="AH1090" s="134"/>
      <c r="AI1090" s="125"/>
      <c r="AJ1090" s="57"/>
      <c r="AK1090" s="57"/>
      <c r="AL1090" s="57"/>
      <c r="AM1090" s="122"/>
      <c r="AN1090" s="142"/>
    </row>
    <row r="1091" spans="1:40" ht="24" customHeight="1">
      <c r="A1091" s="93"/>
      <c r="B1091" s="94"/>
      <c r="C1091" s="192"/>
      <c r="D1091" s="192"/>
      <c r="E1091" s="182"/>
      <c r="F1091" s="217"/>
      <c r="G1091" s="217"/>
      <c r="H1091" s="218"/>
      <c r="I1091" s="219"/>
      <c r="J1091" s="219"/>
      <c r="K1091" s="219"/>
      <c r="L1091" s="220"/>
      <c r="M1091" s="103"/>
      <c r="N1091" s="103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122"/>
      <c r="AG1091" s="133"/>
      <c r="AH1091" s="134"/>
      <c r="AI1091" s="125"/>
      <c r="AJ1091" s="57"/>
      <c r="AK1091" s="57"/>
      <c r="AL1091" s="57"/>
      <c r="AM1091" s="122"/>
      <c r="AN1091" s="142"/>
    </row>
    <row r="1092" spans="1:40" ht="24" customHeight="1">
      <c r="A1092" s="93"/>
      <c r="B1092" s="94"/>
      <c r="C1092" s="192"/>
      <c r="D1092" s="192"/>
      <c r="E1092" s="182"/>
      <c r="F1092" s="217"/>
      <c r="G1092" s="217"/>
      <c r="H1092" s="218"/>
      <c r="I1092" s="219"/>
      <c r="J1092" s="219"/>
      <c r="K1092" s="219"/>
      <c r="L1092" s="220"/>
      <c r="M1092" s="103"/>
      <c r="N1092" s="103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122"/>
      <c r="AG1092" s="133"/>
      <c r="AH1092" s="134"/>
      <c r="AI1092" s="125"/>
      <c r="AJ1092" s="57"/>
      <c r="AK1092" s="57"/>
      <c r="AL1092" s="57"/>
      <c r="AM1092" s="122"/>
      <c r="AN1092" s="142"/>
    </row>
    <row r="1093" spans="1:40" ht="24" customHeight="1">
      <c r="A1093" s="93"/>
      <c r="B1093" s="94"/>
      <c r="C1093" s="192"/>
      <c r="D1093" s="192"/>
      <c r="E1093" s="182"/>
      <c r="F1093" s="217"/>
      <c r="G1093" s="217"/>
      <c r="H1093" s="218"/>
      <c r="I1093" s="219"/>
      <c r="J1093" s="219"/>
      <c r="K1093" s="219"/>
      <c r="L1093" s="220"/>
      <c r="M1093" s="103"/>
      <c r="N1093" s="103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122"/>
      <c r="AG1093" s="133"/>
      <c r="AH1093" s="134"/>
      <c r="AI1093" s="125"/>
      <c r="AJ1093" s="57"/>
      <c r="AK1093" s="57"/>
      <c r="AL1093" s="57"/>
      <c r="AM1093" s="122"/>
      <c r="AN1093" s="142"/>
    </row>
    <row r="1094" spans="1:40" ht="24" customHeight="1">
      <c r="A1094" s="93"/>
      <c r="B1094" s="94"/>
      <c r="C1094" s="192"/>
      <c r="D1094" s="192"/>
      <c r="E1094" s="182"/>
      <c r="F1094" s="217"/>
      <c r="G1094" s="217"/>
      <c r="H1094" s="218"/>
      <c r="I1094" s="219"/>
      <c r="J1094" s="219"/>
      <c r="K1094" s="219"/>
      <c r="L1094" s="220"/>
      <c r="M1094" s="103"/>
      <c r="N1094" s="103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122"/>
      <c r="AG1094" s="133"/>
      <c r="AH1094" s="134"/>
      <c r="AI1094" s="125"/>
      <c r="AJ1094" s="57"/>
      <c r="AK1094" s="57"/>
      <c r="AL1094" s="57"/>
      <c r="AM1094" s="122"/>
      <c r="AN1094" s="142"/>
    </row>
    <row r="1095" spans="1:40" ht="24" customHeight="1">
      <c r="A1095" s="93"/>
      <c r="B1095" s="94"/>
      <c r="C1095" s="192"/>
      <c r="D1095" s="192"/>
      <c r="E1095" s="182"/>
      <c r="F1095" s="217"/>
      <c r="G1095" s="217"/>
      <c r="H1095" s="218"/>
      <c r="I1095" s="219"/>
      <c r="J1095" s="219"/>
      <c r="K1095" s="219"/>
      <c r="L1095" s="220"/>
      <c r="M1095" s="103"/>
      <c r="N1095" s="103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122"/>
      <c r="AG1095" s="133"/>
      <c r="AH1095" s="134"/>
      <c r="AI1095" s="125"/>
      <c r="AJ1095" s="57"/>
      <c r="AK1095" s="57"/>
      <c r="AL1095" s="57"/>
      <c r="AM1095" s="122"/>
      <c r="AN1095" s="142"/>
    </row>
    <row r="1096" spans="1:40" ht="24" customHeight="1">
      <c r="A1096" s="93"/>
      <c r="B1096" s="94"/>
      <c r="C1096" s="192"/>
      <c r="D1096" s="192"/>
      <c r="E1096" s="182"/>
      <c r="F1096" s="217"/>
      <c r="G1096" s="217"/>
      <c r="H1096" s="218"/>
      <c r="I1096" s="219"/>
      <c r="J1096" s="219"/>
      <c r="K1096" s="219"/>
      <c r="L1096" s="220"/>
      <c r="M1096" s="103"/>
      <c r="N1096" s="103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122"/>
      <c r="AG1096" s="133"/>
      <c r="AH1096" s="134"/>
      <c r="AI1096" s="125"/>
      <c r="AJ1096" s="57"/>
      <c r="AK1096" s="57"/>
      <c r="AL1096" s="57"/>
      <c r="AM1096" s="122"/>
      <c r="AN1096" s="142"/>
    </row>
    <row r="1097" spans="1:40" ht="24" customHeight="1">
      <c r="A1097" s="93"/>
      <c r="B1097" s="94"/>
      <c r="C1097" s="192"/>
      <c r="D1097" s="192"/>
      <c r="E1097" s="182"/>
      <c r="F1097" s="217"/>
      <c r="G1097" s="217"/>
      <c r="H1097" s="218"/>
      <c r="I1097" s="219"/>
      <c r="J1097" s="219"/>
      <c r="K1097" s="219"/>
      <c r="L1097" s="220"/>
      <c r="M1097" s="103"/>
      <c r="N1097" s="103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122"/>
      <c r="AG1097" s="133"/>
      <c r="AH1097" s="134"/>
      <c r="AI1097" s="125"/>
      <c r="AJ1097" s="57"/>
      <c r="AK1097" s="57"/>
      <c r="AL1097" s="57"/>
      <c r="AM1097" s="122"/>
      <c r="AN1097" s="142"/>
    </row>
    <row r="1098" spans="1:40" ht="24" customHeight="1">
      <c r="A1098" s="93"/>
      <c r="B1098" s="94"/>
      <c r="C1098" s="192"/>
      <c r="D1098" s="192"/>
      <c r="E1098" s="182"/>
      <c r="F1098" s="217"/>
      <c r="G1098" s="217"/>
      <c r="H1098" s="218"/>
      <c r="I1098" s="219"/>
      <c r="J1098" s="219"/>
      <c r="K1098" s="219"/>
      <c r="L1098" s="220"/>
      <c r="M1098" s="103"/>
      <c r="N1098" s="103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122"/>
      <c r="AG1098" s="133"/>
      <c r="AH1098" s="134"/>
      <c r="AI1098" s="125"/>
      <c r="AJ1098" s="57"/>
      <c r="AK1098" s="57"/>
      <c r="AL1098" s="57"/>
      <c r="AM1098" s="122"/>
      <c r="AN1098" s="142"/>
    </row>
    <row r="1099" spans="1:40" ht="24" customHeight="1">
      <c r="A1099" s="93"/>
      <c r="B1099" s="94"/>
      <c r="C1099" s="192"/>
      <c r="D1099" s="192"/>
      <c r="E1099" s="182"/>
      <c r="F1099" s="217"/>
      <c r="G1099" s="217"/>
      <c r="H1099" s="218"/>
      <c r="I1099" s="219"/>
      <c r="J1099" s="219"/>
      <c r="K1099" s="219"/>
      <c r="L1099" s="220"/>
      <c r="M1099" s="103"/>
      <c r="N1099" s="103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122"/>
      <c r="AG1099" s="133"/>
      <c r="AH1099" s="134"/>
      <c r="AI1099" s="125"/>
      <c r="AJ1099" s="57"/>
      <c r="AK1099" s="57"/>
      <c r="AL1099" s="57"/>
      <c r="AM1099" s="122"/>
      <c r="AN1099" s="142"/>
    </row>
    <row r="1100" spans="1:40" ht="24" customHeight="1">
      <c r="A1100" s="93"/>
      <c r="B1100" s="94"/>
      <c r="C1100" s="192"/>
      <c r="D1100" s="192"/>
      <c r="E1100" s="182"/>
      <c r="F1100" s="217"/>
      <c r="G1100" s="217"/>
      <c r="H1100" s="218"/>
      <c r="I1100" s="219"/>
      <c r="J1100" s="219"/>
      <c r="K1100" s="219"/>
      <c r="L1100" s="220"/>
      <c r="M1100" s="103"/>
      <c r="N1100" s="103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122"/>
      <c r="AG1100" s="133"/>
      <c r="AH1100" s="134"/>
      <c r="AI1100" s="125"/>
      <c r="AJ1100" s="57"/>
      <c r="AK1100" s="57"/>
      <c r="AL1100" s="57"/>
      <c r="AM1100" s="122"/>
      <c r="AN1100" s="142"/>
    </row>
    <row r="1101" spans="1:40" ht="24" customHeight="1">
      <c r="A1101" s="93"/>
      <c r="B1101" s="94"/>
      <c r="C1101" s="192"/>
      <c r="D1101" s="192"/>
      <c r="E1101" s="182"/>
      <c r="F1101" s="217"/>
      <c r="G1101" s="217"/>
      <c r="H1101" s="218"/>
      <c r="I1101" s="219"/>
      <c r="J1101" s="219"/>
      <c r="K1101" s="219"/>
      <c r="L1101" s="220"/>
      <c r="M1101" s="103"/>
      <c r="N1101" s="103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122"/>
      <c r="AG1101" s="133"/>
      <c r="AH1101" s="134"/>
      <c r="AI1101" s="125"/>
      <c r="AJ1101" s="57"/>
      <c r="AK1101" s="57"/>
      <c r="AL1101" s="57"/>
      <c r="AM1101" s="122"/>
      <c r="AN1101" s="142"/>
    </row>
    <row r="1102" spans="1:40" ht="24" customHeight="1">
      <c r="A1102" s="93"/>
      <c r="B1102" s="94"/>
      <c r="C1102" s="192"/>
      <c r="D1102" s="192"/>
      <c r="E1102" s="182"/>
      <c r="F1102" s="217"/>
      <c r="G1102" s="217"/>
      <c r="H1102" s="218"/>
      <c r="I1102" s="219"/>
      <c r="J1102" s="219"/>
      <c r="K1102" s="219"/>
      <c r="L1102" s="220"/>
      <c r="M1102" s="103"/>
      <c r="N1102" s="103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122"/>
      <c r="AG1102" s="133"/>
      <c r="AH1102" s="134"/>
      <c r="AI1102" s="125"/>
      <c r="AJ1102" s="57"/>
      <c r="AK1102" s="57"/>
      <c r="AL1102" s="57"/>
      <c r="AM1102" s="122"/>
      <c r="AN1102" s="142"/>
    </row>
    <row r="1103" spans="1:40" ht="24" customHeight="1">
      <c r="A1103" s="93"/>
      <c r="B1103" s="94"/>
      <c r="C1103" s="192"/>
      <c r="D1103" s="192"/>
      <c r="E1103" s="182"/>
      <c r="F1103" s="217"/>
      <c r="G1103" s="217"/>
      <c r="H1103" s="218"/>
      <c r="I1103" s="219"/>
      <c r="J1103" s="219"/>
      <c r="K1103" s="219"/>
      <c r="L1103" s="220"/>
      <c r="M1103" s="103"/>
      <c r="N1103" s="103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122"/>
      <c r="AG1103" s="133"/>
      <c r="AH1103" s="134"/>
      <c r="AI1103" s="125"/>
      <c r="AJ1103" s="57"/>
      <c r="AK1103" s="57"/>
      <c r="AL1103" s="57"/>
      <c r="AM1103" s="122"/>
      <c r="AN1103" s="142"/>
    </row>
    <row r="1104" spans="1:40" ht="24" customHeight="1">
      <c r="A1104" s="93"/>
      <c r="B1104" s="94"/>
      <c r="C1104" s="192"/>
      <c r="D1104" s="192"/>
      <c r="E1104" s="182"/>
      <c r="F1104" s="217"/>
      <c r="G1104" s="217"/>
      <c r="H1104" s="218"/>
      <c r="I1104" s="219"/>
      <c r="J1104" s="219"/>
      <c r="K1104" s="219"/>
      <c r="L1104" s="220"/>
      <c r="M1104" s="103"/>
      <c r="N1104" s="103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122"/>
      <c r="AG1104" s="133"/>
      <c r="AH1104" s="134"/>
      <c r="AI1104" s="125"/>
      <c r="AJ1104" s="57"/>
      <c r="AK1104" s="57"/>
      <c r="AL1104" s="57"/>
      <c r="AM1104" s="122"/>
      <c r="AN1104" s="142"/>
    </row>
    <row r="1105" spans="1:40" ht="24" customHeight="1">
      <c r="A1105" s="93"/>
      <c r="B1105" s="94"/>
      <c r="C1105" s="192"/>
      <c r="D1105" s="192"/>
      <c r="E1105" s="182"/>
      <c r="F1105" s="217"/>
      <c r="G1105" s="217"/>
      <c r="H1105" s="218"/>
      <c r="I1105" s="219"/>
      <c r="J1105" s="219"/>
      <c r="K1105" s="219"/>
      <c r="L1105" s="220"/>
      <c r="M1105" s="103"/>
      <c r="N1105" s="103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122"/>
      <c r="AG1105" s="133"/>
      <c r="AH1105" s="134"/>
      <c r="AI1105" s="125"/>
      <c r="AJ1105" s="57"/>
      <c r="AK1105" s="57"/>
      <c r="AL1105" s="57"/>
      <c r="AM1105" s="122"/>
      <c r="AN1105" s="142"/>
    </row>
    <row r="1106" spans="1:40" ht="24" customHeight="1">
      <c r="A1106" s="93"/>
      <c r="B1106" s="94"/>
      <c r="C1106" s="192"/>
      <c r="D1106" s="192"/>
      <c r="E1106" s="182"/>
      <c r="F1106" s="217"/>
      <c r="G1106" s="217"/>
      <c r="H1106" s="218"/>
      <c r="I1106" s="219"/>
      <c r="J1106" s="219"/>
      <c r="K1106" s="219"/>
      <c r="L1106" s="220"/>
      <c r="M1106" s="103"/>
      <c r="N1106" s="103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122"/>
      <c r="AG1106" s="133"/>
      <c r="AH1106" s="134"/>
      <c r="AI1106" s="125"/>
      <c r="AJ1106" s="57"/>
      <c r="AK1106" s="57"/>
      <c r="AL1106" s="57"/>
      <c r="AM1106" s="122"/>
      <c r="AN1106" s="142"/>
    </row>
    <row r="1107" spans="1:40" ht="24" customHeight="1">
      <c r="A1107" s="93"/>
      <c r="B1107" s="94"/>
      <c r="C1107" s="192"/>
      <c r="D1107" s="192"/>
      <c r="E1107" s="182"/>
      <c r="F1107" s="217"/>
      <c r="G1107" s="217"/>
      <c r="H1107" s="218"/>
      <c r="I1107" s="219"/>
      <c r="J1107" s="219"/>
      <c r="K1107" s="219"/>
      <c r="L1107" s="220"/>
      <c r="M1107" s="103"/>
      <c r="N1107" s="103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122"/>
      <c r="AG1107" s="133"/>
      <c r="AH1107" s="134"/>
      <c r="AI1107" s="125"/>
      <c r="AJ1107" s="57"/>
      <c r="AK1107" s="57"/>
      <c r="AL1107" s="57"/>
      <c r="AM1107" s="122"/>
      <c r="AN1107" s="142"/>
    </row>
    <row r="1108" spans="1:40" ht="24" customHeight="1">
      <c r="A1108" s="93"/>
      <c r="B1108" s="94"/>
      <c r="C1108" s="192"/>
      <c r="D1108" s="192"/>
      <c r="E1108" s="182"/>
      <c r="F1108" s="217"/>
      <c r="G1108" s="217"/>
      <c r="H1108" s="218"/>
      <c r="I1108" s="219"/>
      <c r="J1108" s="219"/>
      <c r="K1108" s="219"/>
      <c r="L1108" s="220"/>
      <c r="M1108" s="103"/>
      <c r="N1108" s="103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122"/>
      <c r="AG1108" s="133"/>
      <c r="AH1108" s="134"/>
      <c r="AI1108" s="125"/>
      <c r="AJ1108" s="57"/>
      <c r="AK1108" s="57"/>
      <c r="AL1108" s="57"/>
      <c r="AM1108" s="122"/>
      <c r="AN1108" s="142"/>
    </row>
    <row r="1109" spans="1:40" ht="24" customHeight="1">
      <c r="A1109" s="93"/>
      <c r="B1109" s="94"/>
      <c r="C1109" s="192"/>
      <c r="D1109" s="192"/>
      <c r="E1109" s="182"/>
      <c r="F1109" s="217"/>
      <c r="G1109" s="217"/>
      <c r="H1109" s="218"/>
      <c r="I1109" s="219"/>
      <c r="J1109" s="219"/>
      <c r="K1109" s="219"/>
      <c r="L1109" s="220"/>
      <c r="M1109" s="103"/>
      <c r="N1109" s="103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122"/>
      <c r="AG1109" s="133"/>
      <c r="AH1109" s="134"/>
      <c r="AI1109" s="125"/>
      <c r="AJ1109" s="57"/>
      <c r="AK1109" s="57"/>
      <c r="AL1109" s="57"/>
      <c r="AM1109" s="122"/>
      <c r="AN1109" s="142"/>
    </row>
    <row r="1110" spans="1:40" ht="24" customHeight="1">
      <c r="A1110" s="93"/>
      <c r="B1110" s="94"/>
      <c r="C1110" s="192"/>
      <c r="D1110" s="192"/>
      <c r="E1110" s="182"/>
      <c r="F1110" s="217"/>
      <c r="G1110" s="217"/>
      <c r="H1110" s="218"/>
      <c r="I1110" s="219"/>
      <c r="J1110" s="219"/>
      <c r="K1110" s="219"/>
      <c r="L1110" s="220"/>
      <c r="M1110" s="103"/>
      <c r="N1110" s="103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122"/>
      <c r="AG1110" s="133"/>
      <c r="AH1110" s="134"/>
      <c r="AI1110" s="125"/>
      <c r="AJ1110" s="57"/>
      <c r="AK1110" s="57"/>
      <c r="AL1110" s="57"/>
      <c r="AM1110" s="122"/>
      <c r="AN1110" s="142"/>
    </row>
    <row r="1111" spans="1:40" ht="24" customHeight="1">
      <c r="A1111" s="93"/>
      <c r="B1111" s="94"/>
      <c r="C1111" s="192"/>
      <c r="D1111" s="192"/>
      <c r="E1111" s="182"/>
      <c r="F1111" s="217"/>
      <c r="G1111" s="217"/>
      <c r="H1111" s="218"/>
      <c r="I1111" s="219"/>
      <c r="J1111" s="219"/>
      <c r="K1111" s="219"/>
      <c r="L1111" s="220"/>
      <c r="M1111" s="103"/>
      <c r="N1111" s="103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122"/>
      <c r="AG1111" s="133"/>
      <c r="AH1111" s="134"/>
      <c r="AI1111" s="125"/>
      <c r="AJ1111" s="57"/>
      <c r="AK1111" s="57"/>
      <c r="AL1111" s="57"/>
      <c r="AM1111" s="122"/>
      <c r="AN1111" s="142"/>
    </row>
    <row r="1112" spans="1:40" ht="24" customHeight="1">
      <c r="A1112" s="93"/>
      <c r="B1112" s="94"/>
      <c r="C1112" s="192"/>
      <c r="D1112" s="192"/>
      <c r="E1112" s="182"/>
      <c r="F1112" s="217"/>
      <c r="G1112" s="217"/>
      <c r="H1112" s="218"/>
      <c r="I1112" s="219"/>
      <c r="J1112" s="219"/>
      <c r="K1112" s="219"/>
      <c r="L1112" s="220"/>
      <c r="M1112" s="103"/>
      <c r="N1112" s="103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122"/>
      <c r="AG1112" s="133"/>
      <c r="AH1112" s="134"/>
      <c r="AI1112" s="125"/>
      <c r="AJ1112" s="57"/>
      <c r="AK1112" s="57"/>
      <c r="AL1112" s="57"/>
      <c r="AM1112" s="122"/>
      <c r="AN1112" s="142"/>
    </row>
    <row r="1113" spans="1:40" ht="24" customHeight="1">
      <c r="A1113" s="93"/>
      <c r="B1113" s="94"/>
      <c r="C1113" s="192"/>
      <c r="D1113" s="192"/>
      <c r="E1113" s="182"/>
      <c r="F1113" s="217"/>
      <c r="G1113" s="217"/>
      <c r="H1113" s="218"/>
      <c r="I1113" s="219"/>
      <c r="J1113" s="219"/>
      <c r="K1113" s="219"/>
      <c r="L1113" s="220"/>
      <c r="M1113" s="103"/>
      <c r="N1113" s="103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122"/>
      <c r="AG1113" s="133"/>
      <c r="AH1113" s="134"/>
      <c r="AI1113" s="125"/>
      <c r="AJ1113" s="57"/>
      <c r="AK1113" s="57"/>
      <c r="AL1113" s="57"/>
      <c r="AM1113" s="122"/>
      <c r="AN1113" s="142"/>
    </row>
    <row r="1114" spans="1:40" ht="24" customHeight="1">
      <c r="A1114" s="93"/>
      <c r="B1114" s="94"/>
      <c r="C1114" s="192"/>
      <c r="D1114" s="192"/>
      <c r="E1114" s="182"/>
      <c r="F1114" s="233"/>
      <c r="G1114" s="217"/>
      <c r="H1114" s="218"/>
      <c r="I1114" s="219"/>
      <c r="J1114" s="219"/>
      <c r="K1114" s="219"/>
      <c r="L1114" s="220"/>
      <c r="M1114" s="103"/>
      <c r="N1114" s="103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122"/>
      <c r="AG1114" s="133"/>
      <c r="AH1114" s="134"/>
      <c r="AI1114" s="125"/>
      <c r="AJ1114" s="57"/>
      <c r="AK1114" s="57"/>
      <c r="AL1114" s="57"/>
      <c r="AM1114" s="122"/>
      <c r="AN1114" s="142"/>
    </row>
    <row r="1115" spans="1:40" ht="24" customHeight="1">
      <c r="A1115" s="93"/>
      <c r="B1115" s="94"/>
      <c r="C1115" s="192"/>
      <c r="D1115" s="192"/>
      <c r="E1115" s="182"/>
      <c r="F1115" s="217"/>
      <c r="G1115" s="217"/>
      <c r="H1115" s="218"/>
      <c r="I1115" s="219"/>
      <c r="J1115" s="219"/>
      <c r="K1115" s="219"/>
      <c r="L1115" s="220"/>
      <c r="M1115" s="103"/>
      <c r="N1115" s="103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122"/>
      <c r="AG1115" s="133"/>
      <c r="AH1115" s="134"/>
      <c r="AI1115" s="125"/>
      <c r="AJ1115" s="57"/>
      <c r="AK1115" s="57"/>
      <c r="AL1115" s="57"/>
      <c r="AM1115" s="122"/>
      <c r="AN1115" s="142"/>
    </row>
    <row r="1116" spans="1:40" ht="24" customHeight="1">
      <c r="A1116" s="93"/>
      <c r="B1116" s="94"/>
      <c r="C1116" s="192"/>
      <c r="D1116" s="192"/>
      <c r="E1116" s="182"/>
      <c r="F1116" s="217"/>
      <c r="G1116" s="217"/>
      <c r="H1116" s="218"/>
      <c r="I1116" s="219"/>
      <c r="J1116" s="219"/>
      <c r="K1116" s="219"/>
      <c r="L1116" s="220"/>
      <c r="M1116" s="103"/>
      <c r="N1116" s="103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122"/>
      <c r="AG1116" s="133"/>
      <c r="AH1116" s="134"/>
      <c r="AI1116" s="125"/>
      <c r="AJ1116" s="57"/>
      <c r="AK1116" s="57"/>
      <c r="AL1116" s="57"/>
      <c r="AM1116" s="122"/>
      <c r="AN1116" s="142"/>
    </row>
    <row r="1117" spans="1:40" ht="24" customHeight="1">
      <c r="A1117" s="93"/>
      <c r="B1117" s="94"/>
      <c r="C1117" s="192"/>
      <c r="D1117" s="192"/>
      <c r="E1117" s="182"/>
      <c r="F1117" s="217"/>
      <c r="G1117" s="217"/>
      <c r="H1117" s="218"/>
      <c r="I1117" s="219"/>
      <c r="J1117" s="219"/>
      <c r="K1117" s="219"/>
      <c r="L1117" s="220"/>
      <c r="M1117" s="103"/>
      <c r="N1117" s="103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122"/>
      <c r="AG1117" s="133"/>
      <c r="AH1117" s="134"/>
      <c r="AI1117" s="125"/>
      <c r="AJ1117" s="57"/>
      <c r="AK1117" s="57"/>
      <c r="AL1117" s="57"/>
      <c r="AM1117" s="122"/>
      <c r="AN1117" s="142"/>
    </row>
    <row r="1118" spans="1:40" ht="24" customHeight="1">
      <c r="A1118" s="93"/>
      <c r="B1118" s="94"/>
      <c r="C1118" s="192"/>
      <c r="D1118" s="192"/>
      <c r="E1118" s="182"/>
      <c r="F1118" s="218"/>
      <c r="G1118" s="220"/>
      <c r="H1118" s="218"/>
      <c r="I1118" s="219"/>
      <c r="J1118" s="219"/>
      <c r="K1118" s="219"/>
      <c r="L1118" s="220"/>
      <c r="M1118" s="103"/>
      <c r="N1118" s="103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122"/>
      <c r="AG1118" s="133"/>
      <c r="AH1118" s="134"/>
      <c r="AI1118" s="125"/>
      <c r="AJ1118" s="57"/>
      <c r="AK1118" s="57"/>
      <c r="AL1118" s="57"/>
      <c r="AM1118" s="122"/>
      <c r="AN1118" s="142"/>
    </row>
    <row r="1119" spans="1:40" ht="24" customHeight="1">
      <c r="A1119" s="93"/>
      <c r="B1119" s="94"/>
      <c r="C1119" s="192"/>
      <c r="D1119" s="192"/>
      <c r="E1119" s="182"/>
      <c r="F1119" s="218"/>
      <c r="G1119" s="220"/>
      <c r="H1119" s="218"/>
      <c r="I1119" s="219"/>
      <c r="J1119" s="219"/>
      <c r="K1119" s="219"/>
      <c r="L1119" s="220"/>
      <c r="M1119" s="103"/>
      <c r="N1119" s="103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122"/>
      <c r="AG1119" s="133"/>
      <c r="AH1119" s="134"/>
      <c r="AI1119" s="125"/>
      <c r="AJ1119" s="57"/>
      <c r="AK1119" s="57"/>
      <c r="AL1119" s="57"/>
      <c r="AM1119" s="122"/>
      <c r="AN1119" s="142"/>
    </row>
    <row r="1120" spans="1:40" ht="24" customHeight="1">
      <c r="A1120" s="93"/>
      <c r="B1120" s="94"/>
      <c r="C1120" s="192"/>
      <c r="D1120" s="192"/>
      <c r="E1120" s="182"/>
      <c r="F1120" s="218"/>
      <c r="G1120" s="220"/>
      <c r="H1120" s="218"/>
      <c r="I1120" s="219"/>
      <c r="J1120" s="219"/>
      <c r="K1120" s="219"/>
      <c r="L1120" s="220"/>
      <c r="M1120" s="103"/>
      <c r="N1120" s="103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122"/>
      <c r="AG1120" s="133"/>
      <c r="AH1120" s="134"/>
      <c r="AI1120" s="125"/>
      <c r="AJ1120" s="57"/>
      <c r="AK1120" s="57"/>
      <c r="AL1120" s="57"/>
      <c r="AM1120" s="122"/>
      <c r="AN1120" s="142"/>
    </row>
    <row r="1121" spans="1:40" ht="24" customHeight="1">
      <c r="A1121" s="93"/>
      <c r="B1121" s="94"/>
      <c r="C1121" s="192"/>
      <c r="D1121" s="192"/>
      <c r="E1121" s="182"/>
      <c r="F1121" s="218"/>
      <c r="G1121" s="220"/>
      <c r="H1121" s="218"/>
      <c r="I1121" s="219"/>
      <c r="J1121" s="219"/>
      <c r="K1121" s="219"/>
      <c r="L1121" s="220"/>
      <c r="M1121" s="103"/>
      <c r="N1121" s="103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122"/>
      <c r="AG1121" s="133"/>
      <c r="AH1121" s="134"/>
      <c r="AI1121" s="125"/>
      <c r="AJ1121" s="57"/>
      <c r="AK1121" s="57"/>
      <c r="AL1121" s="57"/>
      <c r="AM1121" s="122"/>
      <c r="AN1121" s="142"/>
    </row>
    <row r="1122" spans="1:40" ht="24" customHeight="1">
      <c r="A1122" s="93"/>
      <c r="B1122" s="94"/>
      <c r="C1122" s="192"/>
      <c r="D1122" s="192"/>
      <c r="E1122" s="182"/>
      <c r="F1122" s="218"/>
      <c r="G1122" s="220"/>
      <c r="H1122" s="218"/>
      <c r="I1122" s="219"/>
      <c r="J1122" s="219"/>
      <c r="K1122" s="219"/>
      <c r="L1122" s="220"/>
      <c r="M1122" s="103"/>
      <c r="N1122" s="103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122"/>
      <c r="AG1122" s="133"/>
      <c r="AH1122" s="134"/>
      <c r="AI1122" s="125"/>
      <c r="AJ1122" s="57"/>
      <c r="AK1122" s="57"/>
      <c r="AL1122" s="57"/>
      <c r="AM1122" s="122"/>
      <c r="AN1122" s="142"/>
    </row>
    <row r="1123" spans="1:40" ht="24" customHeight="1">
      <c r="A1123" s="93"/>
      <c r="B1123" s="94"/>
      <c r="C1123" s="192"/>
      <c r="D1123" s="192"/>
      <c r="E1123" s="182"/>
      <c r="F1123" s="218"/>
      <c r="G1123" s="220"/>
      <c r="H1123" s="218"/>
      <c r="I1123" s="219"/>
      <c r="J1123" s="219"/>
      <c r="K1123" s="219"/>
      <c r="L1123" s="220"/>
      <c r="M1123" s="103"/>
      <c r="N1123" s="103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122"/>
      <c r="AG1123" s="133"/>
      <c r="AH1123" s="134"/>
      <c r="AI1123" s="125"/>
      <c r="AJ1123" s="57"/>
      <c r="AK1123" s="57"/>
      <c r="AL1123" s="57"/>
      <c r="AM1123" s="122"/>
      <c r="AN1123" s="142"/>
    </row>
    <row r="1124" spans="1:40" ht="24" customHeight="1">
      <c r="A1124" s="93"/>
      <c r="B1124" s="94"/>
      <c r="C1124" s="192"/>
      <c r="D1124" s="192"/>
      <c r="E1124" s="182"/>
      <c r="F1124" s="217"/>
      <c r="G1124" s="217"/>
      <c r="H1124" s="218"/>
      <c r="I1124" s="219"/>
      <c r="J1124" s="219"/>
      <c r="K1124" s="219"/>
      <c r="L1124" s="220"/>
      <c r="M1124" s="103"/>
      <c r="N1124" s="103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122"/>
      <c r="AG1124" s="133"/>
      <c r="AH1124" s="134"/>
      <c r="AI1124" s="125"/>
      <c r="AJ1124" s="57"/>
      <c r="AK1124" s="57"/>
      <c r="AL1124" s="57"/>
      <c r="AM1124" s="122"/>
      <c r="AN1124" s="142"/>
    </row>
    <row r="1125" spans="1:40" ht="24" customHeight="1">
      <c r="A1125" s="93"/>
      <c r="B1125" s="94"/>
      <c r="C1125" s="192"/>
      <c r="D1125" s="192"/>
      <c r="E1125" s="182"/>
      <c r="F1125" s="217"/>
      <c r="G1125" s="217"/>
      <c r="H1125" s="218"/>
      <c r="I1125" s="219"/>
      <c r="J1125" s="219"/>
      <c r="K1125" s="219"/>
      <c r="L1125" s="220"/>
      <c r="M1125" s="103"/>
      <c r="N1125" s="103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122"/>
      <c r="AG1125" s="133"/>
      <c r="AH1125" s="134"/>
      <c r="AI1125" s="125"/>
      <c r="AJ1125" s="57"/>
      <c r="AK1125" s="57"/>
      <c r="AL1125" s="57"/>
      <c r="AM1125" s="122"/>
      <c r="AN1125" s="142"/>
    </row>
    <row r="1126" spans="1:40" ht="24" customHeight="1">
      <c r="A1126" s="93"/>
      <c r="B1126" s="94"/>
      <c r="C1126" s="192"/>
      <c r="D1126" s="192"/>
      <c r="E1126" s="182"/>
      <c r="F1126" s="217"/>
      <c r="G1126" s="217"/>
      <c r="H1126" s="218"/>
      <c r="I1126" s="219"/>
      <c r="J1126" s="219"/>
      <c r="K1126" s="219"/>
      <c r="L1126" s="220"/>
      <c r="M1126" s="103"/>
      <c r="N1126" s="103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122"/>
      <c r="AG1126" s="133"/>
      <c r="AH1126" s="134"/>
      <c r="AI1126" s="125"/>
      <c r="AJ1126" s="57"/>
      <c r="AK1126" s="57"/>
      <c r="AL1126" s="57"/>
      <c r="AM1126" s="122"/>
      <c r="AN1126" s="142"/>
    </row>
    <row r="1127" spans="1:40" ht="24" customHeight="1">
      <c r="A1127" s="93"/>
      <c r="B1127" s="94"/>
      <c r="C1127" s="192"/>
      <c r="D1127" s="192"/>
      <c r="E1127" s="182"/>
      <c r="F1127" s="217"/>
      <c r="G1127" s="217"/>
      <c r="H1127" s="218"/>
      <c r="I1127" s="219"/>
      <c r="J1127" s="219"/>
      <c r="K1127" s="219"/>
      <c r="L1127" s="220"/>
      <c r="M1127" s="103"/>
      <c r="N1127" s="103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122"/>
      <c r="AG1127" s="133"/>
      <c r="AH1127" s="134"/>
      <c r="AI1127" s="125"/>
      <c r="AJ1127" s="57"/>
      <c r="AK1127" s="57"/>
      <c r="AL1127" s="57"/>
      <c r="AM1127" s="122"/>
      <c r="AN1127" s="142"/>
    </row>
    <row r="1128" spans="1:40" ht="24" customHeight="1">
      <c r="A1128" s="93"/>
      <c r="B1128" s="94"/>
      <c r="C1128" s="192"/>
      <c r="D1128" s="192"/>
      <c r="E1128" s="182"/>
      <c r="F1128" s="217"/>
      <c r="G1128" s="217"/>
      <c r="H1128" s="218"/>
      <c r="I1128" s="219"/>
      <c r="J1128" s="219"/>
      <c r="K1128" s="219"/>
      <c r="L1128" s="220"/>
      <c r="M1128" s="103"/>
      <c r="N1128" s="103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122"/>
      <c r="AG1128" s="133"/>
      <c r="AH1128" s="134"/>
      <c r="AI1128" s="125"/>
      <c r="AJ1128" s="57"/>
      <c r="AK1128" s="57"/>
      <c r="AL1128" s="57"/>
      <c r="AM1128" s="122"/>
      <c r="AN1128" s="142"/>
    </row>
    <row r="1129" spans="1:40" ht="24" customHeight="1">
      <c r="A1129" s="93"/>
      <c r="B1129" s="94"/>
      <c r="C1129" s="192"/>
      <c r="D1129" s="192"/>
      <c r="E1129" s="182"/>
      <c r="F1129" s="217"/>
      <c r="G1129" s="217"/>
      <c r="H1129" s="218"/>
      <c r="I1129" s="219"/>
      <c r="J1129" s="219"/>
      <c r="K1129" s="219"/>
      <c r="L1129" s="220"/>
      <c r="M1129" s="103"/>
      <c r="N1129" s="103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122"/>
      <c r="AG1129" s="133"/>
      <c r="AH1129" s="134"/>
      <c r="AI1129" s="125"/>
      <c r="AJ1129" s="57"/>
      <c r="AK1129" s="57"/>
      <c r="AL1129" s="57"/>
      <c r="AM1129" s="122"/>
      <c r="AN1129" s="142"/>
    </row>
    <row r="1130" spans="1:40" ht="24" customHeight="1">
      <c r="A1130" s="93"/>
      <c r="B1130" s="94"/>
      <c r="C1130" s="192"/>
      <c r="D1130" s="192"/>
      <c r="E1130" s="182"/>
      <c r="F1130" s="217"/>
      <c r="G1130" s="217"/>
      <c r="H1130" s="218"/>
      <c r="I1130" s="219"/>
      <c r="J1130" s="219"/>
      <c r="K1130" s="219"/>
      <c r="L1130" s="220"/>
      <c r="M1130" s="103"/>
      <c r="N1130" s="103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122"/>
      <c r="AG1130" s="133"/>
      <c r="AH1130" s="134"/>
      <c r="AI1130" s="125"/>
      <c r="AJ1130" s="57"/>
      <c r="AK1130" s="57"/>
      <c r="AL1130" s="57"/>
      <c r="AM1130" s="122"/>
      <c r="AN1130" s="142"/>
    </row>
    <row r="1131" spans="1:40" ht="24" customHeight="1">
      <c r="A1131" s="93"/>
      <c r="B1131" s="94"/>
      <c r="C1131" s="192"/>
      <c r="D1131" s="192"/>
      <c r="E1131" s="182"/>
      <c r="F1131" s="217"/>
      <c r="G1131" s="217"/>
      <c r="H1131" s="218"/>
      <c r="I1131" s="219"/>
      <c r="J1131" s="219"/>
      <c r="K1131" s="219"/>
      <c r="L1131" s="220"/>
      <c r="M1131" s="103"/>
      <c r="N1131" s="103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122"/>
      <c r="AG1131" s="133"/>
      <c r="AH1131" s="134"/>
      <c r="AI1131" s="125"/>
      <c r="AJ1131" s="57"/>
      <c r="AK1131" s="57"/>
      <c r="AL1131" s="57"/>
      <c r="AM1131" s="122"/>
      <c r="AN1131" s="142"/>
    </row>
    <row r="1132" spans="1:40" ht="24" customHeight="1">
      <c r="A1132" s="93"/>
      <c r="B1132" s="94"/>
      <c r="C1132" s="192"/>
      <c r="D1132" s="192"/>
      <c r="E1132" s="182"/>
      <c r="F1132" s="217"/>
      <c r="G1132" s="217"/>
      <c r="H1132" s="218"/>
      <c r="I1132" s="219"/>
      <c r="J1132" s="219"/>
      <c r="K1132" s="219"/>
      <c r="L1132" s="220"/>
      <c r="M1132" s="103"/>
      <c r="N1132" s="103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122"/>
      <c r="AG1132" s="133"/>
      <c r="AH1132" s="134"/>
      <c r="AI1132" s="125"/>
      <c r="AJ1132" s="57"/>
      <c r="AK1132" s="57"/>
      <c r="AL1132" s="57"/>
      <c r="AM1132" s="122"/>
      <c r="AN1132" s="142"/>
    </row>
    <row r="1133" spans="1:40" ht="24" customHeight="1">
      <c r="A1133" s="93"/>
      <c r="B1133" s="94"/>
      <c r="C1133" s="192"/>
      <c r="D1133" s="192"/>
      <c r="E1133" s="182"/>
      <c r="F1133" s="217"/>
      <c r="G1133" s="217"/>
      <c r="H1133" s="218"/>
      <c r="I1133" s="219"/>
      <c r="J1133" s="219"/>
      <c r="K1133" s="219"/>
      <c r="L1133" s="220"/>
      <c r="M1133" s="103"/>
      <c r="N1133" s="103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122"/>
      <c r="AG1133" s="133"/>
      <c r="AH1133" s="134"/>
      <c r="AI1133" s="125"/>
      <c r="AJ1133" s="57"/>
      <c r="AK1133" s="57"/>
      <c r="AL1133" s="57"/>
      <c r="AM1133" s="122"/>
      <c r="AN1133" s="142"/>
    </row>
    <row r="1134" spans="1:40" ht="24" customHeight="1">
      <c r="A1134" s="93"/>
      <c r="B1134" s="94"/>
      <c r="C1134" s="192"/>
      <c r="D1134" s="192"/>
      <c r="E1134" s="182"/>
      <c r="F1134" s="217"/>
      <c r="G1134" s="217"/>
      <c r="H1134" s="218"/>
      <c r="I1134" s="219"/>
      <c r="J1134" s="219"/>
      <c r="K1134" s="219"/>
      <c r="L1134" s="220"/>
      <c r="M1134" s="103"/>
      <c r="N1134" s="103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122"/>
      <c r="AG1134" s="133"/>
      <c r="AH1134" s="134"/>
      <c r="AI1134" s="125"/>
      <c r="AJ1134" s="57"/>
      <c r="AK1134" s="57"/>
      <c r="AL1134" s="57"/>
      <c r="AM1134" s="122"/>
      <c r="AN1134" s="142"/>
    </row>
    <row r="1135" spans="1:40" ht="24" customHeight="1">
      <c r="A1135" s="93"/>
      <c r="B1135" s="94"/>
      <c r="C1135" s="192"/>
      <c r="D1135" s="192"/>
      <c r="E1135" s="182"/>
      <c r="F1135" s="217"/>
      <c r="G1135" s="217"/>
      <c r="H1135" s="218"/>
      <c r="I1135" s="219"/>
      <c r="J1135" s="219"/>
      <c r="K1135" s="219"/>
      <c r="L1135" s="220"/>
      <c r="M1135" s="103"/>
      <c r="N1135" s="103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122"/>
      <c r="AG1135" s="133"/>
      <c r="AH1135" s="134"/>
      <c r="AI1135" s="125"/>
      <c r="AJ1135" s="57"/>
      <c r="AK1135" s="57"/>
      <c r="AL1135" s="57"/>
      <c r="AM1135" s="122"/>
      <c r="AN1135" s="142"/>
    </row>
    <row r="1136" spans="1:40" ht="24" customHeight="1">
      <c r="A1136" s="93"/>
      <c r="B1136" s="94"/>
      <c r="C1136" s="192"/>
      <c r="D1136" s="192"/>
      <c r="E1136" s="182"/>
      <c r="F1136" s="217"/>
      <c r="G1136" s="217"/>
      <c r="H1136" s="218"/>
      <c r="I1136" s="219"/>
      <c r="J1136" s="219"/>
      <c r="K1136" s="219"/>
      <c r="L1136" s="220"/>
      <c r="M1136" s="103"/>
      <c r="N1136" s="103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122"/>
      <c r="AG1136" s="133"/>
      <c r="AH1136" s="134"/>
      <c r="AI1136" s="125"/>
      <c r="AJ1136" s="57"/>
      <c r="AK1136" s="57"/>
      <c r="AL1136" s="57"/>
      <c r="AM1136" s="122"/>
      <c r="AN1136" s="142"/>
    </row>
    <row r="1137" spans="1:40" ht="24" customHeight="1">
      <c r="A1137" s="93"/>
      <c r="B1137" s="94"/>
      <c r="C1137" s="192"/>
      <c r="D1137" s="192"/>
      <c r="E1137" s="182"/>
      <c r="F1137" s="217"/>
      <c r="G1137" s="217"/>
      <c r="H1137" s="218"/>
      <c r="I1137" s="219"/>
      <c r="J1137" s="219"/>
      <c r="K1137" s="219"/>
      <c r="L1137" s="220"/>
      <c r="M1137" s="103"/>
      <c r="N1137" s="103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122"/>
      <c r="AG1137" s="133"/>
      <c r="AH1137" s="134"/>
      <c r="AI1137" s="125"/>
      <c r="AJ1137" s="57"/>
      <c r="AK1137" s="57"/>
      <c r="AL1137" s="57"/>
      <c r="AM1137" s="122"/>
      <c r="AN1137" s="142"/>
    </row>
    <row r="1138" spans="1:40" ht="24" customHeight="1">
      <c r="A1138" s="93"/>
      <c r="B1138" s="94"/>
      <c r="C1138" s="192"/>
      <c r="D1138" s="192"/>
      <c r="E1138" s="182"/>
      <c r="F1138" s="217"/>
      <c r="G1138" s="217"/>
      <c r="H1138" s="218"/>
      <c r="I1138" s="219"/>
      <c r="J1138" s="219"/>
      <c r="K1138" s="219"/>
      <c r="L1138" s="220"/>
      <c r="M1138" s="103"/>
      <c r="N1138" s="103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122"/>
      <c r="AG1138" s="133"/>
      <c r="AH1138" s="134"/>
      <c r="AI1138" s="125"/>
      <c r="AJ1138" s="57"/>
      <c r="AK1138" s="57"/>
      <c r="AL1138" s="57"/>
      <c r="AM1138" s="122"/>
      <c r="AN1138" s="142"/>
    </row>
    <row r="1139" spans="1:40" ht="24" customHeight="1">
      <c r="A1139" s="93"/>
      <c r="B1139" s="94"/>
      <c r="C1139" s="192"/>
      <c r="D1139" s="192"/>
      <c r="E1139" s="182"/>
      <c r="F1139" s="217"/>
      <c r="G1139" s="217"/>
      <c r="H1139" s="218"/>
      <c r="I1139" s="219"/>
      <c r="J1139" s="219"/>
      <c r="K1139" s="219"/>
      <c r="L1139" s="220"/>
      <c r="M1139" s="103"/>
      <c r="N1139" s="103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122"/>
      <c r="AG1139" s="133"/>
      <c r="AH1139" s="134"/>
      <c r="AI1139" s="125"/>
      <c r="AJ1139" s="57"/>
      <c r="AK1139" s="57"/>
      <c r="AL1139" s="57"/>
      <c r="AM1139" s="122"/>
      <c r="AN1139" s="142"/>
    </row>
    <row r="1140" spans="1:40" ht="24" customHeight="1">
      <c r="A1140" s="93"/>
      <c r="B1140" s="94"/>
      <c r="C1140" s="192"/>
      <c r="D1140" s="192"/>
      <c r="E1140" s="182"/>
      <c r="F1140" s="217"/>
      <c r="G1140" s="217"/>
      <c r="H1140" s="218"/>
      <c r="I1140" s="219"/>
      <c r="J1140" s="219"/>
      <c r="K1140" s="219"/>
      <c r="L1140" s="220"/>
      <c r="M1140" s="103"/>
      <c r="N1140" s="103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122"/>
      <c r="AG1140" s="133"/>
      <c r="AH1140" s="134"/>
      <c r="AI1140" s="125"/>
      <c r="AJ1140" s="57"/>
      <c r="AK1140" s="57"/>
      <c r="AL1140" s="57"/>
      <c r="AM1140" s="122"/>
      <c r="AN1140" s="142"/>
    </row>
    <row r="1141" spans="1:40" ht="24" customHeight="1">
      <c r="A1141" s="93"/>
      <c r="B1141" s="94"/>
      <c r="C1141" s="192"/>
      <c r="D1141" s="192"/>
      <c r="E1141" s="182"/>
      <c r="F1141" s="217"/>
      <c r="G1141" s="217"/>
      <c r="H1141" s="218"/>
      <c r="I1141" s="219"/>
      <c r="J1141" s="219"/>
      <c r="K1141" s="219"/>
      <c r="L1141" s="220"/>
      <c r="M1141" s="103"/>
      <c r="N1141" s="103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122"/>
      <c r="AG1141" s="133"/>
      <c r="AH1141" s="134"/>
      <c r="AI1141" s="125"/>
      <c r="AJ1141" s="57"/>
      <c r="AK1141" s="57"/>
      <c r="AL1141" s="57"/>
      <c r="AM1141" s="122"/>
      <c r="AN1141" s="142"/>
    </row>
    <row r="1142" spans="1:40" ht="24" customHeight="1">
      <c r="A1142" s="93"/>
      <c r="B1142" s="94"/>
      <c r="C1142" s="192"/>
      <c r="D1142" s="192"/>
      <c r="E1142" s="182"/>
      <c r="F1142" s="217"/>
      <c r="G1142" s="217"/>
      <c r="H1142" s="218"/>
      <c r="I1142" s="219"/>
      <c r="J1142" s="219"/>
      <c r="K1142" s="219"/>
      <c r="L1142" s="220"/>
      <c r="M1142" s="103"/>
      <c r="N1142" s="103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122"/>
      <c r="AG1142" s="133"/>
      <c r="AH1142" s="134"/>
      <c r="AI1142" s="125"/>
      <c r="AJ1142" s="57"/>
      <c r="AK1142" s="57"/>
      <c r="AL1142" s="57"/>
      <c r="AM1142" s="122"/>
      <c r="AN1142" s="142"/>
    </row>
    <row r="1143" spans="1:40" ht="24" customHeight="1">
      <c r="A1143" s="93"/>
      <c r="B1143" s="94"/>
      <c r="C1143" s="192"/>
      <c r="D1143" s="192"/>
      <c r="E1143" s="182"/>
      <c r="F1143" s="217"/>
      <c r="G1143" s="217"/>
      <c r="H1143" s="218"/>
      <c r="I1143" s="219"/>
      <c r="J1143" s="219"/>
      <c r="K1143" s="219"/>
      <c r="L1143" s="220"/>
      <c r="M1143" s="103"/>
      <c r="N1143" s="103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122"/>
      <c r="AG1143" s="133"/>
      <c r="AH1143" s="134"/>
      <c r="AI1143" s="125"/>
      <c r="AJ1143" s="57"/>
      <c r="AK1143" s="57"/>
      <c r="AL1143" s="57"/>
      <c r="AM1143" s="122"/>
      <c r="AN1143" s="142"/>
    </row>
    <row r="1144" spans="1:40" ht="24" customHeight="1">
      <c r="A1144" s="93"/>
      <c r="B1144" s="94"/>
      <c r="C1144" s="192"/>
      <c r="D1144" s="192"/>
      <c r="E1144" s="182"/>
      <c r="F1144" s="217"/>
      <c r="G1144" s="217"/>
      <c r="H1144" s="218"/>
      <c r="I1144" s="219"/>
      <c r="J1144" s="219"/>
      <c r="K1144" s="219"/>
      <c r="L1144" s="220"/>
      <c r="M1144" s="103"/>
      <c r="N1144" s="103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122"/>
      <c r="AG1144" s="133"/>
      <c r="AH1144" s="134"/>
      <c r="AI1144" s="125"/>
      <c r="AJ1144" s="57"/>
      <c r="AK1144" s="57"/>
      <c r="AL1144" s="57"/>
      <c r="AM1144" s="122"/>
      <c r="AN1144" s="142"/>
    </row>
    <row r="1145" spans="1:40" ht="24" customHeight="1">
      <c r="A1145" s="93"/>
      <c r="B1145" s="94"/>
      <c r="C1145" s="192"/>
      <c r="D1145" s="192"/>
      <c r="E1145" s="182"/>
      <c r="F1145" s="217"/>
      <c r="G1145" s="217"/>
      <c r="H1145" s="218"/>
      <c r="I1145" s="219"/>
      <c r="J1145" s="219"/>
      <c r="K1145" s="219"/>
      <c r="L1145" s="220"/>
      <c r="M1145" s="103"/>
      <c r="N1145" s="103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122"/>
      <c r="AG1145" s="133"/>
      <c r="AH1145" s="134"/>
      <c r="AI1145" s="125"/>
      <c r="AJ1145" s="57"/>
      <c r="AK1145" s="57"/>
      <c r="AL1145" s="57"/>
      <c r="AM1145" s="122"/>
      <c r="AN1145" s="142"/>
    </row>
    <row r="1146" spans="1:40" ht="24" customHeight="1">
      <c r="A1146" s="93"/>
      <c r="B1146" s="94"/>
      <c r="C1146" s="192"/>
      <c r="D1146" s="192"/>
      <c r="E1146" s="182"/>
      <c r="F1146" s="217"/>
      <c r="G1146" s="217"/>
      <c r="H1146" s="218"/>
      <c r="I1146" s="219"/>
      <c r="J1146" s="219"/>
      <c r="K1146" s="219"/>
      <c r="L1146" s="220"/>
      <c r="M1146" s="103"/>
      <c r="N1146" s="103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122"/>
      <c r="AG1146" s="133"/>
      <c r="AH1146" s="134"/>
      <c r="AI1146" s="125"/>
      <c r="AJ1146" s="57"/>
      <c r="AK1146" s="57"/>
      <c r="AL1146" s="57"/>
      <c r="AM1146" s="122"/>
      <c r="AN1146" s="142"/>
    </row>
    <row r="1147" spans="1:40" ht="24" customHeight="1">
      <c r="A1147" s="93"/>
      <c r="B1147" s="94"/>
      <c r="C1147" s="192"/>
      <c r="D1147" s="192"/>
      <c r="E1147" s="182"/>
      <c r="F1147" s="217"/>
      <c r="G1147" s="217"/>
      <c r="H1147" s="218"/>
      <c r="I1147" s="219"/>
      <c r="J1147" s="219"/>
      <c r="K1147" s="219"/>
      <c r="L1147" s="220"/>
      <c r="M1147" s="103"/>
      <c r="N1147" s="103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122"/>
      <c r="AG1147" s="133"/>
      <c r="AH1147" s="134"/>
      <c r="AI1147" s="125"/>
      <c r="AJ1147" s="57"/>
      <c r="AK1147" s="57"/>
      <c r="AL1147" s="57"/>
      <c r="AM1147" s="122"/>
      <c r="AN1147" s="142"/>
    </row>
    <row r="1148" spans="1:40" ht="24" customHeight="1">
      <c r="A1148" s="93"/>
      <c r="B1148" s="94"/>
      <c r="C1148" s="192"/>
      <c r="D1148" s="192"/>
      <c r="E1148" s="182"/>
      <c r="F1148" s="217"/>
      <c r="G1148" s="217"/>
      <c r="H1148" s="218"/>
      <c r="I1148" s="219"/>
      <c r="J1148" s="219"/>
      <c r="K1148" s="219"/>
      <c r="L1148" s="220"/>
      <c r="M1148" s="103"/>
      <c r="N1148" s="103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122"/>
      <c r="AG1148" s="133"/>
      <c r="AH1148" s="134"/>
      <c r="AI1148" s="125"/>
      <c r="AJ1148" s="57"/>
      <c r="AK1148" s="57"/>
      <c r="AL1148" s="57"/>
      <c r="AM1148" s="122"/>
      <c r="AN1148" s="142"/>
    </row>
    <row r="1149" spans="1:40" ht="24" customHeight="1">
      <c r="A1149" s="93"/>
      <c r="B1149" s="94"/>
      <c r="C1149" s="192"/>
      <c r="D1149" s="192"/>
      <c r="E1149" s="182"/>
      <c r="F1149" s="217"/>
      <c r="G1149" s="217"/>
      <c r="H1149" s="218"/>
      <c r="I1149" s="219"/>
      <c r="J1149" s="219"/>
      <c r="K1149" s="219"/>
      <c r="L1149" s="220"/>
      <c r="M1149" s="103"/>
      <c r="N1149" s="103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122"/>
      <c r="AG1149" s="133"/>
      <c r="AH1149" s="134"/>
      <c r="AI1149" s="125"/>
      <c r="AJ1149" s="57"/>
      <c r="AK1149" s="57"/>
      <c r="AL1149" s="57"/>
      <c r="AM1149" s="122"/>
      <c r="AN1149" s="142"/>
    </row>
    <row r="1150" spans="1:40" ht="24" customHeight="1">
      <c r="A1150" s="93"/>
      <c r="B1150" s="94"/>
      <c r="C1150" s="192"/>
      <c r="D1150" s="192"/>
      <c r="E1150" s="182"/>
      <c r="F1150" s="217"/>
      <c r="G1150" s="217"/>
      <c r="H1150" s="218"/>
      <c r="I1150" s="219"/>
      <c r="J1150" s="219"/>
      <c r="K1150" s="219"/>
      <c r="L1150" s="220"/>
      <c r="M1150" s="103"/>
      <c r="N1150" s="103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122"/>
      <c r="AG1150" s="133"/>
      <c r="AH1150" s="134"/>
      <c r="AI1150" s="125"/>
      <c r="AJ1150" s="57"/>
      <c r="AK1150" s="57"/>
      <c r="AL1150" s="57"/>
      <c r="AM1150" s="122"/>
      <c r="AN1150" s="142"/>
    </row>
    <row r="1151" spans="1:40" ht="24" customHeight="1">
      <c r="A1151" s="93"/>
      <c r="B1151" s="94"/>
      <c r="C1151" s="192"/>
      <c r="D1151" s="192"/>
      <c r="E1151" s="182"/>
      <c r="F1151" s="217"/>
      <c r="G1151" s="217"/>
      <c r="H1151" s="218"/>
      <c r="I1151" s="219"/>
      <c r="J1151" s="219"/>
      <c r="K1151" s="219"/>
      <c r="L1151" s="220"/>
      <c r="M1151" s="103"/>
      <c r="N1151" s="103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122"/>
      <c r="AG1151" s="133"/>
      <c r="AH1151" s="134"/>
      <c r="AI1151" s="125"/>
      <c r="AJ1151" s="57"/>
      <c r="AK1151" s="57"/>
      <c r="AL1151" s="57"/>
      <c r="AM1151" s="122"/>
      <c r="AN1151" s="142"/>
    </row>
    <row r="1152" spans="1:40" ht="24" customHeight="1">
      <c r="A1152" s="93"/>
      <c r="B1152" s="94"/>
      <c r="C1152" s="192"/>
      <c r="D1152" s="192"/>
      <c r="E1152" s="182"/>
      <c r="F1152" s="217"/>
      <c r="G1152" s="217"/>
      <c r="H1152" s="218"/>
      <c r="I1152" s="219"/>
      <c r="J1152" s="219"/>
      <c r="K1152" s="219"/>
      <c r="L1152" s="220"/>
      <c r="M1152" s="103"/>
      <c r="N1152" s="103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122"/>
      <c r="AG1152" s="133"/>
      <c r="AH1152" s="134"/>
      <c r="AI1152" s="125"/>
      <c r="AJ1152" s="57"/>
      <c r="AK1152" s="57"/>
      <c r="AL1152" s="57"/>
      <c r="AM1152" s="122"/>
      <c r="AN1152" s="142"/>
    </row>
    <row r="1153" spans="1:40" ht="24" customHeight="1">
      <c r="A1153" s="93"/>
      <c r="B1153" s="94"/>
      <c r="C1153" s="192"/>
      <c r="D1153" s="192"/>
      <c r="E1153" s="182"/>
      <c r="F1153" s="217"/>
      <c r="G1153" s="217"/>
      <c r="H1153" s="218"/>
      <c r="I1153" s="219"/>
      <c r="J1153" s="219"/>
      <c r="K1153" s="219"/>
      <c r="L1153" s="220"/>
      <c r="M1153" s="103"/>
      <c r="N1153" s="103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122"/>
      <c r="AG1153" s="133"/>
      <c r="AH1153" s="134"/>
      <c r="AI1153" s="125"/>
      <c r="AJ1153" s="57"/>
      <c r="AK1153" s="57"/>
      <c r="AL1153" s="57"/>
      <c r="AM1153" s="122"/>
      <c r="AN1153" s="142"/>
    </row>
    <row r="1154" spans="1:40" ht="24" customHeight="1">
      <c r="A1154" s="93"/>
      <c r="B1154" s="94"/>
      <c r="C1154" s="192"/>
      <c r="D1154" s="192"/>
      <c r="E1154" s="182"/>
      <c r="F1154" s="217"/>
      <c r="G1154" s="217"/>
      <c r="H1154" s="218"/>
      <c r="I1154" s="219"/>
      <c r="J1154" s="219"/>
      <c r="K1154" s="219"/>
      <c r="L1154" s="220"/>
      <c r="M1154" s="103"/>
      <c r="N1154" s="103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122"/>
      <c r="AG1154" s="133"/>
      <c r="AH1154" s="134"/>
      <c r="AI1154" s="125"/>
      <c r="AJ1154" s="57"/>
      <c r="AK1154" s="57"/>
      <c r="AL1154" s="57"/>
      <c r="AM1154" s="122"/>
      <c r="AN1154" s="142"/>
    </row>
    <row r="1155" spans="1:40" ht="24" customHeight="1">
      <c r="A1155" s="93"/>
      <c r="B1155" s="94"/>
      <c r="C1155" s="116"/>
      <c r="D1155" s="116"/>
      <c r="E1155" s="182"/>
      <c r="F1155" s="217"/>
      <c r="G1155" s="217"/>
      <c r="H1155" s="224"/>
      <c r="I1155" s="225"/>
      <c r="J1155" s="225"/>
      <c r="K1155" s="225"/>
      <c r="L1155" s="226"/>
      <c r="M1155" s="103"/>
      <c r="N1155" s="103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122"/>
      <c r="AG1155" s="133"/>
      <c r="AH1155" s="134"/>
      <c r="AI1155" s="125"/>
      <c r="AJ1155" s="57"/>
      <c r="AK1155" s="57"/>
      <c r="AL1155" s="57"/>
      <c r="AM1155" s="57"/>
      <c r="AN1155" s="142"/>
    </row>
    <row r="1156" spans="1:40" ht="24" customHeight="1">
      <c r="A1156" s="93"/>
      <c r="B1156" s="94"/>
      <c r="C1156" s="116"/>
      <c r="D1156" s="116"/>
      <c r="E1156" s="182"/>
      <c r="F1156" s="217"/>
      <c r="G1156" s="217"/>
      <c r="H1156" s="224"/>
      <c r="I1156" s="225"/>
      <c r="J1156" s="225"/>
      <c r="K1156" s="225"/>
      <c r="L1156" s="226"/>
      <c r="M1156" s="103"/>
      <c r="N1156" s="103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122"/>
      <c r="AG1156" s="133"/>
      <c r="AH1156" s="134"/>
      <c r="AI1156" s="125"/>
      <c r="AJ1156" s="57"/>
      <c r="AK1156" s="57"/>
      <c r="AL1156" s="57"/>
      <c r="AM1156" s="57"/>
      <c r="AN1156" s="142"/>
    </row>
    <row r="1157" spans="1:40" ht="24" customHeight="1">
      <c r="A1157" s="93"/>
      <c r="B1157" s="94"/>
      <c r="C1157" s="116"/>
      <c r="D1157" s="116"/>
      <c r="E1157" s="182"/>
      <c r="F1157" s="217"/>
      <c r="G1157" s="217"/>
      <c r="H1157" s="224"/>
      <c r="I1157" s="225"/>
      <c r="J1157" s="225"/>
      <c r="K1157" s="225"/>
      <c r="L1157" s="226"/>
      <c r="M1157" s="103"/>
      <c r="N1157" s="103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122"/>
      <c r="AG1157" s="133"/>
      <c r="AH1157" s="134"/>
      <c r="AI1157" s="125"/>
      <c r="AJ1157" s="57"/>
      <c r="AK1157" s="57"/>
      <c r="AL1157" s="57"/>
      <c r="AM1157" s="57"/>
      <c r="AN1157" s="142"/>
    </row>
    <row r="1158" spans="1:40" ht="24" customHeight="1">
      <c r="A1158" s="93"/>
      <c r="B1158" s="94"/>
      <c r="C1158" s="116"/>
      <c r="D1158" s="116"/>
      <c r="E1158" s="182"/>
      <c r="F1158" s="217"/>
      <c r="G1158" s="217"/>
      <c r="H1158" s="224"/>
      <c r="I1158" s="225"/>
      <c r="J1158" s="225"/>
      <c r="K1158" s="225"/>
      <c r="L1158" s="226"/>
      <c r="M1158" s="103"/>
      <c r="N1158" s="103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122"/>
      <c r="AG1158" s="133"/>
      <c r="AH1158" s="134"/>
      <c r="AI1158" s="125"/>
      <c r="AJ1158" s="57"/>
      <c r="AK1158" s="57"/>
      <c r="AL1158" s="57"/>
      <c r="AM1158" s="57"/>
      <c r="AN1158" s="142"/>
    </row>
    <row r="1159" spans="1:40" ht="24" customHeight="1">
      <c r="A1159" s="93"/>
      <c r="B1159" s="94"/>
      <c r="C1159" s="116"/>
      <c r="D1159" s="116"/>
      <c r="E1159" s="182"/>
      <c r="F1159" s="217"/>
      <c r="G1159" s="217"/>
      <c r="H1159" s="224"/>
      <c r="I1159" s="225"/>
      <c r="J1159" s="225"/>
      <c r="K1159" s="225"/>
      <c r="L1159" s="226"/>
      <c r="M1159" s="103"/>
      <c r="N1159" s="103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122"/>
      <c r="AG1159" s="133"/>
      <c r="AH1159" s="134"/>
      <c r="AI1159" s="125"/>
      <c r="AJ1159" s="57"/>
      <c r="AK1159" s="57"/>
      <c r="AL1159" s="57"/>
      <c r="AM1159" s="57"/>
      <c r="AN1159" s="142"/>
    </row>
    <row r="1160" spans="1:40" ht="24" customHeight="1">
      <c r="A1160" s="93"/>
      <c r="B1160" s="94"/>
      <c r="C1160" s="116"/>
      <c r="D1160" s="116"/>
      <c r="E1160" s="182"/>
      <c r="F1160" s="217"/>
      <c r="G1160" s="217"/>
      <c r="H1160" s="224"/>
      <c r="I1160" s="225"/>
      <c r="J1160" s="225"/>
      <c r="K1160" s="225"/>
      <c r="L1160" s="226"/>
      <c r="M1160" s="103"/>
      <c r="N1160" s="103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122"/>
      <c r="AG1160" s="133"/>
      <c r="AH1160" s="134"/>
      <c r="AI1160" s="125"/>
      <c r="AJ1160" s="57"/>
      <c r="AK1160" s="57"/>
      <c r="AL1160" s="57"/>
      <c r="AM1160" s="57"/>
      <c r="AN1160" s="142"/>
    </row>
    <row r="1161" spans="1:40" ht="24" customHeight="1">
      <c r="A1161" s="93"/>
      <c r="B1161" s="94"/>
      <c r="C1161" s="116"/>
      <c r="D1161" s="116"/>
      <c r="E1161" s="182"/>
      <c r="F1161" s="217"/>
      <c r="G1161" s="217"/>
      <c r="H1161" s="224"/>
      <c r="I1161" s="225"/>
      <c r="J1161" s="225"/>
      <c r="K1161" s="225"/>
      <c r="L1161" s="226"/>
      <c r="M1161" s="103"/>
      <c r="N1161" s="103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122"/>
      <c r="AG1161" s="133"/>
      <c r="AH1161" s="134"/>
      <c r="AI1161" s="125"/>
      <c r="AJ1161" s="57"/>
      <c r="AK1161" s="57"/>
      <c r="AL1161" s="57"/>
      <c r="AM1161" s="57"/>
      <c r="AN1161" s="142"/>
    </row>
    <row r="1162" spans="1:40" ht="24" customHeight="1">
      <c r="A1162" s="93"/>
      <c r="B1162" s="94"/>
      <c r="C1162" s="116"/>
      <c r="D1162" s="116"/>
      <c r="E1162" s="182"/>
      <c r="F1162" s="217"/>
      <c r="G1162" s="217"/>
      <c r="H1162" s="224"/>
      <c r="I1162" s="225"/>
      <c r="J1162" s="225"/>
      <c r="K1162" s="225"/>
      <c r="L1162" s="226"/>
      <c r="M1162" s="103"/>
      <c r="N1162" s="103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122"/>
      <c r="AG1162" s="133"/>
      <c r="AH1162" s="134"/>
      <c r="AI1162" s="125"/>
      <c r="AJ1162" s="57"/>
      <c r="AK1162" s="57"/>
      <c r="AL1162" s="57"/>
      <c r="AM1162" s="57"/>
      <c r="AN1162" s="142"/>
    </row>
    <row r="1163" spans="1:40" ht="24" customHeight="1">
      <c r="A1163" s="93"/>
      <c r="B1163" s="94"/>
      <c r="C1163" s="116"/>
      <c r="D1163" s="116"/>
      <c r="E1163" s="182"/>
      <c r="F1163" s="217"/>
      <c r="G1163" s="217"/>
      <c r="H1163" s="224"/>
      <c r="I1163" s="225"/>
      <c r="J1163" s="225"/>
      <c r="K1163" s="225"/>
      <c r="L1163" s="226"/>
      <c r="M1163" s="103"/>
      <c r="N1163" s="103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122"/>
      <c r="AG1163" s="133"/>
      <c r="AH1163" s="134"/>
      <c r="AI1163" s="125"/>
      <c r="AJ1163" s="57"/>
      <c r="AK1163" s="57"/>
      <c r="AL1163" s="57"/>
      <c r="AM1163" s="57"/>
      <c r="AN1163" s="142"/>
    </row>
    <row r="1164" spans="1:40" ht="24" customHeight="1">
      <c r="A1164" s="93"/>
      <c r="B1164" s="94"/>
      <c r="C1164" s="116"/>
      <c r="D1164" s="116"/>
      <c r="E1164" s="182"/>
      <c r="F1164" s="217"/>
      <c r="G1164" s="217"/>
      <c r="H1164" s="224"/>
      <c r="I1164" s="225"/>
      <c r="J1164" s="225"/>
      <c r="K1164" s="225"/>
      <c r="L1164" s="226"/>
      <c r="M1164" s="103"/>
      <c r="N1164" s="103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122"/>
      <c r="AG1164" s="133"/>
      <c r="AH1164" s="134"/>
      <c r="AI1164" s="125"/>
      <c r="AJ1164" s="57"/>
      <c r="AK1164" s="57"/>
      <c r="AL1164" s="57"/>
      <c r="AM1164" s="57"/>
      <c r="AN1164" s="142"/>
    </row>
    <row r="1165" spans="1:40" ht="24" customHeight="1">
      <c r="A1165" s="93"/>
      <c r="B1165" s="94"/>
      <c r="C1165" s="116"/>
      <c r="D1165" s="116"/>
      <c r="E1165" s="182"/>
      <c r="F1165" s="217"/>
      <c r="G1165" s="217"/>
      <c r="H1165" s="224"/>
      <c r="I1165" s="225"/>
      <c r="J1165" s="225"/>
      <c r="K1165" s="225"/>
      <c r="L1165" s="226"/>
      <c r="M1165" s="103"/>
      <c r="N1165" s="103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122"/>
      <c r="AG1165" s="133"/>
      <c r="AH1165" s="134"/>
      <c r="AI1165" s="125"/>
      <c r="AJ1165" s="57"/>
      <c r="AK1165" s="57"/>
      <c r="AL1165" s="57"/>
      <c r="AM1165" s="57"/>
      <c r="AN1165" s="142"/>
    </row>
    <row r="1166" spans="1:40" ht="24" customHeight="1">
      <c r="A1166" s="93"/>
      <c r="B1166" s="94"/>
      <c r="C1166" s="116"/>
      <c r="D1166" s="116"/>
      <c r="E1166" s="182"/>
      <c r="F1166" s="217"/>
      <c r="G1166" s="217"/>
      <c r="H1166" s="224"/>
      <c r="I1166" s="225"/>
      <c r="J1166" s="225"/>
      <c r="K1166" s="225"/>
      <c r="L1166" s="226"/>
      <c r="M1166" s="103"/>
      <c r="N1166" s="103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122"/>
      <c r="AG1166" s="133"/>
      <c r="AH1166" s="134"/>
      <c r="AI1166" s="125"/>
      <c r="AJ1166" s="57"/>
      <c r="AK1166" s="57"/>
      <c r="AL1166" s="57"/>
      <c r="AM1166" s="57"/>
      <c r="AN1166" s="142"/>
    </row>
    <row r="1167" spans="1:40" ht="24" customHeight="1">
      <c r="A1167" s="93"/>
      <c r="B1167" s="94"/>
      <c r="C1167" s="116"/>
      <c r="D1167" s="116"/>
      <c r="E1167" s="182"/>
      <c r="F1167" s="217"/>
      <c r="G1167" s="217"/>
      <c r="H1167" s="224"/>
      <c r="I1167" s="225"/>
      <c r="J1167" s="225"/>
      <c r="K1167" s="225"/>
      <c r="L1167" s="226"/>
      <c r="M1167" s="103"/>
      <c r="N1167" s="103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122"/>
      <c r="AG1167" s="133"/>
      <c r="AH1167" s="134"/>
      <c r="AI1167" s="125"/>
      <c r="AJ1167" s="57"/>
      <c r="AK1167" s="57"/>
      <c r="AL1167" s="57"/>
      <c r="AM1167" s="57"/>
      <c r="AN1167" s="142"/>
    </row>
    <row r="1168" spans="1:40" ht="24" customHeight="1">
      <c r="A1168" s="93"/>
      <c r="B1168" s="94"/>
      <c r="C1168" s="116"/>
      <c r="D1168" s="116"/>
      <c r="E1168" s="182"/>
      <c r="F1168" s="217"/>
      <c r="G1168" s="217"/>
      <c r="H1168" s="224"/>
      <c r="I1168" s="225"/>
      <c r="J1168" s="225"/>
      <c r="K1168" s="225"/>
      <c r="L1168" s="226"/>
      <c r="M1168" s="103"/>
      <c r="N1168" s="103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122"/>
      <c r="AG1168" s="133"/>
      <c r="AH1168" s="134"/>
      <c r="AI1168" s="125"/>
      <c r="AJ1168" s="57"/>
      <c r="AK1168" s="57"/>
      <c r="AL1168" s="57"/>
      <c r="AM1168" s="57"/>
      <c r="AN1168" s="142"/>
    </row>
    <row r="1169" spans="1:40" ht="24" customHeight="1">
      <c r="A1169" s="93"/>
      <c r="B1169" s="94"/>
      <c r="C1169" s="116"/>
      <c r="D1169" s="116"/>
      <c r="E1169" s="182"/>
      <c r="F1169" s="217"/>
      <c r="G1169" s="217"/>
      <c r="H1169" s="224"/>
      <c r="I1169" s="225"/>
      <c r="J1169" s="225"/>
      <c r="K1169" s="225"/>
      <c r="L1169" s="226"/>
      <c r="M1169" s="103"/>
      <c r="N1169" s="103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122"/>
      <c r="AG1169" s="133"/>
      <c r="AH1169" s="134"/>
      <c r="AI1169" s="125"/>
      <c r="AJ1169" s="57"/>
      <c r="AK1169" s="57"/>
      <c r="AL1169" s="57"/>
      <c r="AM1169" s="57"/>
      <c r="AN1169" s="142"/>
    </row>
    <row r="1170" spans="1:40" ht="24" customHeight="1">
      <c r="A1170" s="93"/>
      <c r="B1170" s="94"/>
      <c r="C1170" s="116"/>
      <c r="D1170" s="116"/>
      <c r="E1170" s="182"/>
      <c r="F1170" s="217"/>
      <c r="G1170" s="217"/>
      <c r="H1170" s="224"/>
      <c r="I1170" s="225"/>
      <c r="J1170" s="225"/>
      <c r="K1170" s="225"/>
      <c r="L1170" s="226"/>
      <c r="M1170" s="103"/>
      <c r="N1170" s="103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122"/>
      <c r="AG1170" s="133"/>
      <c r="AH1170" s="134"/>
      <c r="AI1170" s="125"/>
      <c r="AJ1170" s="57"/>
      <c r="AK1170" s="57"/>
      <c r="AL1170" s="57"/>
      <c r="AM1170" s="57"/>
      <c r="AN1170" s="142"/>
    </row>
    <row r="1171" spans="1:40" ht="24" customHeight="1">
      <c r="A1171" s="93"/>
      <c r="B1171" s="94"/>
      <c r="C1171" s="116"/>
      <c r="D1171" s="116"/>
      <c r="E1171" s="182"/>
      <c r="F1171" s="217"/>
      <c r="G1171" s="217"/>
      <c r="H1171" s="224"/>
      <c r="I1171" s="225"/>
      <c r="J1171" s="225"/>
      <c r="K1171" s="225"/>
      <c r="L1171" s="226"/>
      <c r="M1171" s="103"/>
      <c r="N1171" s="103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122"/>
      <c r="AG1171" s="133"/>
      <c r="AH1171" s="134"/>
      <c r="AI1171" s="125"/>
      <c r="AJ1171" s="57"/>
      <c r="AK1171" s="57"/>
      <c r="AL1171" s="57"/>
      <c r="AM1171" s="57"/>
      <c r="AN1171" s="142"/>
    </row>
    <row r="1172" spans="1:40" ht="24" customHeight="1">
      <c r="A1172" s="93"/>
      <c r="B1172" s="94"/>
      <c r="C1172" s="116"/>
      <c r="D1172" s="116"/>
      <c r="E1172" s="182"/>
      <c r="F1172" s="217"/>
      <c r="G1172" s="217"/>
      <c r="H1172" s="224"/>
      <c r="I1172" s="225"/>
      <c r="J1172" s="225"/>
      <c r="K1172" s="225"/>
      <c r="L1172" s="226"/>
      <c r="M1172" s="103"/>
      <c r="N1172" s="103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122"/>
      <c r="AG1172" s="133"/>
      <c r="AH1172" s="134"/>
      <c r="AI1172" s="125"/>
      <c r="AJ1172" s="57"/>
      <c r="AK1172" s="57"/>
      <c r="AL1172" s="57"/>
      <c r="AM1172" s="57"/>
      <c r="AN1172" s="142"/>
    </row>
    <row r="1173" spans="1:40" ht="24" customHeight="1">
      <c r="A1173" s="93"/>
      <c r="B1173" s="94"/>
      <c r="C1173" s="116"/>
      <c r="D1173" s="116"/>
      <c r="E1173" s="182"/>
      <c r="F1173" s="217"/>
      <c r="G1173" s="217"/>
      <c r="H1173" s="224"/>
      <c r="I1173" s="225"/>
      <c r="J1173" s="225"/>
      <c r="K1173" s="225"/>
      <c r="L1173" s="226"/>
      <c r="M1173" s="103"/>
      <c r="N1173" s="103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122"/>
      <c r="AG1173" s="133"/>
      <c r="AH1173" s="134"/>
      <c r="AI1173" s="125"/>
      <c r="AJ1173" s="57"/>
      <c r="AK1173" s="57"/>
      <c r="AL1173" s="57"/>
      <c r="AM1173" s="57"/>
      <c r="AN1173" s="142"/>
    </row>
    <row r="1174" spans="1:40" ht="24" customHeight="1">
      <c r="A1174" s="93"/>
      <c r="B1174" s="94"/>
      <c r="C1174" s="116"/>
      <c r="D1174" s="116"/>
      <c r="E1174" s="182"/>
      <c r="F1174" s="217"/>
      <c r="G1174" s="217"/>
      <c r="H1174" s="224"/>
      <c r="I1174" s="225"/>
      <c r="J1174" s="225"/>
      <c r="K1174" s="225"/>
      <c r="L1174" s="226"/>
      <c r="M1174" s="103"/>
      <c r="N1174" s="103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122"/>
      <c r="AG1174" s="133"/>
      <c r="AH1174" s="134"/>
      <c r="AI1174" s="125"/>
      <c r="AJ1174" s="57"/>
      <c r="AK1174" s="57"/>
      <c r="AL1174" s="57"/>
      <c r="AM1174" s="57"/>
      <c r="AN1174" s="142"/>
    </row>
    <row r="1175" spans="1:40" ht="24" customHeight="1">
      <c r="A1175" s="93"/>
      <c r="B1175" s="94"/>
      <c r="C1175" s="116"/>
      <c r="D1175" s="116"/>
      <c r="E1175" s="182"/>
      <c r="F1175" s="217"/>
      <c r="G1175" s="217"/>
      <c r="H1175" s="224"/>
      <c r="I1175" s="225"/>
      <c r="J1175" s="225"/>
      <c r="K1175" s="225"/>
      <c r="L1175" s="226"/>
      <c r="M1175" s="103"/>
      <c r="N1175" s="103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122"/>
      <c r="AG1175" s="133"/>
      <c r="AH1175" s="134"/>
      <c r="AI1175" s="125"/>
      <c r="AJ1175" s="57"/>
      <c r="AK1175" s="57"/>
      <c r="AL1175" s="57"/>
      <c r="AM1175" s="57"/>
      <c r="AN1175" s="142"/>
    </row>
    <row r="1176" spans="1:40" ht="24" customHeight="1">
      <c r="A1176" s="93"/>
      <c r="B1176" s="94"/>
      <c r="C1176" s="116"/>
      <c r="D1176" s="116"/>
      <c r="E1176" s="182"/>
      <c r="F1176" s="217"/>
      <c r="G1176" s="217"/>
      <c r="H1176" s="224"/>
      <c r="I1176" s="225"/>
      <c r="J1176" s="225"/>
      <c r="K1176" s="225"/>
      <c r="L1176" s="226"/>
      <c r="M1176" s="103"/>
      <c r="N1176" s="103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122"/>
      <c r="AG1176" s="133"/>
      <c r="AH1176" s="134"/>
      <c r="AI1176" s="125"/>
      <c r="AJ1176" s="57"/>
      <c r="AK1176" s="57"/>
      <c r="AL1176" s="57"/>
      <c r="AM1176" s="57"/>
      <c r="AN1176" s="142"/>
    </row>
    <row r="1177" spans="1:40" ht="24" customHeight="1">
      <c r="A1177" s="93"/>
      <c r="B1177" s="94"/>
      <c r="C1177" s="116"/>
      <c r="D1177" s="116"/>
      <c r="E1177" s="182"/>
      <c r="F1177" s="217"/>
      <c r="G1177" s="217"/>
      <c r="H1177" s="224"/>
      <c r="I1177" s="225"/>
      <c r="J1177" s="225"/>
      <c r="K1177" s="225"/>
      <c r="L1177" s="226"/>
      <c r="M1177" s="103"/>
      <c r="N1177" s="103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122"/>
      <c r="AG1177" s="133"/>
      <c r="AH1177" s="134"/>
      <c r="AI1177" s="125"/>
      <c r="AJ1177" s="57"/>
      <c r="AK1177" s="57"/>
      <c r="AL1177" s="57"/>
      <c r="AM1177" s="57"/>
      <c r="AN1177" s="142"/>
    </row>
    <row r="1178" spans="1:40" ht="24" customHeight="1">
      <c r="A1178" s="93"/>
      <c r="B1178" s="94"/>
      <c r="C1178" s="116"/>
      <c r="D1178" s="116"/>
      <c r="E1178" s="182"/>
      <c r="F1178" s="217"/>
      <c r="G1178" s="217"/>
      <c r="H1178" s="224"/>
      <c r="I1178" s="225"/>
      <c r="J1178" s="225"/>
      <c r="K1178" s="225"/>
      <c r="L1178" s="226"/>
      <c r="M1178" s="103"/>
      <c r="N1178" s="103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122"/>
      <c r="AG1178" s="133"/>
      <c r="AH1178" s="134"/>
      <c r="AI1178" s="125"/>
      <c r="AJ1178" s="57"/>
      <c r="AK1178" s="57"/>
      <c r="AL1178" s="57"/>
      <c r="AM1178" s="57"/>
      <c r="AN1178" s="142"/>
    </row>
    <row r="1179" spans="1:40" ht="24" customHeight="1">
      <c r="A1179" s="93"/>
      <c r="B1179" s="94"/>
      <c r="C1179" s="116"/>
      <c r="D1179" s="116"/>
      <c r="E1179" s="182"/>
      <c r="F1179" s="217"/>
      <c r="G1179" s="217"/>
      <c r="H1179" s="224"/>
      <c r="I1179" s="225"/>
      <c r="J1179" s="225"/>
      <c r="K1179" s="225"/>
      <c r="L1179" s="226"/>
      <c r="M1179" s="103"/>
      <c r="N1179" s="103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122"/>
      <c r="AG1179" s="133"/>
      <c r="AH1179" s="134"/>
      <c r="AI1179" s="125"/>
      <c r="AJ1179" s="57"/>
      <c r="AK1179" s="57"/>
      <c r="AL1179" s="57"/>
      <c r="AM1179" s="57"/>
      <c r="AN1179" s="142"/>
    </row>
    <row r="1180" spans="1:40" ht="24" customHeight="1">
      <c r="A1180" s="93"/>
      <c r="B1180" s="94"/>
      <c r="C1180" s="116"/>
      <c r="D1180" s="116"/>
      <c r="E1180" s="182"/>
      <c r="F1180" s="217"/>
      <c r="G1180" s="217"/>
      <c r="H1180" s="224"/>
      <c r="I1180" s="225"/>
      <c r="J1180" s="225"/>
      <c r="K1180" s="225"/>
      <c r="L1180" s="226"/>
      <c r="M1180" s="103"/>
      <c r="N1180" s="103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122"/>
      <c r="AG1180" s="133"/>
      <c r="AH1180" s="134"/>
      <c r="AI1180" s="125"/>
      <c r="AJ1180" s="57"/>
      <c r="AK1180" s="57"/>
      <c r="AL1180" s="57"/>
      <c r="AM1180" s="57"/>
      <c r="AN1180" s="142"/>
    </row>
    <row r="1181" spans="1:40" ht="24" customHeight="1">
      <c r="A1181" s="93"/>
      <c r="B1181" s="94"/>
      <c r="C1181" s="116"/>
      <c r="D1181" s="116"/>
      <c r="E1181" s="182"/>
      <c r="F1181" s="217"/>
      <c r="G1181" s="217"/>
      <c r="H1181" s="224"/>
      <c r="I1181" s="225"/>
      <c r="J1181" s="225"/>
      <c r="K1181" s="225"/>
      <c r="L1181" s="226"/>
      <c r="M1181" s="103"/>
      <c r="N1181" s="103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122"/>
      <c r="AG1181" s="133"/>
      <c r="AH1181" s="134"/>
      <c r="AI1181" s="125"/>
      <c r="AJ1181" s="57"/>
      <c r="AK1181" s="57"/>
      <c r="AL1181" s="57"/>
      <c r="AM1181" s="57"/>
      <c r="AN1181" s="142"/>
    </row>
    <row r="1182" spans="1:40" ht="24" customHeight="1">
      <c r="A1182" s="93"/>
      <c r="B1182" s="94"/>
      <c r="C1182" s="116"/>
      <c r="D1182" s="116"/>
      <c r="E1182" s="182"/>
      <c r="F1182" s="217"/>
      <c r="G1182" s="217"/>
      <c r="H1182" s="227"/>
      <c r="I1182" s="228"/>
      <c r="J1182" s="228"/>
      <c r="K1182" s="228"/>
      <c r="L1182" s="229"/>
      <c r="M1182" s="103"/>
      <c r="N1182" s="103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122"/>
      <c r="AG1182" s="133"/>
      <c r="AH1182" s="134"/>
      <c r="AI1182" s="125"/>
      <c r="AJ1182" s="57"/>
      <c r="AK1182" s="57"/>
      <c r="AL1182" s="57"/>
      <c r="AM1182" s="57"/>
      <c r="AN1182" s="142"/>
    </row>
    <row r="1183" spans="1:40" ht="24" customHeight="1">
      <c r="A1183" s="93"/>
      <c r="B1183" s="94"/>
      <c r="C1183" s="116"/>
      <c r="D1183" s="116"/>
      <c r="E1183" s="182"/>
      <c r="F1183" s="217"/>
      <c r="G1183" s="217"/>
      <c r="H1183" s="227"/>
      <c r="I1183" s="228"/>
      <c r="J1183" s="228"/>
      <c r="K1183" s="228"/>
      <c r="L1183" s="229"/>
      <c r="M1183" s="103"/>
      <c r="N1183" s="103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122"/>
      <c r="AG1183" s="133"/>
      <c r="AH1183" s="134"/>
      <c r="AI1183" s="125"/>
      <c r="AJ1183" s="57"/>
      <c r="AK1183" s="57"/>
      <c r="AL1183" s="57"/>
      <c r="AM1183" s="57"/>
      <c r="AN1183" s="142"/>
    </row>
    <row r="1184" spans="1:40" ht="24" customHeight="1">
      <c r="A1184" s="93"/>
      <c r="B1184" s="94"/>
      <c r="C1184" s="116"/>
      <c r="D1184" s="116"/>
      <c r="E1184" s="182"/>
      <c r="F1184" s="217"/>
      <c r="G1184" s="217"/>
      <c r="H1184" s="227"/>
      <c r="I1184" s="228"/>
      <c r="J1184" s="228"/>
      <c r="K1184" s="228"/>
      <c r="L1184" s="229"/>
      <c r="M1184" s="103"/>
      <c r="N1184" s="103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122"/>
      <c r="AG1184" s="133"/>
      <c r="AH1184" s="134"/>
      <c r="AI1184" s="125"/>
      <c r="AJ1184" s="57"/>
      <c r="AK1184" s="57"/>
      <c r="AL1184" s="57"/>
      <c r="AM1184" s="57"/>
      <c r="AN1184" s="142"/>
    </row>
    <row r="1185" spans="1:40" ht="24" customHeight="1">
      <c r="A1185" s="93"/>
      <c r="B1185" s="94"/>
      <c r="C1185" s="116"/>
      <c r="D1185" s="116"/>
      <c r="E1185" s="182"/>
      <c r="F1185" s="217"/>
      <c r="G1185" s="217"/>
      <c r="H1185" s="227"/>
      <c r="I1185" s="228"/>
      <c r="J1185" s="228"/>
      <c r="K1185" s="228"/>
      <c r="L1185" s="229"/>
      <c r="M1185" s="103"/>
      <c r="N1185" s="103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122"/>
      <c r="AG1185" s="133"/>
      <c r="AH1185" s="134"/>
      <c r="AI1185" s="125"/>
      <c r="AJ1185" s="57"/>
      <c r="AK1185" s="57"/>
      <c r="AL1185" s="57"/>
      <c r="AM1185" s="57"/>
      <c r="AN1185" s="142"/>
    </row>
    <row r="1186" spans="1:40" ht="24" customHeight="1">
      <c r="A1186" s="93"/>
      <c r="B1186" s="94"/>
      <c r="C1186" s="116"/>
      <c r="D1186" s="116"/>
      <c r="E1186" s="182"/>
      <c r="F1186" s="217"/>
      <c r="G1186" s="217"/>
      <c r="H1186" s="227"/>
      <c r="I1186" s="228"/>
      <c r="J1186" s="228"/>
      <c r="K1186" s="228"/>
      <c r="L1186" s="229"/>
      <c r="M1186" s="103"/>
      <c r="N1186" s="103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122"/>
      <c r="AG1186" s="133"/>
      <c r="AH1186" s="134"/>
      <c r="AI1186" s="125"/>
      <c r="AJ1186" s="57"/>
      <c r="AK1186" s="57"/>
      <c r="AL1186" s="57"/>
      <c r="AM1186" s="57"/>
      <c r="AN1186" s="142"/>
    </row>
    <row r="1187" spans="1:40" ht="24" customHeight="1">
      <c r="A1187" s="93"/>
      <c r="B1187" s="94"/>
      <c r="C1187" s="116"/>
      <c r="D1187" s="116"/>
      <c r="E1187" s="182"/>
      <c r="F1187" s="217"/>
      <c r="G1187" s="217"/>
      <c r="H1187" s="227"/>
      <c r="I1187" s="228"/>
      <c r="J1187" s="228"/>
      <c r="K1187" s="228"/>
      <c r="L1187" s="229"/>
      <c r="M1187" s="181"/>
      <c r="N1187" s="103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122"/>
      <c r="AG1187" s="133"/>
      <c r="AH1187" s="134"/>
      <c r="AI1187" s="125"/>
      <c r="AJ1187" s="57"/>
      <c r="AK1187" s="57"/>
      <c r="AL1187" s="57"/>
      <c r="AM1187" s="57"/>
      <c r="AN1187" s="142"/>
    </row>
    <row r="1188" spans="1:40" ht="24" customHeight="1">
      <c r="A1188" s="93"/>
      <c r="B1188" s="94"/>
      <c r="C1188" s="116"/>
      <c r="D1188" s="116"/>
      <c r="E1188" s="182"/>
      <c r="F1188" s="217"/>
      <c r="G1188" s="217"/>
      <c r="H1188" s="227"/>
      <c r="I1188" s="228"/>
      <c r="J1188" s="228"/>
      <c r="K1188" s="228"/>
      <c r="L1188" s="229"/>
      <c r="M1188" s="181"/>
      <c r="N1188" s="103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122"/>
      <c r="AG1188" s="133"/>
      <c r="AH1188" s="134"/>
      <c r="AI1188" s="125"/>
      <c r="AJ1188" s="57"/>
      <c r="AK1188" s="57"/>
      <c r="AL1188" s="57"/>
      <c r="AM1188" s="57"/>
      <c r="AN1188" s="142"/>
    </row>
    <row r="1189" spans="1:40" ht="24" customHeight="1">
      <c r="A1189" s="93"/>
      <c r="B1189" s="94"/>
      <c r="C1189" s="116"/>
      <c r="D1189" s="116"/>
      <c r="E1189" s="182"/>
      <c r="F1189" s="217"/>
      <c r="G1189" s="217"/>
      <c r="H1189" s="227"/>
      <c r="I1189" s="228"/>
      <c r="J1189" s="228"/>
      <c r="K1189" s="228"/>
      <c r="L1189" s="229"/>
      <c r="M1189" s="181"/>
      <c r="N1189" s="103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122"/>
      <c r="AG1189" s="133"/>
      <c r="AH1189" s="134"/>
      <c r="AI1189" s="125"/>
      <c r="AJ1189" s="57"/>
      <c r="AK1189" s="57"/>
      <c r="AL1189" s="57"/>
      <c r="AM1189" s="57"/>
      <c r="AN1189" s="142"/>
    </row>
    <row r="1190" spans="1:40" ht="24" customHeight="1">
      <c r="A1190" s="93"/>
      <c r="B1190" s="184"/>
      <c r="C1190" s="116"/>
      <c r="D1190" s="116"/>
      <c r="E1190" s="182"/>
      <c r="F1190" s="217"/>
      <c r="G1190" s="217"/>
      <c r="H1190" s="221"/>
      <c r="I1190" s="222"/>
      <c r="J1190" s="222"/>
      <c r="K1190" s="222"/>
      <c r="L1190" s="223"/>
      <c r="M1190" s="103"/>
      <c r="N1190" s="103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122"/>
      <c r="AG1190" s="133"/>
      <c r="AH1190" s="134"/>
      <c r="AI1190" s="125"/>
      <c r="AJ1190" s="57"/>
      <c r="AK1190" s="57"/>
      <c r="AL1190" s="57"/>
      <c r="AM1190" s="122"/>
      <c r="AN1190" s="142"/>
    </row>
    <row r="1191" spans="1:40" ht="24" customHeight="1">
      <c r="A1191" s="93"/>
      <c r="B1191" s="184"/>
      <c r="C1191" s="116"/>
      <c r="D1191" s="116"/>
      <c r="E1191" s="182"/>
      <c r="F1191" s="217"/>
      <c r="G1191" s="217"/>
      <c r="H1191" s="221"/>
      <c r="I1191" s="222"/>
      <c r="J1191" s="222"/>
      <c r="K1191" s="222"/>
      <c r="L1191" s="223"/>
      <c r="M1191" s="103"/>
      <c r="N1191" s="103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122"/>
      <c r="AG1191" s="133"/>
      <c r="AH1191" s="134"/>
      <c r="AI1191" s="125"/>
      <c r="AJ1191" s="57"/>
      <c r="AK1191" s="57"/>
      <c r="AL1191" s="57"/>
      <c r="AM1191" s="122"/>
      <c r="AN1191" s="142"/>
    </row>
    <row r="1192" spans="1:40" ht="24" customHeight="1">
      <c r="A1192" s="93"/>
      <c r="B1192" s="184"/>
      <c r="C1192" s="116"/>
      <c r="D1192" s="116"/>
      <c r="E1192" s="182"/>
      <c r="F1192" s="217"/>
      <c r="G1192" s="217"/>
      <c r="H1192" s="221"/>
      <c r="I1192" s="222"/>
      <c r="J1192" s="222"/>
      <c r="K1192" s="222"/>
      <c r="L1192" s="223"/>
      <c r="M1192" s="103"/>
      <c r="N1192" s="103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122"/>
      <c r="AG1192" s="133"/>
      <c r="AH1192" s="134"/>
      <c r="AI1192" s="125"/>
      <c r="AJ1192" s="57"/>
      <c r="AK1192" s="57"/>
      <c r="AL1192" s="57"/>
      <c r="AM1192" s="122"/>
      <c r="AN1192" s="142"/>
    </row>
    <row r="1193" spans="1:40" ht="24" customHeight="1">
      <c r="A1193" s="93"/>
      <c r="B1193" s="184"/>
      <c r="C1193" s="116"/>
      <c r="D1193" s="116"/>
      <c r="E1193" s="182"/>
      <c r="F1193" s="217"/>
      <c r="G1193" s="217"/>
      <c r="H1193" s="221"/>
      <c r="I1193" s="222"/>
      <c r="J1193" s="222"/>
      <c r="K1193" s="222"/>
      <c r="L1193" s="223"/>
      <c r="M1193" s="103"/>
      <c r="N1193" s="103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122"/>
      <c r="AG1193" s="133"/>
      <c r="AH1193" s="134"/>
      <c r="AI1193" s="125"/>
      <c r="AJ1193" s="57"/>
      <c r="AK1193" s="57"/>
      <c r="AL1193" s="57"/>
      <c r="AM1193" s="122"/>
      <c r="AN1193" s="142"/>
    </row>
    <row r="1194" spans="1:40" ht="24" customHeight="1">
      <c r="A1194" s="93"/>
      <c r="B1194" s="184"/>
      <c r="C1194" s="116"/>
      <c r="D1194" s="116"/>
      <c r="E1194" s="182"/>
      <c r="F1194" s="217"/>
      <c r="G1194" s="217"/>
      <c r="H1194" s="221"/>
      <c r="I1194" s="222"/>
      <c r="J1194" s="222"/>
      <c r="K1194" s="222"/>
      <c r="L1194" s="223"/>
      <c r="M1194" s="103"/>
      <c r="N1194" s="103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122"/>
      <c r="AG1194" s="133"/>
      <c r="AH1194" s="134"/>
      <c r="AI1194" s="125"/>
      <c r="AJ1194" s="57"/>
      <c r="AK1194" s="57"/>
      <c r="AL1194" s="57"/>
      <c r="AM1194" s="122"/>
      <c r="AN1194" s="142"/>
    </row>
    <row r="1195" spans="1:40" ht="24" customHeight="1">
      <c r="A1195" s="93"/>
      <c r="B1195" s="184"/>
      <c r="C1195" s="116"/>
      <c r="D1195" s="116"/>
      <c r="E1195" s="182"/>
      <c r="F1195" s="217"/>
      <c r="G1195" s="217"/>
      <c r="H1195" s="221"/>
      <c r="I1195" s="222"/>
      <c r="J1195" s="222"/>
      <c r="K1195" s="222"/>
      <c r="L1195" s="223"/>
      <c r="M1195" s="103"/>
      <c r="N1195" s="103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122"/>
      <c r="AG1195" s="133"/>
      <c r="AH1195" s="134"/>
      <c r="AI1195" s="125"/>
      <c r="AJ1195" s="57"/>
      <c r="AK1195" s="57"/>
      <c r="AL1195" s="57"/>
      <c r="AM1195" s="122"/>
      <c r="AN1195" s="142"/>
    </row>
    <row r="1196" spans="1:40" ht="24" customHeight="1">
      <c r="A1196" s="93"/>
      <c r="B1196" s="184"/>
      <c r="C1196" s="116"/>
      <c r="D1196" s="116"/>
      <c r="E1196" s="182"/>
      <c r="F1196" s="217"/>
      <c r="G1196" s="217"/>
      <c r="H1196" s="221"/>
      <c r="I1196" s="222"/>
      <c r="J1196" s="222"/>
      <c r="K1196" s="222"/>
      <c r="L1196" s="223"/>
      <c r="M1196" s="103"/>
      <c r="N1196" s="103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122"/>
      <c r="AG1196" s="133"/>
      <c r="AH1196" s="134"/>
      <c r="AI1196" s="125"/>
      <c r="AJ1196" s="57"/>
      <c r="AK1196" s="57"/>
      <c r="AL1196" s="57"/>
      <c r="AM1196" s="122"/>
      <c r="AN1196" s="142"/>
    </row>
    <row r="1197" spans="1:40" ht="24" customHeight="1">
      <c r="A1197" s="93"/>
      <c r="B1197" s="184"/>
      <c r="C1197" s="116"/>
      <c r="D1197" s="116"/>
      <c r="E1197" s="182"/>
      <c r="F1197" s="217"/>
      <c r="G1197" s="217"/>
      <c r="H1197" s="221"/>
      <c r="I1197" s="222"/>
      <c r="J1197" s="222"/>
      <c r="K1197" s="222"/>
      <c r="L1197" s="223"/>
      <c r="M1197" s="103"/>
      <c r="N1197" s="103"/>
      <c r="O1197" s="57"/>
      <c r="P1197" s="57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122"/>
      <c r="AG1197" s="133"/>
      <c r="AH1197" s="134"/>
      <c r="AI1197" s="125"/>
      <c r="AJ1197" s="57"/>
      <c r="AK1197" s="57"/>
      <c r="AL1197" s="57"/>
      <c r="AM1197" s="122"/>
      <c r="AN1197" s="142"/>
    </row>
    <row r="1198" spans="1:40" ht="24" customHeight="1">
      <c r="A1198" s="93"/>
      <c r="B1198" s="94"/>
      <c r="C1198" s="116"/>
      <c r="D1198" s="116"/>
      <c r="E1198" s="182"/>
      <c r="F1198" s="217"/>
      <c r="G1198" s="217"/>
      <c r="H1198" s="224"/>
      <c r="I1198" s="225"/>
      <c r="J1198" s="225"/>
      <c r="K1198" s="225"/>
      <c r="L1198" s="226"/>
      <c r="M1198" s="103"/>
      <c r="N1198" s="103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122"/>
      <c r="AG1198" s="133"/>
      <c r="AH1198" s="134"/>
      <c r="AI1198" s="125"/>
      <c r="AJ1198" s="57"/>
      <c r="AK1198" s="57"/>
      <c r="AL1198" s="57"/>
      <c r="AM1198" s="57"/>
      <c r="AN1198" s="142"/>
    </row>
    <row r="1199" spans="1:40" ht="24" customHeight="1">
      <c r="A1199" s="93"/>
      <c r="B1199" s="94"/>
      <c r="C1199" s="116"/>
      <c r="D1199" s="116"/>
      <c r="E1199" s="182"/>
      <c r="F1199" s="217"/>
      <c r="G1199" s="217"/>
      <c r="H1199" s="224"/>
      <c r="I1199" s="225"/>
      <c r="J1199" s="225"/>
      <c r="K1199" s="225"/>
      <c r="L1199" s="226"/>
      <c r="M1199" s="103"/>
      <c r="N1199" s="103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122"/>
      <c r="AG1199" s="133"/>
      <c r="AH1199" s="134"/>
      <c r="AI1199" s="125"/>
      <c r="AJ1199" s="57"/>
      <c r="AK1199" s="57"/>
      <c r="AL1199" s="57"/>
      <c r="AM1199" s="57"/>
      <c r="AN1199" s="142"/>
    </row>
    <row r="1200" spans="1:40" ht="24" customHeight="1">
      <c r="A1200" s="93"/>
      <c r="B1200" s="94"/>
      <c r="C1200" s="116"/>
      <c r="D1200" s="116"/>
      <c r="E1200" s="182"/>
      <c r="F1200" s="217"/>
      <c r="G1200" s="217"/>
      <c r="H1200" s="224"/>
      <c r="I1200" s="225"/>
      <c r="J1200" s="225"/>
      <c r="K1200" s="225"/>
      <c r="L1200" s="226"/>
      <c r="M1200" s="103"/>
      <c r="N1200" s="103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122"/>
      <c r="AG1200" s="133"/>
      <c r="AH1200" s="134"/>
      <c r="AI1200" s="125"/>
      <c r="AJ1200" s="57"/>
      <c r="AK1200" s="57"/>
      <c r="AL1200" s="57"/>
      <c r="AM1200" s="57"/>
      <c r="AN1200" s="142"/>
    </row>
    <row r="1201" spans="1:40" ht="24" customHeight="1">
      <c r="A1201" s="93"/>
      <c r="B1201" s="94"/>
      <c r="C1201" s="116"/>
      <c r="D1201" s="116"/>
      <c r="E1201" s="182"/>
      <c r="F1201" s="217"/>
      <c r="G1201" s="217"/>
      <c r="H1201" s="224"/>
      <c r="I1201" s="225"/>
      <c r="J1201" s="225"/>
      <c r="K1201" s="225"/>
      <c r="L1201" s="226"/>
      <c r="M1201" s="103"/>
      <c r="N1201" s="103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122"/>
      <c r="AG1201" s="133"/>
      <c r="AH1201" s="134"/>
      <c r="AI1201" s="125"/>
      <c r="AJ1201" s="57"/>
      <c r="AK1201" s="57"/>
      <c r="AL1201" s="57"/>
      <c r="AM1201" s="57"/>
      <c r="AN1201" s="142"/>
    </row>
    <row r="1202" spans="1:40" ht="24" customHeight="1">
      <c r="A1202" s="93"/>
      <c r="B1202" s="94"/>
      <c r="C1202" s="116"/>
      <c r="D1202" s="116"/>
      <c r="E1202" s="182"/>
      <c r="F1202" s="217"/>
      <c r="G1202" s="217"/>
      <c r="H1202" s="224"/>
      <c r="I1202" s="225"/>
      <c r="J1202" s="225"/>
      <c r="K1202" s="225"/>
      <c r="L1202" s="226"/>
      <c r="M1202" s="103"/>
      <c r="N1202" s="103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57"/>
      <c r="AE1202" s="57"/>
      <c r="AF1202" s="122"/>
      <c r="AG1202" s="133"/>
      <c r="AH1202" s="134"/>
      <c r="AI1202" s="125"/>
      <c r="AJ1202" s="57"/>
      <c r="AK1202" s="57"/>
      <c r="AL1202" s="57"/>
      <c r="AM1202" s="57"/>
      <c r="AN1202" s="142"/>
    </row>
    <row r="1203" spans="1:40" ht="24" customHeight="1">
      <c r="A1203" s="93"/>
      <c r="B1203" s="94"/>
      <c r="C1203" s="116"/>
      <c r="D1203" s="116"/>
      <c r="E1203" s="182"/>
      <c r="F1203" s="217"/>
      <c r="G1203" s="217"/>
      <c r="H1203" s="224"/>
      <c r="I1203" s="225"/>
      <c r="J1203" s="225"/>
      <c r="K1203" s="225"/>
      <c r="L1203" s="226"/>
      <c r="M1203" s="103"/>
      <c r="N1203" s="103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57"/>
      <c r="AE1203" s="57"/>
      <c r="AF1203" s="122"/>
      <c r="AG1203" s="133"/>
      <c r="AH1203" s="134"/>
      <c r="AI1203" s="125"/>
      <c r="AJ1203" s="57"/>
      <c r="AK1203" s="57"/>
      <c r="AL1203" s="57"/>
      <c r="AM1203" s="57"/>
      <c r="AN1203" s="142"/>
    </row>
    <row r="1204" spans="1:40" ht="24" customHeight="1">
      <c r="A1204" s="93"/>
      <c r="B1204" s="94"/>
      <c r="C1204" s="116"/>
      <c r="D1204" s="116"/>
      <c r="E1204" s="182"/>
      <c r="F1204" s="217"/>
      <c r="G1204" s="217"/>
      <c r="H1204" s="224"/>
      <c r="I1204" s="225"/>
      <c r="J1204" s="225"/>
      <c r="K1204" s="225"/>
      <c r="L1204" s="226"/>
      <c r="M1204" s="103"/>
      <c r="N1204" s="103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122"/>
      <c r="AG1204" s="133"/>
      <c r="AH1204" s="134"/>
      <c r="AI1204" s="125"/>
      <c r="AJ1204" s="57"/>
      <c r="AK1204" s="57"/>
      <c r="AL1204" s="57"/>
      <c r="AM1204" s="57"/>
      <c r="AN1204" s="142"/>
    </row>
    <row r="1205" spans="1:40" ht="24" customHeight="1">
      <c r="A1205" s="93"/>
      <c r="B1205" s="94"/>
      <c r="C1205" s="116"/>
      <c r="D1205" s="116"/>
      <c r="E1205" s="182"/>
      <c r="F1205" s="217"/>
      <c r="G1205" s="217"/>
      <c r="H1205" s="224"/>
      <c r="I1205" s="225"/>
      <c r="J1205" s="225"/>
      <c r="K1205" s="225"/>
      <c r="L1205" s="226"/>
      <c r="M1205" s="103"/>
      <c r="N1205" s="103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122"/>
      <c r="AG1205" s="133"/>
      <c r="AH1205" s="134"/>
      <c r="AI1205" s="125"/>
      <c r="AJ1205" s="57"/>
      <c r="AK1205" s="57"/>
      <c r="AL1205" s="57"/>
      <c r="AM1205" s="57"/>
      <c r="AN1205" s="142"/>
    </row>
    <row r="1206" spans="1:40" ht="24" customHeight="1">
      <c r="A1206" s="93"/>
      <c r="B1206" s="94"/>
      <c r="C1206" s="116"/>
      <c r="D1206" s="116"/>
      <c r="E1206" s="182"/>
      <c r="F1206" s="217"/>
      <c r="G1206" s="217"/>
      <c r="H1206" s="224"/>
      <c r="I1206" s="225"/>
      <c r="J1206" s="225"/>
      <c r="K1206" s="225"/>
      <c r="L1206" s="226"/>
      <c r="M1206" s="103"/>
      <c r="N1206" s="103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57"/>
      <c r="AE1206" s="57"/>
      <c r="AF1206" s="122"/>
      <c r="AG1206" s="133"/>
      <c r="AH1206" s="134"/>
      <c r="AI1206" s="125"/>
      <c r="AJ1206" s="57"/>
      <c r="AK1206" s="57"/>
      <c r="AL1206" s="57"/>
      <c r="AM1206" s="57"/>
      <c r="AN1206" s="142"/>
    </row>
    <row r="1207" spans="1:40" ht="24" customHeight="1">
      <c r="A1207" s="93"/>
      <c r="B1207" s="94"/>
      <c r="C1207" s="116"/>
      <c r="D1207" s="116"/>
      <c r="E1207" s="182"/>
      <c r="F1207" s="217"/>
      <c r="G1207" s="217"/>
      <c r="H1207" s="224"/>
      <c r="I1207" s="225"/>
      <c r="J1207" s="225"/>
      <c r="K1207" s="225"/>
      <c r="L1207" s="226"/>
      <c r="M1207" s="103"/>
      <c r="N1207" s="103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  <c r="AB1207" s="57"/>
      <c r="AC1207" s="57"/>
      <c r="AD1207" s="57"/>
      <c r="AE1207" s="57"/>
      <c r="AF1207" s="122"/>
      <c r="AG1207" s="133"/>
      <c r="AH1207" s="134"/>
      <c r="AI1207" s="125"/>
      <c r="AJ1207" s="57"/>
      <c r="AK1207" s="57"/>
      <c r="AL1207" s="57"/>
      <c r="AM1207" s="57"/>
      <c r="AN1207" s="142"/>
    </row>
    <row r="1208" spans="1:40" ht="24" customHeight="1">
      <c r="A1208" s="93"/>
      <c r="B1208" s="94"/>
      <c r="C1208" s="116"/>
      <c r="D1208" s="116"/>
      <c r="E1208" s="182"/>
      <c r="F1208" s="217"/>
      <c r="G1208" s="217"/>
      <c r="H1208" s="224"/>
      <c r="I1208" s="225"/>
      <c r="J1208" s="225"/>
      <c r="K1208" s="225"/>
      <c r="L1208" s="226"/>
      <c r="M1208" s="103"/>
      <c r="N1208" s="103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  <c r="AB1208" s="57"/>
      <c r="AC1208" s="57"/>
      <c r="AD1208" s="57"/>
      <c r="AE1208" s="57"/>
      <c r="AF1208" s="122"/>
      <c r="AG1208" s="133"/>
      <c r="AH1208" s="134"/>
      <c r="AI1208" s="125"/>
      <c r="AJ1208" s="57"/>
      <c r="AK1208" s="57"/>
      <c r="AL1208" s="57"/>
      <c r="AM1208" s="57"/>
      <c r="AN1208" s="142"/>
    </row>
    <row r="1209" spans="1:40" ht="24" customHeight="1">
      <c r="A1209" s="93"/>
      <c r="B1209" s="94"/>
      <c r="C1209" s="116"/>
      <c r="D1209" s="116"/>
      <c r="E1209" s="182"/>
      <c r="F1209" s="217"/>
      <c r="G1209" s="217"/>
      <c r="H1209" s="224"/>
      <c r="I1209" s="225"/>
      <c r="J1209" s="225"/>
      <c r="K1209" s="225"/>
      <c r="L1209" s="226"/>
      <c r="M1209" s="103"/>
      <c r="N1209" s="103"/>
      <c r="O1209" s="57"/>
      <c r="P1209" s="57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57"/>
      <c r="AE1209" s="57"/>
      <c r="AF1209" s="122"/>
      <c r="AG1209" s="133"/>
      <c r="AH1209" s="134"/>
      <c r="AI1209" s="125"/>
      <c r="AJ1209" s="57"/>
      <c r="AK1209" s="57"/>
      <c r="AL1209" s="57"/>
      <c r="AM1209" s="57"/>
      <c r="AN1209" s="142"/>
    </row>
    <row r="1210" spans="1:40" ht="24" customHeight="1">
      <c r="A1210" s="93"/>
      <c r="B1210" s="94"/>
      <c r="C1210" s="116"/>
      <c r="D1210" s="116"/>
      <c r="E1210" s="182"/>
      <c r="F1210" s="217"/>
      <c r="G1210" s="217"/>
      <c r="H1210" s="221"/>
      <c r="I1210" s="222"/>
      <c r="J1210" s="222"/>
      <c r="K1210" s="222"/>
      <c r="L1210" s="223"/>
      <c r="M1210" s="103"/>
      <c r="N1210" s="103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122"/>
      <c r="AG1210" s="133"/>
      <c r="AH1210" s="134"/>
      <c r="AI1210" s="125"/>
      <c r="AJ1210" s="57"/>
      <c r="AK1210" s="57"/>
      <c r="AL1210" s="57"/>
      <c r="AM1210" s="122"/>
      <c r="AN1210" s="142"/>
    </row>
    <row r="1211" spans="1:40" ht="24" customHeight="1">
      <c r="A1211" s="93"/>
      <c r="B1211" s="94"/>
      <c r="C1211" s="116"/>
      <c r="D1211" s="116"/>
      <c r="E1211" s="182"/>
      <c r="F1211" s="217"/>
      <c r="G1211" s="217"/>
      <c r="H1211" s="221"/>
      <c r="I1211" s="222"/>
      <c r="J1211" s="222"/>
      <c r="K1211" s="222"/>
      <c r="L1211" s="223"/>
      <c r="M1211" s="103"/>
      <c r="N1211" s="103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122"/>
      <c r="AG1211" s="133"/>
      <c r="AH1211" s="134"/>
      <c r="AI1211" s="125"/>
      <c r="AJ1211" s="57"/>
      <c r="AK1211" s="57"/>
      <c r="AL1211" s="57"/>
      <c r="AM1211" s="122"/>
      <c r="AN1211" s="142"/>
    </row>
    <row r="1212" spans="1:40" ht="24" customHeight="1">
      <c r="A1212" s="93"/>
      <c r="B1212" s="94"/>
      <c r="C1212" s="116"/>
      <c r="D1212" s="116"/>
      <c r="E1212" s="182"/>
      <c r="F1212" s="217"/>
      <c r="G1212" s="217"/>
      <c r="H1212" s="221"/>
      <c r="I1212" s="222"/>
      <c r="J1212" s="222"/>
      <c r="K1212" s="222"/>
      <c r="L1212" s="223"/>
      <c r="M1212" s="103"/>
      <c r="N1212" s="103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122"/>
      <c r="AG1212" s="133"/>
      <c r="AH1212" s="134"/>
      <c r="AI1212" s="125"/>
      <c r="AJ1212" s="57"/>
      <c r="AK1212" s="57"/>
      <c r="AL1212" s="57"/>
      <c r="AM1212" s="122"/>
      <c r="AN1212" s="142"/>
    </row>
    <row r="1213" spans="1:40" ht="24" customHeight="1">
      <c r="A1213" s="93"/>
      <c r="B1213" s="94"/>
      <c r="C1213" s="116"/>
      <c r="D1213" s="116"/>
      <c r="E1213" s="182"/>
      <c r="F1213" s="217"/>
      <c r="G1213" s="217"/>
      <c r="H1213" s="221"/>
      <c r="I1213" s="222"/>
      <c r="J1213" s="222"/>
      <c r="K1213" s="222"/>
      <c r="L1213" s="223"/>
      <c r="M1213" s="103"/>
      <c r="N1213" s="103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122"/>
      <c r="AG1213" s="133"/>
      <c r="AH1213" s="134"/>
      <c r="AI1213" s="125"/>
      <c r="AJ1213" s="57"/>
      <c r="AK1213" s="57"/>
      <c r="AL1213" s="57"/>
      <c r="AM1213" s="122"/>
      <c r="AN1213" s="142"/>
    </row>
    <row r="1214" spans="1:40" ht="24" customHeight="1">
      <c r="A1214" s="93"/>
      <c r="B1214" s="94"/>
      <c r="C1214" s="116"/>
      <c r="D1214" s="116"/>
      <c r="E1214" s="182"/>
      <c r="F1214" s="217"/>
      <c r="G1214" s="217"/>
      <c r="H1214" s="221"/>
      <c r="I1214" s="222"/>
      <c r="J1214" s="222"/>
      <c r="K1214" s="222"/>
      <c r="L1214" s="223"/>
      <c r="M1214" s="103"/>
      <c r="N1214" s="103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57"/>
      <c r="AF1214" s="122"/>
      <c r="AG1214" s="133"/>
      <c r="AH1214" s="134"/>
      <c r="AI1214" s="125"/>
      <c r="AJ1214" s="57"/>
      <c r="AK1214" s="57"/>
      <c r="AL1214" s="57"/>
      <c r="AM1214" s="122"/>
      <c r="AN1214" s="142"/>
    </row>
    <row r="1215" spans="1:40" ht="24" customHeight="1">
      <c r="A1215" s="93"/>
      <c r="B1215" s="94"/>
      <c r="C1215" s="116"/>
      <c r="D1215" s="116"/>
      <c r="E1215" s="182"/>
      <c r="F1215" s="217"/>
      <c r="G1215" s="217"/>
      <c r="H1215" s="221"/>
      <c r="I1215" s="222"/>
      <c r="J1215" s="222"/>
      <c r="K1215" s="222"/>
      <c r="L1215" s="223"/>
      <c r="M1215" s="103"/>
      <c r="N1215" s="103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57"/>
      <c r="AF1215" s="122"/>
      <c r="AG1215" s="133"/>
      <c r="AH1215" s="134"/>
      <c r="AI1215" s="125"/>
      <c r="AJ1215" s="57"/>
      <c r="AK1215" s="57"/>
      <c r="AL1215" s="57"/>
      <c r="AM1215" s="122"/>
      <c r="AN1215" s="142"/>
    </row>
    <row r="1216" spans="1:40" ht="24" customHeight="1">
      <c r="A1216" s="93"/>
      <c r="B1216" s="94"/>
      <c r="C1216" s="116"/>
      <c r="D1216" s="116"/>
      <c r="E1216" s="182"/>
      <c r="F1216" s="217"/>
      <c r="G1216" s="217"/>
      <c r="H1216" s="221"/>
      <c r="I1216" s="222"/>
      <c r="J1216" s="222"/>
      <c r="K1216" s="222"/>
      <c r="L1216" s="223"/>
      <c r="M1216" s="103"/>
      <c r="N1216" s="103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57"/>
      <c r="AF1216" s="122"/>
      <c r="AG1216" s="133"/>
      <c r="AH1216" s="134"/>
      <c r="AI1216" s="125"/>
      <c r="AJ1216" s="57"/>
      <c r="AK1216" s="57"/>
      <c r="AL1216" s="57"/>
      <c r="AM1216" s="122"/>
      <c r="AN1216" s="142"/>
    </row>
    <row r="1217" spans="1:40" ht="24" customHeight="1">
      <c r="A1217" s="93"/>
      <c r="B1217" s="94"/>
      <c r="C1217" s="116"/>
      <c r="D1217" s="116"/>
      <c r="E1217" s="182"/>
      <c r="F1217" s="217"/>
      <c r="G1217" s="217"/>
      <c r="H1217" s="221"/>
      <c r="I1217" s="222"/>
      <c r="J1217" s="222"/>
      <c r="K1217" s="222"/>
      <c r="L1217" s="223"/>
      <c r="M1217" s="103"/>
      <c r="N1217" s="103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57"/>
      <c r="AF1217" s="122"/>
      <c r="AG1217" s="133"/>
      <c r="AH1217" s="134"/>
      <c r="AI1217" s="125"/>
      <c r="AJ1217" s="57"/>
      <c r="AK1217" s="57"/>
      <c r="AL1217" s="57"/>
      <c r="AM1217" s="122"/>
      <c r="AN1217" s="142"/>
    </row>
    <row r="1218" spans="1:40" ht="24" customHeight="1">
      <c r="A1218" s="93"/>
      <c r="B1218" s="94"/>
      <c r="C1218" s="116"/>
      <c r="D1218" s="116"/>
      <c r="E1218" s="182"/>
      <c r="F1218" s="217"/>
      <c r="G1218" s="217"/>
      <c r="H1218" s="221"/>
      <c r="I1218" s="222"/>
      <c r="J1218" s="222"/>
      <c r="K1218" s="222"/>
      <c r="L1218" s="223"/>
      <c r="M1218" s="103"/>
      <c r="N1218" s="103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122"/>
      <c r="AG1218" s="133"/>
      <c r="AH1218" s="134"/>
      <c r="AI1218" s="125"/>
      <c r="AJ1218" s="57"/>
      <c r="AK1218" s="57"/>
      <c r="AL1218" s="57"/>
      <c r="AM1218" s="122"/>
      <c r="AN1218" s="142"/>
    </row>
    <row r="1219" spans="1:40" ht="24" customHeight="1">
      <c r="A1219" s="93"/>
      <c r="B1219" s="94"/>
      <c r="C1219" s="116"/>
      <c r="D1219" s="116"/>
      <c r="E1219" s="182"/>
      <c r="F1219" s="217"/>
      <c r="G1219" s="217"/>
      <c r="H1219" s="221"/>
      <c r="I1219" s="222"/>
      <c r="J1219" s="222"/>
      <c r="K1219" s="222"/>
      <c r="L1219" s="223"/>
      <c r="M1219" s="103"/>
      <c r="N1219" s="103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122"/>
      <c r="AG1219" s="133"/>
      <c r="AH1219" s="134"/>
      <c r="AI1219" s="125"/>
      <c r="AJ1219" s="57"/>
      <c r="AK1219" s="57"/>
      <c r="AL1219" s="57"/>
      <c r="AM1219" s="122"/>
      <c r="AN1219" s="142"/>
    </row>
    <row r="1220" spans="1:40" ht="24" customHeight="1">
      <c r="A1220" s="93"/>
      <c r="B1220" s="94"/>
      <c r="C1220" s="116"/>
      <c r="D1220" s="116"/>
      <c r="E1220" s="182"/>
      <c r="F1220" s="217"/>
      <c r="G1220" s="217"/>
      <c r="H1220" s="221"/>
      <c r="I1220" s="222"/>
      <c r="J1220" s="222"/>
      <c r="K1220" s="222"/>
      <c r="L1220" s="223"/>
      <c r="M1220" s="103"/>
      <c r="N1220" s="103"/>
      <c r="O1220" s="57"/>
      <c r="P1220" s="57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57"/>
      <c r="AF1220" s="122"/>
      <c r="AG1220" s="133"/>
      <c r="AH1220" s="134"/>
      <c r="AI1220" s="125"/>
      <c r="AJ1220" s="57"/>
      <c r="AK1220" s="57"/>
      <c r="AL1220" s="57"/>
      <c r="AM1220" s="122"/>
      <c r="AN1220" s="142"/>
    </row>
    <row r="1221" spans="1:40" ht="24" customHeight="1">
      <c r="A1221" s="93"/>
      <c r="B1221" s="94"/>
      <c r="C1221" s="116"/>
      <c r="D1221" s="116"/>
      <c r="E1221" s="182"/>
      <c r="F1221" s="217"/>
      <c r="G1221" s="217"/>
      <c r="H1221" s="221"/>
      <c r="I1221" s="222"/>
      <c r="J1221" s="222"/>
      <c r="K1221" s="222"/>
      <c r="L1221" s="223"/>
      <c r="M1221" s="103"/>
      <c r="N1221" s="103"/>
      <c r="O1221" s="57"/>
      <c r="P1221" s="57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57"/>
      <c r="AF1221" s="122"/>
      <c r="AG1221" s="133"/>
      <c r="AH1221" s="134"/>
      <c r="AI1221" s="125"/>
      <c r="AJ1221" s="57"/>
      <c r="AK1221" s="57"/>
      <c r="AL1221" s="57"/>
      <c r="AM1221" s="122"/>
      <c r="AN1221" s="142"/>
    </row>
    <row r="1222" spans="1:40" ht="24" customHeight="1">
      <c r="A1222" s="93"/>
      <c r="B1222" s="94"/>
      <c r="C1222" s="116"/>
      <c r="D1222" s="116"/>
      <c r="E1222" s="182"/>
      <c r="F1222" s="217"/>
      <c r="G1222" s="217"/>
      <c r="H1222" s="221"/>
      <c r="I1222" s="222"/>
      <c r="J1222" s="222"/>
      <c r="K1222" s="222"/>
      <c r="L1222" s="223"/>
      <c r="M1222" s="103"/>
      <c r="N1222" s="103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122"/>
      <c r="AG1222" s="133"/>
      <c r="AH1222" s="134"/>
      <c r="AI1222" s="125"/>
      <c r="AJ1222" s="57"/>
      <c r="AK1222" s="57"/>
      <c r="AL1222" s="57"/>
      <c r="AM1222" s="122"/>
      <c r="AN1222" s="142"/>
    </row>
    <row r="1223" spans="1:40" ht="24" customHeight="1">
      <c r="A1223" s="93"/>
      <c r="B1223" s="94"/>
      <c r="C1223" s="116"/>
      <c r="D1223" s="116"/>
      <c r="E1223" s="182"/>
      <c r="F1223" s="217"/>
      <c r="G1223" s="217"/>
      <c r="H1223" s="221"/>
      <c r="I1223" s="222"/>
      <c r="J1223" s="222"/>
      <c r="K1223" s="222"/>
      <c r="L1223" s="223"/>
      <c r="M1223" s="103"/>
      <c r="N1223" s="103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122"/>
      <c r="AG1223" s="133"/>
      <c r="AH1223" s="134"/>
      <c r="AI1223" s="125"/>
      <c r="AJ1223" s="57"/>
      <c r="AK1223" s="57"/>
      <c r="AL1223" s="57"/>
      <c r="AM1223" s="122"/>
      <c r="AN1223" s="142"/>
    </row>
    <row r="1224" spans="1:40" ht="24" customHeight="1">
      <c r="A1224" s="93"/>
      <c r="B1224" s="94"/>
      <c r="C1224" s="116"/>
      <c r="D1224" s="116"/>
      <c r="E1224" s="182"/>
      <c r="F1224" s="217"/>
      <c r="G1224" s="217"/>
      <c r="H1224" s="221"/>
      <c r="I1224" s="222"/>
      <c r="J1224" s="222"/>
      <c r="K1224" s="222"/>
      <c r="L1224" s="223"/>
      <c r="M1224" s="103"/>
      <c r="N1224" s="103"/>
      <c r="O1224" s="57"/>
      <c r="P1224" s="57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  <c r="AB1224" s="57"/>
      <c r="AC1224" s="57"/>
      <c r="AD1224" s="57"/>
      <c r="AE1224" s="57"/>
      <c r="AF1224" s="122"/>
      <c r="AG1224" s="133"/>
      <c r="AH1224" s="134"/>
      <c r="AI1224" s="125"/>
      <c r="AJ1224" s="57"/>
      <c r="AK1224" s="57"/>
      <c r="AL1224" s="57"/>
      <c r="AM1224" s="122"/>
      <c r="AN1224" s="142"/>
    </row>
    <row r="1225" spans="1:40" ht="24" customHeight="1">
      <c r="A1225" s="93"/>
      <c r="B1225" s="94"/>
      <c r="C1225" s="116"/>
      <c r="D1225" s="116"/>
      <c r="E1225" s="182"/>
      <c r="F1225" s="217"/>
      <c r="G1225" s="217"/>
      <c r="H1225" s="221"/>
      <c r="I1225" s="222"/>
      <c r="J1225" s="222"/>
      <c r="K1225" s="222"/>
      <c r="L1225" s="223"/>
      <c r="M1225" s="103"/>
      <c r="N1225" s="103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122"/>
      <c r="AG1225" s="133"/>
      <c r="AH1225" s="134"/>
      <c r="AI1225" s="125"/>
      <c r="AJ1225" s="57"/>
      <c r="AK1225" s="57"/>
      <c r="AL1225" s="57"/>
      <c r="AM1225" s="122"/>
      <c r="AN1225" s="142"/>
    </row>
    <row r="1226" spans="1:40" ht="24" customHeight="1">
      <c r="A1226" s="93"/>
      <c r="B1226" s="94"/>
      <c r="C1226" s="116"/>
      <c r="D1226" s="116"/>
      <c r="E1226" s="182"/>
      <c r="F1226" s="217"/>
      <c r="G1226" s="217"/>
      <c r="H1226" s="221"/>
      <c r="I1226" s="222"/>
      <c r="J1226" s="222"/>
      <c r="K1226" s="222"/>
      <c r="L1226" s="223"/>
      <c r="M1226" s="103"/>
      <c r="N1226" s="103"/>
      <c r="O1226" s="57"/>
      <c r="P1226" s="57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  <c r="AB1226" s="57"/>
      <c r="AC1226" s="57"/>
      <c r="AD1226" s="57"/>
      <c r="AE1226" s="57"/>
      <c r="AF1226" s="122"/>
      <c r="AG1226" s="133"/>
      <c r="AH1226" s="134"/>
      <c r="AI1226" s="125"/>
      <c r="AJ1226" s="57"/>
      <c r="AK1226" s="57"/>
      <c r="AL1226" s="57"/>
      <c r="AM1226" s="122"/>
      <c r="AN1226" s="142"/>
    </row>
    <row r="1227" spans="1:40" ht="24" customHeight="1">
      <c r="A1227" s="93"/>
      <c r="B1227" s="94"/>
      <c r="C1227" s="116"/>
      <c r="D1227" s="116"/>
      <c r="E1227" s="182"/>
      <c r="F1227" s="217"/>
      <c r="G1227" s="217"/>
      <c r="H1227" s="221"/>
      <c r="I1227" s="222"/>
      <c r="J1227" s="222"/>
      <c r="K1227" s="222"/>
      <c r="L1227" s="223"/>
      <c r="M1227" s="103"/>
      <c r="N1227" s="103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122"/>
      <c r="AG1227" s="133"/>
      <c r="AH1227" s="134"/>
      <c r="AI1227" s="125"/>
      <c r="AJ1227" s="57"/>
      <c r="AK1227" s="57"/>
      <c r="AL1227" s="57"/>
      <c r="AM1227" s="122"/>
      <c r="AN1227" s="142"/>
    </row>
    <row r="1228" spans="1:40" ht="24" customHeight="1">
      <c r="A1228" s="93"/>
      <c r="B1228" s="94"/>
      <c r="C1228" s="116"/>
      <c r="D1228" s="116"/>
      <c r="E1228" s="182"/>
      <c r="F1228" s="217"/>
      <c r="G1228" s="217"/>
      <c r="H1228" s="221"/>
      <c r="I1228" s="222"/>
      <c r="J1228" s="222"/>
      <c r="K1228" s="222"/>
      <c r="L1228" s="223"/>
      <c r="M1228" s="103"/>
      <c r="N1228" s="103"/>
      <c r="O1228" s="57"/>
      <c r="P1228" s="57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  <c r="AB1228" s="57"/>
      <c r="AC1228" s="57"/>
      <c r="AD1228" s="57"/>
      <c r="AE1228" s="57"/>
      <c r="AF1228" s="122"/>
      <c r="AG1228" s="133"/>
      <c r="AH1228" s="134"/>
      <c r="AI1228" s="125"/>
      <c r="AJ1228" s="57"/>
      <c r="AK1228" s="57"/>
      <c r="AL1228" s="57"/>
      <c r="AM1228" s="122"/>
      <c r="AN1228" s="142"/>
    </row>
    <row r="1229" spans="1:40" ht="24" customHeight="1">
      <c r="A1229" s="93"/>
      <c r="B1229" s="94"/>
      <c r="C1229" s="116"/>
      <c r="D1229" s="116"/>
      <c r="E1229" s="182"/>
      <c r="F1229" s="217"/>
      <c r="G1229" s="217"/>
      <c r="H1229" s="221"/>
      <c r="I1229" s="222"/>
      <c r="J1229" s="222"/>
      <c r="K1229" s="222"/>
      <c r="L1229" s="223"/>
      <c r="M1229" s="103"/>
      <c r="N1229" s="103"/>
      <c r="O1229" s="57"/>
      <c r="P1229" s="57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  <c r="AB1229" s="57"/>
      <c r="AC1229" s="57"/>
      <c r="AD1229" s="57"/>
      <c r="AE1229" s="57"/>
      <c r="AF1229" s="122"/>
      <c r="AG1229" s="133"/>
      <c r="AH1229" s="134"/>
      <c r="AI1229" s="125"/>
      <c r="AJ1229" s="57"/>
      <c r="AK1229" s="57"/>
      <c r="AL1229" s="57"/>
      <c r="AM1229" s="122"/>
      <c r="AN1229" s="142"/>
    </row>
    <row r="1230" spans="1:40" ht="24" customHeight="1">
      <c r="A1230" s="93"/>
      <c r="B1230" s="94"/>
      <c r="C1230" s="116"/>
      <c r="D1230" s="116"/>
      <c r="E1230" s="182"/>
      <c r="F1230" s="217"/>
      <c r="G1230" s="217"/>
      <c r="H1230" s="221"/>
      <c r="I1230" s="222"/>
      <c r="J1230" s="222"/>
      <c r="K1230" s="222"/>
      <c r="L1230" s="223"/>
      <c r="M1230" s="103"/>
      <c r="N1230" s="103"/>
      <c r="O1230" s="57"/>
      <c r="P1230" s="57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122"/>
      <c r="AG1230" s="133"/>
      <c r="AH1230" s="134"/>
      <c r="AI1230" s="125"/>
      <c r="AJ1230" s="57"/>
      <c r="AK1230" s="57"/>
      <c r="AL1230" s="57"/>
      <c r="AM1230" s="122"/>
      <c r="AN1230" s="142"/>
    </row>
    <row r="1231" spans="1:40" ht="24" customHeight="1">
      <c r="A1231" s="93"/>
      <c r="B1231" s="94"/>
      <c r="C1231" s="116"/>
      <c r="D1231" s="116"/>
      <c r="E1231" s="182"/>
      <c r="F1231" s="217"/>
      <c r="G1231" s="217"/>
      <c r="H1231" s="221"/>
      <c r="I1231" s="222"/>
      <c r="J1231" s="222"/>
      <c r="K1231" s="222"/>
      <c r="L1231" s="223"/>
      <c r="M1231" s="103"/>
      <c r="N1231" s="103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122"/>
      <c r="AG1231" s="133"/>
      <c r="AH1231" s="134"/>
      <c r="AI1231" s="125"/>
      <c r="AJ1231" s="57"/>
      <c r="AK1231" s="57"/>
      <c r="AL1231" s="57"/>
      <c r="AM1231" s="122"/>
      <c r="AN1231" s="142"/>
    </row>
    <row r="1232" spans="1:40" ht="24" customHeight="1">
      <c r="A1232" s="93"/>
      <c r="B1232" s="94"/>
      <c r="C1232" s="116"/>
      <c r="D1232" s="116"/>
      <c r="E1232" s="182"/>
      <c r="F1232" s="217"/>
      <c r="G1232" s="217"/>
      <c r="H1232" s="221"/>
      <c r="I1232" s="222"/>
      <c r="J1232" s="222"/>
      <c r="K1232" s="222"/>
      <c r="L1232" s="223"/>
      <c r="M1232" s="103"/>
      <c r="N1232" s="103"/>
      <c r="O1232" s="57"/>
      <c r="P1232" s="57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  <c r="AB1232" s="57"/>
      <c r="AC1232" s="57"/>
      <c r="AD1232" s="57"/>
      <c r="AE1232" s="57"/>
      <c r="AF1232" s="122"/>
      <c r="AG1232" s="133"/>
      <c r="AH1232" s="134"/>
      <c r="AI1232" s="125"/>
      <c r="AJ1232" s="57"/>
      <c r="AK1232" s="57"/>
      <c r="AL1232" s="57"/>
      <c r="AM1232" s="122"/>
      <c r="AN1232" s="142"/>
    </row>
    <row r="1233" spans="1:40" ht="24" customHeight="1">
      <c r="A1233" s="93"/>
      <c r="B1233" s="94"/>
      <c r="C1233" s="116"/>
      <c r="D1233" s="116"/>
      <c r="E1233" s="182"/>
      <c r="F1233" s="217"/>
      <c r="G1233" s="217"/>
      <c r="H1233" s="221"/>
      <c r="I1233" s="222"/>
      <c r="J1233" s="222"/>
      <c r="K1233" s="222"/>
      <c r="L1233" s="223"/>
      <c r="M1233" s="103"/>
      <c r="N1233" s="103"/>
      <c r="O1233" s="57"/>
      <c r="P1233" s="57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  <c r="AB1233" s="57"/>
      <c r="AC1233" s="57"/>
      <c r="AD1233" s="57"/>
      <c r="AE1233" s="57"/>
      <c r="AF1233" s="122"/>
      <c r="AG1233" s="133"/>
      <c r="AH1233" s="134"/>
      <c r="AI1233" s="125"/>
      <c r="AJ1233" s="57"/>
      <c r="AK1233" s="57"/>
      <c r="AL1233" s="57"/>
      <c r="AM1233" s="122"/>
      <c r="AN1233" s="142"/>
    </row>
    <row r="1234" spans="1:40" ht="24" customHeight="1">
      <c r="A1234" s="93"/>
      <c r="B1234" s="94"/>
      <c r="C1234" s="116"/>
      <c r="D1234" s="116"/>
      <c r="E1234" s="182"/>
      <c r="F1234" s="217"/>
      <c r="G1234" s="217"/>
      <c r="H1234" s="221"/>
      <c r="I1234" s="222"/>
      <c r="J1234" s="222"/>
      <c r="K1234" s="222"/>
      <c r="L1234" s="223"/>
      <c r="M1234" s="103"/>
      <c r="N1234" s="103"/>
      <c r="O1234" s="57"/>
      <c r="P1234" s="57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  <c r="AB1234" s="57"/>
      <c r="AC1234" s="57"/>
      <c r="AD1234" s="57"/>
      <c r="AE1234" s="57"/>
      <c r="AF1234" s="122"/>
      <c r="AG1234" s="133"/>
      <c r="AH1234" s="134"/>
      <c r="AI1234" s="125"/>
      <c r="AJ1234" s="57"/>
      <c r="AK1234" s="57"/>
      <c r="AL1234" s="57"/>
      <c r="AM1234" s="122"/>
      <c r="AN1234" s="142"/>
    </row>
    <row r="1235" spans="1:40" ht="24" customHeight="1">
      <c r="A1235" s="93"/>
      <c r="B1235" s="94"/>
      <c r="C1235" s="116"/>
      <c r="D1235" s="116"/>
      <c r="E1235" s="182"/>
      <c r="F1235" s="217"/>
      <c r="G1235" s="217"/>
      <c r="H1235" s="221"/>
      <c r="I1235" s="222"/>
      <c r="J1235" s="222"/>
      <c r="K1235" s="222"/>
      <c r="L1235" s="223"/>
      <c r="M1235" s="103"/>
      <c r="N1235" s="103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  <c r="AB1235" s="57"/>
      <c r="AC1235" s="57"/>
      <c r="AD1235" s="57"/>
      <c r="AE1235" s="57"/>
      <c r="AF1235" s="122"/>
      <c r="AG1235" s="133"/>
      <c r="AH1235" s="134"/>
      <c r="AI1235" s="125"/>
      <c r="AJ1235" s="57"/>
      <c r="AK1235" s="57"/>
      <c r="AL1235" s="57"/>
      <c r="AM1235" s="122"/>
      <c r="AN1235" s="142"/>
    </row>
    <row r="1236" spans="1:40" ht="24" customHeight="1">
      <c r="A1236" s="93"/>
      <c r="B1236" s="94"/>
      <c r="C1236" s="116"/>
      <c r="D1236" s="116"/>
      <c r="E1236" s="182"/>
      <c r="F1236" s="217"/>
      <c r="G1236" s="217"/>
      <c r="H1236" s="221"/>
      <c r="I1236" s="222"/>
      <c r="J1236" s="222"/>
      <c r="K1236" s="222"/>
      <c r="L1236" s="223"/>
      <c r="M1236" s="103"/>
      <c r="N1236" s="103"/>
      <c r="O1236" s="57"/>
      <c r="P1236" s="57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122"/>
      <c r="AG1236" s="133"/>
      <c r="AH1236" s="134"/>
      <c r="AI1236" s="125"/>
      <c r="AJ1236" s="57"/>
      <c r="AK1236" s="57"/>
      <c r="AL1236" s="57"/>
      <c r="AM1236" s="122"/>
      <c r="AN1236" s="142"/>
    </row>
    <row r="1237" spans="1:40" ht="24" customHeight="1">
      <c r="A1237" s="93"/>
      <c r="B1237" s="94"/>
      <c r="C1237" s="116"/>
      <c r="D1237" s="116"/>
      <c r="E1237" s="182"/>
      <c r="F1237" s="217"/>
      <c r="G1237" s="217"/>
      <c r="H1237" s="221"/>
      <c r="I1237" s="222"/>
      <c r="J1237" s="222"/>
      <c r="K1237" s="222"/>
      <c r="L1237" s="223"/>
      <c r="M1237" s="103"/>
      <c r="N1237" s="103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122"/>
      <c r="AG1237" s="133"/>
      <c r="AH1237" s="134"/>
      <c r="AI1237" s="125"/>
      <c r="AJ1237" s="57"/>
      <c r="AK1237" s="57"/>
      <c r="AL1237" s="57"/>
      <c r="AM1237" s="122"/>
      <c r="AN1237" s="142"/>
    </row>
    <row r="1238" spans="1:40" ht="24" customHeight="1">
      <c r="A1238" s="93"/>
      <c r="B1238" s="94"/>
      <c r="C1238" s="116"/>
      <c r="D1238" s="116"/>
      <c r="E1238" s="182"/>
      <c r="F1238" s="217"/>
      <c r="G1238" s="217"/>
      <c r="H1238" s="221"/>
      <c r="I1238" s="222"/>
      <c r="J1238" s="222"/>
      <c r="K1238" s="222"/>
      <c r="L1238" s="223"/>
      <c r="M1238" s="103"/>
      <c r="N1238" s="103"/>
      <c r="O1238" s="57"/>
      <c r="P1238" s="57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  <c r="AB1238" s="57"/>
      <c r="AC1238" s="57"/>
      <c r="AD1238" s="57"/>
      <c r="AE1238" s="57"/>
      <c r="AF1238" s="122"/>
      <c r="AG1238" s="133"/>
      <c r="AH1238" s="134"/>
      <c r="AI1238" s="125"/>
      <c r="AJ1238" s="57"/>
      <c r="AK1238" s="57"/>
      <c r="AL1238" s="57"/>
      <c r="AM1238" s="122"/>
      <c r="AN1238" s="142"/>
    </row>
    <row r="1239" spans="1:40" ht="24" customHeight="1">
      <c r="A1239" s="93"/>
      <c r="B1239" s="94"/>
      <c r="C1239" s="116"/>
      <c r="D1239" s="116"/>
      <c r="E1239" s="182"/>
      <c r="F1239" s="217"/>
      <c r="G1239" s="217"/>
      <c r="H1239" s="221"/>
      <c r="I1239" s="222"/>
      <c r="J1239" s="222"/>
      <c r="K1239" s="222"/>
      <c r="L1239" s="223"/>
      <c r="M1239" s="103"/>
      <c r="N1239" s="103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57"/>
      <c r="AE1239" s="57"/>
      <c r="AF1239" s="122"/>
      <c r="AG1239" s="133"/>
      <c r="AH1239" s="134"/>
      <c r="AI1239" s="125"/>
      <c r="AJ1239" s="57"/>
      <c r="AK1239" s="57"/>
      <c r="AL1239" s="57"/>
      <c r="AM1239" s="122"/>
      <c r="AN1239" s="142"/>
    </row>
    <row r="1240" spans="1:40" ht="24" customHeight="1">
      <c r="A1240" s="93"/>
      <c r="B1240" s="94"/>
      <c r="C1240" s="116"/>
      <c r="D1240" s="116"/>
      <c r="E1240" s="182"/>
      <c r="F1240" s="217"/>
      <c r="G1240" s="217"/>
      <c r="H1240" s="221"/>
      <c r="I1240" s="222"/>
      <c r="J1240" s="222"/>
      <c r="K1240" s="222"/>
      <c r="L1240" s="223"/>
      <c r="M1240" s="103"/>
      <c r="N1240" s="103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122"/>
      <c r="AG1240" s="133"/>
      <c r="AH1240" s="134"/>
      <c r="AI1240" s="125"/>
      <c r="AJ1240" s="57"/>
      <c r="AK1240" s="57"/>
      <c r="AL1240" s="57"/>
      <c r="AM1240" s="122"/>
      <c r="AN1240" s="142"/>
    </row>
    <row r="1241" spans="1:40" ht="24" customHeight="1">
      <c r="A1241" s="93"/>
      <c r="B1241" s="94"/>
      <c r="C1241" s="116"/>
      <c r="D1241" s="116"/>
      <c r="E1241" s="182"/>
      <c r="F1241" s="217"/>
      <c r="G1241" s="217"/>
      <c r="H1241" s="221"/>
      <c r="I1241" s="222"/>
      <c r="J1241" s="222"/>
      <c r="K1241" s="222"/>
      <c r="L1241" s="223"/>
      <c r="M1241" s="103"/>
      <c r="N1241" s="103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122"/>
      <c r="AG1241" s="133"/>
      <c r="AH1241" s="134"/>
      <c r="AI1241" s="125"/>
      <c r="AJ1241" s="57"/>
      <c r="AK1241" s="57"/>
      <c r="AL1241" s="57"/>
      <c r="AM1241" s="122"/>
      <c r="AN1241" s="142"/>
    </row>
    <row r="1242" spans="1:40" ht="24" customHeight="1">
      <c r="A1242" s="93"/>
      <c r="B1242" s="94"/>
      <c r="C1242" s="116"/>
      <c r="D1242" s="116"/>
      <c r="E1242" s="182"/>
      <c r="F1242" s="217"/>
      <c r="G1242" s="217"/>
      <c r="H1242" s="221"/>
      <c r="I1242" s="222"/>
      <c r="J1242" s="222"/>
      <c r="K1242" s="222"/>
      <c r="L1242" s="223"/>
      <c r="M1242" s="103"/>
      <c r="N1242" s="103"/>
      <c r="O1242" s="57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57"/>
      <c r="AE1242" s="57"/>
      <c r="AF1242" s="122"/>
      <c r="AG1242" s="133"/>
      <c r="AH1242" s="134"/>
      <c r="AI1242" s="125"/>
      <c r="AJ1242" s="57"/>
      <c r="AK1242" s="57"/>
      <c r="AL1242" s="57"/>
      <c r="AM1242" s="122"/>
      <c r="AN1242" s="142"/>
    </row>
    <row r="1243" spans="1:40" ht="24" customHeight="1">
      <c r="A1243" s="93"/>
      <c r="B1243" s="94"/>
      <c r="C1243" s="116"/>
      <c r="D1243" s="116"/>
      <c r="E1243" s="182"/>
      <c r="F1243" s="217"/>
      <c r="G1243" s="217"/>
      <c r="H1243" s="221"/>
      <c r="I1243" s="222"/>
      <c r="J1243" s="222"/>
      <c r="K1243" s="222"/>
      <c r="L1243" s="223"/>
      <c r="M1243" s="103"/>
      <c r="N1243" s="103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57"/>
      <c r="AE1243" s="57"/>
      <c r="AF1243" s="122"/>
      <c r="AG1243" s="133"/>
      <c r="AH1243" s="134"/>
      <c r="AI1243" s="125"/>
      <c r="AJ1243" s="57"/>
      <c r="AK1243" s="57"/>
      <c r="AL1243" s="57"/>
      <c r="AM1243" s="122"/>
      <c r="AN1243" s="142"/>
    </row>
    <row r="1244" spans="1:40" ht="24" customHeight="1">
      <c r="A1244" s="93"/>
      <c r="B1244" s="94"/>
      <c r="C1244" s="116"/>
      <c r="D1244" s="116"/>
      <c r="E1244" s="182"/>
      <c r="F1244" s="217"/>
      <c r="G1244" s="217"/>
      <c r="H1244" s="221"/>
      <c r="I1244" s="222"/>
      <c r="J1244" s="222"/>
      <c r="K1244" s="222"/>
      <c r="L1244" s="223"/>
      <c r="M1244" s="103"/>
      <c r="N1244" s="103"/>
      <c r="O1244" s="57"/>
      <c r="P1244" s="57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57"/>
      <c r="AE1244" s="57"/>
      <c r="AF1244" s="122"/>
      <c r="AG1244" s="133"/>
      <c r="AH1244" s="134"/>
      <c r="AI1244" s="125"/>
      <c r="AJ1244" s="57"/>
      <c r="AK1244" s="57"/>
      <c r="AL1244" s="57"/>
      <c r="AM1244" s="122"/>
      <c r="AN1244" s="142"/>
    </row>
    <row r="1245" spans="1:40" ht="24" customHeight="1">
      <c r="A1245" s="93"/>
      <c r="B1245" s="94"/>
      <c r="C1245" s="116"/>
      <c r="D1245" s="116"/>
      <c r="E1245" s="182"/>
      <c r="F1245" s="217"/>
      <c r="G1245" s="217"/>
      <c r="H1245" s="221"/>
      <c r="I1245" s="222"/>
      <c r="J1245" s="222"/>
      <c r="K1245" s="222"/>
      <c r="L1245" s="223"/>
      <c r="M1245" s="103"/>
      <c r="N1245" s="103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122"/>
      <c r="AG1245" s="133"/>
      <c r="AH1245" s="134"/>
      <c r="AI1245" s="125"/>
      <c r="AJ1245" s="57"/>
      <c r="AK1245" s="57"/>
      <c r="AL1245" s="57"/>
      <c r="AM1245" s="122"/>
      <c r="AN1245" s="142"/>
    </row>
    <row r="1246" spans="1:40" ht="24" customHeight="1">
      <c r="A1246" s="93"/>
      <c r="B1246" s="94"/>
      <c r="C1246" s="116"/>
      <c r="D1246" s="116"/>
      <c r="E1246" s="182"/>
      <c r="F1246" s="217"/>
      <c r="G1246" s="217"/>
      <c r="H1246" s="221"/>
      <c r="I1246" s="222"/>
      <c r="J1246" s="222"/>
      <c r="K1246" s="222"/>
      <c r="L1246" s="223"/>
      <c r="M1246" s="103"/>
      <c r="N1246" s="103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122"/>
      <c r="AG1246" s="133"/>
      <c r="AH1246" s="134"/>
      <c r="AI1246" s="125"/>
      <c r="AJ1246" s="57"/>
      <c r="AK1246" s="57"/>
      <c r="AL1246" s="57"/>
      <c r="AM1246" s="122"/>
      <c r="AN1246" s="142"/>
    </row>
    <row r="1247" spans="1:40" ht="24" customHeight="1">
      <c r="A1247" s="93"/>
      <c r="B1247" s="94"/>
      <c r="C1247" s="116"/>
      <c r="D1247" s="116"/>
      <c r="E1247" s="182"/>
      <c r="F1247" s="217"/>
      <c r="G1247" s="217"/>
      <c r="H1247" s="221"/>
      <c r="I1247" s="222"/>
      <c r="J1247" s="222"/>
      <c r="K1247" s="222"/>
      <c r="L1247" s="223"/>
      <c r="M1247" s="103"/>
      <c r="N1247" s="103"/>
      <c r="O1247" s="57"/>
      <c r="P1247" s="57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57"/>
      <c r="AE1247" s="57"/>
      <c r="AF1247" s="122"/>
      <c r="AG1247" s="133"/>
      <c r="AH1247" s="134"/>
      <c r="AI1247" s="125"/>
      <c r="AJ1247" s="57"/>
      <c r="AK1247" s="57"/>
      <c r="AL1247" s="57"/>
      <c r="AM1247" s="122"/>
      <c r="AN1247" s="142"/>
    </row>
    <row r="1248" spans="1:40" ht="24" customHeight="1">
      <c r="A1248" s="93"/>
      <c r="B1248" s="94"/>
      <c r="C1248" s="116"/>
      <c r="D1248" s="116"/>
      <c r="E1248" s="182"/>
      <c r="F1248" s="217"/>
      <c r="G1248" s="217"/>
      <c r="H1248" s="221"/>
      <c r="I1248" s="222"/>
      <c r="J1248" s="222"/>
      <c r="K1248" s="222"/>
      <c r="L1248" s="223"/>
      <c r="M1248" s="103"/>
      <c r="N1248" s="103"/>
      <c r="O1248" s="57"/>
      <c r="P1248" s="57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  <c r="AB1248" s="57"/>
      <c r="AC1248" s="57"/>
      <c r="AD1248" s="57"/>
      <c r="AE1248" s="57"/>
      <c r="AF1248" s="122"/>
      <c r="AG1248" s="133"/>
      <c r="AH1248" s="134"/>
      <c r="AI1248" s="125"/>
      <c r="AJ1248" s="57"/>
      <c r="AK1248" s="57"/>
      <c r="AL1248" s="57"/>
      <c r="AM1248" s="122"/>
      <c r="AN1248" s="142"/>
    </row>
    <row r="1249" spans="1:40" ht="24" customHeight="1">
      <c r="A1249" s="93"/>
      <c r="B1249" s="94"/>
      <c r="C1249" s="116"/>
      <c r="D1249" s="116"/>
      <c r="E1249" s="182"/>
      <c r="F1249" s="217"/>
      <c r="G1249" s="217"/>
      <c r="H1249" s="221"/>
      <c r="I1249" s="222"/>
      <c r="J1249" s="222"/>
      <c r="K1249" s="222"/>
      <c r="L1249" s="223"/>
      <c r="M1249" s="103"/>
      <c r="N1249" s="103"/>
      <c r="O1249" s="57"/>
      <c r="P1249" s="57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  <c r="AB1249" s="57"/>
      <c r="AC1249" s="57"/>
      <c r="AD1249" s="57"/>
      <c r="AE1249" s="57"/>
      <c r="AF1249" s="122"/>
      <c r="AG1249" s="133"/>
      <c r="AH1249" s="134"/>
      <c r="AI1249" s="125"/>
      <c r="AJ1249" s="57"/>
      <c r="AK1249" s="57"/>
      <c r="AL1249" s="57"/>
      <c r="AM1249" s="122"/>
      <c r="AN1249" s="142"/>
    </row>
    <row r="1250" spans="1:40" ht="24" customHeight="1">
      <c r="A1250" s="93"/>
      <c r="B1250" s="94"/>
      <c r="C1250" s="116"/>
      <c r="D1250" s="116"/>
      <c r="E1250" s="182"/>
      <c r="F1250" s="217"/>
      <c r="G1250" s="217"/>
      <c r="H1250" s="221"/>
      <c r="I1250" s="222"/>
      <c r="J1250" s="222"/>
      <c r="K1250" s="222"/>
      <c r="L1250" s="223"/>
      <c r="M1250" s="103"/>
      <c r="N1250" s="103"/>
      <c r="O1250" s="57"/>
      <c r="P1250" s="57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57"/>
      <c r="AE1250" s="57"/>
      <c r="AF1250" s="122"/>
      <c r="AG1250" s="133"/>
      <c r="AH1250" s="134"/>
      <c r="AI1250" s="125"/>
      <c r="AJ1250" s="57"/>
      <c r="AK1250" s="57"/>
      <c r="AL1250" s="57"/>
      <c r="AM1250" s="122"/>
      <c r="AN1250" s="142"/>
    </row>
    <row r="1251" spans="1:40" ht="24" customHeight="1">
      <c r="A1251" s="93"/>
      <c r="B1251" s="94"/>
      <c r="C1251" s="116"/>
      <c r="D1251" s="116"/>
      <c r="E1251" s="182"/>
      <c r="F1251" s="217"/>
      <c r="G1251" s="217"/>
      <c r="H1251" s="221"/>
      <c r="I1251" s="222"/>
      <c r="J1251" s="222"/>
      <c r="K1251" s="222"/>
      <c r="L1251" s="223"/>
      <c r="M1251" s="103"/>
      <c r="N1251" s="103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57"/>
      <c r="AE1251" s="57"/>
      <c r="AF1251" s="122"/>
      <c r="AG1251" s="133"/>
      <c r="AH1251" s="134"/>
      <c r="AI1251" s="125"/>
      <c r="AJ1251" s="57"/>
      <c r="AK1251" s="57"/>
      <c r="AL1251" s="57"/>
      <c r="AM1251" s="122"/>
      <c r="AN1251" s="142"/>
    </row>
    <row r="1252" spans="1:40" ht="24" customHeight="1">
      <c r="A1252" s="93"/>
      <c r="B1252" s="94"/>
      <c r="C1252" s="116"/>
      <c r="D1252" s="116"/>
      <c r="E1252" s="182"/>
      <c r="F1252" s="217"/>
      <c r="G1252" s="217"/>
      <c r="H1252" s="221"/>
      <c r="I1252" s="222"/>
      <c r="J1252" s="222"/>
      <c r="K1252" s="222"/>
      <c r="L1252" s="223"/>
      <c r="M1252" s="103"/>
      <c r="N1252" s="103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57"/>
      <c r="AE1252" s="57"/>
      <c r="AF1252" s="122"/>
      <c r="AG1252" s="133"/>
      <c r="AH1252" s="134"/>
      <c r="AI1252" s="125"/>
      <c r="AJ1252" s="57"/>
      <c r="AK1252" s="57"/>
      <c r="AL1252" s="57"/>
      <c r="AM1252" s="122"/>
      <c r="AN1252" s="142"/>
    </row>
    <row r="1253" spans="1:40" ht="24" customHeight="1">
      <c r="A1253" s="93"/>
      <c r="B1253" s="94"/>
      <c r="C1253" s="116"/>
      <c r="D1253" s="116"/>
      <c r="E1253" s="182"/>
      <c r="F1253" s="217"/>
      <c r="G1253" s="217"/>
      <c r="H1253" s="221"/>
      <c r="I1253" s="222"/>
      <c r="J1253" s="222"/>
      <c r="K1253" s="222"/>
      <c r="L1253" s="223"/>
      <c r="M1253" s="103"/>
      <c r="N1253" s="103"/>
      <c r="O1253" s="57"/>
      <c r="P1253" s="57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57"/>
      <c r="AE1253" s="57"/>
      <c r="AF1253" s="122"/>
      <c r="AG1253" s="133"/>
      <c r="AH1253" s="134"/>
      <c r="AI1253" s="125"/>
      <c r="AJ1253" s="57"/>
      <c r="AK1253" s="57"/>
      <c r="AL1253" s="57"/>
      <c r="AM1253" s="122"/>
      <c r="AN1253" s="142"/>
    </row>
    <row r="1254" spans="1:40" ht="24" customHeight="1">
      <c r="A1254" s="93"/>
      <c r="B1254" s="94"/>
      <c r="C1254" s="116"/>
      <c r="D1254" s="116"/>
      <c r="E1254" s="182"/>
      <c r="F1254" s="217"/>
      <c r="G1254" s="217"/>
      <c r="H1254" s="221"/>
      <c r="I1254" s="222"/>
      <c r="J1254" s="222"/>
      <c r="K1254" s="222"/>
      <c r="L1254" s="223"/>
      <c r="M1254" s="103"/>
      <c r="N1254" s="103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57"/>
      <c r="AE1254" s="57"/>
      <c r="AF1254" s="122"/>
      <c r="AG1254" s="133"/>
      <c r="AH1254" s="134"/>
      <c r="AI1254" s="125"/>
      <c r="AJ1254" s="57"/>
      <c r="AK1254" s="57"/>
      <c r="AL1254" s="57"/>
      <c r="AM1254" s="122"/>
      <c r="AN1254" s="142"/>
    </row>
    <row r="1255" spans="1:40" ht="24" customHeight="1">
      <c r="A1255" s="93"/>
      <c r="B1255" s="94"/>
      <c r="C1255" s="116"/>
      <c r="D1255" s="116"/>
      <c r="E1255" s="182"/>
      <c r="F1255" s="217"/>
      <c r="G1255" s="217"/>
      <c r="H1255" s="221"/>
      <c r="I1255" s="222"/>
      <c r="J1255" s="222"/>
      <c r="K1255" s="222"/>
      <c r="L1255" s="223"/>
      <c r="M1255" s="103"/>
      <c r="N1255" s="103"/>
      <c r="O1255" s="57"/>
      <c r="P1255" s="57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57"/>
      <c r="AE1255" s="57"/>
      <c r="AF1255" s="122"/>
      <c r="AG1255" s="133"/>
      <c r="AH1255" s="134"/>
      <c r="AI1255" s="125"/>
      <c r="AJ1255" s="57"/>
      <c r="AK1255" s="57"/>
      <c r="AL1255" s="57"/>
      <c r="AM1255" s="122"/>
      <c r="AN1255" s="142"/>
    </row>
    <row r="1256" spans="1:40" ht="24" customHeight="1">
      <c r="A1256" s="93"/>
      <c r="B1256" s="94"/>
      <c r="C1256" s="116"/>
      <c r="D1256" s="116"/>
      <c r="E1256" s="182"/>
      <c r="F1256" s="217"/>
      <c r="G1256" s="217"/>
      <c r="H1256" s="221"/>
      <c r="I1256" s="222"/>
      <c r="J1256" s="222"/>
      <c r="K1256" s="222"/>
      <c r="L1256" s="223"/>
      <c r="M1256" s="103"/>
      <c r="N1256" s="103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57"/>
      <c r="AE1256" s="57"/>
      <c r="AF1256" s="122"/>
      <c r="AG1256" s="133"/>
      <c r="AH1256" s="134"/>
      <c r="AI1256" s="125"/>
      <c r="AJ1256" s="57"/>
      <c r="AK1256" s="57"/>
      <c r="AL1256" s="57"/>
      <c r="AM1256" s="122"/>
      <c r="AN1256" s="142"/>
    </row>
    <row r="1257" spans="1:40" ht="24" customHeight="1">
      <c r="A1257" s="93"/>
      <c r="B1257" s="94"/>
      <c r="C1257" s="116"/>
      <c r="D1257" s="116"/>
      <c r="E1257" s="182"/>
      <c r="F1257" s="217"/>
      <c r="G1257" s="217"/>
      <c r="H1257" s="221"/>
      <c r="I1257" s="222"/>
      <c r="J1257" s="222"/>
      <c r="K1257" s="222"/>
      <c r="L1257" s="223"/>
      <c r="M1257" s="103"/>
      <c r="N1257" s="103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57"/>
      <c r="AE1257" s="57"/>
      <c r="AF1257" s="122"/>
      <c r="AG1257" s="133"/>
      <c r="AH1257" s="134"/>
      <c r="AI1257" s="125"/>
      <c r="AJ1257" s="57"/>
      <c r="AK1257" s="57"/>
      <c r="AL1257" s="57"/>
      <c r="AM1257" s="122"/>
      <c r="AN1257" s="142"/>
    </row>
    <row r="1258" spans="1:40" ht="24" customHeight="1">
      <c r="A1258" s="93"/>
      <c r="B1258" s="94"/>
      <c r="C1258" s="116"/>
      <c r="D1258" s="116"/>
      <c r="E1258" s="182"/>
      <c r="F1258" s="217"/>
      <c r="G1258" s="217"/>
      <c r="H1258" s="221"/>
      <c r="I1258" s="222"/>
      <c r="J1258" s="222"/>
      <c r="K1258" s="222"/>
      <c r="L1258" s="223"/>
      <c r="M1258" s="103"/>
      <c r="N1258" s="103"/>
      <c r="O1258" s="57"/>
      <c r="P1258" s="57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57"/>
      <c r="AE1258" s="57"/>
      <c r="AF1258" s="122"/>
      <c r="AG1258" s="133"/>
      <c r="AH1258" s="134"/>
      <c r="AI1258" s="125"/>
      <c r="AJ1258" s="57"/>
      <c r="AK1258" s="57"/>
      <c r="AL1258" s="57"/>
      <c r="AM1258" s="122"/>
      <c r="AN1258" s="142"/>
    </row>
    <row r="1259" spans="1:40" ht="24" customHeight="1">
      <c r="A1259" s="93"/>
      <c r="B1259" s="94"/>
      <c r="C1259" s="116"/>
      <c r="D1259" s="116"/>
      <c r="E1259" s="182"/>
      <c r="F1259" s="182"/>
      <c r="G1259" s="182"/>
      <c r="H1259" s="221"/>
      <c r="I1259" s="222"/>
      <c r="J1259" s="222"/>
      <c r="K1259" s="222"/>
      <c r="L1259" s="223"/>
      <c r="M1259" s="103"/>
      <c r="N1259" s="103"/>
      <c r="O1259" s="57"/>
      <c r="P1259" s="57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57"/>
      <c r="AE1259" s="57"/>
      <c r="AF1259" s="122"/>
      <c r="AG1259" s="133"/>
      <c r="AH1259" s="134"/>
      <c r="AI1259" s="125"/>
      <c r="AJ1259" s="57"/>
      <c r="AK1259" s="57"/>
      <c r="AL1259" s="57"/>
      <c r="AM1259" s="122"/>
      <c r="AN1259" s="142"/>
    </row>
    <row r="1260" spans="1:40" ht="24" customHeight="1">
      <c r="A1260" s="93"/>
      <c r="B1260" s="94"/>
      <c r="C1260" s="116"/>
      <c r="D1260" s="116"/>
      <c r="E1260" s="182"/>
      <c r="F1260" s="182"/>
      <c r="G1260" s="182"/>
      <c r="H1260" s="221"/>
      <c r="I1260" s="222"/>
      <c r="J1260" s="222"/>
      <c r="K1260" s="222"/>
      <c r="L1260" s="223"/>
      <c r="M1260" s="103"/>
      <c r="N1260" s="103"/>
      <c r="O1260" s="57"/>
      <c r="P1260" s="57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57"/>
      <c r="AE1260" s="57"/>
      <c r="AF1260" s="122"/>
      <c r="AG1260" s="133"/>
      <c r="AH1260" s="134"/>
      <c r="AI1260" s="125"/>
      <c r="AJ1260" s="57"/>
      <c r="AK1260" s="57"/>
      <c r="AL1260" s="57"/>
      <c r="AM1260" s="122"/>
      <c r="AN1260" s="142"/>
    </row>
    <row r="1261" spans="1:40" ht="24" customHeight="1">
      <c r="A1261" s="93"/>
      <c r="B1261" s="94"/>
      <c r="C1261" s="116"/>
      <c r="D1261" s="116"/>
      <c r="E1261" s="182"/>
      <c r="F1261" s="182"/>
      <c r="G1261" s="182"/>
      <c r="H1261" s="221"/>
      <c r="I1261" s="222"/>
      <c r="J1261" s="222"/>
      <c r="K1261" s="222"/>
      <c r="L1261" s="223"/>
      <c r="M1261" s="103"/>
      <c r="N1261" s="103"/>
      <c r="O1261" s="57"/>
      <c r="P1261" s="57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57"/>
      <c r="AE1261" s="57"/>
      <c r="AF1261" s="122"/>
      <c r="AG1261" s="133"/>
      <c r="AH1261" s="134"/>
      <c r="AI1261" s="125"/>
      <c r="AJ1261" s="57"/>
      <c r="AK1261" s="57"/>
      <c r="AL1261" s="57"/>
      <c r="AM1261" s="122"/>
      <c r="AN1261" s="142"/>
    </row>
    <row r="1262" spans="1:40" ht="24" customHeight="1">
      <c r="A1262" s="93"/>
      <c r="B1262" s="94"/>
      <c r="C1262" s="116"/>
      <c r="D1262" s="116"/>
      <c r="E1262" s="182"/>
      <c r="F1262" s="182"/>
      <c r="G1262" s="182"/>
      <c r="H1262" s="221"/>
      <c r="I1262" s="222"/>
      <c r="J1262" s="222"/>
      <c r="K1262" s="222"/>
      <c r="L1262" s="223"/>
      <c r="M1262" s="103"/>
      <c r="N1262" s="103"/>
      <c r="O1262" s="57"/>
      <c r="P1262" s="57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  <c r="AB1262" s="57"/>
      <c r="AC1262" s="57"/>
      <c r="AD1262" s="57"/>
      <c r="AE1262" s="57"/>
      <c r="AF1262" s="122"/>
      <c r="AG1262" s="133"/>
      <c r="AH1262" s="134"/>
      <c r="AI1262" s="125"/>
      <c r="AJ1262" s="57"/>
      <c r="AK1262" s="57"/>
      <c r="AL1262" s="57"/>
      <c r="AM1262" s="122"/>
      <c r="AN1262" s="142"/>
    </row>
    <row r="1263" spans="1:40" ht="24" customHeight="1">
      <c r="A1263" s="93"/>
      <c r="B1263" s="94"/>
      <c r="C1263" s="116"/>
      <c r="D1263" s="116"/>
      <c r="E1263" s="182"/>
      <c r="F1263" s="182"/>
      <c r="G1263" s="182"/>
      <c r="H1263" s="221"/>
      <c r="I1263" s="222"/>
      <c r="J1263" s="222"/>
      <c r="K1263" s="222"/>
      <c r="L1263" s="223"/>
      <c r="M1263" s="103"/>
      <c r="N1263" s="103"/>
      <c r="O1263" s="57"/>
      <c r="P1263" s="57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57"/>
      <c r="AE1263" s="57"/>
      <c r="AF1263" s="122"/>
      <c r="AG1263" s="133"/>
      <c r="AH1263" s="134"/>
      <c r="AI1263" s="125"/>
      <c r="AJ1263" s="57"/>
      <c r="AK1263" s="57"/>
      <c r="AL1263" s="57"/>
      <c r="AM1263" s="122"/>
      <c r="AN1263" s="142"/>
    </row>
    <row r="1264" spans="1:40" ht="24" customHeight="1">
      <c r="A1264" s="93"/>
      <c r="B1264" s="94"/>
      <c r="C1264" s="116"/>
      <c r="D1264" s="116"/>
      <c r="E1264" s="182"/>
      <c r="F1264" s="182"/>
      <c r="G1264" s="182"/>
      <c r="H1264" s="221"/>
      <c r="I1264" s="222"/>
      <c r="J1264" s="222"/>
      <c r="K1264" s="222"/>
      <c r="L1264" s="223"/>
      <c r="M1264" s="103"/>
      <c r="N1264" s="103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57"/>
      <c r="AE1264" s="57"/>
      <c r="AF1264" s="122"/>
      <c r="AG1264" s="133"/>
      <c r="AH1264" s="134"/>
      <c r="AI1264" s="125"/>
      <c r="AJ1264" s="57"/>
      <c r="AK1264" s="57"/>
      <c r="AL1264" s="57"/>
      <c r="AM1264" s="122"/>
      <c r="AN1264" s="142"/>
    </row>
    <row r="1265" spans="1:40" ht="24" customHeight="1">
      <c r="A1265" s="93"/>
      <c r="B1265" s="94"/>
      <c r="C1265" s="116"/>
      <c r="D1265" s="116"/>
      <c r="E1265" s="182"/>
      <c r="F1265" s="182"/>
      <c r="G1265" s="182"/>
      <c r="H1265" s="221"/>
      <c r="I1265" s="222"/>
      <c r="J1265" s="222"/>
      <c r="K1265" s="222"/>
      <c r="L1265" s="223"/>
      <c r="M1265" s="103"/>
      <c r="N1265" s="103"/>
      <c r="O1265" s="57"/>
      <c r="P1265" s="57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  <c r="AB1265" s="57"/>
      <c r="AC1265" s="57"/>
      <c r="AD1265" s="57"/>
      <c r="AE1265" s="57"/>
      <c r="AF1265" s="122"/>
      <c r="AG1265" s="133"/>
      <c r="AH1265" s="134"/>
      <c r="AI1265" s="125"/>
      <c r="AJ1265" s="57"/>
      <c r="AK1265" s="57"/>
      <c r="AL1265" s="57"/>
      <c r="AM1265" s="122"/>
      <c r="AN1265" s="142"/>
    </row>
    <row r="1266" spans="1:40" ht="24" customHeight="1">
      <c r="A1266" s="93"/>
      <c r="B1266" s="94"/>
      <c r="C1266" s="116"/>
      <c r="D1266" s="116"/>
      <c r="E1266" s="182"/>
      <c r="F1266" s="217"/>
      <c r="G1266" s="217"/>
      <c r="H1266" s="234"/>
      <c r="I1266" s="222"/>
      <c r="J1266" s="222"/>
      <c r="K1266" s="222"/>
      <c r="L1266" s="223"/>
      <c r="M1266" s="103"/>
      <c r="N1266" s="103"/>
      <c r="O1266" s="57"/>
      <c r="P1266" s="57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  <c r="AB1266" s="57"/>
      <c r="AC1266" s="57"/>
      <c r="AD1266" s="57"/>
      <c r="AE1266" s="57"/>
      <c r="AF1266" s="122"/>
      <c r="AG1266" s="133"/>
      <c r="AH1266" s="134"/>
      <c r="AI1266" s="125"/>
      <c r="AJ1266" s="57"/>
      <c r="AK1266" s="57"/>
      <c r="AL1266" s="57"/>
      <c r="AM1266" s="122"/>
      <c r="AN1266" s="142"/>
    </row>
    <row r="1267" spans="1:40" ht="24" customHeight="1">
      <c r="A1267" s="93"/>
      <c r="B1267" s="94"/>
      <c r="C1267" s="116"/>
      <c r="D1267" s="116"/>
      <c r="E1267" s="182"/>
      <c r="F1267" s="217"/>
      <c r="G1267" s="217"/>
      <c r="H1267" s="221"/>
      <c r="I1267" s="222"/>
      <c r="J1267" s="222"/>
      <c r="K1267" s="222"/>
      <c r="L1267" s="223"/>
      <c r="M1267" s="103"/>
      <c r="N1267" s="103"/>
      <c r="O1267" s="57"/>
      <c r="P1267" s="57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  <c r="AB1267" s="57"/>
      <c r="AC1267" s="57"/>
      <c r="AD1267" s="57"/>
      <c r="AE1267" s="57"/>
      <c r="AF1267" s="122"/>
      <c r="AG1267" s="133"/>
      <c r="AH1267" s="134"/>
      <c r="AI1267" s="125"/>
      <c r="AJ1267" s="57"/>
      <c r="AK1267" s="57"/>
      <c r="AL1267" s="57"/>
      <c r="AM1267" s="122"/>
      <c r="AN1267" s="142"/>
    </row>
    <row r="1268" spans="1:40" ht="24" customHeight="1">
      <c r="A1268" s="93"/>
      <c r="B1268" s="94"/>
      <c r="C1268" s="116"/>
      <c r="D1268" s="116"/>
      <c r="E1268" s="182"/>
      <c r="F1268" s="217"/>
      <c r="G1268" s="217"/>
      <c r="H1268" s="221"/>
      <c r="I1268" s="222"/>
      <c r="J1268" s="222"/>
      <c r="K1268" s="222"/>
      <c r="L1268" s="223"/>
      <c r="M1268" s="103"/>
      <c r="N1268" s="103"/>
      <c r="O1268" s="57"/>
      <c r="P1268" s="57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122"/>
      <c r="AG1268" s="133"/>
      <c r="AH1268" s="134"/>
      <c r="AI1268" s="125"/>
      <c r="AJ1268" s="57"/>
      <c r="AK1268" s="57"/>
      <c r="AL1268" s="57"/>
      <c r="AM1268" s="122"/>
      <c r="AN1268" s="142"/>
    </row>
    <row r="1269" spans="1:40" ht="24" customHeight="1">
      <c r="A1269" s="93"/>
      <c r="B1269" s="94"/>
      <c r="C1269" s="116"/>
      <c r="D1269" s="116"/>
      <c r="E1269" s="182"/>
      <c r="F1269" s="217"/>
      <c r="G1269" s="217"/>
      <c r="H1269" s="221"/>
      <c r="I1269" s="222"/>
      <c r="J1269" s="222"/>
      <c r="K1269" s="222"/>
      <c r="L1269" s="223"/>
      <c r="M1269" s="103"/>
      <c r="N1269" s="103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122"/>
      <c r="AG1269" s="133"/>
      <c r="AH1269" s="134"/>
      <c r="AI1269" s="125"/>
      <c r="AJ1269" s="57"/>
      <c r="AK1269" s="57"/>
      <c r="AL1269" s="57"/>
      <c r="AM1269" s="122"/>
      <c r="AN1269" s="142"/>
    </row>
    <row r="1270" spans="1:40" ht="24" customHeight="1">
      <c r="A1270" s="93"/>
      <c r="B1270" s="94"/>
      <c r="C1270" s="116"/>
      <c r="D1270" s="116"/>
      <c r="E1270" s="182"/>
      <c r="F1270" s="217"/>
      <c r="G1270" s="217"/>
      <c r="H1270" s="221"/>
      <c r="I1270" s="222"/>
      <c r="J1270" s="222"/>
      <c r="K1270" s="222"/>
      <c r="L1270" s="223"/>
      <c r="M1270" s="103"/>
      <c r="N1270" s="103"/>
      <c r="O1270" s="57"/>
      <c r="P1270" s="57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  <c r="AB1270" s="57"/>
      <c r="AC1270" s="57"/>
      <c r="AD1270" s="57"/>
      <c r="AE1270" s="57"/>
      <c r="AF1270" s="122"/>
      <c r="AG1270" s="133"/>
      <c r="AH1270" s="134"/>
      <c r="AI1270" s="125"/>
      <c r="AJ1270" s="57"/>
      <c r="AK1270" s="57"/>
      <c r="AL1270" s="57"/>
      <c r="AM1270" s="122"/>
      <c r="AN1270" s="142"/>
    </row>
    <row r="1271" spans="1:40" ht="24" customHeight="1">
      <c r="A1271" s="93"/>
      <c r="B1271" s="94"/>
      <c r="C1271" s="116"/>
      <c r="D1271" s="116"/>
      <c r="E1271" s="182"/>
      <c r="F1271" s="217"/>
      <c r="G1271" s="217"/>
      <c r="H1271" s="221"/>
      <c r="I1271" s="222"/>
      <c r="J1271" s="222"/>
      <c r="K1271" s="222"/>
      <c r="L1271" s="223"/>
      <c r="M1271" s="103"/>
      <c r="N1271" s="103"/>
      <c r="O1271" s="57"/>
      <c r="P1271" s="57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  <c r="AB1271" s="57"/>
      <c r="AC1271" s="57"/>
      <c r="AD1271" s="57"/>
      <c r="AE1271" s="57"/>
      <c r="AF1271" s="122"/>
      <c r="AG1271" s="133"/>
      <c r="AH1271" s="134"/>
      <c r="AI1271" s="125"/>
      <c r="AJ1271" s="57"/>
      <c r="AK1271" s="57"/>
      <c r="AL1271" s="57"/>
      <c r="AM1271" s="122"/>
      <c r="AN1271" s="142"/>
    </row>
    <row r="1272" spans="1:40" ht="24" customHeight="1">
      <c r="A1272" s="93"/>
      <c r="B1272" s="94"/>
      <c r="C1272" s="116"/>
      <c r="D1272" s="116"/>
      <c r="E1272" s="182"/>
      <c r="F1272" s="217"/>
      <c r="G1272" s="217"/>
      <c r="H1272" s="221"/>
      <c r="I1272" s="222"/>
      <c r="J1272" s="222"/>
      <c r="K1272" s="222"/>
      <c r="L1272" s="223"/>
      <c r="M1272" s="103"/>
      <c r="N1272" s="103"/>
      <c r="O1272" s="57"/>
      <c r="P1272" s="57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  <c r="AB1272" s="57"/>
      <c r="AC1272" s="57"/>
      <c r="AD1272" s="57"/>
      <c r="AE1272" s="57"/>
      <c r="AF1272" s="122"/>
      <c r="AG1272" s="133"/>
      <c r="AH1272" s="134"/>
      <c r="AI1272" s="125"/>
      <c r="AJ1272" s="57"/>
      <c r="AK1272" s="57"/>
      <c r="AL1272" s="57"/>
      <c r="AM1272" s="122"/>
      <c r="AN1272" s="142"/>
    </row>
    <row r="1273" spans="1:40" ht="24" customHeight="1">
      <c r="A1273" s="93"/>
      <c r="B1273" s="94"/>
      <c r="C1273" s="116"/>
      <c r="D1273" s="116"/>
      <c r="E1273" s="182"/>
      <c r="F1273" s="217"/>
      <c r="G1273" s="217"/>
      <c r="H1273" s="221"/>
      <c r="I1273" s="222"/>
      <c r="J1273" s="222"/>
      <c r="K1273" s="222"/>
      <c r="L1273" s="223"/>
      <c r="M1273" s="103"/>
      <c r="N1273" s="103"/>
      <c r="O1273" s="57"/>
      <c r="P1273" s="57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  <c r="AB1273" s="57"/>
      <c r="AC1273" s="57"/>
      <c r="AD1273" s="57"/>
      <c r="AE1273" s="57"/>
      <c r="AF1273" s="122"/>
      <c r="AG1273" s="133"/>
      <c r="AH1273" s="134"/>
      <c r="AI1273" s="125"/>
      <c r="AJ1273" s="57"/>
      <c r="AK1273" s="57"/>
      <c r="AL1273" s="57"/>
      <c r="AM1273" s="122"/>
      <c r="AN1273" s="142"/>
    </row>
    <row r="1274" spans="1:40" ht="24" customHeight="1">
      <c r="A1274" s="93"/>
      <c r="B1274" s="94"/>
      <c r="C1274" s="116"/>
      <c r="D1274" s="116"/>
      <c r="E1274" s="182"/>
      <c r="F1274" s="217"/>
      <c r="G1274" s="217"/>
      <c r="H1274" s="221"/>
      <c r="I1274" s="222"/>
      <c r="J1274" s="222"/>
      <c r="K1274" s="222"/>
      <c r="L1274" s="223"/>
      <c r="M1274" s="103"/>
      <c r="N1274" s="103"/>
      <c r="O1274" s="57"/>
      <c r="P1274" s="57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  <c r="AB1274" s="57"/>
      <c r="AC1274" s="57"/>
      <c r="AD1274" s="57"/>
      <c r="AE1274" s="57"/>
      <c r="AF1274" s="122"/>
      <c r="AG1274" s="133"/>
      <c r="AH1274" s="134"/>
      <c r="AI1274" s="125"/>
      <c r="AJ1274" s="57"/>
      <c r="AK1274" s="57"/>
      <c r="AL1274" s="57"/>
      <c r="AM1274" s="122"/>
      <c r="AN1274" s="142"/>
    </row>
    <row r="1275" spans="1:40" ht="24" customHeight="1">
      <c r="A1275" s="93"/>
      <c r="B1275" s="94"/>
      <c r="C1275" s="116"/>
      <c r="D1275" s="116"/>
      <c r="E1275" s="182"/>
      <c r="F1275" s="217"/>
      <c r="G1275" s="217"/>
      <c r="H1275" s="224"/>
      <c r="I1275" s="225"/>
      <c r="J1275" s="225"/>
      <c r="K1275" s="225"/>
      <c r="L1275" s="226"/>
      <c r="M1275" s="180"/>
      <c r="N1275" s="103"/>
      <c r="O1275" s="57"/>
      <c r="P1275" s="57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  <c r="AB1275" s="57"/>
      <c r="AC1275" s="57"/>
      <c r="AD1275" s="57"/>
      <c r="AE1275" s="57"/>
      <c r="AF1275" s="122"/>
      <c r="AG1275" s="133"/>
      <c r="AH1275" s="134"/>
      <c r="AI1275" s="125"/>
      <c r="AJ1275" s="57"/>
      <c r="AK1275" s="57"/>
      <c r="AL1275" s="57"/>
      <c r="AM1275" s="57"/>
      <c r="AN1275" s="142"/>
    </row>
    <row r="1276" spans="1:40" ht="24" customHeight="1">
      <c r="A1276" s="93"/>
      <c r="B1276" s="94"/>
      <c r="C1276" s="116"/>
      <c r="D1276" s="116"/>
      <c r="E1276" s="182"/>
      <c r="F1276" s="217"/>
      <c r="G1276" s="217"/>
      <c r="H1276" s="224"/>
      <c r="I1276" s="225"/>
      <c r="J1276" s="225"/>
      <c r="K1276" s="225"/>
      <c r="L1276" s="226"/>
      <c r="M1276" s="180"/>
      <c r="N1276" s="103"/>
      <c r="O1276" s="57"/>
      <c r="P1276" s="57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  <c r="AB1276" s="57"/>
      <c r="AC1276" s="57"/>
      <c r="AD1276" s="57"/>
      <c r="AE1276" s="57"/>
      <c r="AF1276" s="122"/>
      <c r="AG1276" s="133"/>
      <c r="AH1276" s="134"/>
      <c r="AI1276" s="125"/>
      <c r="AJ1276" s="57"/>
      <c r="AK1276" s="57"/>
      <c r="AL1276" s="57"/>
      <c r="AM1276" s="57"/>
      <c r="AN1276" s="142"/>
    </row>
    <row r="1277" spans="1:40" ht="24" customHeight="1">
      <c r="A1277" s="93"/>
      <c r="B1277" s="94"/>
      <c r="C1277" s="116"/>
      <c r="D1277" s="116"/>
      <c r="E1277" s="182"/>
      <c r="F1277" s="217"/>
      <c r="G1277" s="217"/>
      <c r="H1277" s="224"/>
      <c r="I1277" s="225"/>
      <c r="J1277" s="225"/>
      <c r="K1277" s="225"/>
      <c r="L1277" s="226"/>
      <c r="M1277" s="180"/>
      <c r="N1277" s="103"/>
      <c r="O1277" s="57"/>
      <c r="P1277" s="57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  <c r="AB1277" s="57"/>
      <c r="AC1277" s="57"/>
      <c r="AD1277" s="57"/>
      <c r="AE1277" s="57"/>
      <c r="AF1277" s="122"/>
      <c r="AG1277" s="133"/>
      <c r="AH1277" s="134"/>
      <c r="AI1277" s="125"/>
      <c r="AJ1277" s="57"/>
      <c r="AK1277" s="57"/>
      <c r="AL1277" s="57"/>
      <c r="AM1277" s="57"/>
      <c r="AN1277" s="142"/>
    </row>
    <row r="1278" spans="1:40" ht="24" customHeight="1">
      <c r="A1278" s="93"/>
      <c r="B1278" s="94"/>
      <c r="C1278" s="116"/>
      <c r="D1278" s="116"/>
      <c r="E1278" s="182"/>
      <c r="F1278" s="217"/>
      <c r="G1278" s="217"/>
      <c r="H1278" s="224"/>
      <c r="I1278" s="225"/>
      <c r="J1278" s="225"/>
      <c r="K1278" s="225"/>
      <c r="L1278" s="226"/>
      <c r="M1278" s="180"/>
      <c r="N1278" s="103"/>
      <c r="O1278" s="57"/>
      <c r="P1278" s="57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  <c r="AB1278" s="57"/>
      <c r="AC1278" s="57"/>
      <c r="AD1278" s="57"/>
      <c r="AE1278" s="57"/>
      <c r="AF1278" s="122"/>
      <c r="AG1278" s="133"/>
      <c r="AH1278" s="134"/>
      <c r="AI1278" s="125"/>
      <c r="AJ1278" s="57"/>
      <c r="AK1278" s="57"/>
      <c r="AL1278" s="57"/>
      <c r="AM1278" s="57"/>
      <c r="AN1278" s="142"/>
    </row>
    <row r="1279" spans="1:40" ht="24" customHeight="1">
      <c r="A1279" s="93"/>
      <c r="B1279" s="94"/>
      <c r="C1279" s="116"/>
      <c r="D1279" s="116"/>
      <c r="E1279" s="182"/>
      <c r="F1279" s="217"/>
      <c r="G1279" s="217"/>
      <c r="H1279" s="224"/>
      <c r="I1279" s="225"/>
      <c r="J1279" s="225"/>
      <c r="K1279" s="225"/>
      <c r="L1279" s="226"/>
      <c r="M1279" s="180"/>
      <c r="N1279" s="103"/>
      <c r="O1279" s="57"/>
      <c r="P1279" s="57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  <c r="AB1279" s="57"/>
      <c r="AC1279" s="57"/>
      <c r="AD1279" s="57"/>
      <c r="AE1279" s="57"/>
      <c r="AF1279" s="122"/>
      <c r="AG1279" s="133"/>
      <c r="AH1279" s="134"/>
      <c r="AI1279" s="125"/>
      <c r="AJ1279" s="57"/>
      <c r="AK1279" s="57"/>
      <c r="AL1279" s="57"/>
      <c r="AM1279" s="57"/>
      <c r="AN1279" s="142"/>
    </row>
    <row r="1280" spans="1:40" ht="24" customHeight="1">
      <c r="A1280" s="93"/>
      <c r="B1280" s="94"/>
      <c r="C1280" s="116"/>
      <c r="D1280" s="116"/>
      <c r="E1280" s="182"/>
      <c r="F1280" s="217"/>
      <c r="G1280" s="217"/>
      <c r="H1280" s="224"/>
      <c r="I1280" s="225"/>
      <c r="J1280" s="225"/>
      <c r="K1280" s="225"/>
      <c r="L1280" s="226"/>
      <c r="M1280" s="180"/>
      <c r="N1280" s="103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122"/>
      <c r="AG1280" s="133"/>
      <c r="AH1280" s="134"/>
      <c r="AI1280" s="125"/>
      <c r="AJ1280" s="57"/>
      <c r="AK1280" s="57"/>
      <c r="AL1280" s="57"/>
      <c r="AM1280" s="57"/>
      <c r="AN1280" s="142"/>
    </row>
    <row r="1281" spans="1:40" ht="24" customHeight="1">
      <c r="A1281" s="93"/>
      <c r="B1281" s="94"/>
      <c r="C1281" s="116"/>
      <c r="D1281" s="116"/>
      <c r="E1281" s="182"/>
      <c r="F1281" s="217"/>
      <c r="G1281" s="217"/>
      <c r="H1281" s="224"/>
      <c r="I1281" s="225"/>
      <c r="J1281" s="225"/>
      <c r="K1281" s="225"/>
      <c r="L1281" s="226"/>
      <c r="M1281" s="180"/>
      <c r="N1281" s="103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122"/>
      <c r="AG1281" s="133"/>
      <c r="AH1281" s="134"/>
      <c r="AI1281" s="125"/>
      <c r="AJ1281" s="57"/>
      <c r="AK1281" s="57"/>
      <c r="AL1281" s="57"/>
      <c r="AM1281" s="57"/>
      <c r="AN1281" s="142"/>
    </row>
    <row r="1282" spans="1:40" ht="24" customHeight="1">
      <c r="A1282" s="93"/>
      <c r="B1282" s="94"/>
      <c r="C1282" s="116"/>
      <c r="D1282" s="116"/>
      <c r="E1282" s="182"/>
      <c r="F1282" s="217"/>
      <c r="G1282" s="217"/>
      <c r="H1282" s="224"/>
      <c r="I1282" s="225"/>
      <c r="J1282" s="225"/>
      <c r="K1282" s="225"/>
      <c r="L1282" s="226"/>
      <c r="M1282" s="180"/>
      <c r="N1282" s="103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57"/>
      <c r="AE1282" s="57"/>
      <c r="AF1282" s="122"/>
      <c r="AG1282" s="133"/>
      <c r="AH1282" s="134"/>
      <c r="AI1282" s="125"/>
      <c r="AJ1282" s="57"/>
      <c r="AK1282" s="57"/>
      <c r="AL1282" s="57"/>
      <c r="AM1282" s="57"/>
      <c r="AN1282" s="142"/>
    </row>
    <row r="1283" spans="1:40" ht="24" customHeight="1">
      <c r="A1283" s="93"/>
      <c r="B1283" s="94"/>
      <c r="C1283" s="116"/>
      <c r="D1283" s="116"/>
      <c r="E1283" s="182"/>
      <c r="F1283" s="217"/>
      <c r="G1283" s="217"/>
      <c r="H1283" s="224"/>
      <c r="I1283" s="225"/>
      <c r="J1283" s="225"/>
      <c r="K1283" s="225"/>
      <c r="L1283" s="226"/>
      <c r="M1283" s="180"/>
      <c r="N1283" s="103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122"/>
      <c r="AG1283" s="133"/>
      <c r="AH1283" s="134"/>
      <c r="AI1283" s="125"/>
      <c r="AJ1283" s="57"/>
      <c r="AK1283" s="57"/>
      <c r="AL1283" s="57"/>
      <c r="AM1283" s="57"/>
      <c r="AN1283" s="142"/>
    </row>
    <row r="1284" spans="1:40" ht="24" customHeight="1">
      <c r="A1284" s="93"/>
      <c r="B1284" s="94"/>
      <c r="C1284" s="116"/>
      <c r="D1284" s="116"/>
      <c r="E1284" s="182"/>
      <c r="F1284" s="217"/>
      <c r="G1284" s="217"/>
      <c r="H1284" s="224"/>
      <c r="I1284" s="225"/>
      <c r="J1284" s="225"/>
      <c r="K1284" s="225"/>
      <c r="L1284" s="226"/>
      <c r="M1284" s="180"/>
      <c r="N1284" s="103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122"/>
      <c r="AG1284" s="133"/>
      <c r="AH1284" s="134"/>
      <c r="AI1284" s="125"/>
      <c r="AJ1284" s="57"/>
      <c r="AK1284" s="57"/>
      <c r="AL1284" s="57"/>
      <c r="AM1284" s="57"/>
      <c r="AN1284" s="142"/>
    </row>
    <row r="1285" spans="1:40" ht="24" customHeight="1">
      <c r="A1285" s="93"/>
      <c r="B1285" s="94"/>
      <c r="C1285" s="116"/>
      <c r="D1285" s="116"/>
      <c r="E1285" s="182"/>
      <c r="F1285" s="217"/>
      <c r="G1285" s="217"/>
      <c r="H1285" s="224"/>
      <c r="I1285" s="225"/>
      <c r="J1285" s="225"/>
      <c r="K1285" s="225"/>
      <c r="L1285" s="226"/>
      <c r="M1285" s="180"/>
      <c r="N1285" s="103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122"/>
      <c r="AG1285" s="133"/>
      <c r="AH1285" s="134"/>
      <c r="AI1285" s="125"/>
      <c r="AJ1285" s="57"/>
      <c r="AK1285" s="57"/>
      <c r="AL1285" s="57"/>
      <c r="AM1285" s="57"/>
      <c r="AN1285" s="142"/>
    </row>
    <row r="1286" spans="1:40" ht="24" customHeight="1">
      <c r="A1286" s="93"/>
      <c r="B1286" s="94"/>
      <c r="C1286" s="116"/>
      <c r="D1286" s="116"/>
      <c r="E1286" s="182"/>
      <c r="F1286" s="217"/>
      <c r="G1286" s="217"/>
      <c r="H1286" s="224"/>
      <c r="I1286" s="225"/>
      <c r="J1286" s="225"/>
      <c r="K1286" s="225"/>
      <c r="L1286" s="226"/>
      <c r="M1286" s="180"/>
      <c r="N1286" s="103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122"/>
      <c r="AG1286" s="133"/>
      <c r="AH1286" s="134"/>
      <c r="AI1286" s="125"/>
      <c r="AJ1286" s="57"/>
      <c r="AK1286" s="57"/>
      <c r="AL1286" s="57"/>
      <c r="AM1286" s="57"/>
      <c r="AN1286" s="142"/>
    </row>
    <row r="1287" spans="1:40" ht="24" customHeight="1">
      <c r="A1287" s="93"/>
      <c r="B1287" s="94"/>
      <c r="C1287" s="116"/>
      <c r="D1287" s="116"/>
      <c r="E1287" s="182"/>
      <c r="F1287" s="217"/>
      <c r="G1287" s="217"/>
      <c r="H1287" s="224"/>
      <c r="I1287" s="225"/>
      <c r="J1287" s="225"/>
      <c r="K1287" s="225"/>
      <c r="L1287" s="226"/>
      <c r="M1287" s="180"/>
      <c r="N1287" s="103"/>
      <c r="O1287" s="57"/>
      <c r="P1287" s="57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57"/>
      <c r="AE1287" s="57"/>
      <c r="AF1287" s="122"/>
      <c r="AG1287" s="133"/>
      <c r="AH1287" s="134"/>
      <c r="AI1287" s="125"/>
      <c r="AJ1287" s="57"/>
      <c r="AK1287" s="57"/>
      <c r="AL1287" s="57"/>
      <c r="AM1287" s="57"/>
      <c r="AN1287" s="142"/>
    </row>
    <row r="1288" spans="1:40" ht="24" customHeight="1">
      <c r="A1288" s="93"/>
      <c r="B1288" s="94"/>
      <c r="C1288" s="116"/>
      <c r="D1288" s="116"/>
      <c r="E1288" s="182"/>
      <c r="F1288" s="217"/>
      <c r="G1288" s="217"/>
      <c r="H1288" s="224"/>
      <c r="I1288" s="225"/>
      <c r="J1288" s="225"/>
      <c r="K1288" s="225"/>
      <c r="L1288" s="226"/>
      <c r="M1288" s="180"/>
      <c r="N1288" s="103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122"/>
      <c r="AG1288" s="133"/>
      <c r="AH1288" s="134"/>
      <c r="AI1288" s="125"/>
      <c r="AJ1288" s="57"/>
      <c r="AK1288" s="57"/>
      <c r="AL1288" s="57"/>
      <c r="AM1288" s="57"/>
      <c r="AN1288" s="142"/>
    </row>
    <row r="1289" spans="1:40" ht="24" customHeight="1">
      <c r="A1289" s="93"/>
      <c r="B1289" s="94"/>
      <c r="C1289" s="116"/>
      <c r="D1289" s="116"/>
      <c r="E1289" s="182"/>
      <c r="F1289" s="217"/>
      <c r="G1289" s="217"/>
      <c r="H1289" s="224"/>
      <c r="I1289" s="225"/>
      <c r="J1289" s="225"/>
      <c r="K1289" s="225"/>
      <c r="L1289" s="226"/>
      <c r="M1289" s="180"/>
      <c r="N1289" s="103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122"/>
      <c r="AG1289" s="133"/>
      <c r="AH1289" s="134"/>
      <c r="AI1289" s="125"/>
      <c r="AJ1289" s="57"/>
      <c r="AK1289" s="57"/>
      <c r="AL1289" s="57"/>
      <c r="AM1289" s="57"/>
      <c r="AN1289" s="142"/>
    </row>
    <row r="1290" spans="1:40" ht="24" customHeight="1">
      <c r="A1290" s="93"/>
      <c r="B1290" s="94"/>
      <c r="C1290" s="116"/>
      <c r="D1290" s="116"/>
      <c r="E1290" s="182"/>
      <c r="F1290" s="217"/>
      <c r="G1290" s="217"/>
      <c r="H1290" s="224"/>
      <c r="I1290" s="225"/>
      <c r="J1290" s="225"/>
      <c r="K1290" s="225"/>
      <c r="L1290" s="226"/>
      <c r="M1290" s="180"/>
      <c r="N1290" s="103"/>
      <c r="O1290" s="57"/>
      <c r="P1290" s="57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  <c r="AB1290" s="57"/>
      <c r="AC1290" s="57"/>
      <c r="AD1290" s="57"/>
      <c r="AE1290" s="57"/>
      <c r="AF1290" s="122"/>
      <c r="AG1290" s="133"/>
      <c r="AH1290" s="134"/>
      <c r="AI1290" s="125"/>
      <c r="AJ1290" s="57"/>
      <c r="AK1290" s="57"/>
      <c r="AL1290" s="57"/>
      <c r="AM1290" s="57"/>
      <c r="AN1290" s="142"/>
    </row>
    <row r="1291" spans="1:40" ht="24" customHeight="1">
      <c r="A1291" s="93"/>
      <c r="B1291" s="94"/>
      <c r="C1291" s="116"/>
      <c r="D1291" s="116"/>
      <c r="E1291" s="182"/>
      <c r="F1291" s="217"/>
      <c r="G1291" s="217"/>
      <c r="H1291" s="221"/>
      <c r="I1291" s="222"/>
      <c r="J1291" s="222"/>
      <c r="K1291" s="222"/>
      <c r="L1291" s="223"/>
      <c r="M1291" s="103"/>
      <c r="N1291" s="103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122"/>
      <c r="AG1291" s="133"/>
      <c r="AH1291" s="134"/>
      <c r="AI1291" s="125"/>
      <c r="AJ1291" s="57"/>
      <c r="AK1291" s="57"/>
      <c r="AL1291" s="57"/>
      <c r="AM1291" s="122"/>
      <c r="AN1291" s="142"/>
    </row>
    <row r="1292" spans="1:40" ht="24" customHeight="1">
      <c r="A1292" s="93"/>
      <c r="B1292" s="94"/>
      <c r="C1292" s="116"/>
      <c r="D1292" s="116"/>
      <c r="E1292" s="182"/>
      <c r="F1292" s="217"/>
      <c r="G1292" s="217"/>
      <c r="H1292" s="221"/>
      <c r="I1292" s="222"/>
      <c r="J1292" s="222"/>
      <c r="K1292" s="222"/>
      <c r="L1292" s="223"/>
      <c r="M1292" s="103"/>
      <c r="N1292" s="103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122"/>
      <c r="AG1292" s="133"/>
      <c r="AH1292" s="134"/>
      <c r="AI1292" s="125"/>
      <c r="AJ1292" s="57"/>
      <c r="AK1292" s="57"/>
      <c r="AL1292" s="57"/>
      <c r="AM1292" s="122"/>
      <c r="AN1292" s="142"/>
    </row>
    <row r="1293" spans="1:40" ht="24" customHeight="1">
      <c r="A1293" s="93"/>
      <c r="B1293" s="94"/>
      <c r="C1293" s="116"/>
      <c r="D1293" s="116"/>
      <c r="E1293" s="182"/>
      <c r="F1293" s="217"/>
      <c r="G1293" s="217"/>
      <c r="H1293" s="221"/>
      <c r="I1293" s="222"/>
      <c r="J1293" s="222"/>
      <c r="K1293" s="222"/>
      <c r="L1293" s="223"/>
      <c r="M1293" s="103"/>
      <c r="N1293" s="103"/>
      <c r="O1293" s="57"/>
      <c r="P1293" s="57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57"/>
      <c r="AE1293" s="57"/>
      <c r="AF1293" s="122"/>
      <c r="AG1293" s="133"/>
      <c r="AH1293" s="134"/>
      <c r="AI1293" s="125"/>
      <c r="AJ1293" s="57"/>
      <c r="AK1293" s="57"/>
      <c r="AL1293" s="57"/>
      <c r="AM1293" s="122"/>
      <c r="AN1293" s="142"/>
    </row>
    <row r="1294" spans="1:40" ht="24" customHeight="1">
      <c r="A1294" s="93"/>
      <c r="B1294" s="94"/>
      <c r="C1294" s="116"/>
      <c r="D1294" s="116"/>
      <c r="E1294" s="182"/>
      <c r="F1294" s="217"/>
      <c r="G1294" s="217"/>
      <c r="H1294" s="221"/>
      <c r="I1294" s="222"/>
      <c r="J1294" s="222"/>
      <c r="K1294" s="222"/>
      <c r="L1294" s="223"/>
      <c r="M1294" s="103"/>
      <c r="N1294" s="103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57"/>
      <c r="AE1294" s="57"/>
      <c r="AF1294" s="122"/>
      <c r="AG1294" s="133"/>
      <c r="AH1294" s="134"/>
      <c r="AI1294" s="125"/>
      <c r="AJ1294" s="57"/>
      <c r="AK1294" s="57"/>
      <c r="AL1294" s="57"/>
      <c r="AM1294" s="122"/>
      <c r="AN1294" s="142"/>
    </row>
    <row r="1295" spans="1:40" ht="24" customHeight="1">
      <c r="A1295" s="93"/>
      <c r="B1295" s="94"/>
      <c r="C1295" s="116"/>
      <c r="D1295" s="116"/>
      <c r="E1295" s="182"/>
      <c r="F1295" s="217"/>
      <c r="G1295" s="217"/>
      <c r="H1295" s="221"/>
      <c r="I1295" s="222"/>
      <c r="J1295" s="222"/>
      <c r="K1295" s="222"/>
      <c r="L1295" s="223"/>
      <c r="M1295" s="103"/>
      <c r="N1295" s="103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122"/>
      <c r="AG1295" s="133"/>
      <c r="AH1295" s="134"/>
      <c r="AI1295" s="125"/>
      <c r="AJ1295" s="57"/>
      <c r="AK1295" s="57"/>
      <c r="AL1295" s="57"/>
      <c r="AM1295" s="122"/>
      <c r="AN1295" s="142"/>
    </row>
    <row r="1296" spans="1:40" ht="24" customHeight="1">
      <c r="A1296" s="93"/>
      <c r="B1296" s="94"/>
      <c r="C1296" s="116"/>
      <c r="D1296" s="116"/>
      <c r="E1296" s="182"/>
      <c r="F1296" s="217"/>
      <c r="G1296" s="217"/>
      <c r="H1296" s="221"/>
      <c r="I1296" s="222"/>
      <c r="J1296" s="222"/>
      <c r="K1296" s="222"/>
      <c r="L1296" s="223"/>
      <c r="M1296" s="103"/>
      <c r="N1296" s="103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122"/>
      <c r="AG1296" s="133"/>
      <c r="AH1296" s="134"/>
      <c r="AI1296" s="125"/>
      <c r="AJ1296" s="57"/>
      <c r="AK1296" s="57"/>
      <c r="AL1296" s="57"/>
      <c r="AM1296" s="122"/>
      <c r="AN1296" s="142"/>
    </row>
    <row r="1297" spans="1:40" ht="24" customHeight="1">
      <c r="A1297" s="93"/>
      <c r="B1297" s="94"/>
      <c r="C1297" s="116"/>
      <c r="D1297" s="116"/>
      <c r="E1297" s="182"/>
      <c r="F1297" s="217"/>
      <c r="G1297" s="217"/>
      <c r="H1297" s="221"/>
      <c r="I1297" s="222"/>
      <c r="J1297" s="222"/>
      <c r="K1297" s="222"/>
      <c r="L1297" s="223"/>
      <c r="M1297" s="103"/>
      <c r="N1297" s="103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57"/>
      <c r="AE1297" s="57"/>
      <c r="AF1297" s="122"/>
      <c r="AG1297" s="133"/>
      <c r="AH1297" s="134"/>
      <c r="AI1297" s="125"/>
      <c r="AJ1297" s="57"/>
      <c r="AK1297" s="57"/>
      <c r="AL1297" s="57"/>
      <c r="AM1297" s="122"/>
      <c r="AN1297" s="142"/>
    </row>
    <row r="1298" spans="1:40" ht="24" customHeight="1">
      <c r="A1298" s="93"/>
      <c r="B1298" s="94"/>
      <c r="C1298" s="116"/>
      <c r="D1298" s="116"/>
      <c r="E1298" s="182"/>
      <c r="F1298" s="217"/>
      <c r="G1298" s="217"/>
      <c r="H1298" s="221"/>
      <c r="I1298" s="222"/>
      <c r="J1298" s="222"/>
      <c r="K1298" s="222"/>
      <c r="L1298" s="223"/>
      <c r="M1298" s="103"/>
      <c r="N1298" s="103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57"/>
      <c r="AE1298" s="57"/>
      <c r="AF1298" s="122"/>
      <c r="AG1298" s="133"/>
      <c r="AH1298" s="134"/>
      <c r="AI1298" s="125"/>
      <c r="AJ1298" s="57"/>
      <c r="AK1298" s="57"/>
      <c r="AL1298" s="57"/>
      <c r="AM1298" s="122"/>
      <c r="AN1298" s="142"/>
    </row>
    <row r="1299" spans="1:40" ht="24" customHeight="1">
      <c r="A1299" s="93"/>
      <c r="B1299" s="94"/>
      <c r="C1299" s="116"/>
      <c r="D1299" s="116"/>
      <c r="E1299" s="182"/>
      <c r="F1299" s="217"/>
      <c r="G1299" s="217"/>
      <c r="H1299" s="221"/>
      <c r="I1299" s="222"/>
      <c r="J1299" s="222"/>
      <c r="K1299" s="222"/>
      <c r="L1299" s="223"/>
      <c r="M1299" s="103"/>
      <c r="N1299" s="103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122"/>
      <c r="AG1299" s="133"/>
      <c r="AH1299" s="134"/>
      <c r="AI1299" s="125"/>
      <c r="AJ1299" s="57"/>
      <c r="AK1299" s="57"/>
      <c r="AL1299" s="57"/>
      <c r="AM1299" s="122"/>
      <c r="AN1299" s="142"/>
    </row>
    <row r="1300" spans="1:40" ht="24" customHeight="1">
      <c r="A1300" s="93"/>
      <c r="B1300" s="94"/>
      <c r="C1300" s="116"/>
      <c r="D1300" s="116"/>
      <c r="E1300" s="182"/>
      <c r="F1300" s="217"/>
      <c r="G1300" s="217"/>
      <c r="H1300" s="221"/>
      <c r="I1300" s="222"/>
      <c r="J1300" s="222"/>
      <c r="K1300" s="222"/>
      <c r="L1300" s="223"/>
      <c r="M1300" s="103"/>
      <c r="N1300" s="103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122"/>
      <c r="AG1300" s="133"/>
      <c r="AH1300" s="134"/>
      <c r="AI1300" s="125"/>
      <c r="AJ1300" s="57"/>
      <c r="AK1300" s="57"/>
      <c r="AL1300" s="57"/>
      <c r="AM1300" s="122"/>
      <c r="AN1300" s="142"/>
    </row>
    <row r="1301" spans="1:40" ht="24" customHeight="1">
      <c r="A1301" s="93"/>
      <c r="B1301" s="94"/>
      <c r="C1301" s="116"/>
      <c r="D1301" s="116"/>
      <c r="E1301" s="182"/>
      <c r="F1301" s="217"/>
      <c r="G1301" s="217"/>
      <c r="H1301" s="221"/>
      <c r="I1301" s="222"/>
      <c r="J1301" s="222"/>
      <c r="K1301" s="222"/>
      <c r="L1301" s="223"/>
      <c r="M1301" s="103"/>
      <c r="N1301" s="103"/>
      <c r="O1301" s="57"/>
      <c r="P1301" s="57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57"/>
      <c r="AE1301" s="57"/>
      <c r="AF1301" s="122"/>
      <c r="AG1301" s="133"/>
      <c r="AH1301" s="134"/>
      <c r="AI1301" s="125"/>
      <c r="AJ1301" s="57"/>
      <c r="AK1301" s="57"/>
      <c r="AL1301" s="57"/>
      <c r="AM1301" s="122"/>
      <c r="AN1301" s="142"/>
    </row>
    <row r="1302" spans="1:40" ht="24" customHeight="1">
      <c r="A1302" s="93"/>
      <c r="B1302" s="94"/>
      <c r="C1302" s="116"/>
      <c r="D1302" s="116"/>
      <c r="E1302" s="182"/>
      <c r="F1302" s="217"/>
      <c r="G1302" s="217"/>
      <c r="H1302" s="221"/>
      <c r="I1302" s="222"/>
      <c r="J1302" s="222"/>
      <c r="K1302" s="222"/>
      <c r="L1302" s="223"/>
      <c r="M1302" s="103"/>
      <c r="N1302" s="103"/>
      <c r="O1302" s="57"/>
      <c r="P1302" s="57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57"/>
      <c r="AE1302" s="57"/>
      <c r="AF1302" s="122"/>
      <c r="AG1302" s="133"/>
      <c r="AH1302" s="134"/>
      <c r="AI1302" s="125"/>
      <c r="AJ1302" s="57"/>
      <c r="AK1302" s="57"/>
      <c r="AL1302" s="57"/>
      <c r="AM1302" s="122"/>
      <c r="AN1302" s="142"/>
    </row>
    <row r="1303" spans="1:40" ht="24" customHeight="1">
      <c r="A1303" s="93"/>
      <c r="B1303" s="94"/>
      <c r="C1303" s="116"/>
      <c r="D1303" s="116"/>
      <c r="E1303" s="182"/>
      <c r="F1303" s="217"/>
      <c r="G1303" s="217"/>
      <c r="H1303" s="221"/>
      <c r="I1303" s="222"/>
      <c r="J1303" s="222"/>
      <c r="K1303" s="222"/>
      <c r="L1303" s="223"/>
      <c r="M1303" s="103"/>
      <c r="N1303" s="103"/>
      <c r="O1303" s="57"/>
      <c r="P1303" s="57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  <c r="AB1303" s="57"/>
      <c r="AC1303" s="57"/>
      <c r="AD1303" s="57"/>
      <c r="AE1303" s="57"/>
      <c r="AF1303" s="122"/>
      <c r="AG1303" s="133"/>
      <c r="AH1303" s="134"/>
      <c r="AI1303" s="125"/>
      <c r="AJ1303" s="57"/>
      <c r="AK1303" s="57"/>
      <c r="AL1303" s="57"/>
      <c r="AM1303" s="122"/>
      <c r="AN1303" s="142"/>
    </row>
    <row r="1304" spans="1:40" ht="24" customHeight="1">
      <c r="A1304" s="93"/>
      <c r="B1304" s="94"/>
      <c r="C1304" s="116"/>
      <c r="D1304" s="116"/>
      <c r="E1304" s="182"/>
      <c r="F1304" s="217"/>
      <c r="G1304" s="217"/>
      <c r="H1304" s="221"/>
      <c r="I1304" s="222"/>
      <c r="J1304" s="222"/>
      <c r="K1304" s="222"/>
      <c r="L1304" s="223"/>
      <c r="M1304" s="103"/>
      <c r="N1304" s="103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57"/>
      <c r="AE1304" s="57"/>
      <c r="AF1304" s="122"/>
      <c r="AG1304" s="133"/>
      <c r="AH1304" s="134"/>
      <c r="AI1304" s="125"/>
      <c r="AJ1304" s="57"/>
      <c r="AK1304" s="57"/>
      <c r="AL1304" s="57"/>
      <c r="AM1304" s="122"/>
      <c r="AN1304" s="142"/>
    </row>
    <row r="1305" spans="1:40" ht="24" customHeight="1">
      <c r="A1305" s="93"/>
      <c r="B1305" s="94"/>
      <c r="C1305" s="116"/>
      <c r="D1305" s="116"/>
      <c r="E1305" s="182"/>
      <c r="F1305" s="217"/>
      <c r="G1305" s="217"/>
      <c r="H1305" s="221"/>
      <c r="I1305" s="222"/>
      <c r="J1305" s="222"/>
      <c r="K1305" s="222"/>
      <c r="L1305" s="223"/>
      <c r="M1305" s="103"/>
      <c r="N1305" s="103"/>
      <c r="O1305" s="57"/>
      <c r="P1305" s="57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57"/>
      <c r="AE1305" s="57"/>
      <c r="AF1305" s="122"/>
      <c r="AG1305" s="133"/>
      <c r="AH1305" s="134"/>
      <c r="AI1305" s="125"/>
      <c r="AJ1305" s="57"/>
      <c r="AK1305" s="57"/>
      <c r="AL1305" s="57"/>
      <c r="AM1305" s="122"/>
      <c r="AN1305" s="142"/>
    </row>
    <row r="1306" spans="1:40" ht="24" customHeight="1">
      <c r="A1306" s="93"/>
      <c r="B1306" s="94"/>
      <c r="C1306" s="116"/>
      <c r="D1306" s="116"/>
      <c r="E1306" s="182"/>
      <c r="F1306" s="217"/>
      <c r="G1306" s="217"/>
      <c r="H1306" s="221"/>
      <c r="I1306" s="222"/>
      <c r="J1306" s="222"/>
      <c r="K1306" s="222"/>
      <c r="L1306" s="223"/>
      <c r="M1306" s="103"/>
      <c r="N1306" s="103"/>
      <c r="O1306" s="57"/>
      <c r="P1306" s="57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  <c r="AB1306" s="57"/>
      <c r="AC1306" s="57"/>
      <c r="AD1306" s="57"/>
      <c r="AE1306" s="57"/>
      <c r="AF1306" s="122"/>
      <c r="AG1306" s="133"/>
      <c r="AH1306" s="134"/>
      <c r="AI1306" s="125"/>
      <c r="AJ1306" s="57"/>
      <c r="AK1306" s="57"/>
      <c r="AL1306" s="57"/>
      <c r="AM1306" s="122"/>
      <c r="AN1306" s="142"/>
    </row>
    <row r="1307" spans="1:40" ht="24" customHeight="1">
      <c r="A1307" s="93"/>
      <c r="B1307" s="94"/>
      <c r="C1307" s="116"/>
      <c r="D1307" s="116"/>
      <c r="E1307" s="182"/>
      <c r="F1307" s="217"/>
      <c r="G1307" s="217"/>
      <c r="H1307" s="221"/>
      <c r="I1307" s="222"/>
      <c r="J1307" s="222"/>
      <c r="K1307" s="222"/>
      <c r="L1307" s="223"/>
      <c r="M1307" s="103"/>
      <c r="N1307" s="103"/>
      <c r="O1307" s="57"/>
      <c r="P1307" s="57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  <c r="AB1307" s="57"/>
      <c r="AC1307" s="57"/>
      <c r="AD1307" s="57"/>
      <c r="AE1307" s="57"/>
      <c r="AF1307" s="122"/>
      <c r="AG1307" s="133"/>
      <c r="AH1307" s="134"/>
      <c r="AI1307" s="125"/>
      <c r="AJ1307" s="57"/>
      <c r="AK1307" s="57"/>
      <c r="AL1307" s="57"/>
      <c r="AM1307" s="122"/>
      <c r="AN1307" s="142"/>
    </row>
    <row r="1308" spans="1:40" ht="24" customHeight="1">
      <c r="A1308" s="93"/>
      <c r="B1308" s="94"/>
      <c r="C1308" s="116"/>
      <c r="D1308" s="116"/>
      <c r="E1308" s="182"/>
      <c r="F1308" s="217"/>
      <c r="G1308" s="217"/>
      <c r="H1308" s="221"/>
      <c r="I1308" s="222"/>
      <c r="J1308" s="222"/>
      <c r="K1308" s="222"/>
      <c r="L1308" s="223"/>
      <c r="M1308" s="103"/>
      <c r="N1308" s="103"/>
      <c r="O1308" s="57"/>
      <c r="P1308" s="57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  <c r="AB1308" s="57"/>
      <c r="AC1308" s="57"/>
      <c r="AD1308" s="57"/>
      <c r="AE1308" s="57"/>
      <c r="AF1308" s="122"/>
      <c r="AG1308" s="133"/>
      <c r="AH1308" s="134"/>
      <c r="AI1308" s="125"/>
      <c r="AJ1308" s="57"/>
      <c r="AK1308" s="57"/>
      <c r="AL1308" s="57"/>
      <c r="AM1308" s="122"/>
      <c r="AN1308" s="142"/>
    </row>
    <row r="1309" spans="1:40" ht="24" customHeight="1">
      <c r="A1309" s="93"/>
      <c r="B1309" s="94"/>
      <c r="C1309" s="116"/>
      <c r="D1309" s="116"/>
      <c r="E1309" s="182"/>
      <c r="F1309" s="217"/>
      <c r="G1309" s="217"/>
      <c r="H1309" s="221"/>
      <c r="I1309" s="222"/>
      <c r="J1309" s="222"/>
      <c r="K1309" s="222"/>
      <c r="L1309" s="223"/>
      <c r="M1309" s="103"/>
      <c r="N1309" s="103"/>
      <c r="O1309" s="57"/>
      <c r="P1309" s="57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  <c r="AB1309" s="57"/>
      <c r="AC1309" s="57"/>
      <c r="AD1309" s="57"/>
      <c r="AE1309" s="57"/>
      <c r="AF1309" s="122"/>
      <c r="AG1309" s="133"/>
      <c r="AH1309" s="134"/>
      <c r="AI1309" s="125"/>
      <c r="AJ1309" s="57"/>
      <c r="AK1309" s="57"/>
      <c r="AL1309" s="57"/>
      <c r="AM1309" s="122"/>
      <c r="AN1309" s="142"/>
    </row>
    <row r="1310" spans="1:40" ht="24" customHeight="1">
      <c r="A1310" s="93"/>
      <c r="B1310" s="94"/>
      <c r="C1310" s="116"/>
      <c r="D1310" s="116"/>
      <c r="E1310" s="182"/>
      <c r="F1310" s="217"/>
      <c r="G1310" s="217"/>
      <c r="H1310" s="221"/>
      <c r="I1310" s="222"/>
      <c r="J1310" s="222"/>
      <c r="K1310" s="222"/>
      <c r="L1310" s="223"/>
      <c r="M1310" s="103"/>
      <c r="N1310" s="103"/>
      <c r="O1310" s="57"/>
      <c r="P1310" s="57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  <c r="AB1310" s="57"/>
      <c r="AC1310" s="57"/>
      <c r="AD1310" s="57"/>
      <c r="AE1310" s="57"/>
      <c r="AF1310" s="122"/>
      <c r="AG1310" s="133"/>
      <c r="AH1310" s="134"/>
      <c r="AI1310" s="125"/>
      <c r="AJ1310" s="57"/>
      <c r="AK1310" s="57"/>
      <c r="AL1310" s="57"/>
      <c r="AM1310" s="122"/>
      <c r="AN1310" s="142"/>
    </row>
    <row r="1311" spans="1:40" ht="24" customHeight="1">
      <c r="A1311" s="93"/>
      <c r="B1311" s="94"/>
      <c r="C1311" s="116"/>
      <c r="D1311" s="116"/>
      <c r="E1311" s="182"/>
      <c r="F1311" s="217"/>
      <c r="G1311" s="217"/>
      <c r="H1311" s="221"/>
      <c r="I1311" s="222"/>
      <c r="J1311" s="222"/>
      <c r="K1311" s="222"/>
      <c r="L1311" s="223"/>
      <c r="M1311" s="103"/>
      <c r="N1311" s="103"/>
      <c r="O1311" s="57"/>
      <c r="P1311" s="57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122"/>
      <c r="AG1311" s="133"/>
      <c r="AH1311" s="134"/>
      <c r="AI1311" s="125"/>
      <c r="AJ1311" s="57"/>
      <c r="AK1311" s="57"/>
      <c r="AL1311" s="57"/>
      <c r="AM1311" s="122"/>
      <c r="AN1311" s="142"/>
    </row>
    <row r="1312" spans="1:40" ht="24" customHeight="1">
      <c r="A1312" s="93"/>
      <c r="B1312" s="94"/>
      <c r="C1312" s="116"/>
      <c r="D1312" s="116"/>
      <c r="E1312" s="182"/>
      <c r="F1312" s="217"/>
      <c r="G1312" s="217"/>
      <c r="H1312" s="221"/>
      <c r="I1312" s="222"/>
      <c r="J1312" s="222"/>
      <c r="K1312" s="222"/>
      <c r="L1312" s="223"/>
      <c r="M1312" s="103"/>
      <c r="N1312" s="103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122"/>
      <c r="AG1312" s="133"/>
      <c r="AH1312" s="134"/>
      <c r="AI1312" s="125"/>
      <c r="AJ1312" s="57"/>
      <c r="AK1312" s="57"/>
      <c r="AL1312" s="57"/>
      <c r="AM1312" s="122"/>
      <c r="AN1312" s="142"/>
    </row>
    <row r="1313" spans="1:40" ht="24" customHeight="1">
      <c r="A1313" s="93"/>
      <c r="B1313" s="94"/>
      <c r="C1313" s="116"/>
      <c r="D1313" s="116"/>
      <c r="E1313" s="182"/>
      <c r="F1313" s="217"/>
      <c r="G1313" s="217"/>
      <c r="H1313" s="221"/>
      <c r="I1313" s="222"/>
      <c r="J1313" s="222"/>
      <c r="K1313" s="222"/>
      <c r="L1313" s="223"/>
      <c r="M1313" s="103"/>
      <c r="N1313" s="103"/>
      <c r="O1313" s="57"/>
      <c r="P1313" s="57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  <c r="AB1313" s="57"/>
      <c r="AC1313" s="57"/>
      <c r="AD1313" s="57"/>
      <c r="AE1313" s="57"/>
      <c r="AF1313" s="122"/>
      <c r="AG1313" s="133"/>
      <c r="AH1313" s="134"/>
      <c r="AI1313" s="125"/>
      <c r="AJ1313" s="57"/>
      <c r="AK1313" s="57"/>
      <c r="AL1313" s="57"/>
      <c r="AM1313" s="122"/>
      <c r="AN1313" s="142"/>
    </row>
    <row r="1314" spans="1:40" ht="24" customHeight="1">
      <c r="A1314" s="93"/>
      <c r="B1314" s="94"/>
      <c r="C1314" s="116"/>
      <c r="D1314" s="116"/>
      <c r="E1314" s="182"/>
      <c r="F1314" s="217"/>
      <c r="G1314" s="217"/>
      <c r="H1314" s="221"/>
      <c r="I1314" s="222"/>
      <c r="J1314" s="222"/>
      <c r="K1314" s="222"/>
      <c r="L1314" s="223"/>
      <c r="M1314" s="103"/>
      <c r="N1314" s="103"/>
      <c r="O1314" s="57"/>
      <c r="P1314" s="57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  <c r="AB1314" s="57"/>
      <c r="AC1314" s="57"/>
      <c r="AD1314" s="57"/>
      <c r="AE1314" s="57"/>
      <c r="AF1314" s="122"/>
      <c r="AG1314" s="133"/>
      <c r="AH1314" s="134"/>
      <c r="AI1314" s="125"/>
      <c r="AJ1314" s="57"/>
      <c r="AK1314" s="57"/>
      <c r="AL1314" s="57"/>
      <c r="AM1314" s="122"/>
      <c r="AN1314" s="142"/>
    </row>
    <row r="1315" spans="1:40" ht="24" customHeight="1">
      <c r="A1315" s="93"/>
      <c r="B1315" s="94"/>
      <c r="C1315" s="116"/>
      <c r="D1315" s="116"/>
      <c r="E1315" s="182"/>
      <c r="F1315" s="217"/>
      <c r="G1315" s="217"/>
      <c r="H1315" s="221"/>
      <c r="I1315" s="222"/>
      <c r="J1315" s="222"/>
      <c r="K1315" s="222"/>
      <c r="L1315" s="223"/>
      <c r="M1315" s="103"/>
      <c r="N1315" s="103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122"/>
      <c r="AG1315" s="133"/>
      <c r="AH1315" s="134"/>
      <c r="AI1315" s="125"/>
      <c r="AJ1315" s="57"/>
      <c r="AK1315" s="57"/>
      <c r="AL1315" s="57"/>
      <c r="AM1315" s="122"/>
      <c r="AN1315" s="142"/>
    </row>
    <row r="1316" spans="1:40" ht="24" customHeight="1">
      <c r="A1316" s="93"/>
      <c r="B1316" s="94"/>
      <c r="C1316" s="116"/>
      <c r="D1316" s="116"/>
      <c r="E1316" s="182"/>
      <c r="F1316" s="217"/>
      <c r="G1316" s="217"/>
      <c r="H1316" s="221"/>
      <c r="I1316" s="222"/>
      <c r="J1316" s="222"/>
      <c r="K1316" s="222"/>
      <c r="L1316" s="223"/>
      <c r="M1316" s="103"/>
      <c r="N1316" s="103"/>
      <c r="O1316" s="57"/>
      <c r="P1316" s="57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122"/>
      <c r="AG1316" s="133"/>
      <c r="AH1316" s="134"/>
      <c r="AI1316" s="125"/>
      <c r="AJ1316" s="57"/>
      <c r="AK1316" s="57"/>
      <c r="AL1316" s="57"/>
      <c r="AM1316" s="122"/>
      <c r="AN1316" s="142"/>
    </row>
    <row r="1317" spans="1:40" ht="24" customHeight="1">
      <c r="A1317" s="93"/>
      <c r="B1317" s="94"/>
      <c r="C1317" s="116"/>
      <c r="D1317" s="116"/>
      <c r="E1317" s="182"/>
      <c r="F1317" s="217"/>
      <c r="G1317" s="217"/>
      <c r="H1317" s="221"/>
      <c r="I1317" s="222"/>
      <c r="J1317" s="222"/>
      <c r="K1317" s="222"/>
      <c r="L1317" s="223"/>
      <c r="M1317" s="103"/>
      <c r="N1317" s="103"/>
      <c r="O1317" s="57"/>
      <c r="P1317" s="57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  <c r="AB1317" s="57"/>
      <c r="AC1317" s="57"/>
      <c r="AD1317" s="57"/>
      <c r="AE1317" s="57"/>
      <c r="AF1317" s="122"/>
      <c r="AG1317" s="133"/>
      <c r="AH1317" s="134"/>
      <c r="AI1317" s="125"/>
      <c r="AJ1317" s="57"/>
      <c r="AK1317" s="57"/>
      <c r="AL1317" s="57"/>
      <c r="AM1317" s="122"/>
      <c r="AN1317" s="142"/>
    </row>
    <row r="1318" spans="1:40" ht="24" customHeight="1">
      <c r="A1318" s="93"/>
      <c r="B1318" s="94"/>
      <c r="C1318" s="116"/>
      <c r="D1318" s="116"/>
      <c r="E1318" s="182"/>
      <c r="F1318" s="217"/>
      <c r="G1318" s="217"/>
      <c r="H1318" s="221"/>
      <c r="I1318" s="222"/>
      <c r="J1318" s="222"/>
      <c r="K1318" s="222"/>
      <c r="L1318" s="223"/>
      <c r="M1318" s="103"/>
      <c r="N1318" s="103"/>
      <c r="O1318" s="57"/>
      <c r="P1318" s="57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  <c r="AB1318" s="57"/>
      <c r="AC1318" s="57"/>
      <c r="AD1318" s="57"/>
      <c r="AE1318" s="57"/>
      <c r="AF1318" s="122"/>
      <c r="AG1318" s="133"/>
      <c r="AH1318" s="134"/>
      <c r="AI1318" s="125"/>
      <c r="AJ1318" s="57"/>
      <c r="AK1318" s="57"/>
      <c r="AL1318" s="57"/>
      <c r="AM1318" s="122"/>
      <c r="AN1318" s="142"/>
    </row>
    <row r="1319" spans="1:40" ht="24" customHeight="1">
      <c r="A1319" s="93"/>
      <c r="B1319" s="94"/>
      <c r="C1319" s="116"/>
      <c r="D1319" s="116"/>
      <c r="E1319" s="182"/>
      <c r="F1319" s="217"/>
      <c r="G1319" s="217"/>
      <c r="H1319" s="221"/>
      <c r="I1319" s="222"/>
      <c r="J1319" s="222"/>
      <c r="K1319" s="222"/>
      <c r="L1319" s="223"/>
      <c r="M1319" s="103"/>
      <c r="N1319" s="103"/>
      <c r="O1319" s="57"/>
      <c r="P1319" s="57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  <c r="AB1319" s="57"/>
      <c r="AC1319" s="57"/>
      <c r="AD1319" s="57"/>
      <c r="AE1319" s="57"/>
      <c r="AF1319" s="122"/>
      <c r="AG1319" s="133"/>
      <c r="AH1319" s="134"/>
      <c r="AI1319" s="125"/>
      <c r="AJ1319" s="57"/>
      <c r="AK1319" s="57"/>
      <c r="AL1319" s="57"/>
      <c r="AM1319" s="122"/>
      <c r="AN1319" s="142"/>
    </row>
    <row r="1320" spans="1:40" ht="24" customHeight="1">
      <c r="A1320" s="93"/>
      <c r="B1320" s="94"/>
      <c r="C1320" s="116"/>
      <c r="D1320" s="116"/>
      <c r="E1320" s="182"/>
      <c r="F1320" s="217"/>
      <c r="G1320" s="217"/>
      <c r="H1320" s="221"/>
      <c r="I1320" s="222"/>
      <c r="J1320" s="222"/>
      <c r="K1320" s="222"/>
      <c r="L1320" s="223"/>
      <c r="M1320" s="103"/>
      <c r="N1320" s="103"/>
      <c r="O1320" s="57"/>
      <c r="P1320" s="57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  <c r="AB1320" s="57"/>
      <c r="AC1320" s="57"/>
      <c r="AD1320" s="57"/>
      <c r="AE1320" s="57"/>
      <c r="AF1320" s="122"/>
      <c r="AG1320" s="133"/>
      <c r="AH1320" s="134"/>
      <c r="AI1320" s="125"/>
      <c r="AJ1320" s="57"/>
      <c r="AK1320" s="57"/>
      <c r="AL1320" s="57"/>
      <c r="AM1320" s="122"/>
      <c r="AN1320" s="142"/>
    </row>
    <row r="1321" spans="1:40" ht="24" customHeight="1">
      <c r="A1321" s="93"/>
      <c r="B1321" s="94"/>
      <c r="C1321" s="116"/>
      <c r="D1321" s="116"/>
      <c r="E1321" s="182"/>
      <c r="F1321" s="217"/>
      <c r="G1321" s="217"/>
      <c r="H1321" s="221"/>
      <c r="I1321" s="222"/>
      <c r="J1321" s="222"/>
      <c r="K1321" s="222"/>
      <c r="L1321" s="223"/>
      <c r="M1321" s="103"/>
      <c r="N1321" s="103"/>
      <c r="O1321" s="57"/>
      <c r="P1321" s="57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  <c r="AB1321" s="57"/>
      <c r="AC1321" s="57"/>
      <c r="AD1321" s="57"/>
      <c r="AE1321" s="57"/>
      <c r="AF1321" s="122"/>
      <c r="AG1321" s="133"/>
      <c r="AH1321" s="134"/>
      <c r="AI1321" s="125"/>
      <c r="AJ1321" s="57"/>
      <c r="AK1321" s="57"/>
      <c r="AL1321" s="57"/>
      <c r="AM1321" s="122"/>
      <c r="AN1321" s="142"/>
    </row>
    <row r="1322" spans="1:40" ht="24" customHeight="1">
      <c r="A1322" s="93"/>
      <c r="B1322" s="94"/>
      <c r="C1322" s="116"/>
      <c r="D1322" s="116"/>
      <c r="E1322" s="182"/>
      <c r="F1322" s="217"/>
      <c r="G1322" s="217"/>
      <c r="H1322" s="221"/>
      <c r="I1322" s="222"/>
      <c r="J1322" s="222"/>
      <c r="K1322" s="222"/>
      <c r="L1322" s="223"/>
      <c r="M1322" s="103"/>
      <c r="N1322" s="103"/>
      <c r="O1322" s="57"/>
      <c r="P1322" s="57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  <c r="AB1322" s="57"/>
      <c r="AC1322" s="57"/>
      <c r="AD1322" s="57"/>
      <c r="AE1322" s="57"/>
      <c r="AF1322" s="122"/>
      <c r="AG1322" s="133"/>
      <c r="AH1322" s="134"/>
      <c r="AI1322" s="125"/>
      <c r="AJ1322" s="57"/>
      <c r="AK1322" s="57"/>
      <c r="AL1322" s="57"/>
      <c r="AM1322" s="122"/>
      <c r="AN1322" s="142"/>
    </row>
    <row r="1323" spans="1:40" ht="24" customHeight="1">
      <c r="A1323" s="93"/>
      <c r="B1323" s="94"/>
      <c r="C1323" s="116"/>
      <c r="D1323" s="116"/>
      <c r="E1323" s="182"/>
      <c r="F1323" s="217"/>
      <c r="G1323" s="217"/>
      <c r="H1323" s="221"/>
      <c r="I1323" s="222"/>
      <c r="J1323" s="222"/>
      <c r="K1323" s="222"/>
      <c r="L1323" s="223"/>
      <c r="M1323" s="103"/>
      <c r="N1323" s="103"/>
      <c r="O1323" s="57"/>
      <c r="P1323" s="57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  <c r="AB1323" s="57"/>
      <c r="AC1323" s="57"/>
      <c r="AD1323" s="57"/>
      <c r="AE1323" s="57"/>
      <c r="AF1323" s="122"/>
      <c r="AG1323" s="133"/>
      <c r="AH1323" s="134"/>
      <c r="AI1323" s="125"/>
      <c r="AJ1323" s="57"/>
      <c r="AK1323" s="57"/>
      <c r="AL1323" s="57"/>
      <c r="AM1323" s="122"/>
      <c r="AN1323" s="142"/>
    </row>
    <row r="1324" spans="1:40" ht="24" customHeight="1">
      <c r="A1324" s="93"/>
      <c r="B1324" s="94"/>
      <c r="C1324" s="116"/>
      <c r="D1324" s="116"/>
      <c r="E1324" s="182"/>
      <c r="F1324" s="217"/>
      <c r="G1324" s="217"/>
      <c r="H1324" s="221"/>
      <c r="I1324" s="222"/>
      <c r="J1324" s="222"/>
      <c r="K1324" s="222"/>
      <c r="L1324" s="223"/>
      <c r="M1324" s="103"/>
      <c r="N1324" s="103"/>
      <c r="O1324" s="57"/>
      <c r="P1324" s="57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  <c r="AB1324" s="57"/>
      <c r="AC1324" s="57"/>
      <c r="AD1324" s="57"/>
      <c r="AE1324" s="57"/>
      <c r="AF1324" s="122"/>
      <c r="AG1324" s="133"/>
      <c r="AH1324" s="134"/>
      <c r="AI1324" s="125"/>
      <c r="AJ1324" s="57"/>
      <c r="AK1324" s="57"/>
      <c r="AL1324" s="57"/>
      <c r="AM1324" s="122"/>
      <c r="AN1324" s="142"/>
    </row>
    <row r="1325" spans="1:40" ht="24" customHeight="1">
      <c r="A1325" s="93"/>
      <c r="B1325" s="94"/>
      <c r="C1325" s="116"/>
      <c r="D1325" s="116"/>
      <c r="E1325" s="182"/>
      <c r="F1325" s="217"/>
      <c r="G1325" s="217"/>
      <c r="H1325" s="221"/>
      <c r="I1325" s="222"/>
      <c r="J1325" s="222"/>
      <c r="K1325" s="222"/>
      <c r="L1325" s="223"/>
      <c r="M1325" s="103"/>
      <c r="N1325" s="103"/>
      <c r="O1325" s="57"/>
      <c r="P1325" s="57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  <c r="AB1325" s="57"/>
      <c r="AC1325" s="57"/>
      <c r="AD1325" s="57"/>
      <c r="AE1325" s="57"/>
      <c r="AF1325" s="122"/>
      <c r="AG1325" s="133"/>
      <c r="AH1325" s="134"/>
      <c r="AI1325" s="125"/>
      <c r="AJ1325" s="57"/>
      <c r="AK1325" s="57"/>
      <c r="AL1325" s="57"/>
      <c r="AM1325" s="122"/>
      <c r="AN1325" s="142"/>
    </row>
    <row r="1326" spans="1:40" ht="24" customHeight="1">
      <c r="A1326" s="93"/>
      <c r="B1326" s="94"/>
      <c r="C1326" s="116"/>
      <c r="D1326" s="116"/>
      <c r="E1326" s="182"/>
      <c r="F1326" s="217"/>
      <c r="G1326" s="217"/>
      <c r="H1326" s="221"/>
      <c r="I1326" s="222"/>
      <c r="J1326" s="222"/>
      <c r="K1326" s="222"/>
      <c r="L1326" s="223"/>
      <c r="M1326" s="103"/>
      <c r="N1326" s="103"/>
      <c r="O1326" s="57"/>
      <c r="P1326" s="57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  <c r="AB1326" s="57"/>
      <c r="AC1326" s="57"/>
      <c r="AD1326" s="57"/>
      <c r="AE1326" s="57"/>
      <c r="AF1326" s="122"/>
      <c r="AG1326" s="133"/>
      <c r="AH1326" s="134"/>
      <c r="AI1326" s="125"/>
      <c r="AJ1326" s="57"/>
      <c r="AK1326" s="57"/>
      <c r="AL1326" s="57"/>
      <c r="AM1326" s="122"/>
      <c r="AN1326" s="142"/>
    </row>
    <row r="1327" spans="1:40" ht="24" customHeight="1">
      <c r="A1327" s="93"/>
      <c r="B1327" s="94"/>
      <c r="C1327" s="116"/>
      <c r="D1327" s="116"/>
      <c r="E1327" s="182"/>
      <c r="F1327" s="217"/>
      <c r="G1327" s="217"/>
      <c r="H1327" s="221"/>
      <c r="I1327" s="222"/>
      <c r="J1327" s="222"/>
      <c r="K1327" s="222"/>
      <c r="L1327" s="223"/>
      <c r="M1327" s="103"/>
      <c r="N1327" s="103"/>
      <c r="O1327" s="57"/>
      <c r="P1327" s="57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  <c r="AB1327" s="57"/>
      <c r="AC1327" s="57"/>
      <c r="AD1327" s="57"/>
      <c r="AE1327" s="57"/>
      <c r="AF1327" s="122"/>
      <c r="AG1327" s="133"/>
      <c r="AH1327" s="134"/>
      <c r="AI1327" s="125"/>
      <c r="AJ1327" s="57"/>
      <c r="AK1327" s="57"/>
      <c r="AL1327" s="57"/>
      <c r="AM1327" s="122"/>
      <c r="AN1327" s="142"/>
    </row>
    <row r="1328" spans="1:40" ht="24" customHeight="1">
      <c r="A1328" s="93"/>
      <c r="B1328" s="94"/>
      <c r="C1328" s="116"/>
      <c r="D1328" s="116"/>
      <c r="E1328" s="182"/>
      <c r="F1328" s="217"/>
      <c r="G1328" s="217"/>
      <c r="H1328" s="221"/>
      <c r="I1328" s="222"/>
      <c r="J1328" s="222"/>
      <c r="K1328" s="222"/>
      <c r="L1328" s="223"/>
      <c r="M1328" s="103"/>
      <c r="N1328" s="103"/>
      <c r="O1328" s="57"/>
      <c r="P1328" s="57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  <c r="AB1328" s="57"/>
      <c r="AC1328" s="57"/>
      <c r="AD1328" s="57"/>
      <c r="AE1328" s="57"/>
      <c r="AF1328" s="122"/>
      <c r="AG1328" s="133"/>
      <c r="AH1328" s="134"/>
      <c r="AI1328" s="125"/>
      <c r="AJ1328" s="57"/>
      <c r="AK1328" s="57"/>
      <c r="AL1328" s="57"/>
      <c r="AM1328" s="122"/>
      <c r="AN1328" s="142"/>
    </row>
    <row r="1329" spans="1:40" ht="24" customHeight="1">
      <c r="A1329" s="93"/>
      <c r="B1329" s="94"/>
      <c r="C1329" s="116"/>
      <c r="D1329" s="116"/>
      <c r="E1329" s="182"/>
      <c r="F1329" s="217"/>
      <c r="G1329" s="217"/>
      <c r="H1329" s="221"/>
      <c r="I1329" s="222"/>
      <c r="J1329" s="222"/>
      <c r="K1329" s="222"/>
      <c r="L1329" s="223"/>
      <c r="M1329" s="103"/>
      <c r="N1329" s="103"/>
      <c r="O1329" s="57"/>
      <c r="P1329" s="57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  <c r="AB1329" s="57"/>
      <c r="AC1329" s="57"/>
      <c r="AD1329" s="57"/>
      <c r="AE1329" s="57"/>
      <c r="AF1329" s="122"/>
      <c r="AG1329" s="133"/>
      <c r="AH1329" s="134"/>
      <c r="AI1329" s="125"/>
      <c r="AJ1329" s="57"/>
      <c r="AK1329" s="57"/>
      <c r="AL1329" s="57"/>
      <c r="AM1329" s="122"/>
      <c r="AN1329" s="142"/>
    </row>
    <row r="1330" spans="1:40" ht="24" customHeight="1">
      <c r="A1330" s="93"/>
      <c r="B1330" s="94"/>
      <c r="C1330" s="116"/>
      <c r="D1330" s="116"/>
      <c r="E1330" s="182"/>
      <c r="F1330" s="217"/>
      <c r="G1330" s="217"/>
      <c r="H1330" s="221"/>
      <c r="I1330" s="222"/>
      <c r="J1330" s="222"/>
      <c r="K1330" s="222"/>
      <c r="L1330" s="223"/>
      <c r="M1330" s="103"/>
      <c r="N1330" s="103"/>
      <c r="O1330" s="57"/>
      <c r="P1330" s="57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  <c r="AB1330" s="57"/>
      <c r="AC1330" s="57"/>
      <c r="AD1330" s="57"/>
      <c r="AE1330" s="57"/>
      <c r="AF1330" s="122"/>
      <c r="AG1330" s="133"/>
      <c r="AH1330" s="134"/>
      <c r="AI1330" s="125"/>
      <c r="AJ1330" s="57"/>
      <c r="AK1330" s="57"/>
      <c r="AL1330" s="57"/>
      <c r="AM1330" s="122"/>
      <c r="AN1330" s="142"/>
    </row>
    <row r="1331" spans="1:40" ht="24" customHeight="1">
      <c r="A1331" s="93"/>
      <c r="B1331" s="94"/>
      <c r="C1331" s="116"/>
      <c r="D1331" s="116"/>
      <c r="E1331" s="182"/>
      <c r="F1331" s="217"/>
      <c r="G1331" s="217"/>
      <c r="H1331" s="221"/>
      <c r="I1331" s="222"/>
      <c r="J1331" s="222"/>
      <c r="K1331" s="222"/>
      <c r="L1331" s="223"/>
      <c r="M1331" s="103"/>
      <c r="N1331" s="103"/>
      <c r="O1331" s="57"/>
      <c r="P1331" s="57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  <c r="AB1331" s="57"/>
      <c r="AC1331" s="57"/>
      <c r="AD1331" s="57"/>
      <c r="AE1331" s="57"/>
      <c r="AF1331" s="122"/>
      <c r="AG1331" s="133"/>
      <c r="AH1331" s="134"/>
      <c r="AI1331" s="125"/>
      <c r="AJ1331" s="57"/>
      <c r="AK1331" s="57"/>
      <c r="AL1331" s="57"/>
      <c r="AM1331" s="122"/>
      <c r="AN1331" s="142"/>
    </row>
    <row r="1332" spans="1:40" ht="24" customHeight="1">
      <c r="A1332" s="93"/>
      <c r="B1332" s="94"/>
      <c r="C1332" s="116"/>
      <c r="D1332" s="116"/>
      <c r="E1332" s="182"/>
      <c r="F1332" s="217"/>
      <c r="G1332" s="217"/>
      <c r="H1332" s="221"/>
      <c r="I1332" s="222"/>
      <c r="J1332" s="222"/>
      <c r="K1332" s="222"/>
      <c r="L1332" s="223"/>
      <c r="M1332" s="103"/>
      <c r="N1332" s="103"/>
      <c r="O1332" s="57"/>
      <c r="P1332" s="57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  <c r="AB1332" s="57"/>
      <c r="AC1332" s="57"/>
      <c r="AD1332" s="57"/>
      <c r="AE1332" s="57"/>
      <c r="AF1332" s="122"/>
      <c r="AG1332" s="133"/>
      <c r="AH1332" s="134"/>
      <c r="AI1332" s="125"/>
      <c r="AJ1332" s="57"/>
      <c r="AK1332" s="57"/>
      <c r="AL1332" s="57"/>
      <c r="AM1332" s="122"/>
      <c r="AN1332" s="142"/>
    </row>
    <row r="1333" spans="1:40" ht="24" customHeight="1">
      <c r="A1333" s="93"/>
      <c r="B1333" s="94"/>
      <c r="C1333" s="116"/>
      <c r="D1333" s="116"/>
      <c r="E1333" s="182"/>
      <c r="F1333" s="217"/>
      <c r="G1333" s="217"/>
      <c r="H1333" s="221"/>
      <c r="I1333" s="222"/>
      <c r="J1333" s="222"/>
      <c r="K1333" s="222"/>
      <c r="L1333" s="223"/>
      <c r="M1333" s="103"/>
      <c r="N1333" s="103"/>
      <c r="O1333" s="57"/>
      <c r="P1333" s="57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  <c r="AB1333" s="57"/>
      <c r="AC1333" s="57"/>
      <c r="AD1333" s="57"/>
      <c r="AE1333" s="57"/>
      <c r="AF1333" s="122"/>
      <c r="AG1333" s="133"/>
      <c r="AH1333" s="134"/>
      <c r="AI1333" s="125"/>
      <c r="AJ1333" s="57"/>
      <c r="AK1333" s="57"/>
      <c r="AL1333" s="57"/>
      <c r="AM1333" s="122"/>
      <c r="AN1333" s="142"/>
    </row>
    <row r="1334" spans="1:40" ht="24" customHeight="1">
      <c r="A1334" s="93"/>
      <c r="B1334" s="94"/>
      <c r="C1334" s="116"/>
      <c r="D1334" s="116"/>
      <c r="E1334" s="182"/>
      <c r="F1334" s="217"/>
      <c r="G1334" s="217"/>
      <c r="H1334" s="221"/>
      <c r="I1334" s="222"/>
      <c r="J1334" s="222"/>
      <c r="K1334" s="222"/>
      <c r="L1334" s="223"/>
      <c r="M1334" s="103"/>
      <c r="N1334" s="103"/>
      <c r="O1334" s="57"/>
      <c r="P1334" s="57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  <c r="AB1334" s="57"/>
      <c r="AC1334" s="57"/>
      <c r="AD1334" s="57"/>
      <c r="AE1334" s="57"/>
      <c r="AF1334" s="122"/>
      <c r="AG1334" s="133"/>
      <c r="AH1334" s="134"/>
      <c r="AI1334" s="125"/>
      <c r="AJ1334" s="57"/>
      <c r="AK1334" s="57"/>
      <c r="AL1334" s="57"/>
      <c r="AM1334" s="122"/>
      <c r="AN1334" s="142"/>
    </row>
    <row r="1335" spans="1:40" ht="24" customHeight="1">
      <c r="A1335" s="93"/>
      <c r="B1335" s="94"/>
      <c r="C1335" s="116"/>
      <c r="D1335" s="116"/>
      <c r="E1335" s="182"/>
      <c r="F1335" s="217"/>
      <c r="G1335" s="217"/>
      <c r="H1335" s="221"/>
      <c r="I1335" s="222"/>
      <c r="J1335" s="222"/>
      <c r="K1335" s="222"/>
      <c r="L1335" s="223"/>
      <c r="M1335" s="103"/>
      <c r="N1335" s="103"/>
      <c r="O1335" s="57"/>
      <c r="P1335" s="57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  <c r="AB1335" s="57"/>
      <c r="AC1335" s="57"/>
      <c r="AD1335" s="57"/>
      <c r="AE1335" s="57"/>
      <c r="AF1335" s="122"/>
      <c r="AG1335" s="133"/>
      <c r="AH1335" s="134"/>
      <c r="AI1335" s="125"/>
      <c r="AJ1335" s="57"/>
      <c r="AK1335" s="57"/>
      <c r="AL1335" s="57"/>
      <c r="AM1335" s="122"/>
      <c r="AN1335" s="142"/>
    </row>
    <row r="1336" spans="1:40" ht="24" customHeight="1">
      <c r="A1336" s="93"/>
      <c r="B1336" s="94"/>
      <c r="C1336" s="116"/>
      <c r="D1336" s="116"/>
      <c r="E1336" s="182"/>
      <c r="F1336" s="217"/>
      <c r="G1336" s="217"/>
      <c r="H1336" s="221"/>
      <c r="I1336" s="222"/>
      <c r="J1336" s="222"/>
      <c r="K1336" s="222"/>
      <c r="L1336" s="223"/>
      <c r="M1336" s="103"/>
      <c r="N1336" s="103"/>
      <c r="O1336" s="57"/>
      <c r="P1336" s="57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  <c r="AB1336" s="57"/>
      <c r="AC1336" s="57"/>
      <c r="AD1336" s="57"/>
      <c r="AE1336" s="57"/>
      <c r="AF1336" s="122"/>
      <c r="AG1336" s="133"/>
      <c r="AH1336" s="134"/>
      <c r="AI1336" s="125"/>
      <c r="AJ1336" s="57"/>
      <c r="AK1336" s="57"/>
      <c r="AL1336" s="57"/>
      <c r="AM1336" s="122"/>
      <c r="AN1336" s="142"/>
    </row>
    <row r="1337" spans="1:40" ht="24" customHeight="1">
      <c r="A1337" s="93"/>
      <c r="B1337" s="94"/>
      <c r="C1337" s="116"/>
      <c r="D1337" s="116"/>
      <c r="E1337" s="182"/>
      <c r="F1337" s="217"/>
      <c r="G1337" s="217"/>
      <c r="H1337" s="221"/>
      <c r="I1337" s="222"/>
      <c r="J1337" s="222"/>
      <c r="K1337" s="222"/>
      <c r="L1337" s="223"/>
      <c r="M1337" s="103"/>
      <c r="N1337" s="103"/>
      <c r="O1337" s="57"/>
      <c r="P1337" s="57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  <c r="AB1337" s="57"/>
      <c r="AC1337" s="57"/>
      <c r="AD1337" s="57"/>
      <c r="AE1337" s="57"/>
      <c r="AF1337" s="122"/>
      <c r="AG1337" s="133"/>
      <c r="AH1337" s="134"/>
      <c r="AI1337" s="125"/>
      <c r="AJ1337" s="57"/>
      <c r="AK1337" s="57"/>
      <c r="AL1337" s="57"/>
      <c r="AM1337" s="122"/>
      <c r="AN1337" s="142"/>
    </row>
    <row r="1338" spans="1:40" ht="24" customHeight="1">
      <c r="A1338" s="93"/>
      <c r="B1338" s="94"/>
      <c r="C1338" s="116"/>
      <c r="D1338" s="116"/>
      <c r="E1338" s="182"/>
      <c r="F1338" s="217"/>
      <c r="G1338" s="217"/>
      <c r="H1338" s="221"/>
      <c r="I1338" s="222"/>
      <c r="J1338" s="222"/>
      <c r="K1338" s="222"/>
      <c r="L1338" s="223"/>
      <c r="M1338" s="103"/>
      <c r="N1338" s="103"/>
      <c r="O1338" s="57"/>
      <c r="P1338" s="57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  <c r="AB1338" s="57"/>
      <c r="AC1338" s="57"/>
      <c r="AD1338" s="57"/>
      <c r="AE1338" s="57"/>
      <c r="AF1338" s="122"/>
      <c r="AG1338" s="133"/>
      <c r="AH1338" s="134"/>
      <c r="AI1338" s="125"/>
      <c r="AJ1338" s="57"/>
      <c r="AK1338" s="57"/>
      <c r="AL1338" s="57"/>
      <c r="AM1338" s="122"/>
      <c r="AN1338" s="142"/>
    </row>
    <row r="1339" spans="1:40" ht="24" customHeight="1">
      <c r="A1339" s="93"/>
      <c r="B1339" s="94"/>
      <c r="C1339" s="116"/>
      <c r="D1339" s="116"/>
      <c r="E1339" s="182"/>
      <c r="F1339" s="217"/>
      <c r="G1339" s="217"/>
      <c r="H1339" s="221"/>
      <c r="I1339" s="222"/>
      <c r="J1339" s="222"/>
      <c r="K1339" s="222"/>
      <c r="L1339" s="223"/>
      <c r="M1339" s="103"/>
      <c r="N1339" s="103"/>
      <c r="O1339" s="57"/>
      <c r="P1339" s="57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  <c r="AB1339" s="57"/>
      <c r="AC1339" s="57"/>
      <c r="AD1339" s="57"/>
      <c r="AE1339" s="57"/>
      <c r="AF1339" s="122"/>
      <c r="AG1339" s="133"/>
      <c r="AH1339" s="134"/>
      <c r="AI1339" s="125"/>
      <c r="AJ1339" s="57"/>
      <c r="AK1339" s="57"/>
      <c r="AL1339" s="57"/>
      <c r="AM1339" s="122"/>
      <c r="AN1339" s="142"/>
    </row>
    <row r="1340" spans="1:40" ht="24" customHeight="1">
      <c r="A1340" s="93"/>
      <c r="B1340" s="94"/>
      <c r="C1340" s="116"/>
      <c r="D1340" s="116"/>
      <c r="E1340" s="182"/>
      <c r="F1340" s="217"/>
      <c r="G1340" s="217"/>
      <c r="H1340" s="221"/>
      <c r="I1340" s="222"/>
      <c r="J1340" s="222"/>
      <c r="K1340" s="222"/>
      <c r="L1340" s="223"/>
      <c r="M1340" s="103"/>
      <c r="N1340" s="103"/>
      <c r="O1340" s="57"/>
      <c r="P1340" s="57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  <c r="AB1340" s="57"/>
      <c r="AC1340" s="57"/>
      <c r="AD1340" s="57"/>
      <c r="AE1340" s="57"/>
      <c r="AF1340" s="122"/>
      <c r="AG1340" s="133"/>
      <c r="AH1340" s="134"/>
      <c r="AI1340" s="125"/>
      <c r="AJ1340" s="57"/>
      <c r="AK1340" s="57"/>
      <c r="AL1340" s="57"/>
      <c r="AM1340" s="122"/>
      <c r="AN1340" s="142"/>
    </row>
    <row r="1341" spans="1:40" ht="24" customHeight="1">
      <c r="A1341" s="93"/>
      <c r="B1341" s="94"/>
      <c r="C1341" s="116"/>
      <c r="D1341" s="116"/>
      <c r="E1341" s="182"/>
      <c r="F1341" s="217"/>
      <c r="G1341" s="217"/>
      <c r="H1341" s="221"/>
      <c r="I1341" s="222"/>
      <c r="J1341" s="222"/>
      <c r="K1341" s="222"/>
      <c r="L1341" s="223"/>
      <c r="M1341" s="103"/>
      <c r="N1341" s="103"/>
      <c r="O1341" s="57"/>
      <c r="P1341" s="57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  <c r="AB1341" s="57"/>
      <c r="AC1341" s="57"/>
      <c r="AD1341" s="57"/>
      <c r="AE1341" s="57"/>
      <c r="AF1341" s="122"/>
      <c r="AG1341" s="133"/>
      <c r="AH1341" s="134"/>
      <c r="AI1341" s="125"/>
      <c r="AJ1341" s="57"/>
      <c r="AK1341" s="57"/>
      <c r="AL1341" s="57"/>
      <c r="AM1341" s="122"/>
      <c r="AN1341" s="142"/>
    </row>
    <row r="1342" spans="1:40" ht="24" customHeight="1">
      <c r="A1342" s="93"/>
      <c r="B1342" s="94"/>
      <c r="C1342" s="116"/>
      <c r="D1342" s="116"/>
      <c r="E1342" s="182"/>
      <c r="F1342" s="217"/>
      <c r="G1342" s="217"/>
      <c r="H1342" s="221"/>
      <c r="I1342" s="222"/>
      <c r="J1342" s="222"/>
      <c r="K1342" s="222"/>
      <c r="L1342" s="223"/>
      <c r="M1342" s="103"/>
      <c r="N1342" s="103"/>
      <c r="O1342" s="57"/>
      <c r="P1342" s="57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  <c r="AB1342" s="57"/>
      <c r="AC1342" s="57"/>
      <c r="AD1342" s="57"/>
      <c r="AE1342" s="57"/>
      <c r="AF1342" s="122"/>
      <c r="AG1342" s="133"/>
      <c r="AH1342" s="134"/>
      <c r="AI1342" s="125"/>
      <c r="AJ1342" s="57"/>
      <c r="AK1342" s="57"/>
      <c r="AL1342" s="57"/>
      <c r="AM1342" s="122"/>
      <c r="AN1342" s="142"/>
    </row>
    <row r="1343" spans="1:40" ht="24" customHeight="1">
      <c r="A1343" s="93"/>
      <c r="B1343" s="94"/>
      <c r="C1343" s="116"/>
      <c r="D1343" s="116"/>
      <c r="E1343" s="182"/>
      <c r="F1343" s="217"/>
      <c r="G1343" s="217"/>
      <c r="H1343" s="221"/>
      <c r="I1343" s="222"/>
      <c r="J1343" s="222"/>
      <c r="K1343" s="222"/>
      <c r="L1343" s="223"/>
      <c r="M1343" s="103"/>
      <c r="N1343" s="103"/>
      <c r="O1343" s="57"/>
      <c r="P1343" s="57"/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  <c r="AB1343" s="57"/>
      <c r="AC1343" s="57"/>
      <c r="AD1343" s="57"/>
      <c r="AE1343" s="57"/>
      <c r="AF1343" s="122"/>
      <c r="AG1343" s="133"/>
      <c r="AH1343" s="134"/>
      <c r="AI1343" s="125"/>
      <c r="AJ1343" s="57"/>
      <c r="AK1343" s="57"/>
      <c r="AL1343" s="57"/>
      <c r="AM1343" s="122"/>
      <c r="AN1343" s="142"/>
    </row>
    <row r="1344" spans="1:40" ht="24" customHeight="1">
      <c r="A1344" s="93"/>
      <c r="B1344" s="94"/>
      <c r="C1344" s="116"/>
      <c r="D1344" s="116"/>
      <c r="E1344" s="182"/>
      <c r="F1344" s="217"/>
      <c r="G1344" s="217"/>
      <c r="H1344" s="221"/>
      <c r="I1344" s="222"/>
      <c r="J1344" s="222"/>
      <c r="K1344" s="222"/>
      <c r="L1344" s="223"/>
      <c r="M1344" s="103"/>
      <c r="N1344" s="103"/>
      <c r="O1344" s="57"/>
      <c r="P1344" s="57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  <c r="AB1344" s="57"/>
      <c r="AC1344" s="57"/>
      <c r="AD1344" s="57"/>
      <c r="AE1344" s="57"/>
      <c r="AF1344" s="122"/>
      <c r="AG1344" s="133"/>
      <c r="AH1344" s="134"/>
      <c r="AI1344" s="125"/>
      <c r="AJ1344" s="57"/>
      <c r="AK1344" s="57"/>
      <c r="AL1344" s="57"/>
      <c r="AM1344" s="122"/>
      <c r="AN1344" s="142"/>
    </row>
    <row r="1345" spans="1:40" ht="24" customHeight="1">
      <c r="A1345" s="93"/>
      <c r="B1345" s="94"/>
      <c r="C1345" s="116"/>
      <c r="D1345" s="116"/>
      <c r="E1345" s="182"/>
      <c r="F1345" s="217"/>
      <c r="G1345" s="217"/>
      <c r="H1345" s="221"/>
      <c r="I1345" s="222"/>
      <c r="J1345" s="222"/>
      <c r="K1345" s="222"/>
      <c r="L1345" s="223"/>
      <c r="M1345" s="103"/>
      <c r="N1345" s="103"/>
      <c r="O1345" s="57"/>
      <c r="P1345" s="57"/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  <c r="AB1345" s="57"/>
      <c r="AC1345" s="57"/>
      <c r="AD1345" s="57"/>
      <c r="AE1345" s="57"/>
      <c r="AF1345" s="122"/>
      <c r="AG1345" s="133"/>
      <c r="AH1345" s="134"/>
      <c r="AI1345" s="125"/>
      <c r="AJ1345" s="57"/>
      <c r="AK1345" s="57"/>
      <c r="AL1345" s="57"/>
      <c r="AM1345" s="122"/>
      <c r="AN1345" s="142"/>
    </row>
    <row r="1346" spans="1:40" ht="24" customHeight="1">
      <c r="A1346" s="93"/>
      <c r="B1346" s="94"/>
      <c r="C1346" s="116"/>
      <c r="D1346" s="116"/>
      <c r="E1346" s="182"/>
      <c r="F1346" s="217"/>
      <c r="G1346" s="217"/>
      <c r="H1346" s="221"/>
      <c r="I1346" s="222"/>
      <c r="J1346" s="222"/>
      <c r="K1346" s="222"/>
      <c r="L1346" s="223"/>
      <c r="M1346" s="103"/>
      <c r="N1346" s="103"/>
      <c r="O1346" s="57"/>
      <c r="P1346" s="57"/>
      <c r="Q1346" s="57"/>
      <c r="R1346" s="57"/>
      <c r="S1346" s="57"/>
      <c r="T1346" s="57"/>
      <c r="U1346" s="57"/>
      <c r="V1346" s="57"/>
      <c r="W1346" s="57"/>
      <c r="X1346" s="57"/>
      <c r="Y1346" s="57"/>
      <c r="Z1346" s="57"/>
      <c r="AA1346" s="57"/>
      <c r="AB1346" s="57"/>
      <c r="AC1346" s="57"/>
      <c r="AD1346" s="57"/>
      <c r="AE1346" s="57"/>
      <c r="AF1346" s="122"/>
      <c r="AG1346" s="133"/>
      <c r="AH1346" s="134"/>
      <c r="AI1346" s="125"/>
      <c r="AJ1346" s="57"/>
      <c r="AK1346" s="57"/>
      <c r="AL1346" s="57"/>
      <c r="AM1346" s="122"/>
      <c r="AN1346" s="142"/>
    </row>
    <row r="1347" spans="1:40" ht="24" customHeight="1">
      <c r="A1347" s="93"/>
      <c r="B1347" s="94"/>
      <c r="C1347" s="116"/>
      <c r="D1347" s="116"/>
      <c r="E1347" s="182"/>
      <c r="F1347" s="217"/>
      <c r="G1347" s="217"/>
      <c r="H1347" s="221"/>
      <c r="I1347" s="222"/>
      <c r="J1347" s="222"/>
      <c r="K1347" s="222"/>
      <c r="L1347" s="223"/>
      <c r="M1347" s="103"/>
      <c r="N1347" s="103"/>
      <c r="O1347" s="57"/>
      <c r="P1347" s="57"/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  <c r="AB1347" s="57"/>
      <c r="AC1347" s="57"/>
      <c r="AD1347" s="57"/>
      <c r="AE1347" s="57"/>
      <c r="AF1347" s="122"/>
      <c r="AG1347" s="133"/>
      <c r="AH1347" s="134"/>
      <c r="AI1347" s="125"/>
      <c r="AJ1347" s="57"/>
      <c r="AK1347" s="57"/>
      <c r="AL1347" s="57"/>
      <c r="AM1347" s="122"/>
      <c r="AN1347" s="142"/>
    </row>
    <row r="1348" spans="1:40" ht="24" customHeight="1">
      <c r="A1348" s="93"/>
      <c r="B1348" s="94"/>
      <c r="C1348" s="116"/>
      <c r="D1348" s="116"/>
      <c r="E1348" s="182"/>
      <c r="F1348" s="217"/>
      <c r="G1348" s="217"/>
      <c r="H1348" s="221"/>
      <c r="I1348" s="222"/>
      <c r="J1348" s="222"/>
      <c r="K1348" s="222"/>
      <c r="L1348" s="223"/>
      <c r="M1348" s="103"/>
      <c r="N1348" s="103"/>
      <c r="O1348" s="57"/>
      <c r="P1348" s="57"/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  <c r="AB1348" s="57"/>
      <c r="AC1348" s="57"/>
      <c r="AD1348" s="57"/>
      <c r="AE1348" s="57"/>
      <c r="AF1348" s="122"/>
      <c r="AG1348" s="133"/>
      <c r="AH1348" s="134"/>
      <c r="AI1348" s="125"/>
      <c r="AJ1348" s="57"/>
      <c r="AK1348" s="57"/>
      <c r="AL1348" s="57"/>
      <c r="AM1348" s="122"/>
      <c r="AN1348" s="142"/>
    </row>
    <row r="1349" spans="1:40" ht="24" customHeight="1">
      <c r="A1349" s="93"/>
      <c r="B1349" s="94"/>
      <c r="C1349" s="116"/>
      <c r="D1349" s="116"/>
      <c r="E1349" s="182"/>
      <c r="F1349" s="217"/>
      <c r="G1349" s="217"/>
      <c r="H1349" s="221"/>
      <c r="I1349" s="222"/>
      <c r="J1349" s="222"/>
      <c r="K1349" s="222"/>
      <c r="L1349" s="223"/>
      <c r="M1349" s="103"/>
      <c r="N1349" s="103"/>
      <c r="O1349" s="57"/>
      <c r="P1349" s="57"/>
      <c r="Q1349" s="57"/>
      <c r="R1349" s="57"/>
      <c r="S1349" s="57"/>
      <c r="T1349" s="57"/>
      <c r="U1349" s="57"/>
      <c r="V1349" s="57"/>
      <c r="W1349" s="57"/>
      <c r="X1349" s="57"/>
      <c r="Y1349" s="57"/>
      <c r="Z1349" s="57"/>
      <c r="AA1349" s="57"/>
      <c r="AB1349" s="57"/>
      <c r="AC1349" s="57"/>
      <c r="AD1349" s="57"/>
      <c r="AE1349" s="57"/>
      <c r="AF1349" s="122"/>
      <c r="AG1349" s="133"/>
      <c r="AH1349" s="134"/>
      <c r="AI1349" s="125"/>
      <c r="AJ1349" s="57"/>
      <c r="AK1349" s="57"/>
      <c r="AL1349" s="57"/>
      <c r="AM1349" s="122"/>
      <c r="AN1349" s="142"/>
    </row>
    <row r="1350" spans="1:40" ht="24" customHeight="1">
      <c r="A1350" s="93"/>
      <c r="B1350" s="94"/>
      <c r="C1350" s="116"/>
      <c r="D1350" s="116"/>
      <c r="E1350" s="182"/>
      <c r="F1350" s="217"/>
      <c r="G1350" s="217"/>
      <c r="H1350" s="221"/>
      <c r="I1350" s="222"/>
      <c r="J1350" s="222"/>
      <c r="K1350" s="222"/>
      <c r="L1350" s="223"/>
      <c r="M1350" s="103"/>
      <c r="N1350" s="103"/>
      <c r="O1350" s="57"/>
      <c r="P1350" s="57"/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  <c r="AB1350" s="57"/>
      <c r="AC1350" s="57"/>
      <c r="AD1350" s="57"/>
      <c r="AE1350" s="57"/>
      <c r="AF1350" s="122"/>
      <c r="AG1350" s="133"/>
      <c r="AH1350" s="134"/>
      <c r="AI1350" s="125"/>
      <c r="AJ1350" s="57"/>
      <c r="AK1350" s="57"/>
      <c r="AL1350" s="57"/>
      <c r="AM1350" s="122"/>
      <c r="AN1350" s="142"/>
    </row>
    <row r="1351" spans="1:40" ht="24" customHeight="1">
      <c r="A1351" s="93"/>
      <c r="B1351" s="94"/>
      <c r="C1351" s="116"/>
      <c r="D1351" s="116"/>
      <c r="E1351" s="182"/>
      <c r="F1351" s="217"/>
      <c r="G1351" s="217"/>
      <c r="H1351" s="221"/>
      <c r="I1351" s="222"/>
      <c r="J1351" s="222"/>
      <c r="K1351" s="222"/>
      <c r="L1351" s="223"/>
      <c r="M1351" s="103"/>
      <c r="N1351" s="103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  <c r="AB1351" s="57"/>
      <c r="AC1351" s="57"/>
      <c r="AD1351" s="57"/>
      <c r="AE1351" s="57"/>
      <c r="AF1351" s="122"/>
      <c r="AG1351" s="133"/>
      <c r="AH1351" s="134"/>
      <c r="AI1351" s="125"/>
      <c r="AJ1351" s="57"/>
      <c r="AK1351" s="57"/>
      <c r="AL1351" s="57"/>
      <c r="AM1351" s="122"/>
      <c r="AN1351" s="142"/>
    </row>
    <row r="1352" spans="1:40" ht="24" customHeight="1">
      <c r="A1352" s="93"/>
      <c r="B1352" s="94"/>
      <c r="C1352" s="116"/>
      <c r="D1352" s="116"/>
      <c r="E1352" s="182"/>
      <c r="F1352" s="217"/>
      <c r="G1352" s="217"/>
      <c r="H1352" s="221"/>
      <c r="I1352" s="222"/>
      <c r="J1352" s="222"/>
      <c r="K1352" s="222"/>
      <c r="L1352" s="223"/>
      <c r="M1352" s="103"/>
      <c r="N1352" s="103"/>
      <c r="O1352" s="57"/>
      <c r="P1352" s="57"/>
      <c r="Q1352" s="57"/>
      <c r="R1352" s="57"/>
      <c r="S1352" s="57"/>
      <c r="T1352" s="57"/>
      <c r="U1352" s="57"/>
      <c r="V1352" s="57"/>
      <c r="W1352" s="57"/>
      <c r="X1352" s="57"/>
      <c r="Y1352" s="57"/>
      <c r="Z1352" s="57"/>
      <c r="AA1352" s="57"/>
      <c r="AB1352" s="57"/>
      <c r="AC1352" s="57"/>
      <c r="AD1352" s="57"/>
      <c r="AE1352" s="57"/>
      <c r="AF1352" s="122"/>
      <c r="AG1352" s="133"/>
      <c r="AH1352" s="134"/>
      <c r="AI1352" s="125"/>
      <c r="AJ1352" s="57"/>
      <c r="AK1352" s="57"/>
      <c r="AL1352" s="57"/>
      <c r="AM1352" s="122"/>
      <c r="AN1352" s="142"/>
    </row>
    <row r="1353" spans="1:40" ht="24" customHeight="1">
      <c r="A1353" s="93"/>
      <c r="B1353" s="94"/>
      <c r="C1353" s="116"/>
      <c r="D1353" s="116"/>
      <c r="E1353" s="182"/>
      <c r="F1353" s="217"/>
      <c r="G1353" s="217"/>
      <c r="H1353" s="221"/>
      <c r="I1353" s="222"/>
      <c r="J1353" s="222"/>
      <c r="K1353" s="222"/>
      <c r="L1353" s="223"/>
      <c r="M1353" s="103"/>
      <c r="N1353" s="103"/>
      <c r="O1353" s="57"/>
      <c r="P1353" s="57"/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  <c r="AB1353" s="57"/>
      <c r="AC1353" s="57"/>
      <c r="AD1353" s="57"/>
      <c r="AE1353" s="57"/>
      <c r="AF1353" s="122"/>
      <c r="AG1353" s="133"/>
      <c r="AH1353" s="134"/>
      <c r="AI1353" s="125"/>
      <c r="AJ1353" s="57"/>
      <c r="AK1353" s="57"/>
      <c r="AL1353" s="57"/>
      <c r="AM1353" s="122"/>
      <c r="AN1353" s="142"/>
    </row>
    <row r="1354" spans="1:40" ht="24" customHeight="1">
      <c r="A1354" s="93"/>
      <c r="B1354" s="94"/>
      <c r="C1354" s="116"/>
      <c r="D1354" s="116"/>
      <c r="E1354" s="182"/>
      <c r="F1354" s="217"/>
      <c r="G1354" s="217"/>
      <c r="H1354" s="221"/>
      <c r="I1354" s="222"/>
      <c r="J1354" s="222"/>
      <c r="K1354" s="222"/>
      <c r="L1354" s="223"/>
      <c r="M1354" s="103"/>
      <c r="N1354" s="103"/>
      <c r="O1354" s="57"/>
      <c r="P1354" s="57"/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  <c r="AB1354" s="57"/>
      <c r="AC1354" s="57"/>
      <c r="AD1354" s="57"/>
      <c r="AE1354" s="57"/>
      <c r="AF1354" s="122"/>
      <c r="AG1354" s="133"/>
      <c r="AH1354" s="134"/>
      <c r="AI1354" s="125"/>
      <c r="AJ1354" s="57"/>
      <c r="AK1354" s="57"/>
      <c r="AL1354" s="57"/>
      <c r="AM1354" s="122"/>
      <c r="AN1354" s="142"/>
    </row>
    <row r="1355" spans="1:40" ht="24" customHeight="1">
      <c r="A1355" s="93"/>
      <c r="B1355" s="94"/>
      <c r="C1355" s="116"/>
      <c r="D1355" s="116"/>
      <c r="E1355" s="182"/>
      <c r="F1355" s="217"/>
      <c r="G1355" s="217"/>
      <c r="H1355" s="221"/>
      <c r="I1355" s="222"/>
      <c r="J1355" s="222"/>
      <c r="K1355" s="222"/>
      <c r="L1355" s="223"/>
      <c r="M1355" s="103"/>
      <c r="N1355" s="103"/>
      <c r="O1355" s="57"/>
      <c r="P1355" s="57"/>
      <c r="Q1355" s="57"/>
      <c r="R1355" s="57"/>
      <c r="S1355" s="57"/>
      <c r="T1355" s="57"/>
      <c r="U1355" s="57"/>
      <c r="V1355" s="57"/>
      <c r="W1355" s="57"/>
      <c r="X1355" s="57"/>
      <c r="Y1355" s="57"/>
      <c r="Z1355" s="57"/>
      <c r="AA1355" s="57"/>
      <c r="AB1355" s="57"/>
      <c r="AC1355" s="57"/>
      <c r="AD1355" s="57"/>
      <c r="AE1355" s="57"/>
      <c r="AF1355" s="122"/>
      <c r="AG1355" s="133"/>
      <c r="AH1355" s="134"/>
      <c r="AI1355" s="125"/>
      <c r="AJ1355" s="57"/>
      <c r="AK1355" s="57"/>
      <c r="AL1355" s="57"/>
      <c r="AM1355" s="122"/>
      <c r="AN1355" s="142"/>
    </row>
    <row r="1356" spans="1:40" ht="24" customHeight="1">
      <c r="A1356" s="93"/>
      <c r="B1356" s="94"/>
      <c r="C1356" s="116"/>
      <c r="D1356" s="116"/>
      <c r="E1356" s="182"/>
      <c r="F1356" s="217"/>
      <c r="G1356" s="217"/>
      <c r="H1356" s="221"/>
      <c r="I1356" s="222"/>
      <c r="J1356" s="222"/>
      <c r="K1356" s="222"/>
      <c r="L1356" s="223"/>
      <c r="M1356" s="103"/>
      <c r="N1356" s="103"/>
      <c r="O1356" s="57"/>
      <c r="P1356" s="57"/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  <c r="AB1356" s="57"/>
      <c r="AC1356" s="57"/>
      <c r="AD1356" s="57"/>
      <c r="AE1356" s="57"/>
      <c r="AF1356" s="122"/>
      <c r="AG1356" s="133"/>
      <c r="AH1356" s="134"/>
      <c r="AI1356" s="125"/>
      <c r="AJ1356" s="57"/>
      <c r="AK1356" s="57"/>
      <c r="AL1356" s="57"/>
      <c r="AM1356" s="122"/>
      <c r="AN1356" s="142"/>
    </row>
    <row r="1357" spans="1:40" ht="24" customHeight="1">
      <c r="A1357" s="93"/>
      <c r="B1357" s="94"/>
      <c r="C1357" s="116"/>
      <c r="D1357" s="116"/>
      <c r="E1357" s="182"/>
      <c r="F1357" s="217"/>
      <c r="G1357" s="217"/>
      <c r="H1357" s="221"/>
      <c r="I1357" s="222"/>
      <c r="J1357" s="222"/>
      <c r="K1357" s="222"/>
      <c r="L1357" s="223"/>
      <c r="M1357" s="103"/>
      <c r="N1357" s="103"/>
      <c r="O1357" s="57"/>
      <c r="P1357" s="57"/>
      <c r="Q1357" s="57"/>
      <c r="R1357" s="57"/>
      <c r="S1357" s="57"/>
      <c r="T1357" s="57"/>
      <c r="U1357" s="57"/>
      <c r="V1357" s="57"/>
      <c r="W1357" s="57"/>
      <c r="X1357" s="57"/>
      <c r="Y1357" s="57"/>
      <c r="Z1357" s="57"/>
      <c r="AA1357" s="57"/>
      <c r="AB1357" s="57"/>
      <c r="AC1357" s="57"/>
      <c r="AD1357" s="57"/>
      <c r="AE1357" s="57"/>
      <c r="AF1357" s="122"/>
      <c r="AG1357" s="133"/>
      <c r="AH1357" s="134"/>
      <c r="AI1357" s="125"/>
      <c r="AJ1357" s="57"/>
      <c r="AK1357" s="57"/>
      <c r="AL1357" s="57"/>
      <c r="AM1357" s="122"/>
      <c r="AN1357" s="142"/>
    </row>
    <row r="1358" spans="1:40" ht="24" customHeight="1">
      <c r="A1358" s="93"/>
      <c r="B1358" s="94"/>
      <c r="C1358" s="116"/>
      <c r="D1358" s="116"/>
      <c r="E1358" s="182"/>
      <c r="F1358" s="217"/>
      <c r="G1358" s="217"/>
      <c r="H1358" s="221"/>
      <c r="I1358" s="222"/>
      <c r="J1358" s="222"/>
      <c r="K1358" s="222"/>
      <c r="L1358" s="223"/>
      <c r="M1358" s="103"/>
      <c r="N1358" s="103"/>
      <c r="O1358" s="57"/>
      <c r="P1358" s="57"/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  <c r="AB1358" s="57"/>
      <c r="AC1358" s="57"/>
      <c r="AD1358" s="57"/>
      <c r="AE1358" s="57"/>
      <c r="AF1358" s="122"/>
      <c r="AG1358" s="133"/>
      <c r="AH1358" s="134"/>
      <c r="AI1358" s="125"/>
      <c r="AJ1358" s="57"/>
      <c r="AK1358" s="57"/>
      <c r="AL1358" s="57"/>
      <c r="AM1358" s="122"/>
      <c r="AN1358" s="142"/>
    </row>
    <row r="1359" spans="1:40" ht="24" customHeight="1">
      <c r="A1359" s="93"/>
      <c r="B1359" s="94"/>
      <c r="C1359" s="116"/>
      <c r="D1359" s="116"/>
      <c r="E1359" s="182"/>
      <c r="F1359" s="217"/>
      <c r="G1359" s="217"/>
      <c r="H1359" s="221"/>
      <c r="I1359" s="222"/>
      <c r="J1359" s="222"/>
      <c r="K1359" s="222"/>
      <c r="L1359" s="223"/>
      <c r="M1359" s="103"/>
      <c r="N1359" s="103"/>
      <c r="O1359" s="57"/>
      <c r="P1359" s="57"/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  <c r="AB1359" s="57"/>
      <c r="AC1359" s="57"/>
      <c r="AD1359" s="57"/>
      <c r="AE1359" s="57"/>
      <c r="AF1359" s="122"/>
      <c r="AG1359" s="133"/>
      <c r="AH1359" s="134"/>
      <c r="AI1359" s="125"/>
      <c r="AJ1359" s="57"/>
      <c r="AK1359" s="57"/>
      <c r="AL1359" s="57"/>
      <c r="AM1359" s="122"/>
      <c r="AN1359" s="142"/>
    </row>
    <row r="1360" spans="1:40" ht="24" customHeight="1">
      <c r="A1360" s="93"/>
      <c r="B1360" s="94"/>
      <c r="C1360" s="116"/>
      <c r="D1360" s="116"/>
      <c r="E1360" s="182"/>
      <c r="F1360" s="217"/>
      <c r="G1360" s="217"/>
      <c r="H1360" s="221"/>
      <c r="I1360" s="222"/>
      <c r="J1360" s="222"/>
      <c r="K1360" s="222"/>
      <c r="L1360" s="223"/>
      <c r="M1360" s="103"/>
      <c r="N1360" s="103"/>
      <c r="O1360" s="57"/>
      <c r="P1360" s="57"/>
      <c r="Q1360" s="57"/>
      <c r="R1360" s="57"/>
      <c r="S1360" s="57"/>
      <c r="T1360" s="57"/>
      <c r="U1360" s="57"/>
      <c r="V1360" s="57"/>
      <c r="W1360" s="57"/>
      <c r="X1360" s="57"/>
      <c r="Y1360" s="57"/>
      <c r="Z1360" s="57"/>
      <c r="AA1360" s="57"/>
      <c r="AB1360" s="57"/>
      <c r="AC1360" s="57"/>
      <c r="AD1360" s="57"/>
      <c r="AE1360" s="57"/>
      <c r="AF1360" s="122"/>
      <c r="AG1360" s="133"/>
      <c r="AH1360" s="134"/>
      <c r="AI1360" s="125"/>
      <c r="AJ1360" s="57"/>
      <c r="AK1360" s="57"/>
      <c r="AL1360" s="57"/>
      <c r="AM1360" s="122"/>
      <c r="AN1360" s="142"/>
    </row>
    <row r="1361" spans="1:40" ht="24" customHeight="1">
      <c r="A1361" s="93"/>
      <c r="B1361" s="94"/>
      <c r="C1361" s="116"/>
      <c r="D1361" s="116"/>
      <c r="E1361" s="182"/>
      <c r="F1361" s="217"/>
      <c r="G1361" s="217"/>
      <c r="H1361" s="221"/>
      <c r="I1361" s="222"/>
      <c r="J1361" s="222"/>
      <c r="K1361" s="222"/>
      <c r="L1361" s="223"/>
      <c r="M1361" s="103"/>
      <c r="N1361" s="103"/>
      <c r="O1361" s="57"/>
      <c r="P1361" s="57"/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  <c r="AB1361" s="57"/>
      <c r="AC1361" s="57"/>
      <c r="AD1361" s="57"/>
      <c r="AE1361" s="57"/>
      <c r="AF1361" s="122"/>
      <c r="AG1361" s="133"/>
      <c r="AH1361" s="134"/>
      <c r="AI1361" s="125"/>
      <c r="AJ1361" s="57"/>
      <c r="AK1361" s="57"/>
      <c r="AL1361" s="57"/>
      <c r="AM1361" s="122"/>
      <c r="AN1361" s="142"/>
    </row>
    <row r="1362" spans="1:40" ht="24" customHeight="1">
      <c r="A1362" s="93"/>
      <c r="B1362" s="94"/>
      <c r="C1362" s="116"/>
      <c r="D1362" s="116"/>
      <c r="E1362" s="182"/>
      <c r="F1362" s="217"/>
      <c r="G1362" s="217"/>
      <c r="H1362" s="221"/>
      <c r="I1362" s="222"/>
      <c r="J1362" s="222"/>
      <c r="K1362" s="222"/>
      <c r="L1362" s="223"/>
      <c r="M1362" s="103"/>
      <c r="N1362" s="103"/>
      <c r="O1362" s="57"/>
      <c r="P1362" s="57"/>
      <c r="Q1362" s="57"/>
      <c r="R1362" s="57"/>
      <c r="S1362" s="57"/>
      <c r="T1362" s="57"/>
      <c r="U1362" s="57"/>
      <c r="V1362" s="57"/>
      <c r="W1362" s="57"/>
      <c r="X1362" s="57"/>
      <c r="Y1362" s="57"/>
      <c r="Z1362" s="57"/>
      <c r="AA1362" s="57"/>
      <c r="AB1362" s="57"/>
      <c r="AC1362" s="57"/>
      <c r="AD1362" s="57"/>
      <c r="AE1362" s="57"/>
      <c r="AF1362" s="122"/>
      <c r="AG1362" s="133"/>
      <c r="AH1362" s="134"/>
      <c r="AI1362" s="125"/>
      <c r="AJ1362" s="57"/>
      <c r="AK1362" s="57"/>
      <c r="AL1362" s="57"/>
      <c r="AM1362" s="122"/>
      <c r="AN1362" s="142"/>
    </row>
    <row r="1363" spans="1:40" ht="24" customHeight="1">
      <c r="A1363" s="93"/>
      <c r="B1363" s="94"/>
      <c r="C1363" s="116"/>
      <c r="D1363" s="116"/>
      <c r="E1363" s="182"/>
      <c r="F1363" s="217"/>
      <c r="G1363" s="217"/>
      <c r="H1363" s="221"/>
      <c r="I1363" s="222"/>
      <c r="J1363" s="222"/>
      <c r="K1363" s="222"/>
      <c r="L1363" s="223"/>
      <c r="M1363" s="103"/>
      <c r="N1363" s="103"/>
      <c r="O1363" s="57"/>
      <c r="P1363" s="57"/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  <c r="AB1363" s="57"/>
      <c r="AC1363" s="57"/>
      <c r="AD1363" s="57"/>
      <c r="AE1363" s="57"/>
      <c r="AF1363" s="122"/>
      <c r="AG1363" s="133"/>
      <c r="AH1363" s="134"/>
      <c r="AI1363" s="125"/>
      <c r="AJ1363" s="57"/>
      <c r="AK1363" s="57"/>
      <c r="AL1363" s="57"/>
      <c r="AM1363" s="122"/>
      <c r="AN1363" s="142"/>
    </row>
    <row r="1364" spans="1:40" ht="24" customHeight="1">
      <c r="A1364" s="93"/>
      <c r="B1364" s="94"/>
      <c r="C1364" s="116"/>
      <c r="D1364" s="116"/>
      <c r="E1364" s="182"/>
      <c r="F1364" s="217"/>
      <c r="G1364" s="217"/>
      <c r="H1364" s="221"/>
      <c r="I1364" s="222"/>
      <c r="J1364" s="222"/>
      <c r="K1364" s="222"/>
      <c r="L1364" s="223"/>
      <c r="M1364" s="103"/>
      <c r="N1364" s="103"/>
      <c r="O1364" s="57"/>
      <c r="P1364" s="57"/>
      <c r="Q1364" s="57"/>
      <c r="R1364" s="57"/>
      <c r="S1364" s="57"/>
      <c r="T1364" s="57"/>
      <c r="U1364" s="57"/>
      <c r="V1364" s="57"/>
      <c r="W1364" s="57"/>
      <c r="X1364" s="57"/>
      <c r="Y1364" s="57"/>
      <c r="Z1364" s="57"/>
      <c r="AA1364" s="57"/>
      <c r="AB1364" s="57"/>
      <c r="AC1364" s="57"/>
      <c r="AD1364" s="57"/>
      <c r="AE1364" s="57"/>
      <c r="AF1364" s="122"/>
      <c r="AG1364" s="133"/>
      <c r="AH1364" s="134"/>
      <c r="AI1364" s="125"/>
      <c r="AJ1364" s="57"/>
      <c r="AK1364" s="57"/>
      <c r="AL1364" s="57"/>
      <c r="AM1364" s="122"/>
      <c r="AN1364" s="142"/>
    </row>
    <row r="1365" spans="1:40" ht="24" customHeight="1">
      <c r="A1365" s="93"/>
      <c r="B1365" s="94"/>
      <c r="C1365" s="116"/>
      <c r="D1365" s="116"/>
      <c r="E1365" s="182"/>
      <c r="F1365" s="217"/>
      <c r="G1365" s="217"/>
      <c r="H1365" s="221"/>
      <c r="I1365" s="222"/>
      <c r="J1365" s="222"/>
      <c r="K1365" s="222"/>
      <c r="L1365" s="223"/>
      <c r="M1365" s="103"/>
      <c r="N1365" s="103"/>
      <c r="O1365" s="57"/>
      <c r="P1365" s="57"/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  <c r="AB1365" s="57"/>
      <c r="AC1365" s="57"/>
      <c r="AD1365" s="57"/>
      <c r="AE1365" s="57"/>
      <c r="AF1365" s="122"/>
      <c r="AG1365" s="133"/>
      <c r="AH1365" s="134"/>
      <c r="AI1365" s="125"/>
      <c r="AJ1365" s="57"/>
      <c r="AK1365" s="57"/>
      <c r="AL1365" s="57"/>
      <c r="AM1365" s="122"/>
      <c r="AN1365" s="142"/>
    </row>
    <row r="1366" spans="1:40" ht="24" customHeight="1">
      <c r="A1366" s="93"/>
      <c r="B1366" s="94"/>
      <c r="C1366" s="116"/>
      <c r="D1366" s="116"/>
      <c r="E1366" s="182"/>
      <c r="F1366" s="217"/>
      <c r="G1366" s="217"/>
      <c r="H1366" s="221"/>
      <c r="I1366" s="222"/>
      <c r="J1366" s="222"/>
      <c r="K1366" s="222"/>
      <c r="L1366" s="223"/>
      <c r="M1366" s="103"/>
      <c r="N1366" s="103"/>
      <c r="O1366" s="57"/>
      <c r="P1366" s="57"/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  <c r="AB1366" s="57"/>
      <c r="AC1366" s="57"/>
      <c r="AD1366" s="57"/>
      <c r="AE1366" s="57"/>
      <c r="AF1366" s="122"/>
      <c r="AG1366" s="133"/>
      <c r="AH1366" s="134"/>
      <c r="AI1366" s="125"/>
      <c r="AJ1366" s="57"/>
      <c r="AK1366" s="57"/>
      <c r="AL1366" s="57"/>
      <c r="AM1366" s="122"/>
      <c r="AN1366" s="142"/>
    </row>
    <row r="1367" spans="1:40" ht="24" customHeight="1">
      <c r="A1367" s="93"/>
      <c r="B1367" s="94"/>
      <c r="C1367" s="116"/>
      <c r="D1367" s="116"/>
      <c r="E1367" s="182"/>
      <c r="F1367" s="217"/>
      <c r="G1367" s="217"/>
      <c r="H1367" s="221"/>
      <c r="I1367" s="222"/>
      <c r="J1367" s="222"/>
      <c r="K1367" s="222"/>
      <c r="L1367" s="223"/>
      <c r="M1367" s="103"/>
      <c r="N1367" s="103"/>
      <c r="O1367" s="57"/>
      <c r="P1367" s="57"/>
      <c r="Q1367" s="57"/>
      <c r="R1367" s="57"/>
      <c r="S1367" s="57"/>
      <c r="T1367" s="57"/>
      <c r="U1367" s="57"/>
      <c r="V1367" s="57"/>
      <c r="W1367" s="57"/>
      <c r="X1367" s="57"/>
      <c r="Y1367" s="57"/>
      <c r="Z1367" s="57"/>
      <c r="AA1367" s="57"/>
      <c r="AB1367" s="57"/>
      <c r="AC1367" s="57"/>
      <c r="AD1367" s="57"/>
      <c r="AE1367" s="57"/>
      <c r="AF1367" s="122"/>
      <c r="AG1367" s="133"/>
      <c r="AH1367" s="134"/>
      <c r="AI1367" s="125"/>
      <c r="AJ1367" s="57"/>
      <c r="AK1367" s="57"/>
      <c r="AL1367" s="57"/>
      <c r="AM1367" s="122"/>
      <c r="AN1367" s="142"/>
    </row>
    <row r="1368" spans="1:40" ht="24" customHeight="1">
      <c r="A1368" s="93"/>
      <c r="B1368" s="94"/>
      <c r="C1368" s="116"/>
      <c r="D1368" s="116"/>
      <c r="E1368" s="182"/>
      <c r="F1368" s="217"/>
      <c r="G1368" s="217"/>
      <c r="H1368" s="221"/>
      <c r="I1368" s="222"/>
      <c r="J1368" s="222"/>
      <c r="K1368" s="222"/>
      <c r="L1368" s="223"/>
      <c r="M1368" s="103"/>
      <c r="N1368" s="103"/>
      <c r="O1368" s="57"/>
      <c r="P1368" s="57"/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  <c r="AB1368" s="57"/>
      <c r="AC1368" s="57"/>
      <c r="AD1368" s="57"/>
      <c r="AE1368" s="57"/>
      <c r="AF1368" s="122"/>
      <c r="AG1368" s="133"/>
      <c r="AH1368" s="134"/>
      <c r="AI1368" s="125"/>
      <c r="AJ1368" s="57"/>
      <c r="AK1368" s="57"/>
      <c r="AL1368" s="57"/>
      <c r="AM1368" s="122"/>
      <c r="AN1368" s="142"/>
    </row>
    <row r="1369" spans="1:40" ht="24" customHeight="1">
      <c r="A1369" s="93"/>
      <c r="B1369" s="94"/>
      <c r="C1369" s="116"/>
      <c r="D1369" s="116"/>
      <c r="E1369" s="182"/>
      <c r="F1369" s="217"/>
      <c r="G1369" s="217"/>
      <c r="H1369" s="221"/>
      <c r="I1369" s="222"/>
      <c r="J1369" s="222"/>
      <c r="K1369" s="222"/>
      <c r="L1369" s="223"/>
      <c r="M1369" s="103"/>
      <c r="N1369" s="103"/>
      <c r="O1369" s="57"/>
      <c r="P1369" s="57"/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  <c r="AB1369" s="57"/>
      <c r="AC1369" s="57"/>
      <c r="AD1369" s="57"/>
      <c r="AE1369" s="57"/>
      <c r="AF1369" s="122"/>
      <c r="AG1369" s="133"/>
      <c r="AH1369" s="134"/>
      <c r="AI1369" s="125"/>
      <c r="AJ1369" s="57"/>
      <c r="AK1369" s="57"/>
      <c r="AL1369" s="57"/>
      <c r="AM1369" s="122"/>
      <c r="AN1369" s="142"/>
    </row>
    <row r="1370" spans="1:40" ht="24" customHeight="1">
      <c r="A1370" s="93"/>
      <c r="B1370" s="94"/>
      <c r="C1370" s="116"/>
      <c r="D1370" s="116"/>
      <c r="E1370" s="182"/>
      <c r="F1370" s="217"/>
      <c r="G1370" s="217"/>
      <c r="H1370" s="221"/>
      <c r="I1370" s="222"/>
      <c r="J1370" s="222"/>
      <c r="K1370" s="222"/>
      <c r="L1370" s="223"/>
      <c r="M1370" s="103"/>
      <c r="N1370" s="103"/>
      <c r="O1370" s="57"/>
      <c r="P1370" s="57"/>
      <c r="Q1370" s="57"/>
      <c r="R1370" s="57"/>
      <c r="S1370" s="57"/>
      <c r="T1370" s="57"/>
      <c r="U1370" s="57"/>
      <c r="V1370" s="57"/>
      <c r="W1370" s="57"/>
      <c r="X1370" s="57"/>
      <c r="Y1370" s="57"/>
      <c r="Z1370" s="57"/>
      <c r="AA1370" s="57"/>
      <c r="AB1370" s="57"/>
      <c r="AC1370" s="57"/>
      <c r="AD1370" s="57"/>
      <c r="AE1370" s="57"/>
      <c r="AF1370" s="122"/>
      <c r="AG1370" s="133"/>
      <c r="AH1370" s="134"/>
      <c r="AI1370" s="125"/>
      <c r="AJ1370" s="57"/>
      <c r="AK1370" s="57"/>
      <c r="AL1370" s="57"/>
      <c r="AM1370" s="122"/>
      <c r="AN1370" s="142"/>
    </row>
    <row r="1371" spans="1:40" ht="24" customHeight="1">
      <c r="A1371" s="93"/>
      <c r="B1371" s="94"/>
      <c r="C1371" s="116"/>
      <c r="D1371" s="116"/>
      <c r="E1371" s="182"/>
      <c r="F1371" s="217"/>
      <c r="G1371" s="217"/>
      <c r="H1371" s="221"/>
      <c r="I1371" s="222"/>
      <c r="J1371" s="222"/>
      <c r="K1371" s="222"/>
      <c r="L1371" s="223"/>
      <c r="M1371" s="103"/>
      <c r="N1371" s="103"/>
      <c r="O1371" s="57"/>
      <c r="P1371" s="57"/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  <c r="AB1371" s="57"/>
      <c r="AC1371" s="57"/>
      <c r="AD1371" s="57"/>
      <c r="AE1371" s="57"/>
      <c r="AF1371" s="122"/>
      <c r="AG1371" s="133"/>
      <c r="AH1371" s="134"/>
      <c r="AI1371" s="125"/>
      <c r="AJ1371" s="57"/>
      <c r="AK1371" s="57"/>
      <c r="AL1371" s="57"/>
      <c r="AM1371" s="122"/>
      <c r="AN1371" s="142"/>
    </row>
    <row r="1372" spans="1:40" ht="24" customHeight="1">
      <c r="A1372" s="93"/>
      <c r="B1372" s="94"/>
      <c r="C1372" s="116"/>
      <c r="D1372" s="116"/>
      <c r="E1372" s="182"/>
      <c r="F1372" s="217"/>
      <c r="G1372" s="217"/>
      <c r="H1372" s="221"/>
      <c r="I1372" s="222"/>
      <c r="J1372" s="222"/>
      <c r="K1372" s="222"/>
      <c r="L1372" s="223"/>
      <c r="M1372" s="103"/>
      <c r="N1372" s="103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  <c r="AD1372" s="57"/>
      <c r="AE1372" s="57"/>
      <c r="AF1372" s="122"/>
      <c r="AG1372" s="133"/>
      <c r="AH1372" s="134"/>
      <c r="AI1372" s="125"/>
      <c r="AJ1372" s="57"/>
      <c r="AK1372" s="57"/>
      <c r="AL1372" s="57"/>
      <c r="AM1372" s="122"/>
      <c r="AN1372" s="142"/>
    </row>
    <row r="1373" spans="1:40" ht="24" customHeight="1">
      <c r="A1373" s="93"/>
      <c r="B1373" s="94"/>
      <c r="C1373" s="116"/>
      <c r="D1373" s="116"/>
      <c r="E1373" s="182"/>
      <c r="F1373" s="217"/>
      <c r="G1373" s="217"/>
      <c r="H1373" s="221"/>
      <c r="I1373" s="222"/>
      <c r="J1373" s="222"/>
      <c r="K1373" s="222"/>
      <c r="L1373" s="223"/>
      <c r="M1373" s="103"/>
      <c r="N1373" s="103"/>
      <c r="O1373" s="57"/>
      <c r="P1373" s="57"/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  <c r="AD1373" s="57"/>
      <c r="AE1373" s="57"/>
      <c r="AF1373" s="122"/>
      <c r="AG1373" s="133"/>
      <c r="AH1373" s="134"/>
      <c r="AI1373" s="125"/>
      <c r="AJ1373" s="57"/>
      <c r="AK1373" s="57"/>
      <c r="AL1373" s="57"/>
      <c r="AM1373" s="122"/>
      <c r="AN1373" s="142"/>
    </row>
    <row r="1374" spans="1:40" ht="24" customHeight="1">
      <c r="A1374" s="93"/>
      <c r="B1374" s="94"/>
      <c r="C1374" s="116"/>
      <c r="D1374" s="116"/>
      <c r="E1374" s="182"/>
      <c r="F1374" s="217"/>
      <c r="G1374" s="217"/>
      <c r="H1374" s="221"/>
      <c r="I1374" s="222"/>
      <c r="J1374" s="222"/>
      <c r="K1374" s="222"/>
      <c r="L1374" s="223"/>
      <c r="M1374" s="103"/>
      <c r="N1374" s="103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  <c r="AD1374" s="57"/>
      <c r="AE1374" s="57"/>
      <c r="AF1374" s="122"/>
      <c r="AG1374" s="133"/>
      <c r="AH1374" s="134"/>
      <c r="AI1374" s="125"/>
      <c r="AJ1374" s="57"/>
      <c r="AK1374" s="57"/>
      <c r="AL1374" s="57"/>
      <c r="AM1374" s="122"/>
      <c r="AN1374" s="142"/>
    </row>
    <row r="1375" spans="1:40" ht="24" customHeight="1">
      <c r="A1375" s="93"/>
      <c r="B1375" s="94"/>
      <c r="C1375" s="116"/>
      <c r="D1375" s="116"/>
      <c r="E1375" s="182"/>
      <c r="F1375" s="217"/>
      <c r="G1375" s="217"/>
      <c r="H1375" s="221"/>
      <c r="I1375" s="222"/>
      <c r="J1375" s="222"/>
      <c r="K1375" s="222"/>
      <c r="L1375" s="223"/>
      <c r="M1375" s="103"/>
      <c r="N1375" s="103"/>
      <c r="O1375" s="57"/>
      <c r="P1375" s="57"/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  <c r="AD1375" s="57"/>
      <c r="AE1375" s="57"/>
      <c r="AF1375" s="122"/>
      <c r="AG1375" s="133"/>
      <c r="AH1375" s="134"/>
      <c r="AI1375" s="125"/>
      <c r="AJ1375" s="57"/>
      <c r="AK1375" s="57"/>
      <c r="AL1375" s="57"/>
      <c r="AM1375" s="122"/>
      <c r="AN1375" s="142"/>
    </row>
    <row r="1376" spans="1:40" ht="24" customHeight="1">
      <c r="A1376" s="93"/>
      <c r="B1376" s="94"/>
      <c r="C1376" s="116"/>
      <c r="D1376" s="116"/>
      <c r="E1376" s="182"/>
      <c r="F1376" s="217"/>
      <c r="G1376" s="217"/>
      <c r="H1376" s="221"/>
      <c r="I1376" s="222"/>
      <c r="J1376" s="222"/>
      <c r="K1376" s="222"/>
      <c r="L1376" s="223"/>
      <c r="M1376" s="103"/>
      <c r="N1376" s="103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  <c r="AD1376" s="57"/>
      <c r="AE1376" s="57"/>
      <c r="AF1376" s="122"/>
      <c r="AG1376" s="133"/>
      <c r="AH1376" s="134"/>
      <c r="AI1376" s="125"/>
      <c r="AJ1376" s="57"/>
      <c r="AK1376" s="57"/>
      <c r="AL1376" s="57"/>
      <c r="AM1376" s="122"/>
      <c r="AN1376" s="142"/>
    </row>
    <row r="1377" spans="1:40" ht="24" customHeight="1">
      <c r="A1377" s="93"/>
      <c r="B1377" s="94"/>
      <c r="C1377" s="116"/>
      <c r="D1377" s="116"/>
      <c r="E1377" s="182"/>
      <c r="F1377" s="217"/>
      <c r="G1377" s="217"/>
      <c r="H1377" s="221"/>
      <c r="I1377" s="222"/>
      <c r="J1377" s="222"/>
      <c r="K1377" s="222"/>
      <c r="L1377" s="223"/>
      <c r="M1377" s="103"/>
      <c r="N1377" s="103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  <c r="AD1377" s="57"/>
      <c r="AE1377" s="57"/>
      <c r="AF1377" s="122"/>
      <c r="AG1377" s="133"/>
      <c r="AH1377" s="134"/>
      <c r="AI1377" s="125"/>
      <c r="AJ1377" s="57"/>
      <c r="AK1377" s="57"/>
      <c r="AL1377" s="57"/>
      <c r="AM1377" s="122"/>
      <c r="AN1377" s="142"/>
    </row>
    <row r="1378" spans="1:40" ht="24" customHeight="1">
      <c r="A1378" s="93"/>
      <c r="B1378" s="94"/>
      <c r="C1378" s="116"/>
      <c r="D1378" s="116"/>
      <c r="E1378" s="182"/>
      <c r="F1378" s="217"/>
      <c r="G1378" s="217"/>
      <c r="H1378" s="221"/>
      <c r="I1378" s="222"/>
      <c r="J1378" s="222"/>
      <c r="K1378" s="222"/>
      <c r="L1378" s="223"/>
      <c r="M1378" s="103"/>
      <c r="N1378" s="103"/>
      <c r="O1378" s="57"/>
      <c r="P1378" s="57"/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  <c r="AD1378" s="57"/>
      <c r="AE1378" s="57"/>
      <c r="AF1378" s="122"/>
      <c r="AG1378" s="133"/>
      <c r="AH1378" s="134"/>
      <c r="AI1378" s="125"/>
      <c r="AJ1378" s="57"/>
      <c r="AK1378" s="57"/>
      <c r="AL1378" s="57"/>
      <c r="AM1378" s="122"/>
      <c r="AN1378" s="142"/>
    </row>
    <row r="1379" spans="1:40" ht="24" customHeight="1">
      <c r="A1379" s="93"/>
      <c r="B1379" s="94"/>
      <c r="C1379" s="116"/>
      <c r="D1379" s="116"/>
      <c r="E1379" s="182"/>
      <c r="F1379" s="217"/>
      <c r="G1379" s="217"/>
      <c r="H1379" s="221"/>
      <c r="I1379" s="222"/>
      <c r="J1379" s="222"/>
      <c r="K1379" s="222"/>
      <c r="L1379" s="223"/>
      <c r="M1379" s="103"/>
      <c r="N1379" s="103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  <c r="AD1379" s="57"/>
      <c r="AE1379" s="57"/>
      <c r="AF1379" s="122"/>
      <c r="AG1379" s="133"/>
      <c r="AH1379" s="134"/>
      <c r="AI1379" s="125"/>
      <c r="AJ1379" s="57"/>
      <c r="AK1379" s="57"/>
      <c r="AL1379" s="57"/>
      <c r="AM1379" s="122"/>
      <c r="AN1379" s="142"/>
    </row>
    <row r="1380" spans="1:40" ht="24" customHeight="1">
      <c r="A1380" s="93"/>
      <c r="B1380" s="94"/>
      <c r="C1380" s="116"/>
      <c r="D1380" s="116"/>
      <c r="E1380" s="182"/>
      <c r="F1380" s="217"/>
      <c r="G1380" s="217"/>
      <c r="H1380" s="221"/>
      <c r="I1380" s="222"/>
      <c r="J1380" s="222"/>
      <c r="K1380" s="222"/>
      <c r="L1380" s="223"/>
      <c r="M1380" s="103"/>
      <c r="N1380" s="103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  <c r="AD1380" s="57"/>
      <c r="AE1380" s="57"/>
      <c r="AF1380" s="122"/>
      <c r="AG1380" s="133"/>
      <c r="AH1380" s="134"/>
      <c r="AI1380" s="125"/>
      <c r="AJ1380" s="57"/>
      <c r="AK1380" s="57"/>
      <c r="AL1380" s="57"/>
      <c r="AM1380" s="122"/>
      <c r="AN1380" s="142"/>
    </row>
    <row r="1381" spans="1:40" ht="24" customHeight="1">
      <c r="A1381" s="93"/>
      <c r="B1381" s="94"/>
      <c r="C1381" s="116"/>
      <c r="D1381" s="116"/>
      <c r="E1381" s="182"/>
      <c r="F1381" s="217"/>
      <c r="G1381" s="217"/>
      <c r="H1381" s="221"/>
      <c r="I1381" s="222"/>
      <c r="J1381" s="222"/>
      <c r="K1381" s="222"/>
      <c r="L1381" s="223"/>
      <c r="M1381" s="103"/>
      <c r="N1381" s="103"/>
      <c r="O1381" s="57"/>
      <c r="P1381" s="57"/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  <c r="AD1381" s="57"/>
      <c r="AE1381" s="57"/>
      <c r="AF1381" s="122"/>
      <c r="AG1381" s="133"/>
      <c r="AH1381" s="134"/>
      <c r="AI1381" s="125"/>
      <c r="AJ1381" s="57"/>
      <c r="AK1381" s="57"/>
      <c r="AL1381" s="57"/>
      <c r="AM1381" s="122"/>
      <c r="AN1381" s="142"/>
    </row>
    <row r="1382" spans="1:40" ht="24" customHeight="1">
      <c r="A1382" s="93"/>
      <c r="B1382" s="94"/>
      <c r="C1382" s="116"/>
      <c r="D1382" s="116"/>
      <c r="E1382" s="182"/>
      <c r="F1382" s="217"/>
      <c r="G1382" s="217"/>
      <c r="H1382" s="221"/>
      <c r="I1382" s="222"/>
      <c r="J1382" s="222"/>
      <c r="K1382" s="222"/>
      <c r="L1382" s="223"/>
      <c r="M1382" s="103"/>
      <c r="N1382" s="103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  <c r="AD1382" s="57"/>
      <c r="AE1382" s="57"/>
      <c r="AF1382" s="122"/>
      <c r="AG1382" s="133"/>
      <c r="AH1382" s="134"/>
      <c r="AI1382" s="125"/>
      <c r="AJ1382" s="57"/>
      <c r="AK1382" s="57"/>
      <c r="AL1382" s="57"/>
      <c r="AM1382" s="122"/>
      <c r="AN1382" s="142"/>
    </row>
    <row r="1383" spans="1:40" ht="24" customHeight="1">
      <c r="A1383" s="93"/>
      <c r="B1383" s="94"/>
      <c r="C1383" s="116"/>
      <c r="D1383" s="116"/>
      <c r="E1383" s="182"/>
      <c r="F1383" s="217"/>
      <c r="G1383" s="217"/>
      <c r="H1383" s="221"/>
      <c r="I1383" s="222"/>
      <c r="J1383" s="222"/>
      <c r="K1383" s="222"/>
      <c r="L1383" s="223"/>
      <c r="M1383" s="103"/>
      <c r="N1383" s="103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  <c r="AD1383" s="57"/>
      <c r="AE1383" s="57"/>
      <c r="AF1383" s="122"/>
      <c r="AG1383" s="133"/>
      <c r="AH1383" s="134"/>
      <c r="AI1383" s="125"/>
      <c r="AJ1383" s="57"/>
      <c r="AK1383" s="57"/>
      <c r="AL1383" s="57"/>
      <c r="AM1383" s="122"/>
      <c r="AN1383" s="142"/>
    </row>
    <row r="1384" spans="1:40" ht="24" customHeight="1">
      <c r="A1384" s="93"/>
      <c r="B1384" s="94"/>
      <c r="C1384" s="116"/>
      <c r="D1384" s="116"/>
      <c r="E1384" s="182"/>
      <c r="F1384" s="217"/>
      <c r="G1384" s="217"/>
      <c r="H1384" s="221"/>
      <c r="I1384" s="222"/>
      <c r="J1384" s="222"/>
      <c r="K1384" s="222"/>
      <c r="L1384" s="223"/>
      <c r="M1384" s="103"/>
      <c r="N1384" s="103"/>
      <c r="O1384" s="57"/>
      <c r="P1384" s="57"/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  <c r="AD1384" s="57"/>
      <c r="AE1384" s="57"/>
      <c r="AF1384" s="122"/>
      <c r="AG1384" s="133"/>
      <c r="AH1384" s="134"/>
      <c r="AI1384" s="125"/>
      <c r="AJ1384" s="57"/>
      <c r="AK1384" s="57"/>
      <c r="AL1384" s="57"/>
      <c r="AM1384" s="122"/>
      <c r="AN1384" s="142"/>
    </row>
    <row r="1385" spans="1:40" ht="24" customHeight="1">
      <c r="A1385" s="93"/>
      <c r="B1385" s="94"/>
      <c r="C1385" s="116"/>
      <c r="D1385" s="116"/>
      <c r="E1385" s="182"/>
      <c r="F1385" s="217"/>
      <c r="G1385" s="217"/>
      <c r="H1385" s="221"/>
      <c r="I1385" s="222"/>
      <c r="J1385" s="222"/>
      <c r="K1385" s="222"/>
      <c r="L1385" s="223"/>
      <c r="M1385" s="103"/>
      <c r="N1385" s="103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  <c r="AD1385" s="57"/>
      <c r="AE1385" s="57"/>
      <c r="AF1385" s="122"/>
      <c r="AG1385" s="133"/>
      <c r="AH1385" s="134"/>
      <c r="AI1385" s="125"/>
      <c r="AJ1385" s="57"/>
      <c r="AK1385" s="57"/>
      <c r="AL1385" s="57"/>
      <c r="AM1385" s="122"/>
      <c r="AN1385" s="142"/>
    </row>
    <row r="1386" spans="1:40" ht="24" customHeight="1">
      <c r="A1386" s="93"/>
      <c r="B1386" s="94"/>
      <c r="C1386" s="116"/>
      <c r="D1386" s="116"/>
      <c r="E1386" s="182"/>
      <c r="F1386" s="217"/>
      <c r="G1386" s="217"/>
      <c r="H1386" s="221"/>
      <c r="I1386" s="222"/>
      <c r="J1386" s="222"/>
      <c r="K1386" s="222"/>
      <c r="L1386" s="223"/>
      <c r="M1386" s="103"/>
      <c r="N1386" s="103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  <c r="AD1386" s="57"/>
      <c r="AE1386" s="57"/>
      <c r="AF1386" s="122"/>
      <c r="AG1386" s="133"/>
      <c r="AH1386" s="134"/>
      <c r="AI1386" s="125"/>
      <c r="AJ1386" s="57"/>
      <c r="AK1386" s="57"/>
      <c r="AL1386" s="57"/>
      <c r="AM1386" s="122"/>
      <c r="AN1386" s="142"/>
    </row>
    <row r="1387" spans="1:40" ht="24" customHeight="1">
      <c r="A1387" s="93"/>
      <c r="B1387" s="94"/>
      <c r="C1387" s="116"/>
      <c r="D1387" s="116"/>
      <c r="E1387" s="182"/>
      <c r="F1387" s="217"/>
      <c r="G1387" s="217"/>
      <c r="H1387" s="221"/>
      <c r="I1387" s="222"/>
      <c r="J1387" s="222"/>
      <c r="K1387" s="222"/>
      <c r="L1387" s="223"/>
      <c r="M1387" s="103"/>
      <c r="N1387" s="103"/>
      <c r="O1387" s="57"/>
      <c r="P1387" s="57"/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  <c r="AD1387" s="57"/>
      <c r="AE1387" s="57"/>
      <c r="AF1387" s="122"/>
      <c r="AG1387" s="133"/>
      <c r="AH1387" s="134"/>
      <c r="AI1387" s="125"/>
      <c r="AJ1387" s="57"/>
      <c r="AK1387" s="57"/>
      <c r="AL1387" s="57"/>
      <c r="AM1387" s="122"/>
      <c r="AN1387" s="142"/>
    </row>
    <row r="1388" spans="1:40" ht="24" customHeight="1">
      <c r="A1388" s="93"/>
      <c r="B1388" s="94"/>
      <c r="C1388" s="116"/>
      <c r="D1388" s="116"/>
      <c r="E1388" s="182"/>
      <c r="F1388" s="217"/>
      <c r="G1388" s="217"/>
      <c r="H1388" s="221"/>
      <c r="I1388" s="222"/>
      <c r="J1388" s="222"/>
      <c r="K1388" s="222"/>
      <c r="L1388" s="223"/>
      <c r="M1388" s="103"/>
      <c r="N1388" s="103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  <c r="AD1388" s="57"/>
      <c r="AE1388" s="57"/>
      <c r="AF1388" s="122"/>
      <c r="AG1388" s="133"/>
      <c r="AH1388" s="134"/>
      <c r="AI1388" s="125"/>
      <c r="AJ1388" s="57"/>
      <c r="AK1388" s="57"/>
      <c r="AL1388" s="57"/>
      <c r="AM1388" s="122"/>
      <c r="AN1388" s="142"/>
    </row>
    <row r="1389" spans="1:40" ht="24" customHeight="1">
      <c r="A1389" s="93"/>
      <c r="B1389" s="94"/>
      <c r="C1389" s="116"/>
      <c r="D1389" s="116"/>
      <c r="E1389" s="182"/>
      <c r="F1389" s="217"/>
      <c r="G1389" s="217"/>
      <c r="H1389" s="221"/>
      <c r="I1389" s="222"/>
      <c r="J1389" s="222"/>
      <c r="K1389" s="222"/>
      <c r="L1389" s="223"/>
      <c r="M1389" s="103"/>
      <c r="N1389" s="103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  <c r="AD1389" s="57"/>
      <c r="AE1389" s="57"/>
      <c r="AF1389" s="122"/>
      <c r="AG1389" s="133"/>
      <c r="AH1389" s="134"/>
      <c r="AI1389" s="125"/>
      <c r="AJ1389" s="57"/>
      <c r="AK1389" s="57"/>
      <c r="AL1389" s="57"/>
      <c r="AM1389" s="122"/>
      <c r="AN1389" s="142"/>
    </row>
    <row r="1390" spans="1:40" ht="24" customHeight="1">
      <c r="A1390" s="93"/>
      <c r="B1390" s="94"/>
      <c r="C1390" s="116"/>
      <c r="D1390" s="116"/>
      <c r="E1390" s="182"/>
      <c r="F1390" s="217"/>
      <c r="G1390" s="217"/>
      <c r="H1390" s="221"/>
      <c r="I1390" s="222"/>
      <c r="J1390" s="222"/>
      <c r="K1390" s="222"/>
      <c r="L1390" s="223"/>
      <c r="M1390" s="103"/>
      <c r="N1390" s="103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122"/>
      <c r="AG1390" s="133"/>
      <c r="AH1390" s="134"/>
      <c r="AI1390" s="125"/>
      <c r="AJ1390" s="57"/>
      <c r="AK1390" s="57"/>
      <c r="AL1390" s="57"/>
      <c r="AM1390" s="122"/>
      <c r="AN1390" s="142"/>
    </row>
    <row r="1391" spans="1:40" ht="24" customHeight="1">
      <c r="A1391" s="93"/>
      <c r="B1391" s="94"/>
      <c r="C1391" s="116"/>
      <c r="D1391" s="116"/>
      <c r="E1391" s="182"/>
      <c r="F1391" s="217"/>
      <c r="G1391" s="217"/>
      <c r="H1391" s="221"/>
      <c r="I1391" s="222"/>
      <c r="J1391" s="222"/>
      <c r="K1391" s="222"/>
      <c r="L1391" s="223"/>
      <c r="M1391" s="103"/>
      <c r="N1391" s="103"/>
      <c r="O1391" s="57"/>
      <c r="P1391" s="57"/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  <c r="AB1391" s="57"/>
      <c r="AC1391" s="57"/>
      <c r="AD1391" s="57"/>
      <c r="AE1391" s="57"/>
      <c r="AF1391" s="122"/>
      <c r="AG1391" s="133"/>
      <c r="AH1391" s="134"/>
      <c r="AI1391" s="125"/>
      <c r="AJ1391" s="57"/>
      <c r="AK1391" s="57"/>
      <c r="AL1391" s="57"/>
      <c r="AM1391" s="122"/>
      <c r="AN1391" s="142"/>
    </row>
    <row r="1392" spans="1:40" ht="24" customHeight="1">
      <c r="A1392" s="93"/>
      <c r="B1392" s="94"/>
      <c r="C1392" s="116"/>
      <c r="D1392" s="116"/>
      <c r="E1392" s="182"/>
      <c r="F1392" s="217"/>
      <c r="G1392" s="217"/>
      <c r="H1392" s="221"/>
      <c r="I1392" s="222"/>
      <c r="J1392" s="222"/>
      <c r="K1392" s="222"/>
      <c r="L1392" s="223"/>
      <c r="M1392" s="103"/>
      <c r="N1392" s="103"/>
      <c r="O1392" s="57"/>
      <c r="P1392" s="57"/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  <c r="AB1392" s="57"/>
      <c r="AC1392" s="57"/>
      <c r="AD1392" s="57"/>
      <c r="AE1392" s="57"/>
      <c r="AF1392" s="122"/>
      <c r="AG1392" s="133"/>
      <c r="AH1392" s="134"/>
      <c r="AI1392" s="125"/>
      <c r="AJ1392" s="57"/>
      <c r="AK1392" s="57"/>
      <c r="AL1392" s="57"/>
      <c r="AM1392" s="122"/>
      <c r="AN1392" s="142"/>
    </row>
    <row r="1393" spans="1:40" ht="24" customHeight="1">
      <c r="A1393" s="93"/>
      <c r="B1393" s="94"/>
      <c r="C1393" s="116"/>
      <c r="D1393" s="116"/>
      <c r="E1393" s="182"/>
      <c r="F1393" s="217"/>
      <c r="G1393" s="217"/>
      <c r="H1393" s="221"/>
      <c r="I1393" s="222"/>
      <c r="J1393" s="222"/>
      <c r="K1393" s="222"/>
      <c r="L1393" s="223"/>
      <c r="M1393" s="103"/>
      <c r="N1393" s="103"/>
      <c r="O1393" s="57"/>
      <c r="P1393" s="57"/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  <c r="AD1393" s="57"/>
      <c r="AE1393" s="57"/>
      <c r="AF1393" s="122"/>
      <c r="AG1393" s="133"/>
      <c r="AH1393" s="134"/>
      <c r="AI1393" s="125"/>
      <c r="AJ1393" s="57"/>
      <c r="AK1393" s="57"/>
      <c r="AL1393" s="57"/>
      <c r="AM1393" s="122"/>
      <c r="AN1393" s="142"/>
    </row>
    <row r="1394" spans="1:40" ht="24" customHeight="1">
      <c r="A1394" s="93"/>
      <c r="B1394" s="94"/>
      <c r="C1394" s="116"/>
      <c r="D1394" s="116"/>
      <c r="E1394" s="182"/>
      <c r="F1394" s="217"/>
      <c r="G1394" s="217"/>
      <c r="H1394" s="221"/>
      <c r="I1394" s="222"/>
      <c r="J1394" s="222"/>
      <c r="K1394" s="222"/>
      <c r="L1394" s="223"/>
      <c r="M1394" s="103"/>
      <c r="N1394" s="103"/>
      <c r="O1394" s="57"/>
      <c r="P1394" s="57"/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  <c r="AB1394" s="57"/>
      <c r="AC1394" s="57"/>
      <c r="AD1394" s="57"/>
      <c r="AE1394" s="57"/>
      <c r="AF1394" s="122"/>
      <c r="AG1394" s="133"/>
      <c r="AH1394" s="134"/>
      <c r="AI1394" s="125"/>
      <c r="AJ1394" s="57"/>
      <c r="AK1394" s="57"/>
      <c r="AL1394" s="57"/>
      <c r="AM1394" s="122"/>
      <c r="AN1394" s="142"/>
    </row>
    <row r="1395" spans="1:40" ht="24" customHeight="1">
      <c r="A1395" s="93"/>
      <c r="B1395" s="94"/>
      <c r="C1395" s="116"/>
      <c r="D1395" s="116"/>
      <c r="E1395" s="182"/>
      <c r="F1395" s="217"/>
      <c r="G1395" s="217"/>
      <c r="H1395" s="221"/>
      <c r="I1395" s="222"/>
      <c r="J1395" s="222"/>
      <c r="K1395" s="222"/>
      <c r="L1395" s="223"/>
      <c r="M1395" s="103"/>
      <c r="N1395" s="103"/>
      <c r="O1395" s="57"/>
      <c r="P1395" s="57"/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  <c r="AB1395" s="57"/>
      <c r="AC1395" s="57"/>
      <c r="AD1395" s="57"/>
      <c r="AE1395" s="57"/>
      <c r="AF1395" s="122"/>
      <c r="AG1395" s="133"/>
      <c r="AH1395" s="134"/>
      <c r="AI1395" s="125"/>
      <c r="AJ1395" s="57"/>
      <c r="AK1395" s="57"/>
      <c r="AL1395" s="57"/>
      <c r="AM1395" s="122"/>
      <c r="AN1395" s="142"/>
    </row>
    <row r="1396" spans="1:40" ht="24" customHeight="1">
      <c r="A1396" s="93"/>
      <c r="B1396" s="94"/>
      <c r="C1396" s="116"/>
      <c r="D1396" s="116"/>
      <c r="E1396" s="182"/>
      <c r="F1396" s="217"/>
      <c r="G1396" s="217"/>
      <c r="H1396" s="221"/>
      <c r="I1396" s="222"/>
      <c r="J1396" s="222"/>
      <c r="K1396" s="222"/>
      <c r="L1396" s="223"/>
      <c r="M1396" s="103"/>
      <c r="N1396" s="103"/>
      <c r="O1396" s="57"/>
      <c r="P1396" s="57"/>
      <c r="Q1396" s="57"/>
      <c r="R1396" s="57"/>
      <c r="S1396" s="57"/>
      <c r="T1396" s="57"/>
      <c r="U1396" s="57"/>
      <c r="V1396" s="57"/>
      <c r="W1396" s="57"/>
      <c r="X1396" s="57"/>
      <c r="Y1396" s="57"/>
      <c r="Z1396" s="57"/>
      <c r="AA1396" s="57"/>
      <c r="AB1396" s="57"/>
      <c r="AC1396" s="57"/>
      <c r="AD1396" s="57"/>
      <c r="AE1396" s="57"/>
      <c r="AF1396" s="122"/>
      <c r="AG1396" s="133"/>
      <c r="AH1396" s="134"/>
      <c r="AI1396" s="125"/>
      <c r="AJ1396" s="57"/>
      <c r="AK1396" s="57"/>
      <c r="AL1396" s="57"/>
      <c r="AM1396" s="122"/>
      <c r="AN1396" s="142"/>
    </row>
    <row r="1397" spans="1:40" ht="24" customHeight="1">
      <c r="A1397" s="93"/>
      <c r="B1397" s="94"/>
      <c r="C1397" s="116"/>
      <c r="D1397" s="116"/>
      <c r="E1397" s="182"/>
      <c r="F1397" s="217"/>
      <c r="G1397" s="217"/>
      <c r="H1397" s="221"/>
      <c r="I1397" s="222"/>
      <c r="J1397" s="222"/>
      <c r="K1397" s="222"/>
      <c r="L1397" s="223"/>
      <c r="M1397" s="103"/>
      <c r="N1397" s="103"/>
      <c r="O1397" s="57"/>
      <c r="P1397" s="57"/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  <c r="AB1397" s="57"/>
      <c r="AC1397" s="57"/>
      <c r="AD1397" s="57"/>
      <c r="AE1397" s="57"/>
      <c r="AF1397" s="122"/>
      <c r="AG1397" s="133"/>
      <c r="AH1397" s="134"/>
      <c r="AI1397" s="125"/>
      <c r="AJ1397" s="57"/>
      <c r="AK1397" s="57"/>
      <c r="AL1397" s="57"/>
      <c r="AM1397" s="122"/>
      <c r="AN1397" s="142"/>
    </row>
    <row r="1398" spans="1:40" ht="24" customHeight="1">
      <c r="A1398" s="93"/>
      <c r="B1398" s="94"/>
      <c r="C1398" s="116"/>
      <c r="D1398" s="116"/>
      <c r="E1398" s="182"/>
      <c r="F1398" s="217"/>
      <c r="G1398" s="217"/>
      <c r="H1398" s="221"/>
      <c r="I1398" s="222"/>
      <c r="J1398" s="222"/>
      <c r="K1398" s="222"/>
      <c r="L1398" s="223"/>
      <c r="M1398" s="103"/>
      <c r="N1398" s="103"/>
      <c r="O1398" s="57"/>
      <c r="P1398" s="57"/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57"/>
      <c r="AB1398" s="57"/>
      <c r="AC1398" s="57"/>
      <c r="AD1398" s="57"/>
      <c r="AE1398" s="57"/>
      <c r="AF1398" s="122"/>
      <c r="AG1398" s="133"/>
      <c r="AH1398" s="134"/>
      <c r="AI1398" s="125"/>
      <c r="AJ1398" s="57"/>
      <c r="AK1398" s="57"/>
      <c r="AL1398" s="57"/>
      <c r="AM1398" s="122"/>
      <c r="AN1398" s="142"/>
    </row>
    <row r="1399" spans="1:40" ht="24" customHeight="1">
      <c r="A1399" s="93"/>
      <c r="B1399" s="94"/>
      <c r="C1399" s="116"/>
      <c r="D1399" s="116"/>
      <c r="E1399" s="182"/>
      <c r="F1399" s="217"/>
      <c r="G1399" s="217"/>
      <c r="H1399" s="221"/>
      <c r="I1399" s="222"/>
      <c r="J1399" s="222"/>
      <c r="K1399" s="222"/>
      <c r="L1399" s="223"/>
      <c r="M1399" s="103"/>
      <c r="N1399" s="103"/>
      <c r="O1399" s="57"/>
      <c r="P1399" s="57"/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  <c r="AB1399" s="57"/>
      <c r="AC1399" s="57"/>
      <c r="AD1399" s="57"/>
      <c r="AE1399" s="57"/>
      <c r="AF1399" s="122"/>
      <c r="AG1399" s="133"/>
      <c r="AH1399" s="134"/>
      <c r="AI1399" s="125"/>
      <c r="AJ1399" s="57"/>
      <c r="AK1399" s="57"/>
      <c r="AL1399" s="57"/>
      <c r="AM1399" s="122"/>
      <c r="AN1399" s="142"/>
    </row>
    <row r="1400" spans="1:40" ht="24" customHeight="1">
      <c r="A1400" s="93"/>
      <c r="B1400" s="94"/>
      <c r="C1400" s="116"/>
      <c r="D1400" s="116"/>
      <c r="E1400" s="182"/>
      <c r="F1400" s="217"/>
      <c r="G1400" s="217"/>
      <c r="H1400" s="221"/>
      <c r="I1400" s="222"/>
      <c r="J1400" s="222"/>
      <c r="K1400" s="222"/>
      <c r="L1400" s="223"/>
      <c r="M1400" s="103"/>
      <c r="N1400" s="103"/>
      <c r="O1400" s="57"/>
      <c r="P1400" s="57"/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  <c r="AB1400" s="57"/>
      <c r="AC1400" s="57"/>
      <c r="AD1400" s="57"/>
      <c r="AE1400" s="57"/>
      <c r="AF1400" s="122"/>
      <c r="AG1400" s="133"/>
      <c r="AH1400" s="134"/>
      <c r="AI1400" s="125"/>
      <c r="AJ1400" s="57"/>
      <c r="AK1400" s="57"/>
      <c r="AL1400" s="57"/>
      <c r="AM1400" s="122"/>
      <c r="AN1400" s="142"/>
    </row>
    <row r="1401" spans="1:40" ht="24" customHeight="1">
      <c r="A1401" s="93"/>
      <c r="B1401" s="94"/>
      <c r="C1401" s="116"/>
      <c r="D1401" s="116"/>
      <c r="E1401" s="182"/>
      <c r="F1401" s="217"/>
      <c r="G1401" s="217"/>
      <c r="H1401" s="221"/>
      <c r="I1401" s="222"/>
      <c r="J1401" s="222"/>
      <c r="K1401" s="222"/>
      <c r="L1401" s="223"/>
      <c r="M1401" s="103"/>
      <c r="N1401" s="103"/>
      <c r="O1401" s="57"/>
      <c r="P1401" s="57"/>
      <c r="Q1401" s="57"/>
      <c r="R1401" s="57"/>
      <c r="S1401" s="57"/>
      <c r="T1401" s="57"/>
      <c r="U1401" s="57"/>
      <c r="V1401" s="57"/>
      <c r="W1401" s="57"/>
      <c r="X1401" s="57"/>
      <c r="Y1401" s="57"/>
      <c r="Z1401" s="57"/>
      <c r="AA1401" s="57"/>
      <c r="AB1401" s="57"/>
      <c r="AC1401" s="57"/>
      <c r="AD1401" s="57"/>
      <c r="AE1401" s="57"/>
      <c r="AF1401" s="122"/>
      <c r="AG1401" s="133"/>
      <c r="AH1401" s="134"/>
      <c r="AI1401" s="125"/>
      <c r="AJ1401" s="57"/>
      <c r="AK1401" s="57"/>
      <c r="AL1401" s="57"/>
      <c r="AM1401" s="122"/>
      <c r="AN1401" s="142"/>
    </row>
    <row r="1402" spans="1:40" ht="24" customHeight="1">
      <c r="A1402" s="93"/>
      <c r="B1402" s="94"/>
      <c r="C1402" s="116"/>
      <c r="D1402" s="116"/>
      <c r="E1402" s="182"/>
      <c r="F1402" s="217"/>
      <c r="G1402" s="217"/>
      <c r="H1402" s="221"/>
      <c r="I1402" s="222"/>
      <c r="J1402" s="222"/>
      <c r="K1402" s="222"/>
      <c r="L1402" s="223"/>
      <c r="M1402" s="103"/>
      <c r="N1402" s="103"/>
      <c r="O1402" s="57"/>
      <c r="P1402" s="57"/>
      <c r="Q1402" s="57"/>
      <c r="R1402" s="57"/>
      <c r="S1402" s="57"/>
      <c r="T1402" s="57"/>
      <c r="U1402" s="57"/>
      <c r="V1402" s="57"/>
      <c r="W1402" s="57"/>
      <c r="X1402" s="57"/>
      <c r="Y1402" s="57"/>
      <c r="Z1402" s="57"/>
      <c r="AA1402" s="57"/>
      <c r="AB1402" s="57"/>
      <c r="AC1402" s="57"/>
      <c r="AD1402" s="57"/>
      <c r="AE1402" s="57"/>
      <c r="AF1402" s="122"/>
      <c r="AG1402" s="133"/>
      <c r="AH1402" s="134"/>
      <c r="AI1402" s="125"/>
      <c r="AJ1402" s="57"/>
      <c r="AK1402" s="57"/>
      <c r="AL1402" s="57"/>
      <c r="AM1402" s="122"/>
      <c r="AN1402" s="142"/>
    </row>
    <row r="1403" spans="1:40" ht="24" customHeight="1">
      <c r="A1403" s="93"/>
      <c r="B1403" s="94"/>
      <c r="C1403" s="116"/>
      <c r="D1403" s="116"/>
      <c r="E1403" s="182"/>
      <c r="F1403" s="217"/>
      <c r="G1403" s="217"/>
      <c r="H1403" s="221"/>
      <c r="I1403" s="222"/>
      <c r="J1403" s="222"/>
      <c r="K1403" s="222"/>
      <c r="L1403" s="223"/>
      <c r="M1403" s="103"/>
      <c r="N1403" s="103"/>
      <c r="O1403" s="57"/>
      <c r="P1403" s="57"/>
      <c r="Q1403" s="57"/>
      <c r="R1403" s="57"/>
      <c r="S1403" s="57"/>
      <c r="T1403" s="57"/>
      <c r="U1403" s="57"/>
      <c r="V1403" s="57"/>
      <c r="W1403" s="57"/>
      <c r="X1403" s="57"/>
      <c r="Y1403" s="57"/>
      <c r="Z1403" s="57"/>
      <c r="AA1403" s="57"/>
      <c r="AB1403" s="57"/>
      <c r="AC1403" s="57"/>
      <c r="AD1403" s="57"/>
      <c r="AE1403" s="57"/>
      <c r="AF1403" s="122"/>
      <c r="AG1403" s="133"/>
      <c r="AH1403" s="134"/>
      <c r="AI1403" s="125"/>
      <c r="AJ1403" s="57"/>
      <c r="AK1403" s="57"/>
      <c r="AL1403" s="57"/>
      <c r="AM1403" s="122"/>
      <c r="AN1403" s="142"/>
    </row>
    <row r="1404" spans="1:40" ht="24" customHeight="1">
      <c r="A1404" s="93"/>
      <c r="B1404" s="94"/>
      <c r="C1404" s="116"/>
      <c r="D1404" s="116"/>
      <c r="E1404" s="182"/>
      <c r="F1404" s="217"/>
      <c r="G1404" s="217"/>
      <c r="H1404" s="221"/>
      <c r="I1404" s="222"/>
      <c r="J1404" s="222"/>
      <c r="K1404" s="222"/>
      <c r="L1404" s="223"/>
      <c r="M1404" s="103"/>
      <c r="N1404" s="103"/>
      <c r="O1404" s="57"/>
      <c r="P1404" s="57"/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  <c r="AB1404" s="57"/>
      <c r="AC1404" s="57"/>
      <c r="AD1404" s="57"/>
      <c r="AE1404" s="57"/>
      <c r="AF1404" s="122"/>
      <c r="AG1404" s="133"/>
      <c r="AH1404" s="134"/>
      <c r="AI1404" s="125"/>
      <c r="AJ1404" s="57"/>
      <c r="AK1404" s="57"/>
      <c r="AL1404" s="57"/>
      <c r="AM1404" s="122"/>
      <c r="AN1404" s="142"/>
    </row>
    <row r="1405" spans="1:40" ht="24" customHeight="1">
      <c r="A1405" s="93"/>
      <c r="B1405" s="94"/>
      <c r="C1405" s="116"/>
      <c r="D1405" s="116"/>
      <c r="E1405" s="182"/>
      <c r="F1405" s="217"/>
      <c r="G1405" s="217"/>
      <c r="H1405" s="221"/>
      <c r="I1405" s="222"/>
      <c r="J1405" s="222"/>
      <c r="K1405" s="222"/>
      <c r="L1405" s="223"/>
      <c r="M1405" s="103"/>
      <c r="N1405" s="103"/>
      <c r="O1405" s="57"/>
      <c r="P1405" s="57"/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  <c r="AB1405" s="57"/>
      <c r="AC1405" s="57"/>
      <c r="AD1405" s="57"/>
      <c r="AE1405" s="57"/>
      <c r="AF1405" s="122"/>
      <c r="AG1405" s="133"/>
      <c r="AH1405" s="134"/>
      <c r="AI1405" s="125"/>
      <c r="AJ1405" s="57"/>
      <c r="AK1405" s="57"/>
      <c r="AL1405" s="57"/>
      <c r="AM1405" s="122"/>
      <c r="AN1405" s="142"/>
    </row>
    <row r="1406" spans="1:40" ht="24" customHeight="1">
      <c r="A1406" s="93"/>
      <c r="B1406" s="94"/>
      <c r="C1406" s="116"/>
      <c r="D1406" s="116"/>
      <c r="E1406" s="182"/>
      <c r="F1406" s="217"/>
      <c r="G1406" s="217"/>
      <c r="H1406" s="221"/>
      <c r="I1406" s="222"/>
      <c r="J1406" s="222"/>
      <c r="K1406" s="222"/>
      <c r="L1406" s="223"/>
      <c r="M1406" s="103"/>
      <c r="N1406" s="103"/>
      <c r="O1406" s="57"/>
      <c r="P1406" s="57"/>
      <c r="Q1406" s="57"/>
      <c r="R1406" s="57"/>
      <c r="S1406" s="57"/>
      <c r="T1406" s="57"/>
      <c r="U1406" s="57"/>
      <c r="V1406" s="57"/>
      <c r="W1406" s="57"/>
      <c r="X1406" s="57"/>
      <c r="Y1406" s="57"/>
      <c r="Z1406" s="57"/>
      <c r="AA1406" s="57"/>
      <c r="AB1406" s="57"/>
      <c r="AC1406" s="57"/>
      <c r="AD1406" s="57"/>
      <c r="AE1406" s="57"/>
      <c r="AF1406" s="122"/>
      <c r="AG1406" s="133"/>
      <c r="AH1406" s="134"/>
      <c r="AI1406" s="125"/>
      <c r="AJ1406" s="57"/>
      <c r="AK1406" s="57"/>
      <c r="AL1406" s="57"/>
      <c r="AM1406" s="122"/>
      <c r="AN1406" s="142"/>
    </row>
    <row r="1407" spans="1:40" ht="24" customHeight="1">
      <c r="A1407" s="93"/>
      <c r="B1407" s="94"/>
      <c r="C1407" s="116"/>
      <c r="D1407" s="116"/>
      <c r="E1407" s="182"/>
      <c r="F1407" s="217"/>
      <c r="G1407" s="217"/>
      <c r="H1407" s="221"/>
      <c r="I1407" s="222"/>
      <c r="J1407" s="222"/>
      <c r="K1407" s="222"/>
      <c r="L1407" s="223"/>
      <c r="M1407" s="103"/>
      <c r="N1407" s="103"/>
      <c r="O1407" s="57"/>
      <c r="P1407" s="57"/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  <c r="AB1407" s="57"/>
      <c r="AC1407" s="57"/>
      <c r="AD1407" s="57"/>
      <c r="AE1407" s="57"/>
      <c r="AF1407" s="122"/>
      <c r="AG1407" s="133"/>
      <c r="AH1407" s="134"/>
      <c r="AI1407" s="125"/>
      <c r="AJ1407" s="57"/>
      <c r="AK1407" s="57"/>
      <c r="AL1407" s="57"/>
      <c r="AM1407" s="122"/>
      <c r="AN1407" s="142"/>
    </row>
    <row r="1408" spans="1:40" ht="24" customHeight="1">
      <c r="A1408" s="93"/>
      <c r="B1408" s="94"/>
      <c r="C1408" s="116"/>
      <c r="D1408" s="116"/>
      <c r="E1408" s="182"/>
      <c r="F1408" s="217"/>
      <c r="G1408" s="217"/>
      <c r="H1408" s="221"/>
      <c r="I1408" s="222"/>
      <c r="J1408" s="222"/>
      <c r="K1408" s="222"/>
      <c r="L1408" s="223"/>
      <c r="M1408" s="103"/>
      <c r="N1408" s="103"/>
      <c r="O1408" s="57"/>
      <c r="P1408" s="57"/>
      <c r="Q1408" s="57"/>
      <c r="R1408" s="57"/>
      <c r="S1408" s="57"/>
      <c r="T1408" s="57"/>
      <c r="U1408" s="57"/>
      <c r="V1408" s="57"/>
      <c r="W1408" s="57"/>
      <c r="X1408" s="57"/>
      <c r="Y1408" s="57"/>
      <c r="Z1408" s="57"/>
      <c r="AA1408" s="57"/>
      <c r="AB1408" s="57"/>
      <c r="AC1408" s="57"/>
      <c r="AD1408" s="57"/>
      <c r="AE1408" s="57"/>
      <c r="AF1408" s="122"/>
      <c r="AG1408" s="133"/>
      <c r="AH1408" s="134"/>
      <c r="AI1408" s="125"/>
      <c r="AJ1408" s="57"/>
      <c r="AK1408" s="57"/>
      <c r="AL1408" s="57"/>
      <c r="AM1408" s="122"/>
      <c r="AN1408" s="142"/>
    </row>
    <row r="1409" spans="1:40" ht="24" customHeight="1">
      <c r="A1409" s="93"/>
      <c r="B1409" s="94"/>
      <c r="C1409" s="116"/>
      <c r="D1409" s="116"/>
      <c r="E1409" s="182"/>
      <c r="F1409" s="217"/>
      <c r="G1409" s="217"/>
      <c r="H1409" s="221"/>
      <c r="I1409" s="222"/>
      <c r="J1409" s="222"/>
      <c r="K1409" s="222"/>
      <c r="L1409" s="223"/>
      <c r="M1409" s="103"/>
      <c r="N1409" s="103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  <c r="AB1409" s="57"/>
      <c r="AC1409" s="57"/>
      <c r="AD1409" s="57"/>
      <c r="AE1409" s="57"/>
      <c r="AF1409" s="122"/>
      <c r="AG1409" s="133"/>
      <c r="AH1409" s="134"/>
      <c r="AI1409" s="125"/>
      <c r="AJ1409" s="57"/>
      <c r="AK1409" s="57"/>
      <c r="AL1409" s="57"/>
      <c r="AM1409" s="122"/>
      <c r="AN1409" s="142"/>
    </row>
    <row r="1410" spans="1:40" ht="24" customHeight="1">
      <c r="A1410" s="93"/>
      <c r="B1410" s="94"/>
      <c r="C1410" s="116"/>
      <c r="D1410" s="116"/>
      <c r="E1410" s="182"/>
      <c r="F1410" s="217"/>
      <c r="G1410" s="217"/>
      <c r="H1410" s="221"/>
      <c r="I1410" s="222"/>
      <c r="J1410" s="222"/>
      <c r="K1410" s="222"/>
      <c r="L1410" s="223"/>
      <c r="M1410" s="103"/>
      <c r="N1410" s="103"/>
      <c r="O1410" s="57"/>
      <c r="P1410" s="57"/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  <c r="AB1410" s="57"/>
      <c r="AC1410" s="57"/>
      <c r="AD1410" s="57"/>
      <c r="AE1410" s="57"/>
      <c r="AF1410" s="122"/>
      <c r="AG1410" s="133"/>
      <c r="AH1410" s="134"/>
      <c r="AI1410" s="125"/>
      <c r="AJ1410" s="57"/>
      <c r="AK1410" s="57"/>
      <c r="AL1410" s="57"/>
      <c r="AM1410" s="122"/>
      <c r="AN1410" s="142"/>
    </row>
    <row r="1411" spans="1:40" ht="24" customHeight="1">
      <c r="A1411" s="93"/>
      <c r="B1411" s="94"/>
      <c r="C1411" s="116"/>
      <c r="D1411" s="116"/>
      <c r="E1411" s="182"/>
      <c r="F1411" s="217"/>
      <c r="G1411" s="217"/>
      <c r="H1411" s="221"/>
      <c r="I1411" s="222"/>
      <c r="J1411" s="222"/>
      <c r="K1411" s="222"/>
      <c r="L1411" s="223"/>
      <c r="M1411" s="103"/>
      <c r="N1411" s="103"/>
      <c r="O1411" s="57"/>
      <c r="P1411" s="57"/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  <c r="AD1411" s="57"/>
      <c r="AE1411" s="57"/>
      <c r="AF1411" s="122"/>
      <c r="AG1411" s="133"/>
      <c r="AH1411" s="134"/>
      <c r="AI1411" s="125"/>
      <c r="AJ1411" s="57"/>
      <c r="AK1411" s="57"/>
      <c r="AL1411" s="57"/>
      <c r="AM1411" s="122"/>
      <c r="AN1411" s="142"/>
    </row>
    <row r="1412" spans="1:40" ht="24" customHeight="1">
      <c r="A1412" s="93"/>
      <c r="B1412" s="94"/>
      <c r="C1412" s="116"/>
      <c r="D1412" s="116"/>
      <c r="E1412" s="182"/>
      <c r="F1412" s="217"/>
      <c r="G1412" s="217"/>
      <c r="H1412" s="221"/>
      <c r="I1412" s="222"/>
      <c r="J1412" s="222"/>
      <c r="K1412" s="222"/>
      <c r="L1412" s="223"/>
      <c r="M1412" s="103"/>
      <c r="N1412" s="103"/>
      <c r="O1412" s="57"/>
      <c r="P1412" s="57"/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  <c r="AB1412" s="57"/>
      <c r="AC1412" s="57"/>
      <c r="AD1412" s="57"/>
      <c r="AE1412" s="57"/>
      <c r="AF1412" s="122"/>
      <c r="AG1412" s="133"/>
      <c r="AH1412" s="134"/>
      <c r="AI1412" s="125"/>
      <c r="AJ1412" s="57"/>
      <c r="AK1412" s="57"/>
      <c r="AL1412" s="57"/>
      <c r="AM1412" s="122"/>
      <c r="AN1412" s="142"/>
    </row>
    <row r="1413" spans="1:40" ht="24" customHeight="1">
      <c r="A1413" s="93"/>
      <c r="B1413" s="94"/>
      <c r="C1413" s="116"/>
      <c r="D1413" s="116"/>
      <c r="E1413" s="182"/>
      <c r="F1413" s="217"/>
      <c r="G1413" s="217"/>
      <c r="H1413" s="221"/>
      <c r="I1413" s="222"/>
      <c r="J1413" s="222"/>
      <c r="K1413" s="222"/>
      <c r="L1413" s="223"/>
      <c r="M1413" s="103"/>
      <c r="N1413" s="103"/>
      <c r="O1413" s="57"/>
      <c r="P1413" s="57"/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  <c r="AB1413" s="57"/>
      <c r="AC1413" s="57"/>
      <c r="AD1413" s="57"/>
      <c r="AE1413" s="57"/>
      <c r="AF1413" s="122"/>
      <c r="AG1413" s="133"/>
      <c r="AH1413" s="134"/>
      <c r="AI1413" s="125"/>
      <c r="AJ1413" s="57"/>
      <c r="AK1413" s="57"/>
      <c r="AL1413" s="57"/>
      <c r="AM1413" s="122"/>
      <c r="AN1413" s="142"/>
    </row>
    <row r="1414" spans="1:40" ht="24" customHeight="1">
      <c r="A1414" s="93"/>
      <c r="B1414" s="94"/>
      <c r="C1414" s="116"/>
      <c r="D1414" s="116"/>
      <c r="E1414" s="182"/>
      <c r="F1414" s="217"/>
      <c r="G1414" s="217"/>
      <c r="H1414" s="221"/>
      <c r="I1414" s="222"/>
      <c r="J1414" s="222"/>
      <c r="K1414" s="222"/>
      <c r="L1414" s="223"/>
      <c r="M1414" s="103"/>
      <c r="N1414" s="103"/>
      <c r="O1414" s="57"/>
      <c r="P1414" s="57"/>
      <c r="Q1414" s="57"/>
      <c r="R1414" s="57"/>
      <c r="S1414" s="57"/>
      <c r="T1414" s="57"/>
      <c r="U1414" s="57"/>
      <c r="V1414" s="57"/>
      <c r="W1414" s="57"/>
      <c r="X1414" s="57"/>
      <c r="Y1414" s="57"/>
      <c r="Z1414" s="57"/>
      <c r="AA1414" s="57"/>
      <c r="AB1414" s="57"/>
      <c r="AC1414" s="57"/>
      <c r="AD1414" s="57"/>
      <c r="AE1414" s="57"/>
      <c r="AF1414" s="122"/>
      <c r="AG1414" s="133"/>
      <c r="AH1414" s="134"/>
      <c r="AI1414" s="125"/>
      <c r="AJ1414" s="57"/>
      <c r="AK1414" s="57"/>
      <c r="AL1414" s="57"/>
      <c r="AM1414" s="122"/>
      <c r="AN1414" s="142"/>
    </row>
    <row r="1415" spans="1:40" ht="24" customHeight="1">
      <c r="A1415" s="93"/>
      <c r="B1415" s="94"/>
      <c r="C1415" s="116"/>
      <c r="D1415" s="116"/>
      <c r="E1415" s="182"/>
      <c r="F1415" s="217"/>
      <c r="G1415" s="217"/>
      <c r="H1415" s="221"/>
      <c r="I1415" s="222"/>
      <c r="J1415" s="222"/>
      <c r="K1415" s="222"/>
      <c r="L1415" s="223"/>
      <c r="M1415" s="103"/>
      <c r="N1415" s="103"/>
      <c r="O1415" s="57"/>
      <c r="P1415" s="57"/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  <c r="AB1415" s="57"/>
      <c r="AC1415" s="57"/>
      <c r="AD1415" s="57"/>
      <c r="AE1415" s="57"/>
      <c r="AF1415" s="122"/>
      <c r="AG1415" s="133"/>
      <c r="AH1415" s="134"/>
      <c r="AI1415" s="125"/>
      <c r="AJ1415" s="57"/>
      <c r="AK1415" s="57"/>
      <c r="AL1415" s="57"/>
      <c r="AM1415" s="122"/>
      <c r="AN1415" s="142"/>
    </row>
    <row r="1416" spans="1:40" ht="24" customHeight="1">
      <c r="A1416" s="93"/>
      <c r="B1416" s="94"/>
      <c r="C1416" s="116"/>
      <c r="D1416" s="116"/>
      <c r="E1416" s="182"/>
      <c r="F1416" s="217"/>
      <c r="G1416" s="217"/>
      <c r="H1416" s="221"/>
      <c r="I1416" s="222"/>
      <c r="J1416" s="222"/>
      <c r="K1416" s="222"/>
      <c r="L1416" s="223"/>
      <c r="M1416" s="103"/>
      <c r="N1416" s="103"/>
      <c r="O1416" s="57"/>
      <c r="P1416" s="57"/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  <c r="AB1416" s="57"/>
      <c r="AC1416" s="57"/>
      <c r="AD1416" s="57"/>
      <c r="AE1416" s="57"/>
      <c r="AF1416" s="122"/>
      <c r="AG1416" s="133"/>
      <c r="AH1416" s="134"/>
      <c r="AI1416" s="125"/>
      <c r="AJ1416" s="57"/>
      <c r="AK1416" s="57"/>
      <c r="AL1416" s="57"/>
      <c r="AM1416" s="122"/>
      <c r="AN1416" s="142"/>
    </row>
    <row r="1417" spans="1:40" ht="24" customHeight="1">
      <c r="A1417" s="93"/>
      <c r="B1417" s="94"/>
      <c r="C1417" s="116"/>
      <c r="D1417" s="116"/>
      <c r="E1417" s="182"/>
      <c r="F1417" s="217"/>
      <c r="G1417" s="217"/>
      <c r="H1417" s="221"/>
      <c r="I1417" s="222"/>
      <c r="J1417" s="222"/>
      <c r="K1417" s="222"/>
      <c r="L1417" s="223"/>
      <c r="M1417" s="103"/>
      <c r="N1417" s="103"/>
      <c r="O1417" s="57"/>
      <c r="P1417" s="57"/>
      <c r="Q1417" s="57"/>
      <c r="R1417" s="57"/>
      <c r="S1417" s="57"/>
      <c r="T1417" s="57"/>
      <c r="U1417" s="57"/>
      <c r="V1417" s="57"/>
      <c r="W1417" s="57"/>
      <c r="X1417" s="57"/>
      <c r="Y1417" s="57"/>
      <c r="Z1417" s="57"/>
      <c r="AA1417" s="57"/>
      <c r="AB1417" s="57"/>
      <c r="AC1417" s="57"/>
      <c r="AD1417" s="57"/>
      <c r="AE1417" s="57"/>
      <c r="AF1417" s="122"/>
      <c r="AG1417" s="133"/>
      <c r="AH1417" s="134"/>
      <c r="AI1417" s="125"/>
      <c r="AJ1417" s="57"/>
      <c r="AK1417" s="57"/>
      <c r="AL1417" s="57"/>
      <c r="AM1417" s="122"/>
      <c r="AN1417" s="142"/>
    </row>
    <row r="1418" spans="1:40" ht="24" customHeight="1">
      <c r="A1418" s="93"/>
      <c r="B1418" s="94"/>
      <c r="C1418" s="116"/>
      <c r="D1418" s="116"/>
      <c r="E1418" s="182"/>
      <c r="F1418" s="217"/>
      <c r="G1418" s="217"/>
      <c r="H1418" s="221"/>
      <c r="I1418" s="222"/>
      <c r="J1418" s="222"/>
      <c r="K1418" s="222"/>
      <c r="L1418" s="223"/>
      <c r="M1418" s="103"/>
      <c r="N1418" s="103"/>
      <c r="O1418" s="57"/>
      <c r="P1418" s="57"/>
      <c r="Q1418" s="57"/>
      <c r="R1418" s="57"/>
      <c r="S1418" s="57"/>
      <c r="T1418" s="57"/>
      <c r="U1418" s="57"/>
      <c r="V1418" s="57"/>
      <c r="W1418" s="57"/>
      <c r="X1418" s="57"/>
      <c r="Y1418" s="57"/>
      <c r="Z1418" s="57"/>
      <c r="AA1418" s="57"/>
      <c r="AB1418" s="57"/>
      <c r="AC1418" s="57"/>
      <c r="AD1418" s="57"/>
      <c r="AE1418" s="57"/>
      <c r="AF1418" s="122"/>
      <c r="AG1418" s="133"/>
      <c r="AH1418" s="134"/>
      <c r="AI1418" s="125"/>
      <c r="AJ1418" s="57"/>
      <c r="AK1418" s="57"/>
      <c r="AL1418" s="57"/>
      <c r="AM1418" s="122"/>
      <c r="AN1418" s="142"/>
    </row>
    <row r="1419" spans="1:40" ht="24" customHeight="1">
      <c r="A1419" s="93"/>
      <c r="B1419" s="94"/>
      <c r="C1419" s="116"/>
      <c r="D1419" s="116"/>
      <c r="E1419" s="182"/>
      <c r="F1419" s="217"/>
      <c r="G1419" s="217"/>
      <c r="H1419" s="221"/>
      <c r="I1419" s="222"/>
      <c r="J1419" s="222"/>
      <c r="K1419" s="222"/>
      <c r="L1419" s="223"/>
      <c r="M1419" s="103"/>
      <c r="N1419" s="103"/>
      <c r="O1419" s="57"/>
      <c r="P1419" s="57"/>
      <c r="Q1419" s="57"/>
      <c r="R1419" s="57"/>
      <c r="S1419" s="57"/>
      <c r="T1419" s="57"/>
      <c r="U1419" s="57"/>
      <c r="V1419" s="57"/>
      <c r="W1419" s="57"/>
      <c r="X1419" s="57"/>
      <c r="Y1419" s="57"/>
      <c r="Z1419" s="57"/>
      <c r="AA1419" s="57"/>
      <c r="AB1419" s="57"/>
      <c r="AC1419" s="57"/>
      <c r="AD1419" s="57"/>
      <c r="AE1419" s="57"/>
      <c r="AF1419" s="122"/>
      <c r="AG1419" s="133"/>
      <c r="AH1419" s="134"/>
      <c r="AI1419" s="125"/>
      <c r="AJ1419" s="57"/>
      <c r="AK1419" s="57"/>
      <c r="AL1419" s="57"/>
      <c r="AM1419" s="122"/>
      <c r="AN1419" s="142"/>
    </row>
    <row r="1420" spans="1:40" ht="24" customHeight="1">
      <c r="A1420" s="93"/>
      <c r="B1420" s="94"/>
      <c r="C1420" s="116"/>
      <c r="D1420" s="116"/>
      <c r="E1420" s="182"/>
      <c r="F1420" s="217"/>
      <c r="G1420" s="217"/>
      <c r="H1420" s="221"/>
      <c r="I1420" s="222"/>
      <c r="J1420" s="222"/>
      <c r="K1420" s="222"/>
      <c r="L1420" s="223"/>
      <c r="M1420" s="103"/>
      <c r="N1420" s="103"/>
      <c r="O1420" s="57"/>
      <c r="P1420" s="57"/>
      <c r="Q1420" s="57"/>
      <c r="R1420" s="57"/>
      <c r="S1420" s="57"/>
      <c r="T1420" s="57"/>
      <c r="U1420" s="57"/>
      <c r="V1420" s="57"/>
      <c r="W1420" s="57"/>
      <c r="X1420" s="57"/>
      <c r="Y1420" s="57"/>
      <c r="Z1420" s="57"/>
      <c r="AA1420" s="57"/>
      <c r="AB1420" s="57"/>
      <c r="AC1420" s="57"/>
      <c r="AD1420" s="57"/>
      <c r="AE1420" s="57"/>
      <c r="AF1420" s="122"/>
      <c r="AG1420" s="133"/>
      <c r="AH1420" s="134"/>
      <c r="AI1420" s="125"/>
      <c r="AJ1420" s="57"/>
      <c r="AK1420" s="57"/>
      <c r="AL1420" s="57"/>
      <c r="AM1420" s="122"/>
      <c r="AN1420" s="142"/>
    </row>
    <row r="1421" spans="1:40" ht="24" customHeight="1">
      <c r="A1421" s="93"/>
      <c r="B1421" s="94"/>
      <c r="C1421" s="116"/>
      <c r="D1421" s="116"/>
      <c r="E1421" s="182"/>
      <c r="F1421" s="217"/>
      <c r="G1421" s="217"/>
      <c r="H1421" s="221"/>
      <c r="I1421" s="222"/>
      <c r="J1421" s="222"/>
      <c r="K1421" s="222"/>
      <c r="L1421" s="223"/>
      <c r="M1421" s="103"/>
      <c r="N1421" s="103"/>
      <c r="O1421" s="57"/>
      <c r="P1421" s="57"/>
      <c r="Q1421" s="57"/>
      <c r="R1421" s="57"/>
      <c r="S1421" s="57"/>
      <c r="T1421" s="57"/>
      <c r="U1421" s="57"/>
      <c r="V1421" s="57"/>
      <c r="W1421" s="57"/>
      <c r="X1421" s="57"/>
      <c r="Y1421" s="57"/>
      <c r="Z1421" s="57"/>
      <c r="AA1421" s="57"/>
      <c r="AB1421" s="57"/>
      <c r="AC1421" s="57"/>
      <c r="AD1421" s="57"/>
      <c r="AE1421" s="57"/>
      <c r="AF1421" s="122"/>
      <c r="AG1421" s="133"/>
      <c r="AH1421" s="134"/>
      <c r="AI1421" s="125"/>
      <c r="AJ1421" s="57"/>
      <c r="AK1421" s="57"/>
      <c r="AL1421" s="57"/>
      <c r="AM1421" s="122"/>
      <c r="AN1421" s="142"/>
    </row>
    <row r="1422" spans="1:40" ht="24" customHeight="1">
      <c r="A1422" s="93"/>
      <c r="B1422" s="94"/>
      <c r="C1422" s="116"/>
      <c r="D1422" s="116"/>
      <c r="E1422" s="182"/>
      <c r="F1422" s="217"/>
      <c r="G1422" s="217"/>
      <c r="H1422" s="221"/>
      <c r="I1422" s="222"/>
      <c r="J1422" s="222"/>
      <c r="K1422" s="222"/>
      <c r="L1422" s="223"/>
      <c r="M1422" s="103"/>
      <c r="N1422" s="103"/>
      <c r="O1422" s="57"/>
      <c r="P1422" s="57"/>
      <c r="Q1422" s="57"/>
      <c r="R1422" s="57"/>
      <c r="S1422" s="57"/>
      <c r="T1422" s="57"/>
      <c r="U1422" s="57"/>
      <c r="V1422" s="57"/>
      <c r="W1422" s="57"/>
      <c r="X1422" s="57"/>
      <c r="Y1422" s="57"/>
      <c r="Z1422" s="57"/>
      <c r="AA1422" s="57"/>
      <c r="AB1422" s="57"/>
      <c r="AC1422" s="57"/>
      <c r="AD1422" s="57"/>
      <c r="AE1422" s="57"/>
      <c r="AF1422" s="122"/>
      <c r="AG1422" s="133"/>
      <c r="AH1422" s="134"/>
      <c r="AI1422" s="125"/>
      <c r="AJ1422" s="57"/>
      <c r="AK1422" s="57"/>
      <c r="AL1422" s="57"/>
      <c r="AM1422" s="122"/>
      <c r="AN1422" s="142"/>
    </row>
    <row r="1423" spans="1:40" ht="24" customHeight="1">
      <c r="A1423" s="93"/>
      <c r="B1423" s="94"/>
      <c r="C1423" s="116"/>
      <c r="D1423" s="116"/>
      <c r="E1423" s="182"/>
      <c r="F1423" s="217"/>
      <c r="G1423" s="217"/>
      <c r="H1423" s="221"/>
      <c r="I1423" s="222"/>
      <c r="J1423" s="222"/>
      <c r="K1423" s="222"/>
      <c r="L1423" s="223"/>
      <c r="M1423" s="103"/>
      <c r="N1423" s="103"/>
      <c r="O1423" s="57"/>
      <c r="P1423" s="57"/>
      <c r="Q1423" s="57"/>
      <c r="R1423" s="57"/>
      <c r="S1423" s="57"/>
      <c r="T1423" s="57"/>
      <c r="U1423" s="57"/>
      <c r="V1423" s="57"/>
      <c r="W1423" s="57"/>
      <c r="X1423" s="57"/>
      <c r="Y1423" s="57"/>
      <c r="Z1423" s="57"/>
      <c r="AA1423" s="57"/>
      <c r="AB1423" s="57"/>
      <c r="AC1423" s="57"/>
      <c r="AD1423" s="57"/>
      <c r="AE1423" s="57"/>
      <c r="AF1423" s="122"/>
      <c r="AG1423" s="133"/>
      <c r="AH1423" s="134"/>
      <c r="AI1423" s="125"/>
      <c r="AJ1423" s="57"/>
      <c r="AK1423" s="57"/>
      <c r="AL1423" s="57"/>
      <c r="AM1423" s="122"/>
      <c r="AN1423" s="142"/>
    </row>
    <row r="1424" spans="1:40" ht="24" customHeight="1">
      <c r="A1424" s="93"/>
      <c r="B1424" s="94"/>
      <c r="C1424" s="116"/>
      <c r="D1424" s="116"/>
      <c r="E1424" s="182"/>
      <c r="F1424" s="217"/>
      <c r="G1424" s="217"/>
      <c r="H1424" s="221"/>
      <c r="I1424" s="222"/>
      <c r="J1424" s="222"/>
      <c r="K1424" s="222"/>
      <c r="L1424" s="223"/>
      <c r="M1424" s="103"/>
      <c r="N1424" s="103"/>
      <c r="O1424" s="57"/>
      <c r="P1424" s="57"/>
      <c r="Q1424" s="57"/>
      <c r="R1424" s="57"/>
      <c r="S1424" s="57"/>
      <c r="T1424" s="57"/>
      <c r="U1424" s="57"/>
      <c r="V1424" s="57"/>
      <c r="W1424" s="57"/>
      <c r="X1424" s="57"/>
      <c r="Y1424" s="57"/>
      <c r="Z1424" s="57"/>
      <c r="AA1424" s="57"/>
      <c r="AB1424" s="57"/>
      <c r="AC1424" s="57"/>
      <c r="AD1424" s="57"/>
      <c r="AE1424" s="57"/>
      <c r="AF1424" s="122"/>
      <c r="AG1424" s="133"/>
      <c r="AH1424" s="134"/>
      <c r="AI1424" s="125"/>
      <c r="AJ1424" s="57"/>
      <c r="AK1424" s="57"/>
      <c r="AL1424" s="57"/>
      <c r="AM1424" s="122"/>
      <c r="AN1424" s="142"/>
    </row>
    <row r="1425" spans="1:40" ht="24" customHeight="1">
      <c r="A1425" s="93"/>
      <c r="B1425" s="94"/>
      <c r="C1425" s="116"/>
      <c r="D1425" s="116"/>
      <c r="E1425" s="182"/>
      <c r="F1425" s="217"/>
      <c r="G1425" s="217"/>
      <c r="H1425" s="221"/>
      <c r="I1425" s="222"/>
      <c r="J1425" s="222"/>
      <c r="K1425" s="222"/>
      <c r="L1425" s="223"/>
      <c r="M1425" s="103"/>
      <c r="N1425" s="103"/>
      <c r="O1425" s="57"/>
      <c r="P1425" s="57"/>
      <c r="Q1425" s="57"/>
      <c r="R1425" s="57"/>
      <c r="S1425" s="57"/>
      <c r="T1425" s="57"/>
      <c r="U1425" s="57"/>
      <c r="V1425" s="57"/>
      <c r="W1425" s="57"/>
      <c r="X1425" s="57"/>
      <c r="Y1425" s="57"/>
      <c r="Z1425" s="57"/>
      <c r="AA1425" s="57"/>
      <c r="AB1425" s="57"/>
      <c r="AC1425" s="57"/>
      <c r="AD1425" s="57"/>
      <c r="AE1425" s="57"/>
      <c r="AF1425" s="122"/>
      <c r="AG1425" s="133"/>
      <c r="AH1425" s="134"/>
      <c r="AI1425" s="125"/>
      <c r="AJ1425" s="57"/>
      <c r="AK1425" s="57"/>
      <c r="AL1425" s="57"/>
      <c r="AM1425" s="122"/>
      <c r="AN1425" s="142"/>
    </row>
    <row r="1426" spans="1:40" ht="24" customHeight="1">
      <c r="A1426" s="93"/>
      <c r="B1426" s="94"/>
      <c r="C1426" s="116"/>
      <c r="D1426" s="116"/>
      <c r="E1426" s="182"/>
      <c r="F1426" s="217"/>
      <c r="G1426" s="217"/>
      <c r="H1426" s="221"/>
      <c r="I1426" s="222"/>
      <c r="J1426" s="222"/>
      <c r="K1426" s="222"/>
      <c r="L1426" s="223"/>
      <c r="M1426" s="103"/>
      <c r="N1426" s="103"/>
      <c r="O1426" s="57"/>
      <c r="P1426" s="57"/>
      <c r="Q1426" s="57"/>
      <c r="R1426" s="57"/>
      <c r="S1426" s="57"/>
      <c r="T1426" s="57"/>
      <c r="U1426" s="57"/>
      <c r="V1426" s="57"/>
      <c r="W1426" s="57"/>
      <c r="X1426" s="57"/>
      <c r="Y1426" s="57"/>
      <c r="Z1426" s="57"/>
      <c r="AA1426" s="57"/>
      <c r="AB1426" s="57"/>
      <c r="AC1426" s="57"/>
      <c r="AD1426" s="57"/>
      <c r="AE1426" s="57"/>
      <c r="AF1426" s="122"/>
      <c r="AG1426" s="133"/>
      <c r="AH1426" s="134"/>
      <c r="AI1426" s="125"/>
      <c r="AJ1426" s="57"/>
      <c r="AK1426" s="57"/>
      <c r="AL1426" s="57"/>
      <c r="AM1426" s="122"/>
      <c r="AN1426" s="142"/>
    </row>
    <row r="1427" spans="1:40" ht="24" customHeight="1">
      <c r="A1427" s="93"/>
      <c r="B1427" s="94"/>
      <c r="C1427" s="116"/>
      <c r="D1427" s="116"/>
      <c r="E1427" s="182"/>
      <c r="F1427" s="217"/>
      <c r="G1427" s="217"/>
      <c r="H1427" s="221"/>
      <c r="I1427" s="222"/>
      <c r="J1427" s="222"/>
      <c r="K1427" s="222"/>
      <c r="L1427" s="223"/>
      <c r="M1427" s="103"/>
      <c r="N1427" s="103"/>
      <c r="O1427" s="57"/>
      <c r="P1427" s="57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122"/>
      <c r="AG1427" s="133"/>
      <c r="AH1427" s="134"/>
      <c r="AI1427" s="125"/>
      <c r="AJ1427" s="57"/>
      <c r="AK1427" s="57"/>
      <c r="AL1427" s="57"/>
      <c r="AM1427" s="122"/>
      <c r="AN1427" s="142"/>
    </row>
    <row r="1428" spans="1:40" ht="24" customHeight="1">
      <c r="A1428" s="93"/>
      <c r="B1428" s="94"/>
      <c r="C1428" s="116"/>
      <c r="D1428" s="116"/>
      <c r="E1428" s="182"/>
      <c r="F1428" s="217"/>
      <c r="G1428" s="217"/>
      <c r="H1428" s="221"/>
      <c r="I1428" s="222"/>
      <c r="J1428" s="222"/>
      <c r="K1428" s="222"/>
      <c r="L1428" s="223"/>
      <c r="M1428" s="103"/>
      <c r="N1428" s="103"/>
      <c r="O1428" s="57"/>
      <c r="P1428" s="57"/>
      <c r="Q1428" s="57"/>
      <c r="R1428" s="57"/>
      <c r="S1428" s="57"/>
      <c r="T1428" s="57"/>
      <c r="U1428" s="57"/>
      <c r="V1428" s="57"/>
      <c r="W1428" s="57"/>
      <c r="X1428" s="57"/>
      <c r="Y1428" s="57"/>
      <c r="Z1428" s="57"/>
      <c r="AA1428" s="57"/>
      <c r="AB1428" s="57"/>
      <c r="AC1428" s="57"/>
      <c r="AD1428" s="57"/>
      <c r="AE1428" s="57"/>
      <c r="AF1428" s="122"/>
      <c r="AG1428" s="133"/>
      <c r="AH1428" s="134"/>
      <c r="AI1428" s="125"/>
      <c r="AJ1428" s="57"/>
      <c r="AK1428" s="57"/>
      <c r="AL1428" s="57"/>
      <c r="AM1428" s="122"/>
      <c r="AN1428" s="142"/>
    </row>
    <row r="1429" spans="1:40" ht="24" customHeight="1">
      <c r="A1429" s="93"/>
      <c r="B1429" s="94"/>
      <c r="C1429" s="116"/>
      <c r="D1429" s="116"/>
      <c r="E1429" s="182"/>
      <c r="F1429" s="217"/>
      <c r="G1429" s="217"/>
      <c r="H1429" s="221"/>
      <c r="I1429" s="222"/>
      <c r="J1429" s="222"/>
      <c r="K1429" s="222"/>
      <c r="L1429" s="223"/>
      <c r="M1429" s="103"/>
      <c r="N1429" s="103"/>
      <c r="O1429" s="57"/>
      <c r="P1429" s="57"/>
      <c r="Q1429" s="57"/>
      <c r="R1429" s="57"/>
      <c r="S1429" s="57"/>
      <c r="T1429" s="57"/>
      <c r="U1429" s="57"/>
      <c r="V1429" s="57"/>
      <c r="W1429" s="57"/>
      <c r="X1429" s="57"/>
      <c r="Y1429" s="57"/>
      <c r="Z1429" s="57"/>
      <c r="AA1429" s="57"/>
      <c r="AB1429" s="57"/>
      <c r="AC1429" s="57"/>
      <c r="AD1429" s="57"/>
      <c r="AE1429" s="57"/>
      <c r="AF1429" s="122"/>
      <c r="AG1429" s="133"/>
      <c r="AH1429" s="134"/>
      <c r="AI1429" s="125"/>
      <c r="AJ1429" s="57"/>
      <c r="AK1429" s="57"/>
      <c r="AL1429" s="57"/>
      <c r="AM1429" s="122"/>
      <c r="AN1429" s="142"/>
    </row>
    <row r="1430" spans="1:40" ht="24" customHeight="1">
      <c r="A1430" s="93"/>
      <c r="B1430" s="94"/>
      <c r="C1430" s="116"/>
      <c r="D1430" s="116"/>
      <c r="E1430" s="182"/>
      <c r="F1430" s="182"/>
      <c r="G1430" s="182"/>
      <c r="H1430" s="221"/>
      <c r="I1430" s="222"/>
      <c r="J1430" s="222"/>
      <c r="K1430" s="222"/>
      <c r="L1430" s="223"/>
      <c r="M1430" s="103"/>
      <c r="N1430" s="103"/>
      <c r="O1430" s="57"/>
      <c r="P1430" s="57"/>
      <c r="Q1430" s="57"/>
      <c r="R1430" s="57"/>
      <c r="S1430" s="57"/>
      <c r="T1430" s="57"/>
      <c r="U1430" s="57"/>
      <c r="V1430" s="57"/>
      <c r="W1430" s="57"/>
      <c r="X1430" s="57"/>
      <c r="Y1430" s="57"/>
      <c r="Z1430" s="57"/>
      <c r="AA1430" s="57"/>
      <c r="AB1430" s="57"/>
      <c r="AC1430" s="57"/>
      <c r="AD1430" s="57"/>
      <c r="AE1430" s="57"/>
      <c r="AF1430" s="122"/>
      <c r="AG1430" s="133"/>
      <c r="AH1430" s="134"/>
      <c r="AI1430" s="125"/>
      <c r="AJ1430" s="57"/>
      <c r="AK1430" s="57"/>
      <c r="AL1430" s="57"/>
      <c r="AM1430" s="122"/>
      <c r="AN1430" s="142"/>
    </row>
    <row r="1431" spans="1:40" ht="24" customHeight="1">
      <c r="A1431" s="93"/>
      <c r="B1431" s="94"/>
      <c r="C1431" s="116"/>
      <c r="D1431" s="116"/>
      <c r="E1431" s="182"/>
      <c r="F1431" s="182"/>
      <c r="G1431" s="182"/>
      <c r="H1431" s="221"/>
      <c r="I1431" s="222"/>
      <c r="J1431" s="222"/>
      <c r="K1431" s="222"/>
      <c r="L1431" s="223"/>
      <c r="M1431" s="103"/>
      <c r="N1431" s="103"/>
      <c r="O1431" s="57"/>
      <c r="P1431" s="57"/>
      <c r="Q1431" s="57"/>
      <c r="R1431" s="57"/>
      <c r="S1431" s="57"/>
      <c r="T1431" s="57"/>
      <c r="U1431" s="57"/>
      <c r="V1431" s="57"/>
      <c r="W1431" s="57"/>
      <c r="X1431" s="57"/>
      <c r="Y1431" s="57"/>
      <c r="Z1431" s="57"/>
      <c r="AA1431" s="57"/>
      <c r="AB1431" s="57"/>
      <c r="AC1431" s="57"/>
      <c r="AD1431" s="57"/>
      <c r="AE1431" s="57"/>
      <c r="AF1431" s="122"/>
      <c r="AG1431" s="133"/>
      <c r="AH1431" s="134"/>
      <c r="AI1431" s="125"/>
      <c r="AJ1431" s="57"/>
      <c r="AK1431" s="57"/>
      <c r="AL1431" s="57"/>
      <c r="AM1431" s="122"/>
      <c r="AN1431" s="142"/>
    </row>
    <row r="1432" spans="1:40" ht="24" customHeight="1">
      <c r="A1432" s="93"/>
      <c r="B1432" s="94"/>
      <c r="C1432" s="116"/>
      <c r="D1432" s="116"/>
      <c r="E1432" s="182"/>
      <c r="F1432" s="182"/>
      <c r="G1432" s="182"/>
      <c r="H1432" s="221"/>
      <c r="I1432" s="222"/>
      <c r="J1432" s="222"/>
      <c r="K1432" s="222"/>
      <c r="L1432" s="223"/>
      <c r="M1432" s="103"/>
      <c r="N1432" s="103"/>
      <c r="O1432" s="57"/>
      <c r="P1432" s="57"/>
      <c r="Q1432" s="57"/>
      <c r="R1432" s="57"/>
      <c r="S1432" s="57"/>
      <c r="T1432" s="57"/>
      <c r="U1432" s="57"/>
      <c r="V1432" s="57"/>
      <c r="W1432" s="57"/>
      <c r="X1432" s="57"/>
      <c r="Y1432" s="57"/>
      <c r="Z1432" s="57"/>
      <c r="AA1432" s="57"/>
      <c r="AB1432" s="57"/>
      <c r="AC1432" s="57"/>
      <c r="AD1432" s="57"/>
      <c r="AE1432" s="57"/>
      <c r="AF1432" s="122"/>
      <c r="AG1432" s="133"/>
      <c r="AH1432" s="134"/>
      <c r="AI1432" s="125"/>
      <c r="AJ1432" s="57"/>
      <c r="AK1432" s="57"/>
      <c r="AL1432" s="57"/>
      <c r="AM1432" s="122"/>
      <c r="AN1432" s="142"/>
    </row>
    <row r="1433" spans="1:40" ht="24" customHeight="1">
      <c r="A1433" s="93"/>
      <c r="B1433" s="94"/>
      <c r="C1433" s="116"/>
      <c r="D1433" s="116"/>
      <c r="E1433" s="182"/>
      <c r="F1433" s="182"/>
      <c r="G1433" s="182"/>
      <c r="H1433" s="221"/>
      <c r="I1433" s="222"/>
      <c r="J1433" s="222"/>
      <c r="K1433" s="222"/>
      <c r="L1433" s="223"/>
      <c r="M1433" s="103"/>
      <c r="N1433" s="103"/>
      <c r="O1433" s="57"/>
      <c r="P1433" s="57"/>
      <c r="Q1433" s="57"/>
      <c r="R1433" s="57"/>
      <c r="S1433" s="57"/>
      <c r="T1433" s="57"/>
      <c r="U1433" s="57"/>
      <c r="V1433" s="57"/>
      <c r="W1433" s="57"/>
      <c r="X1433" s="57"/>
      <c r="Y1433" s="57"/>
      <c r="Z1433" s="57"/>
      <c r="AA1433" s="57"/>
      <c r="AB1433" s="57"/>
      <c r="AC1433" s="57"/>
      <c r="AD1433" s="57"/>
      <c r="AE1433" s="57"/>
      <c r="AF1433" s="122"/>
      <c r="AG1433" s="133"/>
      <c r="AH1433" s="134"/>
      <c r="AI1433" s="125"/>
      <c r="AJ1433" s="57"/>
      <c r="AK1433" s="57"/>
      <c r="AL1433" s="57"/>
      <c r="AM1433" s="122"/>
      <c r="AN1433" s="142"/>
    </row>
    <row r="1434" spans="1:40" ht="24" customHeight="1">
      <c r="A1434" s="93"/>
      <c r="B1434" s="94"/>
      <c r="C1434" s="116"/>
      <c r="D1434" s="116"/>
      <c r="E1434" s="182"/>
      <c r="F1434" s="182"/>
      <c r="G1434" s="182"/>
      <c r="H1434" s="221"/>
      <c r="I1434" s="222"/>
      <c r="J1434" s="222"/>
      <c r="K1434" s="222"/>
      <c r="L1434" s="223"/>
      <c r="M1434" s="103"/>
      <c r="N1434" s="103"/>
      <c r="O1434" s="57"/>
      <c r="P1434" s="57"/>
      <c r="Q1434" s="57"/>
      <c r="R1434" s="57"/>
      <c r="S1434" s="57"/>
      <c r="T1434" s="57"/>
      <c r="U1434" s="57"/>
      <c r="V1434" s="57"/>
      <c r="W1434" s="57"/>
      <c r="X1434" s="57"/>
      <c r="Y1434" s="57"/>
      <c r="Z1434" s="57"/>
      <c r="AA1434" s="57"/>
      <c r="AB1434" s="57"/>
      <c r="AC1434" s="57"/>
      <c r="AD1434" s="57"/>
      <c r="AE1434" s="57"/>
      <c r="AF1434" s="122"/>
      <c r="AG1434" s="133"/>
      <c r="AH1434" s="134"/>
      <c r="AI1434" s="125"/>
      <c r="AJ1434" s="57"/>
      <c r="AK1434" s="57"/>
      <c r="AL1434" s="57"/>
      <c r="AM1434" s="122"/>
      <c r="AN1434" s="142"/>
    </row>
    <row r="1435" spans="1:40" ht="24" customHeight="1">
      <c r="A1435" s="93"/>
      <c r="B1435" s="94"/>
      <c r="C1435" s="116"/>
      <c r="D1435" s="116"/>
      <c r="E1435" s="182"/>
      <c r="F1435" s="182"/>
      <c r="G1435" s="182"/>
      <c r="H1435" s="221"/>
      <c r="I1435" s="222"/>
      <c r="J1435" s="222"/>
      <c r="K1435" s="222"/>
      <c r="L1435" s="223"/>
      <c r="M1435" s="103"/>
      <c r="N1435" s="103"/>
      <c r="O1435" s="57"/>
      <c r="P1435" s="57"/>
      <c r="Q1435" s="57"/>
      <c r="R1435" s="57"/>
      <c r="S1435" s="57"/>
      <c r="T1435" s="57"/>
      <c r="U1435" s="57"/>
      <c r="V1435" s="57"/>
      <c r="W1435" s="57"/>
      <c r="X1435" s="57"/>
      <c r="Y1435" s="57"/>
      <c r="Z1435" s="57"/>
      <c r="AA1435" s="57"/>
      <c r="AB1435" s="57"/>
      <c r="AC1435" s="57"/>
      <c r="AD1435" s="57"/>
      <c r="AE1435" s="57"/>
      <c r="AF1435" s="122"/>
      <c r="AG1435" s="133"/>
      <c r="AH1435" s="134"/>
      <c r="AI1435" s="125"/>
      <c r="AJ1435" s="57"/>
      <c r="AK1435" s="57"/>
      <c r="AL1435" s="57"/>
      <c r="AM1435" s="122"/>
      <c r="AN1435" s="142"/>
    </row>
    <row r="1436" spans="1:40" ht="24" customHeight="1">
      <c r="A1436" s="93"/>
      <c r="B1436" s="94"/>
      <c r="C1436" s="116"/>
      <c r="D1436" s="116"/>
      <c r="E1436" s="182"/>
      <c r="F1436" s="182"/>
      <c r="G1436" s="182"/>
      <c r="H1436" s="221"/>
      <c r="I1436" s="222"/>
      <c r="J1436" s="222"/>
      <c r="K1436" s="222"/>
      <c r="L1436" s="223"/>
      <c r="M1436" s="103"/>
      <c r="N1436" s="103"/>
      <c r="O1436" s="57"/>
      <c r="P1436" s="57"/>
      <c r="Q1436" s="57"/>
      <c r="R1436" s="57"/>
      <c r="S1436" s="57"/>
      <c r="T1436" s="57"/>
      <c r="U1436" s="57"/>
      <c r="V1436" s="57"/>
      <c r="W1436" s="57"/>
      <c r="X1436" s="57"/>
      <c r="Y1436" s="57"/>
      <c r="Z1436" s="57"/>
      <c r="AA1436" s="57"/>
      <c r="AB1436" s="57"/>
      <c r="AC1436" s="57"/>
      <c r="AD1436" s="57"/>
      <c r="AE1436" s="57"/>
      <c r="AF1436" s="122"/>
      <c r="AG1436" s="133"/>
      <c r="AH1436" s="134"/>
      <c r="AI1436" s="125"/>
      <c r="AJ1436" s="57"/>
      <c r="AK1436" s="57"/>
      <c r="AL1436" s="57"/>
      <c r="AM1436" s="122"/>
      <c r="AN1436" s="142"/>
    </row>
    <row r="1437" spans="1:40" ht="24" customHeight="1">
      <c r="A1437" s="93"/>
      <c r="B1437" s="94"/>
      <c r="C1437" s="116"/>
      <c r="D1437" s="116"/>
      <c r="E1437" s="182"/>
      <c r="F1437" s="182"/>
      <c r="G1437" s="182"/>
      <c r="H1437" s="221"/>
      <c r="I1437" s="222"/>
      <c r="J1437" s="222"/>
      <c r="K1437" s="222"/>
      <c r="L1437" s="223"/>
      <c r="M1437" s="103"/>
      <c r="N1437" s="103"/>
      <c r="O1437" s="57"/>
      <c r="P1437" s="57"/>
      <c r="Q1437" s="57"/>
      <c r="R1437" s="57"/>
      <c r="S1437" s="57"/>
      <c r="T1437" s="57"/>
      <c r="U1437" s="57"/>
      <c r="V1437" s="57"/>
      <c r="W1437" s="57"/>
      <c r="X1437" s="57"/>
      <c r="Y1437" s="57"/>
      <c r="Z1437" s="57"/>
      <c r="AA1437" s="57"/>
      <c r="AB1437" s="57"/>
      <c r="AC1437" s="57"/>
      <c r="AD1437" s="57"/>
      <c r="AE1437" s="57"/>
      <c r="AF1437" s="122"/>
      <c r="AG1437" s="133"/>
      <c r="AH1437" s="134"/>
      <c r="AI1437" s="125"/>
      <c r="AJ1437" s="57"/>
      <c r="AK1437" s="57"/>
      <c r="AL1437" s="57"/>
      <c r="AM1437" s="122"/>
      <c r="AN1437" s="142"/>
    </row>
    <row r="1438" spans="1:40" ht="24" customHeight="1">
      <c r="A1438" s="93"/>
      <c r="B1438" s="94"/>
      <c r="C1438" s="116"/>
      <c r="D1438" s="116"/>
      <c r="E1438" s="182"/>
      <c r="F1438" s="182"/>
      <c r="G1438" s="182"/>
      <c r="H1438" s="221"/>
      <c r="I1438" s="222"/>
      <c r="J1438" s="222"/>
      <c r="K1438" s="222"/>
      <c r="L1438" s="223"/>
      <c r="M1438" s="103"/>
      <c r="N1438" s="103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57"/>
      <c r="AA1438" s="57"/>
      <c r="AB1438" s="57"/>
      <c r="AC1438" s="57"/>
      <c r="AD1438" s="57"/>
      <c r="AE1438" s="57"/>
      <c r="AF1438" s="122"/>
      <c r="AG1438" s="133"/>
      <c r="AH1438" s="134"/>
      <c r="AI1438" s="125"/>
      <c r="AJ1438" s="57"/>
      <c r="AK1438" s="57"/>
      <c r="AL1438" s="57"/>
      <c r="AM1438" s="122"/>
      <c r="AN1438" s="142"/>
    </row>
    <row r="1439" spans="1:40" ht="24" customHeight="1">
      <c r="A1439" s="93"/>
      <c r="B1439" s="94"/>
      <c r="C1439" s="116"/>
      <c r="D1439" s="116"/>
      <c r="E1439" s="182"/>
      <c r="F1439" s="217"/>
      <c r="G1439" s="217"/>
      <c r="H1439" s="221"/>
      <c r="I1439" s="222"/>
      <c r="J1439" s="222"/>
      <c r="K1439" s="222"/>
      <c r="L1439" s="223"/>
      <c r="M1439" s="103"/>
      <c r="N1439" s="103"/>
      <c r="O1439" s="57"/>
      <c r="P1439" s="57"/>
      <c r="Q1439" s="57"/>
      <c r="R1439" s="57"/>
      <c r="S1439" s="57"/>
      <c r="T1439" s="57"/>
      <c r="U1439" s="57"/>
      <c r="V1439" s="57"/>
      <c r="W1439" s="57"/>
      <c r="X1439" s="57"/>
      <c r="Y1439" s="57"/>
      <c r="Z1439" s="57"/>
      <c r="AA1439" s="57"/>
      <c r="AB1439" s="57"/>
      <c r="AC1439" s="57"/>
      <c r="AD1439" s="57"/>
      <c r="AE1439" s="57"/>
      <c r="AF1439" s="122"/>
      <c r="AG1439" s="133"/>
      <c r="AH1439" s="134"/>
      <c r="AI1439" s="125"/>
      <c r="AJ1439" s="57"/>
      <c r="AK1439" s="57"/>
      <c r="AL1439" s="57"/>
      <c r="AM1439" s="122"/>
      <c r="AN1439" s="142"/>
    </row>
    <row r="1440" spans="1:40" ht="24" customHeight="1">
      <c r="A1440" s="93"/>
      <c r="B1440" s="94"/>
      <c r="C1440" s="116"/>
      <c r="D1440" s="116"/>
      <c r="E1440" s="182"/>
      <c r="F1440" s="217"/>
      <c r="G1440" s="217"/>
      <c r="H1440" s="221"/>
      <c r="I1440" s="222"/>
      <c r="J1440" s="222"/>
      <c r="K1440" s="222"/>
      <c r="L1440" s="223"/>
      <c r="M1440" s="103"/>
      <c r="N1440" s="103"/>
      <c r="O1440" s="57"/>
      <c r="P1440" s="57"/>
      <c r="Q1440" s="57"/>
      <c r="R1440" s="57"/>
      <c r="S1440" s="57"/>
      <c r="T1440" s="57"/>
      <c r="U1440" s="57"/>
      <c r="V1440" s="57"/>
      <c r="W1440" s="57"/>
      <c r="X1440" s="57"/>
      <c r="Y1440" s="57"/>
      <c r="Z1440" s="57"/>
      <c r="AA1440" s="57"/>
      <c r="AB1440" s="57"/>
      <c r="AC1440" s="57"/>
      <c r="AD1440" s="57"/>
      <c r="AE1440" s="57"/>
      <c r="AF1440" s="122"/>
      <c r="AG1440" s="133"/>
      <c r="AH1440" s="134"/>
      <c r="AI1440" s="125"/>
      <c r="AJ1440" s="57"/>
      <c r="AK1440" s="57"/>
      <c r="AL1440" s="57"/>
      <c r="AM1440" s="122"/>
      <c r="AN1440" s="142"/>
    </row>
    <row r="1441" spans="1:40" ht="24" customHeight="1">
      <c r="A1441" s="93"/>
      <c r="B1441" s="94"/>
      <c r="C1441" s="116"/>
      <c r="D1441" s="116"/>
      <c r="E1441" s="182"/>
      <c r="F1441" s="217"/>
      <c r="G1441" s="217"/>
      <c r="H1441" s="221"/>
      <c r="I1441" s="222"/>
      <c r="J1441" s="222"/>
      <c r="K1441" s="222"/>
      <c r="L1441" s="223"/>
      <c r="M1441" s="103"/>
      <c r="N1441" s="103"/>
      <c r="O1441" s="57"/>
      <c r="P1441" s="57"/>
      <c r="Q1441" s="57"/>
      <c r="R1441" s="57"/>
      <c r="S1441" s="57"/>
      <c r="T1441" s="57"/>
      <c r="U1441" s="57"/>
      <c r="V1441" s="57"/>
      <c r="W1441" s="57"/>
      <c r="X1441" s="57"/>
      <c r="Y1441" s="57"/>
      <c r="Z1441" s="57"/>
      <c r="AA1441" s="57"/>
      <c r="AB1441" s="57"/>
      <c r="AC1441" s="57"/>
      <c r="AD1441" s="57"/>
      <c r="AE1441" s="57"/>
      <c r="AF1441" s="122"/>
      <c r="AG1441" s="133"/>
      <c r="AH1441" s="134"/>
      <c r="AI1441" s="125"/>
      <c r="AJ1441" s="57"/>
      <c r="AK1441" s="57"/>
      <c r="AL1441" s="57"/>
      <c r="AM1441" s="122"/>
      <c r="AN1441" s="142"/>
    </row>
    <row r="1442" spans="1:40" ht="24" customHeight="1">
      <c r="A1442" s="93"/>
      <c r="B1442" s="94"/>
      <c r="C1442" s="116"/>
      <c r="D1442" s="116"/>
      <c r="E1442" s="182"/>
      <c r="F1442" s="217"/>
      <c r="G1442" s="217"/>
      <c r="H1442" s="221"/>
      <c r="I1442" s="222"/>
      <c r="J1442" s="222"/>
      <c r="K1442" s="222"/>
      <c r="L1442" s="223"/>
      <c r="M1442" s="103"/>
      <c r="N1442" s="103"/>
      <c r="O1442" s="57"/>
      <c r="P1442" s="57"/>
      <c r="Q1442" s="57"/>
      <c r="R1442" s="57"/>
      <c r="S1442" s="57"/>
      <c r="T1442" s="57"/>
      <c r="U1442" s="57"/>
      <c r="V1442" s="57"/>
      <c r="W1442" s="57"/>
      <c r="X1442" s="57"/>
      <c r="Y1442" s="57"/>
      <c r="Z1442" s="57"/>
      <c r="AA1442" s="57"/>
      <c r="AB1442" s="57"/>
      <c r="AC1442" s="57"/>
      <c r="AD1442" s="57"/>
      <c r="AE1442" s="57"/>
      <c r="AF1442" s="122"/>
      <c r="AG1442" s="133"/>
      <c r="AH1442" s="134"/>
      <c r="AI1442" s="125"/>
      <c r="AJ1442" s="57"/>
      <c r="AK1442" s="57"/>
      <c r="AL1442" s="57"/>
      <c r="AM1442" s="122"/>
      <c r="AN1442" s="142"/>
    </row>
    <row r="1443" spans="1:40" ht="24" customHeight="1">
      <c r="A1443" s="93"/>
      <c r="B1443" s="94"/>
      <c r="C1443" s="116"/>
      <c r="D1443" s="116"/>
      <c r="E1443" s="182"/>
      <c r="F1443" s="217"/>
      <c r="G1443" s="217"/>
      <c r="H1443" s="221"/>
      <c r="I1443" s="222"/>
      <c r="J1443" s="222"/>
      <c r="K1443" s="222"/>
      <c r="L1443" s="223"/>
      <c r="M1443" s="103"/>
      <c r="N1443" s="103"/>
      <c r="O1443" s="57"/>
      <c r="P1443" s="57"/>
      <c r="Q1443" s="57"/>
      <c r="R1443" s="57"/>
      <c r="S1443" s="57"/>
      <c r="T1443" s="57"/>
      <c r="U1443" s="57"/>
      <c r="V1443" s="57"/>
      <c r="W1443" s="57"/>
      <c r="X1443" s="57"/>
      <c r="Y1443" s="57"/>
      <c r="Z1443" s="57"/>
      <c r="AA1443" s="57"/>
      <c r="AB1443" s="57"/>
      <c r="AC1443" s="57"/>
      <c r="AD1443" s="57"/>
      <c r="AE1443" s="57"/>
      <c r="AF1443" s="122"/>
      <c r="AG1443" s="133"/>
      <c r="AH1443" s="134"/>
      <c r="AI1443" s="125"/>
      <c r="AJ1443" s="57"/>
      <c r="AK1443" s="57"/>
      <c r="AL1443" s="57"/>
      <c r="AM1443" s="122"/>
      <c r="AN1443" s="142"/>
    </row>
    <row r="1444" spans="1:40" ht="24" customHeight="1">
      <c r="A1444" s="93"/>
      <c r="B1444" s="94"/>
      <c r="C1444" s="116"/>
      <c r="D1444" s="116"/>
      <c r="E1444" s="182"/>
      <c r="F1444" s="217"/>
      <c r="G1444" s="217"/>
      <c r="H1444" s="221"/>
      <c r="I1444" s="222"/>
      <c r="J1444" s="222"/>
      <c r="K1444" s="222"/>
      <c r="L1444" s="223"/>
      <c r="M1444" s="103"/>
      <c r="N1444" s="103"/>
      <c r="O1444" s="57"/>
      <c r="P1444" s="57"/>
      <c r="Q1444" s="57"/>
      <c r="R1444" s="57"/>
      <c r="S1444" s="57"/>
      <c r="T1444" s="57"/>
      <c r="U1444" s="57"/>
      <c r="V1444" s="57"/>
      <c r="W1444" s="57"/>
      <c r="X1444" s="57"/>
      <c r="Y1444" s="57"/>
      <c r="Z1444" s="57"/>
      <c r="AA1444" s="57"/>
      <c r="AB1444" s="57"/>
      <c r="AC1444" s="57"/>
      <c r="AD1444" s="57"/>
      <c r="AE1444" s="57"/>
      <c r="AF1444" s="122"/>
      <c r="AG1444" s="133"/>
      <c r="AH1444" s="134"/>
      <c r="AI1444" s="125"/>
      <c r="AJ1444" s="57"/>
      <c r="AK1444" s="57"/>
      <c r="AL1444" s="57"/>
      <c r="AM1444" s="122"/>
      <c r="AN1444" s="142"/>
    </row>
    <row r="1445" spans="1:40" ht="24" customHeight="1">
      <c r="A1445" s="93"/>
      <c r="B1445" s="94"/>
      <c r="C1445" s="116"/>
      <c r="D1445" s="116"/>
      <c r="E1445" s="182"/>
      <c r="F1445" s="217"/>
      <c r="G1445" s="217"/>
      <c r="H1445" s="221"/>
      <c r="I1445" s="222"/>
      <c r="J1445" s="222"/>
      <c r="K1445" s="222"/>
      <c r="L1445" s="223"/>
      <c r="M1445" s="103"/>
      <c r="N1445" s="103"/>
      <c r="O1445" s="57"/>
      <c r="P1445" s="57"/>
      <c r="Q1445" s="57"/>
      <c r="R1445" s="57"/>
      <c r="S1445" s="57"/>
      <c r="T1445" s="57"/>
      <c r="U1445" s="57"/>
      <c r="V1445" s="57"/>
      <c r="W1445" s="57"/>
      <c r="X1445" s="57"/>
      <c r="Y1445" s="57"/>
      <c r="Z1445" s="57"/>
      <c r="AA1445" s="57"/>
      <c r="AB1445" s="57"/>
      <c r="AC1445" s="57"/>
      <c r="AD1445" s="57"/>
      <c r="AE1445" s="57"/>
      <c r="AF1445" s="122"/>
      <c r="AG1445" s="133"/>
      <c r="AH1445" s="134"/>
      <c r="AI1445" s="125"/>
      <c r="AJ1445" s="57"/>
      <c r="AK1445" s="57"/>
      <c r="AL1445" s="57"/>
      <c r="AM1445" s="122"/>
      <c r="AN1445" s="142"/>
    </row>
    <row r="1446" spans="1:40" ht="24" customHeight="1">
      <c r="A1446" s="93"/>
      <c r="B1446" s="94"/>
      <c r="C1446" s="116"/>
      <c r="D1446" s="116"/>
      <c r="E1446" s="182"/>
      <c r="F1446" s="217"/>
      <c r="G1446" s="217"/>
      <c r="H1446" s="221"/>
      <c r="I1446" s="222"/>
      <c r="J1446" s="222"/>
      <c r="K1446" s="222"/>
      <c r="L1446" s="223"/>
      <c r="M1446" s="103"/>
      <c r="N1446" s="103"/>
      <c r="O1446" s="57"/>
      <c r="P1446" s="57"/>
      <c r="Q1446" s="57"/>
      <c r="R1446" s="57"/>
      <c r="S1446" s="57"/>
      <c r="T1446" s="57"/>
      <c r="U1446" s="57"/>
      <c r="V1446" s="57"/>
      <c r="W1446" s="57"/>
      <c r="X1446" s="57"/>
      <c r="Y1446" s="57"/>
      <c r="Z1446" s="57"/>
      <c r="AA1446" s="57"/>
      <c r="AB1446" s="57"/>
      <c r="AC1446" s="57"/>
      <c r="AD1446" s="57"/>
      <c r="AE1446" s="57"/>
      <c r="AF1446" s="122"/>
      <c r="AG1446" s="133"/>
      <c r="AH1446" s="134"/>
      <c r="AI1446" s="125"/>
      <c r="AJ1446" s="57"/>
      <c r="AK1446" s="57"/>
      <c r="AL1446" s="57"/>
      <c r="AM1446" s="122"/>
      <c r="AN1446" s="142"/>
    </row>
    <row r="1447" spans="1:40" ht="24" customHeight="1">
      <c r="A1447" s="93"/>
      <c r="B1447" s="94"/>
      <c r="C1447" s="116"/>
      <c r="D1447" s="116"/>
      <c r="E1447" s="182"/>
      <c r="F1447" s="217"/>
      <c r="G1447" s="217"/>
      <c r="H1447" s="221"/>
      <c r="I1447" s="222"/>
      <c r="J1447" s="222"/>
      <c r="K1447" s="222"/>
      <c r="L1447" s="223"/>
      <c r="M1447" s="103"/>
      <c r="N1447" s="103"/>
      <c r="O1447" s="57"/>
      <c r="P1447" s="57"/>
      <c r="Q1447" s="57"/>
      <c r="R1447" s="57"/>
      <c r="S1447" s="57"/>
      <c r="T1447" s="57"/>
      <c r="U1447" s="57"/>
      <c r="V1447" s="57"/>
      <c r="W1447" s="57"/>
      <c r="X1447" s="57"/>
      <c r="Y1447" s="57"/>
      <c r="Z1447" s="57"/>
      <c r="AA1447" s="57"/>
      <c r="AB1447" s="57"/>
      <c r="AC1447" s="57"/>
      <c r="AD1447" s="57"/>
      <c r="AE1447" s="57"/>
      <c r="AF1447" s="122"/>
      <c r="AG1447" s="133"/>
      <c r="AH1447" s="134"/>
      <c r="AI1447" s="125"/>
      <c r="AJ1447" s="57"/>
      <c r="AK1447" s="57"/>
      <c r="AL1447" s="57"/>
      <c r="AM1447" s="122"/>
      <c r="AN1447" s="142"/>
    </row>
    <row r="1448" spans="1:40" ht="24" customHeight="1">
      <c r="A1448" s="93"/>
      <c r="B1448" s="94"/>
      <c r="C1448" s="116"/>
      <c r="D1448" s="116"/>
      <c r="E1448" s="182"/>
      <c r="F1448" s="217"/>
      <c r="G1448" s="217"/>
      <c r="H1448" s="221"/>
      <c r="I1448" s="222"/>
      <c r="J1448" s="222"/>
      <c r="K1448" s="222"/>
      <c r="L1448" s="223"/>
      <c r="M1448" s="103"/>
      <c r="N1448" s="103"/>
      <c r="O1448" s="57"/>
      <c r="P1448" s="57"/>
      <c r="Q1448" s="57"/>
      <c r="R1448" s="57"/>
      <c r="S1448" s="57"/>
      <c r="T1448" s="57"/>
      <c r="U1448" s="57"/>
      <c r="V1448" s="57"/>
      <c r="W1448" s="57"/>
      <c r="X1448" s="57"/>
      <c r="Y1448" s="57"/>
      <c r="Z1448" s="57"/>
      <c r="AA1448" s="57"/>
      <c r="AB1448" s="57"/>
      <c r="AC1448" s="57"/>
      <c r="AD1448" s="57"/>
      <c r="AE1448" s="57"/>
      <c r="AF1448" s="122"/>
      <c r="AG1448" s="133"/>
      <c r="AH1448" s="134"/>
      <c r="AI1448" s="125"/>
      <c r="AJ1448" s="57"/>
      <c r="AK1448" s="57"/>
      <c r="AL1448" s="57"/>
      <c r="AM1448" s="122"/>
      <c r="AN1448" s="142"/>
    </row>
    <row r="1449" spans="1:40" ht="24" customHeight="1">
      <c r="A1449" s="93"/>
      <c r="B1449" s="94"/>
      <c r="C1449" s="116"/>
      <c r="D1449" s="116"/>
      <c r="E1449" s="182"/>
      <c r="F1449" s="217"/>
      <c r="G1449" s="217"/>
      <c r="H1449" s="221"/>
      <c r="I1449" s="222"/>
      <c r="J1449" s="222"/>
      <c r="K1449" s="222"/>
      <c r="L1449" s="223"/>
      <c r="M1449" s="103"/>
      <c r="N1449" s="103"/>
      <c r="O1449" s="57"/>
      <c r="P1449" s="57"/>
      <c r="Q1449" s="57"/>
      <c r="R1449" s="57"/>
      <c r="S1449" s="57"/>
      <c r="T1449" s="57"/>
      <c r="U1449" s="57"/>
      <c r="V1449" s="57"/>
      <c r="W1449" s="57"/>
      <c r="X1449" s="57"/>
      <c r="Y1449" s="57"/>
      <c r="Z1449" s="57"/>
      <c r="AA1449" s="57"/>
      <c r="AB1449" s="57"/>
      <c r="AC1449" s="57"/>
      <c r="AD1449" s="57"/>
      <c r="AE1449" s="57"/>
      <c r="AF1449" s="122"/>
      <c r="AG1449" s="133"/>
      <c r="AH1449" s="134"/>
      <c r="AI1449" s="125"/>
      <c r="AJ1449" s="57"/>
      <c r="AK1449" s="57"/>
      <c r="AL1449" s="57"/>
      <c r="AM1449" s="122"/>
      <c r="AN1449" s="142"/>
    </row>
    <row r="1450" spans="1:40" ht="24" customHeight="1">
      <c r="A1450" s="93"/>
      <c r="B1450" s="94"/>
      <c r="C1450" s="116"/>
      <c r="D1450" s="116"/>
      <c r="E1450" s="182"/>
      <c r="F1450" s="217"/>
      <c r="G1450" s="217"/>
      <c r="H1450" s="221"/>
      <c r="I1450" s="222"/>
      <c r="J1450" s="222"/>
      <c r="K1450" s="222"/>
      <c r="L1450" s="223"/>
      <c r="M1450" s="103"/>
      <c r="N1450" s="103"/>
      <c r="O1450" s="57"/>
      <c r="P1450" s="57"/>
      <c r="Q1450" s="57"/>
      <c r="R1450" s="57"/>
      <c r="S1450" s="57"/>
      <c r="T1450" s="57"/>
      <c r="U1450" s="57"/>
      <c r="V1450" s="57"/>
      <c r="W1450" s="57"/>
      <c r="X1450" s="57"/>
      <c r="Y1450" s="57"/>
      <c r="Z1450" s="57"/>
      <c r="AA1450" s="57"/>
      <c r="AB1450" s="57"/>
      <c r="AC1450" s="57"/>
      <c r="AD1450" s="57"/>
      <c r="AE1450" s="57"/>
      <c r="AF1450" s="122"/>
      <c r="AG1450" s="133"/>
      <c r="AH1450" s="134"/>
      <c r="AI1450" s="125"/>
      <c r="AJ1450" s="57"/>
      <c r="AK1450" s="57"/>
      <c r="AL1450" s="57"/>
      <c r="AM1450" s="122"/>
      <c r="AN1450" s="142"/>
    </row>
    <row r="1451" spans="1:40" ht="24" customHeight="1">
      <c r="A1451" s="93"/>
      <c r="B1451" s="94"/>
      <c r="C1451" s="116"/>
      <c r="D1451" s="116"/>
      <c r="E1451" s="182"/>
      <c r="F1451" s="217"/>
      <c r="G1451" s="217"/>
      <c r="H1451" s="221"/>
      <c r="I1451" s="222"/>
      <c r="J1451" s="222"/>
      <c r="K1451" s="222"/>
      <c r="L1451" s="223"/>
      <c r="M1451" s="103"/>
      <c r="N1451" s="103"/>
      <c r="O1451" s="57"/>
      <c r="P1451" s="57"/>
      <c r="Q1451" s="57"/>
      <c r="R1451" s="57"/>
      <c r="S1451" s="57"/>
      <c r="T1451" s="57"/>
      <c r="U1451" s="57"/>
      <c r="V1451" s="57"/>
      <c r="W1451" s="57"/>
      <c r="X1451" s="57"/>
      <c r="Y1451" s="57"/>
      <c r="Z1451" s="57"/>
      <c r="AA1451" s="57"/>
      <c r="AB1451" s="57"/>
      <c r="AC1451" s="57"/>
      <c r="AD1451" s="57"/>
      <c r="AE1451" s="57"/>
      <c r="AF1451" s="122"/>
      <c r="AG1451" s="133"/>
      <c r="AH1451" s="134"/>
      <c r="AI1451" s="125"/>
      <c r="AJ1451" s="57"/>
      <c r="AK1451" s="57"/>
      <c r="AL1451" s="57"/>
      <c r="AM1451" s="122"/>
      <c r="AN1451" s="142"/>
    </row>
    <row r="1452" spans="1:40" ht="24" customHeight="1">
      <c r="A1452" s="93"/>
      <c r="B1452" s="94"/>
      <c r="C1452" s="116"/>
      <c r="D1452" s="116"/>
      <c r="E1452" s="182"/>
      <c r="F1452" s="217"/>
      <c r="G1452" s="217"/>
      <c r="H1452" s="221"/>
      <c r="I1452" s="222"/>
      <c r="J1452" s="222"/>
      <c r="K1452" s="222"/>
      <c r="L1452" s="223"/>
      <c r="M1452" s="103"/>
      <c r="N1452" s="103"/>
      <c r="O1452" s="57"/>
      <c r="P1452" s="57"/>
      <c r="Q1452" s="57"/>
      <c r="R1452" s="57"/>
      <c r="S1452" s="57"/>
      <c r="T1452" s="57"/>
      <c r="U1452" s="57"/>
      <c r="V1452" s="57"/>
      <c r="W1452" s="57"/>
      <c r="X1452" s="57"/>
      <c r="Y1452" s="57"/>
      <c r="Z1452" s="57"/>
      <c r="AA1452" s="57"/>
      <c r="AB1452" s="57"/>
      <c r="AC1452" s="57"/>
      <c r="AD1452" s="57"/>
      <c r="AE1452" s="57"/>
      <c r="AF1452" s="122"/>
      <c r="AG1452" s="133"/>
      <c r="AH1452" s="134"/>
      <c r="AI1452" s="125"/>
      <c r="AJ1452" s="57"/>
      <c r="AK1452" s="57"/>
      <c r="AL1452" s="57"/>
      <c r="AM1452" s="122"/>
      <c r="AN1452" s="142"/>
    </row>
    <row r="1453" spans="1:40" ht="24" customHeight="1">
      <c r="A1453" s="93"/>
      <c r="B1453" s="94"/>
      <c r="C1453" s="116"/>
      <c r="D1453" s="116"/>
      <c r="E1453" s="182"/>
      <c r="F1453" s="217"/>
      <c r="G1453" s="217"/>
      <c r="H1453" s="221"/>
      <c r="I1453" s="222"/>
      <c r="J1453" s="222"/>
      <c r="K1453" s="222"/>
      <c r="L1453" s="223"/>
      <c r="M1453" s="103"/>
      <c r="N1453" s="103"/>
      <c r="O1453" s="57"/>
      <c r="P1453" s="57"/>
      <c r="Q1453" s="57"/>
      <c r="R1453" s="57"/>
      <c r="S1453" s="57"/>
      <c r="T1453" s="57"/>
      <c r="U1453" s="57"/>
      <c r="V1453" s="57"/>
      <c r="W1453" s="57"/>
      <c r="X1453" s="57"/>
      <c r="Y1453" s="57"/>
      <c r="Z1453" s="57"/>
      <c r="AA1453" s="57"/>
      <c r="AB1453" s="57"/>
      <c r="AC1453" s="57"/>
      <c r="AD1453" s="57"/>
      <c r="AE1453" s="57"/>
      <c r="AF1453" s="122"/>
      <c r="AG1453" s="133"/>
      <c r="AH1453" s="134"/>
      <c r="AI1453" s="125"/>
      <c r="AJ1453" s="57"/>
      <c r="AK1453" s="57"/>
      <c r="AL1453" s="57"/>
      <c r="AM1453" s="122"/>
      <c r="AN1453" s="142"/>
    </row>
    <row r="1454" spans="1:40" ht="24" customHeight="1">
      <c r="A1454" s="93"/>
      <c r="B1454" s="94"/>
      <c r="C1454" s="116"/>
      <c r="D1454" s="116"/>
      <c r="E1454" s="182"/>
      <c r="F1454" s="217"/>
      <c r="G1454" s="217"/>
      <c r="H1454" s="221"/>
      <c r="I1454" s="222"/>
      <c r="J1454" s="222"/>
      <c r="K1454" s="222"/>
      <c r="L1454" s="223"/>
      <c r="M1454" s="103"/>
      <c r="N1454" s="103"/>
      <c r="O1454" s="57"/>
      <c r="P1454" s="57"/>
      <c r="Q1454" s="57"/>
      <c r="R1454" s="57"/>
      <c r="S1454" s="57"/>
      <c r="T1454" s="57"/>
      <c r="U1454" s="57"/>
      <c r="V1454" s="57"/>
      <c r="W1454" s="57"/>
      <c r="X1454" s="57"/>
      <c r="Y1454" s="57"/>
      <c r="Z1454" s="57"/>
      <c r="AA1454" s="57"/>
      <c r="AB1454" s="57"/>
      <c r="AC1454" s="57"/>
      <c r="AD1454" s="57"/>
      <c r="AE1454" s="57"/>
      <c r="AF1454" s="122"/>
      <c r="AG1454" s="133"/>
      <c r="AH1454" s="134"/>
      <c r="AI1454" s="125"/>
      <c r="AJ1454" s="57"/>
      <c r="AK1454" s="57"/>
      <c r="AL1454" s="57"/>
      <c r="AM1454" s="122"/>
      <c r="AN1454" s="142"/>
    </row>
    <row r="1455" spans="1:40" ht="24" customHeight="1">
      <c r="A1455" s="93"/>
      <c r="B1455" s="94"/>
      <c r="C1455" s="116"/>
      <c r="D1455" s="116"/>
      <c r="E1455" s="182"/>
      <c r="F1455" s="217"/>
      <c r="G1455" s="217"/>
      <c r="H1455" s="221"/>
      <c r="I1455" s="222"/>
      <c r="J1455" s="222"/>
      <c r="K1455" s="222"/>
      <c r="L1455" s="223"/>
      <c r="M1455" s="103"/>
      <c r="N1455" s="103"/>
      <c r="O1455" s="57"/>
      <c r="P1455" s="57"/>
      <c r="Q1455" s="57"/>
      <c r="R1455" s="57"/>
      <c r="S1455" s="57"/>
      <c r="T1455" s="57"/>
      <c r="U1455" s="57"/>
      <c r="V1455" s="57"/>
      <c r="W1455" s="57"/>
      <c r="X1455" s="57"/>
      <c r="Y1455" s="57"/>
      <c r="Z1455" s="57"/>
      <c r="AA1455" s="57"/>
      <c r="AB1455" s="57"/>
      <c r="AC1455" s="57"/>
      <c r="AD1455" s="57"/>
      <c r="AE1455" s="57"/>
      <c r="AF1455" s="122"/>
      <c r="AG1455" s="133"/>
      <c r="AH1455" s="134"/>
      <c r="AI1455" s="125"/>
      <c r="AJ1455" s="57"/>
      <c r="AK1455" s="57"/>
      <c r="AL1455" s="57"/>
      <c r="AM1455" s="122"/>
      <c r="AN1455" s="142"/>
    </row>
    <row r="1456" spans="1:40" ht="24" customHeight="1">
      <c r="A1456" s="93"/>
      <c r="B1456" s="94"/>
      <c r="C1456" s="116"/>
      <c r="D1456" s="116"/>
      <c r="E1456" s="182"/>
      <c r="F1456" s="217"/>
      <c r="G1456" s="217"/>
      <c r="H1456" s="221"/>
      <c r="I1456" s="222"/>
      <c r="J1456" s="222"/>
      <c r="K1456" s="222"/>
      <c r="L1456" s="223"/>
      <c r="M1456" s="103"/>
      <c r="N1456" s="103"/>
      <c r="O1456" s="57"/>
      <c r="P1456" s="57"/>
      <c r="Q1456" s="57"/>
      <c r="R1456" s="57"/>
      <c r="S1456" s="57"/>
      <c r="T1456" s="57"/>
      <c r="U1456" s="57"/>
      <c r="V1456" s="57"/>
      <c r="W1456" s="57"/>
      <c r="X1456" s="57"/>
      <c r="Y1456" s="57"/>
      <c r="Z1456" s="57"/>
      <c r="AA1456" s="57"/>
      <c r="AB1456" s="57"/>
      <c r="AC1456" s="57"/>
      <c r="AD1456" s="57"/>
      <c r="AE1456" s="57"/>
      <c r="AF1456" s="122"/>
      <c r="AG1456" s="133"/>
      <c r="AH1456" s="134"/>
      <c r="AI1456" s="125"/>
      <c r="AJ1456" s="57"/>
      <c r="AK1456" s="57"/>
      <c r="AL1456" s="57"/>
      <c r="AM1456" s="122"/>
      <c r="AN1456" s="142"/>
    </row>
    <row r="1457" spans="1:40" ht="24" customHeight="1">
      <c r="A1457" s="93"/>
      <c r="B1457" s="94"/>
      <c r="C1457" s="116"/>
      <c r="D1457" s="116"/>
      <c r="E1457" s="182"/>
      <c r="F1457" s="217"/>
      <c r="G1457" s="217"/>
      <c r="H1457" s="221"/>
      <c r="I1457" s="222"/>
      <c r="J1457" s="222"/>
      <c r="K1457" s="222"/>
      <c r="L1457" s="223"/>
      <c r="M1457" s="103"/>
      <c r="N1457" s="103"/>
      <c r="O1457" s="57"/>
      <c r="P1457" s="57"/>
      <c r="Q1457" s="57"/>
      <c r="R1457" s="57"/>
      <c r="S1457" s="57"/>
      <c r="T1457" s="57"/>
      <c r="U1457" s="57"/>
      <c r="V1457" s="57"/>
      <c r="W1457" s="57"/>
      <c r="X1457" s="57"/>
      <c r="Y1457" s="57"/>
      <c r="Z1457" s="57"/>
      <c r="AA1457" s="57"/>
      <c r="AB1457" s="57"/>
      <c r="AC1457" s="57"/>
      <c r="AD1457" s="57"/>
      <c r="AE1457" s="57"/>
      <c r="AF1457" s="122"/>
      <c r="AG1457" s="133"/>
      <c r="AH1457" s="134"/>
      <c r="AI1457" s="125"/>
      <c r="AJ1457" s="57"/>
      <c r="AK1457" s="57"/>
      <c r="AL1457" s="57"/>
      <c r="AM1457" s="122"/>
      <c r="AN1457" s="142"/>
    </row>
    <row r="1458" spans="1:40" ht="24" customHeight="1">
      <c r="A1458" s="93"/>
      <c r="B1458" s="94"/>
      <c r="C1458" s="116"/>
      <c r="D1458" s="116"/>
      <c r="E1458" s="182"/>
      <c r="F1458" s="217"/>
      <c r="G1458" s="217"/>
      <c r="H1458" s="221"/>
      <c r="I1458" s="222"/>
      <c r="J1458" s="222"/>
      <c r="K1458" s="222"/>
      <c r="L1458" s="223"/>
      <c r="M1458" s="103"/>
      <c r="N1458" s="103"/>
      <c r="O1458" s="57"/>
      <c r="P1458" s="57"/>
      <c r="Q1458" s="57"/>
      <c r="R1458" s="57"/>
      <c r="S1458" s="57"/>
      <c r="T1458" s="57"/>
      <c r="U1458" s="57"/>
      <c r="V1458" s="57"/>
      <c r="W1458" s="57"/>
      <c r="X1458" s="57"/>
      <c r="Y1458" s="57"/>
      <c r="Z1458" s="57"/>
      <c r="AA1458" s="57"/>
      <c r="AB1458" s="57"/>
      <c r="AC1458" s="57"/>
      <c r="AD1458" s="57"/>
      <c r="AE1458" s="57"/>
      <c r="AF1458" s="122"/>
      <c r="AG1458" s="133"/>
      <c r="AH1458" s="134"/>
      <c r="AI1458" s="125"/>
      <c r="AJ1458" s="57"/>
      <c r="AK1458" s="57"/>
      <c r="AL1458" s="57"/>
      <c r="AM1458" s="122"/>
      <c r="AN1458" s="142"/>
    </row>
    <row r="1459" spans="1:40" ht="24" customHeight="1">
      <c r="A1459" s="93"/>
      <c r="B1459" s="94"/>
      <c r="C1459" s="116"/>
      <c r="D1459" s="116"/>
      <c r="E1459" s="182"/>
      <c r="F1459" s="217"/>
      <c r="G1459" s="217"/>
      <c r="H1459" s="221"/>
      <c r="I1459" s="222"/>
      <c r="J1459" s="222"/>
      <c r="K1459" s="222"/>
      <c r="L1459" s="223"/>
      <c r="M1459" s="103"/>
      <c r="N1459" s="103"/>
      <c r="O1459" s="57"/>
      <c r="P1459" s="57"/>
      <c r="Q1459" s="57"/>
      <c r="R1459" s="57"/>
      <c r="S1459" s="57"/>
      <c r="T1459" s="57"/>
      <c r="U1459" s="57"/>
      <c r="V1459" s="57"/>
      <c r="W1459" s="57"/>
      <c r="X1459" s="57"/>
      <c r="Y1459" s="57"/>
      <c r="Z1459" s="57"/>
      <c r="AA1459" s="57"/>
      <c r="AB1459" s="57"/>
      <c r="AC1459" s="57"/>
      <c r="AD1459" s="57"/>
      <c r="AE1459" s="57"/>
      <c r="AF1459" s="122"/>
      <c r="AG1459" s="133"/>
      <c r="AH1459" s="134"/>
      <c r="AI1459" s="125"/>
      <c r="AJ1459" s="57"/>
      <c r="AK1459" s="57"/>
      <c r="AL1459" s="57"/>
      <c r="AM1459" s="122"/>
      <c r="AN1459" s="142"/>
    </row>
    <row r="1460" spans="1:40" ht="24" customHeight="1">
      <c r="A1460" s="93"/>
      <c r="B1460" s="94"/>
      <c r="C1460" s="116"/>
      <c r="D1460" s="116"/>
      <c r="E1460" s="182"/>
      <c r="F1460" s="217"/>
      <c r="G1460" s="217"/>
      <c r="H1460" s="221"/>
      <c r="I1460" s="222"/>
      <c r="J1460" s="222"/>
      <c r="K1460" s="222"/>
      <c r="L1460" s="223"/>
      <c r="M1460" s="103"/>
      <c r="N1460" s="103"/>
      <c r="O1460" s="57"/>
      <c r="P1460" s="57"/>
      <c r="Q1460" s="57"/>
      <c r="R1460" s="57"/>
      <c r="S1460" s="57"/>
      <c r="T1460" s="57"/>
      <c r="U1460" s="57"/>
      <c r="V1460" s="57"/>
      <c r="W1460" s="57"/>
      <c r="X1460" s="57"/>
      <c r="Y1460" s="57"/>
      <c r="Z1460" s="57"/>
      <c r="AA1460" s="57"/>
      <c r="AB1460" s="57"/>
      <c r="AC1460" s="57"/>
      <c r="AD1460" s="57"/>
      <c r="AE1460" s="57"/>
      <c r="AF1460" s="122"/>
      <c r="AG1460" s="133"/>
      <c r="AH1460" s="134"/>
      <c r="AI1460" s="125"/>
      <c r="AJ1460" s="57"/>
      <c r="AK1460" s="57"/>
      <c r="AL1460" s="57"/>
      <c r="AM1460" s="122"/>
      <c r="AN1460" s="142"/>
    </row>
    <row r="1461" spans="1:40" ht="24" customHeight="1">
      <c r="A1461" s="93"/>
      <c r="B1461" s="94"/>
      <c r="C1461" s="116"/>
      <c r="D1461" s="116"/>
      <c r="E1461" s="182"/>
      <c r="F1461" s="217"/>
      <c r="G1461" s="217"/>
      <c r="H1461" s="221"/>
      <c r="I1461" s="222"/>
      <c r="J1461" s="222"/>
      <c r="K1461" s="222"/>
      <c r="L1461" s="223"/>
      <c r="M1461" s="103"/>
      <c r="N1461" s="103"/>
      <c r="O1461" s="57"/>
      <c r="P1461" s="57"/>
      <c r="Q1461" s="57"/>
      <c r="R1461" s="57"/>
      <c r="S1461" s="57"/>
      <c r="T1461" s="57"/>
      <c r="U1461" s="57"/>
      <c r="V1461" s="57"/>
      <c r="W1461" s="57"/>
      <c r="X1461" s="57"/>
      <c r="Y1461" s="57"/>
      <c r="Z1461" s="57"/>
      <c r="AA1461" s="57"/>
      <c r="AB1461" s="57"/>
      <c r="AC1461" s="57"/>
      <c r="AD1461" s="57"/>
      <c r="AE1461" s="57"/>
      <c r="AF1461" s="122"/>
      <c r="AG1461" s="133"/>
      <c r="AH1461" s="134"/>
      <c r="AI1461" s="125"/>
      <c r="AJ1461" s="57"/>
      <c r="AK1461" s="57"/>
      <c r="AL1461" s="57"/>
      <c r="AM1461" s="122"/>
      <c r="AN1461" s="142"/>
    </row>
    <row r="1462" spans="1:40" ht="24" customHeight="1">
      <c r="A1462" s="93"/>
      <c r="B1462" s="94"/>
      <c r="C1462" s="116"/>
      <c r="D1462" s="116"/>
      <c r="E1462" s="182"/>
      <c r="F1462" s="217"/>
      <c r="G1462" s="217"/>
      <c r="H1462" s="221"/>
      <c r="I1462" s="222"/>
      <c r="J1462" s="222"/>
      <c r="K1462" s="222"/>
      <c r="L1462" s="223"/>
      <c r="M1462" s="103"/>
      <c r="N1462" s="103"/>
      <c r="O1462" s="57"/>
      <c r="P1462" s="57"/>
      <c r="Q1462" s="57"/>
      <c r="R1462" s="57"/>
      <c r="S1462" s="57"/>
      <c r="T1462" s="57"/>
      <c r="U1462" s="57"/>
      <c r="V1462" s="57"/>
      <c r="W1462" s="57"/>
      <c r="X1462" s="57"/>
      <c r="Y1462" s="57"/>
      <c r="Z1462" s="57"/>
      <c r="AA1462" s="57"/>
      <c r="AB1462" s="57"/>
      <c r="AC1462" s="57"/>
      <c r="AD1462" s="57"/>
      <c r="AE1462" s="57"/>
      <c r="AF1462" s="122"/>
      <c r="AG1462" s="133"/>
      <c r="AH1462" s="134"/>
      <c r="AI1462" s="125"/>
      <c r="AJ1462" s="57"/>
      <c r="AK1462" s="57"/>
      <c r="AL1462" s="57"/>
      <c r="AM1462" s="122"/>
      <c r="AN1462" s="142"/>
    </row>
    <row r="1463" spans="1:40" ht="24" customHeight="1">
      <c r="A1463" s="93"/>
      <c r="B1463" s="94"/>
      <c r="C1463" s="116"/>
      <c r="D1463" s="116"/>
      <c r="E1463" s="182"/>
      <c r="F1463" s="217"/>
      <c r="G1463" s="217"/>
      <c r="H1463" s="234"/>
      <c r="I1463" s="222"/>
      <c r="J1463" s="222"/>
      <c r="K1463" s="222"/>
      <c r="L1463" s="223"/>
      <c r="M1463" s="103"/>
      <c r="N1463" s="103"/>
      <c r="O1463" s="57"/>
      <c r="P1463" s="57"/>
      <c r="Q1463" s="57"/>
      <c r="R1463" s="57"/>
      <c r="S1463" s="57"/>
      <c r="T1463" s="57"/>
      <c r="U1463" s="57"/>
      <c r="V1463" s="57"/>
      <c r="W1463" s="57"/>
      <c r="X1463" s="57"/>
      <c r="Y1463" s="57"/>
      <c r="Z1463" s="57"/>
      <c r="AA1463" s="57"/>
      <c r="AB1463" s="57"/>
      <c r="AC1463" s="57"/>
      <c r="AD1463" s="57"/>
      <c r="AE1463" s="57"/>
      <c r="AF1463" s="122"/>
      <c r="AG1463" s="133"/>
      <c r="AH1463" s="134"/>
      <c r="AI1463" s="125"/>
      <c r="AJ1463" s="57"/>
      <c r="AK1463" s="57"/>
      <c r="AL1463" s="57"/>
      <c r="AM1463" s="122"/>
      <c r="AN1463" s="142"/>
    </row>
    <row r="1464" spans="1:40" ht="24" customHeight="1">
      <c r="A1464" s="93"/>
      <c r="B1464" s="94"/>
      <c r="C1464" s="116"/>
      <c r="D1464" s="116"/>
      <c r="E1464" s="182"/>
      <c r="F1464" s="217"/>
      <c r="G1464" s="217"/>
      <c r="H1464" s="221"/>
      <c r="I1464" s="222"/>
      <c r="J1464" s="222"/>
      <c r="K1464" s="222"/>
      <c r="L1464" s="223"/>
      <c r="M1464" s="103"/>
      <c r="N1464" s="103"/>
      <c r="O1464" s="57"/>
      <c r="P1464" s="57"/>
      <c r="Q1464" s="57"/>
      <c r="R1464" s="57"/>
      <c r="S1464" s="57"/>
      <c r="T1464" s="57"/>
      <c r="U1464" s="57"/>
      <c r="V1464" s="57"/>
      <c r="W1464" s="57"/>
      <c r="X1464" s="57"/>
      <c r="Y1464" s="57"/>
      <c r="Z1464" s="57"/>
      <c r="AA1464" s="57"/>
      <c r="AB1464" s="57"/>
      <c r="AC1464" s="57"/>
      <c r="AD1464" s="57"/>
      <c r="AE1464" s="57"/>
      <c r="AF1464" s="122"/>
      <c r="AG1464" s="133"/>
      <c r="AH1464" s="134"/>
      <c r="AI1464" s="125"/>
      <c r="AJ1464" s="57"/>
      <c r="AK1464" s="57"/>
      <c r="AL1464" s="57"/>
      <c r="AM1464" s="122"/>
      <c r="AN1464" s="142"/>
    </row>
    <row r="1465" spans="1:40" ht="24" customHeight="1">
      <c r="A1465" s="93"/>
      <c r="B1465" s="94"/>
      <c r="C1465" s="116"/>
      <c r="D1465" s="116"/>
      <c r="E1465" s="182"/>
      <c r="F1465" s="217"/>
      <c r="G1465" s="217"/>
      <c r="H1465" s="221"/>
      <c r="I1465" s="222"/>
      <c r="J1465" s="222"/>
      <c r="K1465" s="222"/>
      <c r="L1465" s="223"/>
      <c r="M1465" s="103"/>
      <c r="N1465" s="103"/>
      <c r="O1465" s="57"/>
      <c r="P1465" s="57"/>
      <c r="Q1465" s="57"/>
      <c r="R1465" s="57"/>
      <c r="S1465" s="57"/>
      <c r="T1465" s="57"/>
      <c r="U1465" s="57"/>
      <c r="V1465" s="57"/>
      <c r="W1465" s="57"/>
      <c r="X1465" s="57"/>
      <c r="Y1465" s="57"/>
      <c r="Z1465" s="57"/>
      <c r="AA1465" s="57"/>
      <c r="AB1465" s="57"/>
      <c r="AC1465" s="57"/>
      <c r="AD1465" s="57"/>
      <c r="AE1465" s="57"/>
      <c r="AF1465" s="122"/>
      <c r="AG1465" s="133"/>
      <c r="AH1465" s="134"/>
      <c r="AI1465" s="125"/>
      <c r="AJ1465" s="57"/>
      <c r="AK1465" s="57"/>
      <c r="AL1465" s="57"/>
      <c r="AM1465" s="122"/>
      <c r="AN1465" s="142"/>
    </row>
    <row r="1466" spans="1:40" ht="24" customHeight="1">
      <c r="A1466" s="93"/>
      <c r="B1466" s="94"/>
      <c r="C1466" s="116"/>
      <c r="D1466" s="116"/>
      <c r="E1466" s="182"/>
      <c r="F1466" s="217"/>
      <c r="G1466" s="217"/>
      <c r="H1466" s="221"/>
      <c r="I1466" s="222"/>
      <c r="J1466" s="222"/>
      <c r="K1466" s="222"/>
      <c r="L1466" s="223"/>
      <c r="M1466" s="103"/>
      <c r="N1466" s="103"/>
      <c r="O1466" s="57"/>
      <c r="P1466" s="57"/>
      <c r="Q1466" s="57"/>
      <c r="R1466" s="57"/>
      <c r="S1466" s="57"/>
      <c r="T1466" s="57"/>
      <c r="U1466" s="57"/>
      <c r="V1466" s="57"/>
      <c r="W1466" s="57"/>
      <c r="X1466" s="57"/>
      <c r="Y1466" s="57"/>
      <c r="Z1466" s="57"/>
      <c r="AA1466" s="57"/>
      <c r="AB1466" s="57"/>
      <c r="AC1466" s="57"/>
      <c r="AD1466" s="57"/>
      <c r="AE1466" s="57"/>
      <c r="AF1466" s="122"/>
      <c r="AG1466" s="133"/>
      <c r="AH1466" s="134"/>
      <c r="AI1466" s="125"/>
      <c r="AJ1466" s="57"/>
      <c r="AK1466" s="57"/>
      <c r="AL1466" s="57"/>
      <c r="AM1466" s="122"/>
      <c r="AN1466" s="142"/>
    </row>
    <row r="1467" spans="1:40" ht="24" customHeight="1">
      <c r="A1467" s="93"/>
      <c r="B1467" s="94"/>
      <c r="C1467" s="116"/>
      <c r="D1467" s="116"/>
      <c r="E1467" s="182"/>
      <c r="F1467" s="217"/>
      <c r="G1467" s="217"/>
      <c r="H1467" s="221"/>
      <c r="I1467" s="222"/>
      <c r="J1467" s="222"/>
      <c r="K1467" s="222"/>
      <c r="L1467" s="223"/>
      <c r="M1467" s="103"/>
      <c r="N1467" s="103"/>
      <c r="O1467" s="57"/>
      <c r="P1467" s="57"/>
      <c r="Q1467" s="57"/>
      <c r="R1467" s="57"/>
      <c r="S1467" s="57"/>
      <c r="T1467" s="57"/>
      <c r="U1467" s="57"/>
      <c r="V1467" s="57"/>
      <c r="W1467" s="57"/>
      <c r="X1467" s="57"/>
      <c r="Y1467" s="57"/>
      <c r="Z1467" s="57"/>
      <c r="AA1467" s="57"/>
      <c r="AB1467" s="57"/>
      <c r="AC1467" s="57"/>
      <c r="AD1467" s="57"/>
      <c r="AE1467" s="57"/>
      <c r="AF1467" s="122"/>
      <c r="AG1467" s="133"/>
      <c r="AH1467" s="134"/>
      <c r="AI1467" s="125"/>
      <c r="AJ1467" s="57"/>
      <c r="AK1467" s="57"/>
      <c r="AL1467" s="57"/>
      <c r="AM1467" s="122"/>
      <c r="AN1467" s="142"/>
    </row>
    <row r="1468" spans="1:40" ht="24" customHeight="1">
      <c r="A1468" s="93"/>
      <c r="B1468" s="94"/>
      <c r="C1468" s="116"/>
      <c r="D1468" s="116"/>
      <c r="E1468" s="182"/>
      <c r="F1468" s="217"/>
      <c r="G1468" s="217"/>
      <c r="H1468" s="221"/>
      <c r="I1468" s="222"/>
      <c r="J1468" s="222"/>
      <c r="K1468" s="222"/>
      <c r="L1468" s="223"/>
      <c r="M1468" s="103"/>
      <c r="N1468" s="103"/>
      <c r="O1468" s="57"/>
      <c r="P1468" s="57"/>
      <c r="Q1468" s="57"/>
      <c r="R1468" s="57"/>
      <c r="S1468" s="57"/>
      <c r="T1468" s="57"/>
      <c r="U1468" s="57"/>
      <c r="V1468" s="57"/>
      <c r="W1468" s="57"/>
      <c r="X1468" s="57"/>
      <c r="Y1468" s="57"/>
      <c r="Z1468" s="57"/>
      <c r="AA1468" s="57"/>
      <c r="AB1468" s="57"/>
      <c r="AC1468" s="57"/>
      <c r="AD1468" s="57"/>
      <c r="AE1468" s="57"/>
      <c r="AF1468" s="122"/>
      <c r="AG1468" s="133"/>
      <c r="AH1468" s="134"/>
      <c r="AI1468" s="125"/>
      <c r="AJ1468" s="57"/>
      <c r="AK1468" s="57"/>
      <c r="AL1468" s="57"/>
      <c r="AM1468" s="122"/>
      <c r="AN1468" s="142"/>
    </row>
    <row r="1469" spans="1:40" ht="24" customHeight="1">
      <c r="A1469" s="93"/>
      <c r="B1469" s="94"/>
      <c r="C1469" s="116"/>
      <c r="D1469" s="116"/>
      <c r="E1469" s="182"/>
      <c r="F1469" s="217"/>
      <c r="G1469" s="217"/>
      <c r="H1469" s="221"/>
      <c r="I1469" s="222"/>
      <c r="J1469" s="222"/>
      <c r="K1469" s="222"/>
      <c r="L1469" s="223"/>
      <c r="M1469" s="103"/>
      <c r="N1469" s="103"/>
      <c r="O1469" s="57"/>
      <c r="P1469" s="57"/>
      <c r="Q1469" s="57"/>
      <c r="R1469" s="57"/>
      <c r="S1469" s="57"/>
      <c r="T1469" s="57"/>
      <c r="U1469" s="57"/>
      <c r="V1469" s="57"/>
      <c r="W1469" s="57"/>
      <c r="X1469" s="57"/>
      <c r="Y1469" s="57"/>
      <c r="Z1469" s="57"/>
      <c r="AA1469" s="57"/>
      <c r="AB1469" s="57"/>
      <c r="AC1469" s="57"/>
      <c r="AD1469" s="57"/>
      <c r="AE1469" s="57"/>
      <c r="AF1469" s="122"/>
      <c r="AG1469" s="133"/>
      <c r="AH1469" s="134"/>
      <c r="AI1469" s="125"/>
      <c r="AJ1469" s="57"/>
      <c r="AK1469" s="57"/>
      <c r="AL1469" s="57"/>
      <c r="AM1469" s="122"/>
      <c r="AN1469" s="142"/>
    </row>
    <row r="1470" spans="1:40" ht="24" customHeight="1">
      <c r="A1470" s="93"/>
      <c r="B1470" s="94"/>
      <c r="C1470" s="116"/>
      <c r="D1470" s="116"/>
      <c r="E1470" s="182"/>
      <c r="F1470" s="217"/>
      <c r="G1470" s="217"/>
      <c r="H1470" s="221"/>
      <c r="I1470" s="222"/>
      <c r="J1470" s="222"/>
      <c r="K1470" s="222"/>
      <c r="L1470" s="223"/>
      <c r="M1470" s="103"/>
      <c r="N1470" s="103"/>
      <c r="O1470" s="57"/>
      <c r="P1470" s="57"/>
      <c r="Q1470" s="57"/>
      <c r="R1470" s="57"/>
      <c r="S1470" s="57"/>
      <c r="T1470" s="57"/>
      <c r="U1470" s="57"/>
      <c r="V1470" s="57"/>
      <c r="W1470" s="57"/>
      <c r="X1470" s="57"/>
      <c r="Y1470" s="57"/>
      <c r="Z1470" s="57"/>
      <c r="AA1470" s="57"/>
      <c r="AB1470" s="57"/>
      <c r="AC1470" s="57"/>
      <c r="AD1470" s="57"/>
      <c r="AE1470" s="57"/>
      <c r="AF1470" s="122"/>
      <c r="AG1470" s="133"/>
      <c r="AH1470" s="134"/>
      <c r="AI1470" s="125"/>
      <c r="AJ1470" s="57"/>
      <c r="AK1470" s="57"/>
      <c r="AL1470" s="57"/>
      <c r="AM1470" s="122"/>
      <c r="AN1470" s="142"/>
    </row>
    <row r="1471" spans="1:40" ht="24" customHeight="1">
      <c r="A1471" s="93"/>
      <c r="B1471" s="94"/>
      <c r="C1471" s="116"/>
      <c r="D1471" s="116"/>
      <c r="E1471" s="182"/>
      <c r="F1471" s="217"/>
      <c r="G1471" s="217"/>
      <c r="H1471" s="221"/>
      <c r="I1471" s="222"/>
      <c r="J1471" s="222"/>
      <c r="K1471" s="222"/>
      <c r="L1471" s="223"/>
      <c r="M1471" s="103"/>
      <c r="N1471" s="103"/>
      <c r="O1471" s="57"/>
      <c r="P1471" s="57"/>
      <c r="Q1471" s="57"/>
      <c r="R1471" s="57"/>
      <c r="S1471" s="57"/>
      <c r="T1471" s="57"/>
      <c r="U1471" s="57"/>
      <c r="V1471" s="57"/>
      <c r="W1471" s="57"/>
      <c r="X1471" s="57"/>
      <c r="Y1471" s="57"/>
      <c r="Z1471" s="57"/>
      <c r="AA1471" s="57"/>
      <c r="AB1471" s="57"/>
      <c r="AC1471" s="57"/>
      <c r="AD1471" s="57"/>
      <c r="AE1471" s="57"/>
      <c r="AF1471" s="122"/>
      <c r="AG1471" s="133"/>
      <c r="AH1471" s="134"/>
      <c r="AI1471" s="125"/>
      <c r="AJ1471" s="57"/>
      <c r="AK1471" s="57"/>
      <c r="AL1471" s="57"/>
      <c r="AM1471" s="122"/>
      <c r="AN1471" s="142"/>
    </row>
    <row r="1472" spans="1:40" ht="24" customHeight="1">
      <c r="A1472" s="93"/>
      <c r="B1472" s="94"/>
      <c r="C1472" s="116"/>
      <c r="D1472" s="116"/>
      <c r="E1472" s="182"/>
      <c r="F1472" s="217"/>
      <c r="G1472" s="217"/>
      <c r="H1472" s="221"/>
      <c r="I1472" s="222"/>
      <c r="J1472" s="222"/>
      <c r="K1472" s="222"/>
      <c r="L1472" s="223"/>
      <c r="M1472" s="103"/>
      <c r="N1472" s="103"/>
      <c r="O1472" s="57"/>
      <c r="P1472" s="57"/>
      <c r="Q1472" s="57"/>
      <c r="R1472" s="57"/>
      <c r="S1472" s="57"/>
      <c r="T1472" s="57"/>
      <c r="U1472" s="57"/>
      <c r="V1472" s="57"/>
      <c r="W1472" s="57"/>
      <c r="X1472" s="57"/>
      <c r="Y1472" s="57"/>
      <c r="Z1472" s="57"/>
      <c r="AA1472" s="57"/>
      <c r="AB1472" s="57"/>
      <c r="AC1472" s="57"/>
      <c r="AD1472" s="57"/>
      <c r="AE1472" s="57"/>
      <c r="AF1472" s="122"/>
      <c r="AG1472" s="133"/>
      <c r="AH1472" s="134"/>
      <c r="AI1472" s="125"/>
      <c r="AJ1472" s="57"/>
      <c r="AK1472" s="57"/>
      <c r="AL1472" s="57"/>
      <c r="AM1472" s="122"/>
      <c r="AN1472" s="142"/>
    </row>
    <row r="1473" spans="1:40" ht="24" customHeight="1">
      <c r="A1473" s="93"/>
      <c r="B1473" s="94"/>
      <c r="C1473" s="116"/>
      <c r="D1473" s="116"/>
      <c r="E1473" s="182"/>
      <c r="F1473" s="217"/>
      <c r="G1473" s="217"/>
      <c r="H1473" s="221"/>
      <c r="I1473" s="222"/>
      <c r="J1473" s="222"/>
      <c r="K1473" s="222"/>
      <c r="L1473" s="223"/>
      <c r="M1473" s="103"/>
      <c r="N1473" s="103"/>
      <c r="O1473" s="57"/>
      <c r="P1473" s="57"/>
      <c r="Q1473" s="57"/>
      <c r="R1473" s="57"/>
      <c r="S1473" s="57"/>
      <c r="T1473" s="57"/>
      <c r="U1473" s="57"/>
      <c r="V1473" s="57"/>
      <c r="W1473" s="57"/>
      <c r="X1473" s="57"/>
      <c r="Y1473" s="57"/>
      <c r="Z1473" s="57"/>
      <c r="AA1473" s="57"/>
      <c r="AB1473" s="57"/>
      <c r="AC1473" s="57"/>
      <c r="AD1473" s="57"/>
      <c r="AE1473" s="57"/>
      <c r="AF1473" s="122"/>
      <c r="AG1473" s="133"/>
      <c r="AH1473" s="134"/>
      <c r="AI1473" s="125"/>
      <c r="AJ1473" s="57"/>
      <c r="AK1473" s="57"/>
      <c r="AL1473" s="57"/>
      <c r="AM1473" s="122"/>
      <c r="AN1473" s="142"/>
    </row>
    <row r="1474" spans="1:40" ht="24" customHeight="1">
      <c r="A1474" s="93"/>
      <c r="B1474" s="94"/>
      <c r="C1474" s="116"/>
      <c r="D1474" s="116"/>
      <c r="E1474" s="182"/>
      <c r="F1474" s="217"/>
      <c r="G1474" s="217"/>
      <c r="H1474" s="221"/>
      <c r="I1474" s="222"/>
      <c r="J1474" s="222"/>
      <c r="K1474" s="222"/>
      <c r="L1474" s="223"/>
      <c r="M1474" s="103"/>
      <c r="N1474" s="103"/>
      <c r="O1474" s="57"/>
      <c r="P1474" s="57"/>
      <c r="Q1474" s="57"/>
      <c r="R1474" s="57"/>
      <c r="S1474" s="57"/>
      <c r="T1474" s="57"/>
      <c r="U1474" s="57"/>
      <c r="V1474" s="57"/>
      <c r="W1474" s="57"/>
      <c r="X1474" s="57"/>
      <c r="Y1474" s="57"/>
      <c r="Z1474" s="57"/>
      <c r="AA1474" s="57"/>
      <c r="AB1474" s="57"/>
      <c r="AC1474" s="57"/>
      <c r="AD1474" s="57"/>
      <c r="AE1474" s="57"/>
      <c r="AF1474" s="122"/>
      <c r="AG1474" s="133"/>
      <c r="AH1474" s="134"/>
      <c r="AI1474" s="125"/>
      <c r="AJ1474" s="57"/>
      <c r="AK1474" s="57"/>
      <c r="AL1474" s="57"/>
      <c r="AM1474" s="122"/>
      <c r="AN1474" s="142"/>
    </row>
    <row r="1475" spans="1:40" ht="24" customHeight="1">
      <c r="A1475" s="93"/>
      <c r="B1475" s="94"/>
      <c r="C1475" s="116"/>
      <c r="D1475" s="116"/>
      <c r="E1475" s="182"/>
      <c r="F1475" s="217"/>
      <c r="G1475" s="217"/>
      <c r="H1475" s="221"/>
      <c r="I1475" s="222"/>
      <c r="J1475" s="222"/>
      <c r="K1475" s="222"/>
      <c r="L1475" s="223"/>
      <c r="M1475" s="103"/>
      <c r="N1475" s="103"/>
      <c r="O1475" s="57"/>
      <c r="P1475" s="57"/>
      <c r="Q1475" s="57"/>
      <c r="R1475" s="57"/>
      <c r="S1475" s="57"/>
      <c r="T1475" s="57"/>
      <c r="U1475" s="57"/>
      <c r="V1475" s="57"/>
      <c r="W1475" s="57"/>
      <c r="X1475" s="57"/>
      <c r="Y1475" s="57"/>
      <c r="Z1475" s="57"/>
      <c r="AA1475" s="57"/>
      <c r="AB1475" s="57"/>
      <c r="AC1475" s="57"/>
      <c r="AD1475" s="57"/>
      <c r="AE1475" s="57"/>
      <c r="AF1475" s="122"/>
      <c r="AG1475" s="133"/>
      <c r="AH1475" s="134"/>
      <c r="AI1475" s="125"/>
      <c r="AJ1475" s="57"/>
      <c r="AK1475" s="57"/>
      <c r="AL1475" s="57"/>
      <c r="AM1475" s="122"/>
      <c r="AN1475" s="142"/>
    </row>
    <row r="1476" spans="1:40" ht="24" customHeight="1">
      <c r="A1476" s="93"/>
      <c r="B1476" s="94"/>
      <c r="C1476" s="116"/>
      <c r="D1476" s="116"/>
      <c r="E1476" s="182"/>
      <c r="F1476" s="217"/>
      <c r="G1476" s="217"/>
      <c r="H1476" s="221"/>
      <c r="I1476" s="222"/>
      <c r="J1476" s="222"/>
      <c r="K1476" s="222"/>
      <c r="L1476" s="223"/>
      <c r="M1476" s="103"/>
      <c r="N1476" s="103"/>
      <c r="O1476" s="57"/>
      <c r="P1476" s="57"/>
      <c r="Q1476" s="57"/>
      <c r="R1476" s="57"/>
      <c r="S1476" s="57"/>
      <c r="T1476" s="57"/>
      <c r="U1476" s="57"/>
      <c r="V1476" s="57"/>
      <c r="W1476" s="57"/>
      <c r="X1476" s="57"/>
      <c r="Y1476" s="57"/>
      <c r="Z1476" s="57"/>
      <c r="AA1476" s="57"/>
      <c r="AB1476" s="57"/>
      <c r="AC1476" s="57"/>
      <c r="AD1476" s="57"/>
      <c r="AE1476" s="57"/>
      <c r="AF1476" s="122"/>
      <c r="AG1476" s="133"/>
      <c r="AH1476" s="134"/>
      <c r="AI1476" s="125"/>
      <c r="AJ1476" s="57"/>
      <c r="AK1476" s="57"/>
      <c r="AL1476" s="57"/>
      <c r="AM1476" s="122"/>
      <c r="AN1476" s="142"/>
    </row>
    <row r="1477" spans="1:40" ht="24" customHeight="1">
      <c r="A1477" s="93"/>
      <c r="B1477" s="94"/>
      <c r="C1477" s="116"/>
      <c r="D1477" s="116"/>
      <c r="E1477" s="182"/>
      <c r="F1477" s="217"/>
      <c r="G1477" s="217"/>
      <c r="H1477" s="221"/>
      <c r="I1477" s="222"/>
      <c r="J1477" s="222"/>
      <c r="K1477" s="222"/>
      <c r="L1477" s="223"/>
      <c r="M1477" s="103"/>
      <c r="N1477" s="103"/>
      <c r="O1477" s="57"/>
      <c r="P1477" s="57"/>
      <c r="Q1477" s="57"/>
      <c r="R1477" s="57"/>
      <c r="S1477" s="57"/>
      <c r="T1477" s="57"/>
      <c r="U1477" s="57"/>
      <c r="V1477" s="57"/>
      <c r="W1477" s="57"/>
      <c r="X1477" s="57"/>
      <c r="Y1477" s="57"/>
      <c r="Z1477" s="57"/>
      <c r="AA1477" s="57"/>
      <c r="AB1477" s="57"/>
      <c r="AC1477" s="57"/>
      <c r="AD1477" s="57"/>
      <c r="AE1477" s="57"/>
      <c r="AF1477" s="122"/>
      <c r="AG1477" s="133"/>
      <c r="AH1477" s="134"/>
      <c r="AI1477" s="125"/>
      <c r="AJ1477" s="57"/>
      <c r="AK1477" s="57"/>
      <c r="AL1477" s="57"/>
      <c r="AM1477" s="122"/>
      <c r="AN1477" s="142"/>
    </row>
    <row r="1478" spans="1:40" ht="24" customHeight="1">
      <c r="A1478" s="93"/>
      <c r="B1478" s="94"/>
      <c r="C1478" s="116"/>
      <c r="D1478" s="116"/>
      <c r="E1478" s="182"/>
      <c r="F1478" s="217"/>
      <c r="G1478" s="217"/>
      <c r="H1478" s="221"/>
      <c r="I1478" s="222"/>
      <c r="J1478" s="222"/>
      <c r="K1478" s="222"/>
      <c r="L1478" s="223"/>
      <c r="M1478" s="103"/>
      <c r="N1478" s="103"/>
      <c r="O1478" s="57"/>
      <c r="P1478" s="57"/>
      <c r="Q1478" s="57"/>
      <c r="R1478" s="57"/>
      <c r="S1478" s="57"/>
      <c r="T1478" s="57"/>
      <c r="U1478" s="57"/>
      <c r="V1478" s="57"/>
      <c r="W1478" s="57"/>
      <c r="X1478" s="57"/>
      <c r="Y1478" s="57"/>
      <c r="Z1478" s="57"/>
      <c r="AA1478" s="57"/>
      <c r="AB1478" s="57"/>
      <c r="AC1478" s="57"/>
      <c r="AD1478" s="57"/>
      <c r="AE1478" s="57"/>
      <c r="AF1478" s="122"/>
      <c r="AG1478" s="133"/>
      <c r="AH1478" s="134"/>
      <c r="AI1478" s="125"/>
      <c r="AJ1478" s="57"/>
      <c r="AK1478" s="57"/>
      <c r="AL1478" s="57"/>
      <c r="AM1478" s="122"/>
      <c r="AN1478" s="142"/>
    </row>
    <row r="1479" spans="1:40" ht="24" customHeight="1">
      <c r="A1479" s="93"/>
      <c r="B1479" s="94"/>
      <c r="C1479" s="116"/>
      <c r="D1479" s="116"/>
      <c r="E1479" s="182"/>
      <c r="F1479" s="217"/>
      <c r="G1479" s="217"/>
      <c r="H1479" s="221"/>
      <c r="I1479" s="222"/>
      <c r="J1479" s="222"/>
      <c r="K1479" s="222"/>
      <c r="L1479" s="223"/>
      <c r="M1479" s="103"/>
      <c r="N1479" s="103"/>
      <c r="O1479" s="57"/>
      <c r="P1479" s="57"/>
      <c r="Q1479" s="57"/>
      <c r="R1479" s="57"/>
      <c r="S1479" s="57"/>
      <c r="T1479" s="57"/>
      <c r="U1479" s="57"/>
      <c r="V1479" s="57"/>
      <c r="W1479" s="57"/>
      <c r="X1479" s="57"/>
      <c r="Y1479" s="57"/>
      <c r="Z1479" s="57"/>
      <c r="AA1479" s="57"/>
      <c r="AB1479" s="57"/>
      <c r="AC1479" s="57"/>
      <c r="AD1479" s="57"/>
      <c r="AE1479" s="57"/>
      <c r="AF1479" s="122"/>
      <c r="AG1479" s="133"/>
      <c r="AH1479" s="134"/>
      <c r="AI1479" s="125"/>
      <c r="AJ1479" s="57"/>
      <c r="AK1479" s="57"/>
      <c r="AL1479" s="57"/>
      <c r="AM1479" s="122"/>
      <c r="AN1479" s="142"/>
    </row>
    <row r="1480" spans="1:40" ht="24" customHeight="1">
      <c r="A1480" s="93"/>
      <c r="B1480" s="94"/>
      <c r="C1480" s="116"/>
      <c r="D1480" s="116"/>
      <c r="E1480" s="182"/>
      <c r="F1480" s="217"/>
      <c r="G1480" s="217"/>
      <c r="H1480" s="221"/>
      <c r="I1480" s="222"/>
      <c r="J1480" s="222"/>
      <c r="K1480" s="222"/>
      <c r="L1480" s="223"/>
      <c r="M1480" s="103"/>
      <c r="N1480" s="103"/>
      <c r="O1480" s="57"/>
      <c r="P1480" s="57"/>
      <c r="Q1480" s="57"/>
      <c r="R1480" s="57"/>
      <c r="S1480" s="57"/>
      <c r="T1480" s="57"/>
      <c r="U1480" s="57"/>
      <c r="V1480" s="57"/>
      <c r="W1480" s="57"/>
      <c r="X1480" s="57"/>
      <c r="Y1480" s="57"/>
      <c r="Z1480" s="57"/>
      <c r="AA1480" s="57"/>
      <c r="AB1480" s="57"/>
      <c r="AC1480" s="57"/>
      <c r="AD1480" s="57"/>
      <c r="AE1480" s="57"/>
      <c r="AF1480" s="122"/>
      <c r="AG1480" s="133"/>
      <c r="AH1480" s="134"/>
      <c r="AI1480" s="125"/>
      <c r="AJ1480" s="57"/>
      <c r="AK1480" s="57"/>
      <c r="AL1480" s="57"/>
      <c r="AM1480" s="122"/>
      <c r="AN1480" s="142"/>
    </row>
    <row r="1481" spans="1:40" ht="24" customHeight="1">
      <c r="A1481" s="93"/>
      <c r="B1481" s="94"/>
      <c r="C1481" s="116"/>
      <c r="D1481" s="116"/>
      <c r="E1481" s="182"/>
      <c r="F1481" s="217"/>
      <c r="G1481" s="217"/>
      <c r="H1481" s="221"/>
      <c r="I1481" s="222"/>
      <c r="J1481" s="222"/>
      <c r="K1481" s="222"/>
      <c r="L1481" s="223"/>
      <c r="M1481" s="103"/>
      <c r="N1481" s="103"/>
      <c r="O1481" s="57"/>
      <c r="P1481" s="57"/>
      <c r="Q1481" s="57"/>
      <c r="R1481" s="57"/>
      <c r="S1481" s="57"/>
      <c r="T1481" s="57"/>
      <c r="U1481" s="57"/>
      <c r="V1481" s="57"/>
      <c r="W1481" s="57"/>
      <c r="X1481" s="57"/>
      <c r="Y1481" s="57"/>
      <c r="Z1481" s="57"/>
      <c r="AA1481" s="57"/>
      <c r="AB1481" s="57"/>
      <c r="AC1481" s="57"/>
      <c r="AD1481" s="57"/>
      <c r="AE1481" s="57"/>
      <c r="AF1481" s="122"/>
      <c r="AG1481" s="133"/>
      <c r="AH1481" s="134"/>
      <c r="AI1481" s="125"/>
      <c r="AJ1481" s="57"/>
      <c r="AK1481" s="57"/>
      <c r="AL1481" s="57"/>
      <c r="AM1481" s="122"/>
      <c r="AN1481" s="142"/>
    </row>
    <row r="1482" spans="1:40" ht="24" customHeight="1">
      <c r="A1482" s="93"/>
      <c r="B1482" s="94"/>
      <c r="C1482" s="116"/>
      <c r="D1482" s="116"/>
      <c r="E1482" s="182"/>
      <c r="F1482" s="217"/>
      <c r="G1482" s="217"/>
      <c r="H1482" s="221"/>
      <c r="I1482" s="222"/>
      <c r="J1482" s="222"/>
      <c r="K1482" s="222"/>
      <c r="L1482" s="223"/>
      <c r="M1482" s="103"/>
      <c r="N1482" s="103"/>
      <c r="O1482" s="57"/>
      <c r="P1482" s="57"/>
      <c r="Q1482" s="57"/>
      <c r="R1482" s="57"/>
      <c r="S1482" s="57"/>
      <c r="T1482" s="57"/>
      <c r="U1482" s="57"/>
      <c r="V1482" s="57"/>
      <c r="W1482" s="57"/>
      <c r="X1482" s="57"/>
      <c r="Y1482" s="57"/>
      <c r="Z1482" s="57"/>
      <c r="AA1482" s="57"/>
      <c r="AB1482" s="57"/>
      <c r="AC1482" s="57"/>
      <c r="AD1482" s="57"/>
      <c r="AE1482" s="57"/>
      <c r="AF1482" s="122"/>
      <c r="AG1482" s="133"/>
      <c r="AH1482" s="134"/>
      <c r="AI1482" s="125"/>
      <c r="AJ1482" s="57"/>
      <c r="AK1482" s="57"/>
      <c r="AL1482" s="57"/>
      <c r="AM1482" s="122"/>
      <c r="AN1482" s="142"/>
    </row>
    <row r="1483" spans="1:40" ht="24" customHeight="1">
      <c r="A1483" s="93"/>
      <c r="B1483" s="94"/>
      <c r="C1483" s="116"/>
      <c r="D1483" s="116"/>
      <c r="E1483" s="182"/>
      <c r="F1483" s="217"/>
      <c r="G1483" s="217"/>
      <c r="H1483" s="221"/>
      <c r="I1483" s="222"/>
      <c r="J1483" s="222"/>
      <c r="K1483" s="222"/>
      <c r="L1483" s="223"/>
      <c r="M1483" s="103"/>
      <c r="N1483" s="103"/>
      <c r="O1483" s="57"/>
      <c r="P1483" s="57"/>
      <c r="Q1483" s="57"/>
      <c r="R1483" s="57"/>
      <c r="S1483" s="57"/>
      <c r="T1483" s="57"/>
      <c r="U1483" s="57"/>
      <c r="V1483" s="57"/>
      <c r="W1483" s="57"/>
      <c r="X1483" s="57"/>
      <c r="Y1483" s="57"/>
      <c r="Z1483" s="57"/>
      <c r="AA1483" s="57"/>
      <c r="AB1483" s="57"/>
      <c r="AC1483" s="57"/>
      <c r="AD1483" s="57"/>
      <c r="AE1483" s="57"/>
      <c r="AF1483" s="122"/>
      <c r="AG1483" s="133"/>
      <c r="AH1483" s="134"/>
      <c r="AI1483" s="125"/>
      <c r="AJ1483" s="57"/>
      <c r="AK1483" s="57"/>
      <c r="AL1483" s="57"/>
      <c r="AM1483" s="122"/>
      <c r="AN1483" s="142"/>
    </row>
    <row r="1484" spans="1:40" ht="24" customHeight="1">
      <c r="A1484" s="93"/>
      <c r="B1484" s="94"/>
      <c r="C1484" s="116"/>
      <c r="D1484" s="116"/>
      <c r="E1484" s="182"/>
      <c r="F1484" s="217"/>
      <c r="G1484" s="217"/>
      <c r="H1484" s="221"/>
      <c r="I1484" s="222"/>
      <c r="J1484" s="222"/>
      <c r="K1484" s="222"/>
      <c r="L1484" s="223"/>
      <c r="M1484" s="103"/>
      <c r="N1484" s="103"/>
      <c r="O1484" s="57"/>
      <c r="P1484" s="57"/>
      <c r="Q1484" s="57"/>
      <c r="R1484" s="57"/>
      <c r="S1484" s="57"/>
      <c r="T1484" s="57"/>
      <c r="U1484" s="57"/>
      <c r="V1484" s="57"/>
      <c r="W1484" s="57"/>
      <c r="X1484" s="57"/>
      <c r="Y1484" s="57"/>
      <c r="Z1484" s="57"/>
      <c r="AA1484" s="57"/>
      <c r="AB1484" s="57"/>
      <c r="AC1484" s="57"/>
      <c r="AD1484" s="57"/>
      <c r="AE1484" s="57"/>
      <c r="AF1484" s="122"/>
      <c r="AG1484" s="133"/>
      <c r="AH1484" s="134"/>
      <c r="AI1484" s="125"/>
      <c r="AJ1484" s="57"/>
      <c r="AK1484" s="57"/>
      <c r="AL1484" s="57"/>
      <c r="AM1484" s="122"/>
      <c r="AN1484" s="142"/>
    </row>
    <row r="1485" spans="1:40" ht="24" customHeight="1">
      <c r="A1485" s="93"/>
      <c r="B1485" s="94"/>
      <c r="C1485" s="116"/>
      <c r="D1485" s="116"/>
      <c r="E1485" s="182"/>
      <c r="F1485" s="217"/>
      <c r="G1485" s="217"/>
      <c r="H1485" s="221"/>
      <c r="I1485" s="222"/>
      <c r="J1485" s="222"/>
      <c r="K1485" s="222"/>
      <c r="L1485" s="223"/>
      <c r="M1485" s="103"/>
      <c r="N1485" s="103"/>
      <c r="O1485" s="57"/>
      <c r="P1485" s="57"/>
      <c r="Q1485" s="57"/>
      <c r="R1485" s="57"/>
      <c r="S1485" s="57"/>
      <c r="T1485" s="57"/>
      <c r="U1485" s="57"/>
      <c r="V1485" s="57"/>
      <c r="W1485" s="57"/>
      <c r="X1485" s="57"/>
      <c r="Y1485" s="57"/>
      <c r="Z1485" s="57"/>
      <c r="AA1485" s="57"/>
      <c r="AB1485" s="57"/>
      <c r="AC1485" s="57"/>
      <c r="AD1485" s="57"/>
      <c r="AE1485" s="57"/>
      <c r="AF1485" s="122"/>
      <c r="AG1485" s="133"/>
      <c r="AH1485" s="134"/>
      <c r="AI1485" s="125"/>
      <c r="AJ1485" s="57"/>
      <c r="AK1485" s="57"/>
      <c r="AL1485" s="57"/>
      <c r="AM1485" s="122"/>
      <c r="AN1485" s="142"/>
    </row>
    <row r="1486" spans="1:40" ht="24" customHeight="1">
      <c r="A1486" s="93"/>
      <c r="B1486" s="94"/>
      <c r="C1486" s="116"/>
      <c r="D1486" s="116"/>
      <c r="E1486" s="182"/>
      <c r="F1486" s="217"/>
      <c r="G1486" s="217"/>
      <c r="H1486" s="221"/>
      <c r="I1486" s="222"/>
      <c r="J1486" s="222"/>
      <c r="K1486" s="222"/>
      <c r="L1486" s="223"/>
      <c r="M1486" s="103"/>
      <c r="N1486" s="103"/>
      <c r="O1486" s="57"/>
      <c r="P1486" s="57"/>
      <c r="Q1486" s="57"/>
      <c r="R1486" s="57"/>
      <c r="S1486" s="57"/>
      <c r="T1486" s="57"/>
      <c r="U1486" s="57"/>
      <c r="V1486" s="57"/>
      <c r="W1486" s="57"/>
      <c r="X1486" s="57"/>
      <c r="Y1486" s="57"/>
      <c r="Z1486" s="57"/>
      <c r="AA1486" s="57"/>
      <c r="AB1486" s="57"/>
      <c r="AC1486" s="57"/>
      <c r="AD1486" s="57"/>
      <c r="AE1486" s="57"/>
      <c r="AF1486" s="122"/>
      <c r="AG1486" s="133"/>
      <c r="AH1486" s="134"/>
      <c r="AI1486" s="125"/>
      <c r="AJ1486" s="57"/>
      <c r="AK1486" s="57"/>
      <c r="AL1486" s="57"/>
      <c r="AM1486" s="122"/>
      <c r="AN1486" s="142"/>
    </row>
    <row r="1487" spans="1:40" ht="24" customHeight="1">
      <c r="A1487" s="93"/>
      <c r="B1487" s="94"/>
      <c r="C1487" s="116"/>
      <c r="D1487" s="116"/>
      <c r="E1487" s="182"/>
      <c r="F1487" s="217"/>
      <c r="G1487" s="217"/>
      <c r="H1487" s="221"/>
      <c r="I1487" s="222"/>
      <c r="J1487" s="222"/>
      <c r="K1487" s="222"/>
      <c r="L1487" s="223"/>
      <c r="M1487" s="103"/>
      <c r="N1487" s="103"/>
      <c r="O1487" s="57"/>
      <c r="P1487" s="57"/>
      <c r="Q1487" s="57"/>
      <c r="R1487" s="57"/>
      <c r="S1487" s="57"/>
      <c r="T1487" s="57"/>
      <c r="U1487" s="57"/>
      <c r="V1487" s="57"/>
      <c r="W1487" s="57"/>
      <c r="X1487" s="57"/>
      <c r="Y1487" s="57"/>
      <c r="Z1487" s="57"/>
      <c r="AA1487" s="57"/>
      <c r="AB1487" s="57"/>
      <c r="AC1487" s="57"/>
      <c r="AD1487" s="57"/>
      <c r="AE1487" s="57"/>
      <c r="AF1487" s="122"/>
      <c r="AG1487" s="133"/>
      <c r="AH1487" s="134"/>
      <c r="AI1487" s="125"/>
      <c r="AJ1487" s="57"/>
      <c r="AK1487" s="57"/>
      <c r="AL1487" s="57"/>
      <c r="AM1487" s="122"/>
      <c r="AN1487" s="142"/>
    </row>
    <row r="1488" spans="1:40" ht="24" customHeight="1">
      <c r="A1488" s="93"/>
      <c r="B1488" s="94"/>
      <c r="C1488" s="116"/>
      <c r="D1488" s="116"/>
      <c r="E1488" s="182"/>
      <c r="F1488" s="217"/>
      <c r="G1488" s="217"/>
      <c r="H1488" s="221"/>
      <c r="I1488" s="222"/>
      <c r="J1488" s="222"/>
      <c r="K1488" s="222"/>
      <c r="L1488" s="223"/>
      <c r="M1488" s="103"/>
      <c r="N1488" s="103"/>
      <c r="O1488" s="57"/>
      <c r="P1488" s="57"/>
      <c r="Q1488" s="57"/>
      <c r="R1488" s="57"/>
      <c r="S1488" s="57"/>
      <c r="T1488" s="57"/>
      <c r="U1488" s="57"/>
      <c r="V1488" s="57"/>
      <c r="W1488" s="57"/>
      <c r="X1488" s="57"/>
      <c r="Y1488" s="57"/>
      <c r="Z1488" s="57"/>
      <c r="AA1488" s="57"/>
      <c r="AB1488" s="57"/>
      <c r="AC1488" s="57"/>
      <c r="AD1488" s="57"/>
      <c r="AE1488" s="57"/>
      <c r="AF1488" s="122"/>
      <c r="AG1488" s="133"/>
      <c r="AH1488" s="134"/>
      <c r="AI1488" s="125"/>
      <c r="AJ1488" s="57"/>
      <c r="AK1488" s="57"/>
      <c r="AL1488" s="57"/>
      <c r="AM1488" s="122"/>
      <c r="AN1488" s="142"/>
    </row>
    <row r="1489" spans="1:40" ht="24" customHeight="1">
      <c r="A1489" s="93"/>
      <c r="B1489" s="94"/>
      <c r="C1489" s="116"/>
      <c r="D1489" s="116"/>
      <c r="E1489" s="182"/>
      <c r="F1489" s="217"/>
      <c r="G1489" s="217"/>
      <c r="H1489" s="221"/>
      <c r="I1489" s="222"/>
      <c r="J1489" s="222"/>
      <c r="K1489" s="222"/>
      <c r="L1489" s="223"/>
      <c r="M1489" s="103"/>
      <c r="N1489" s="103"/>
      <c r="O1489" s="57"/>
      <c r="P1489" s="57"/>
      <c r="Q1489" s="57"/>
      <c r="R1489" s="57"/>
      <c r="S1489" s="57"/>
      <c r="T1489" s="57"/>
      <c r="U1489" s="57"/>
      <c r="V1489" s="57"/>
      <c r="W1489" s="57"/>
      <c r="X1489" s="57"/>
      <c r="Y1489" s="57"/>
      <c r="Z1489" s="57"/>
      <c r="AA1489" s="57"/>
      <c r="AB1489" s="57"/>
      <c r="AC1489" s="57"/>
      <c r="AD1489" s="57"/>
      <c r="AE1489" s="57"/>
      <c r="AF1489" s="122"/>
      <c r="AG1489" s="133"/>
      <c r="AH1489" s="134"/>
      <c r="AI1489" s="125"/>
      <c r="AJ1489" s="57"/>
      <c r="AK1489" s="57"/>
      <c r="AL1489" s="57"/>
      <c r="AM1489" s="122"/>
      <c r="AN1489" s="142"/>
    </row>
    <row r="1490" spans="1:40" ht="24" customHeight="1">
      <c r="A1490" s="93"/>
      <c r="B1490" s="94"/>
      <c r="C1490" s="116"/>
      <c r="D1490" s="116"/>
      <c r="E1490" s="182"/>
      <c r="F1490" s="217"/>
      <c r="G1490" s="217"/>
      <c r="H1490" s="221"/>
      <c r="I1490" s="222"/>
      <c r="J1490" s="222"/>
      <c r="K1490" s="222"/>
      <c r="L1490" s="223"/>
      <c r="M1490" s="103"/>
      <c r="N1490" s="103"/>
      <c r="O1490" s="57"/>
      <c r="P1490" s="57"/>
      <c r="Q1490" s="57"/>
      <c r="R1490" s="57"/>
      <c r="S1490" s="57"/>
      <c r="T1490" s="57"/>
      <c r="U1490" s="57"/>
      <c r="V1490" s="57"/>
      <c r="W1490" s="57"/>
      <c r="X1490" s="57"/>
      <c r="Y1490" s="57"/>
      <c r="Z1490" s="57"/>
      <c r="AA1490" s="57"/>
      <c r="AB1490" s="57"/>
      <c r="AC1490" s="57"/>
      <c r="AD1490" s="57"/>
      <c r="AE1490" s="57"/>
      <c r="AF1490" s="122"/>
      <c r="AG1490" s="133"/>
      <c r="AH1490" s="134"/>
      <c r="AI1490" s="125"/>
      <c r="AJ1490" s="57"/>
      <c r="AK1490" s="57"/>
      <c r="AL1490" s="57"/>
      <c r="AM1490" s="122"/>
      <c r="AN1490" s="142"/>
    </row>
    <row r="1491" spans="1:40" ht="24" customHeight="1">
      <c r="A1491" s="93"/>
      <c r="B1491" s="94"/>
      <c r="C1491" s="116"/>
      <c r="D1491" s="116"/>
      <c r="E1491" s="182"/>
      <c r="F1491" s="217"/>
      <c r="G1491" s="217"/>
      <c r="H1491" s="221"/>
      <c r="I1491" s="222"/>
      <c r="J1491" s="222"/>
      <c r="K1491" s="222"/>
      <c r="L1491" s="223"/>
      <c r="M1491" s="103"/>
      <c r="N1491" s="103"/>
      <c r="O1491" s="57"/>
      <c r="P1491" s="57"/>
      <c r="Q1491" s="57"/>
      <c r="R1491" s="57"/>
      <c r="S1491" s="57"/>
      <c r="T1491" s="57"/>
      <c r="U1491" s="57"/>
      <c r="V1491" s="57"/>
      <c r="W1491" s="57"/>
      <c r="X1491" s="57"/>
      <c r="Y1491" s="57"/>
      <c r="Z1491" s="57"/>
      <c r="AA1491" s="57"/>
      <c r="AB1491" s="57"/>
      <c r="AC1491" s="57"/>
      <c r="AD1491" s="57"/>
      <c r="AE1491" s="57"/>
      <c r="AF1491" s="122"/>
      <c r="AG1491" s="133"/>
      <c r="AH1491" s="134"/>
      <c r="AI1491" s="125"/>
      <c r="AJ1491" s="57"/>
      <c r="AK1491" s="57"/>
      <c r="AL1491" s="57"/>
      <c r="AM1491" s="122"/>
      <c r="AN1491" s="142"/>
    </row>
    <row r="1492" spans="1:40" ht="24" customHeight="1">
      <c r="A1492" s="93"/>
      <c r="B1492" s="94"/>
      <c r="C1492" s="116"/>
      <c r="D1492" s="116"/>
      <c r="E1492" s="182"/>
      <c r="F1492" s="217"/>
      <c r="G1492" s="217"/>
      <c r="H1492" s="221"/>
      <c r="I1492" s="222"/>
      <c r="J1492" s="222"/>
      <c r="K1492" s="222"/>
      <c r="L1492" s="223"/>
      <c r="M1492" s="103"/>
      <c r="N1492" s="103"/>
      <c r="O1492" s="57"/>
      <c r="P1492" s="57"/>
      <c r="Q1492" s="57"/>
      <c r="R1492" s="57"/>
      <c r="S1492" s="57"/>
      <c r="T1492" s="57"/>
      <c r="U1492" s="57"/>
      <c r="V1492" s="57"/>
      <c r="W1492" s="57"/>
      <c r="X1492" s="57"/>
      <c r="Y1492" s="57"/>
      <c r="Z1492" s="57"/>
      <c r="AA1492" s="57"/>
      <c r="AB1492" s="57"/>
      <c r="AC1492" s="57"/>
      <c r="AD1492" s="57"/>
      <c r="AE1492" s="57"/>
      <c r="AF1492" s="122"/>
      <c r="AG1492" s="133"/>
      <c r="AH1492" s="134"/>
      <c r="AI1492" s="125"/>
      <c r="AJ1492" s="57"/>
      <c r="AK1492" s="57"/>
      <c r="AL1492" s="57"/>
      <c r="AM1492" s="122"/>
      <c r="AN1492" s="142"/>
    </row>
    <row r="1493" spans="1:40" ht="24" customHeight="1">
      <c r="A1493" s="93"/>
      <c r="B1493" s="94"/>
      <c r="C1493" s="116"/>
      <c r="D1493" s="116"/>
      <c r="E1493" s="182"/>
      <c r="F1493" s="217"/>
      <c r="G1493" s="217"/>
      <c r="H1493" s="221"/>
      <c r="I1493" s="222"/>
      <c r="J1493" s="222"/>
      <c r="K1493" s="222"/>
      <c r="L1493" s="223"/>
      <c r="M1493" s="103"/>
      <c r="N1493" s="103"/>
      <c r="O1493" s="57"/>
      <c r="P1493" s="57"/>
      <c r="Q1493" s="57"/>
      <c r="R1493" s="57"/>
      <c r="S1493" s="57"/>
      <c r="T1493" s="57"/>
      <c r="U1493" s="57"/>
      <c r="V1493" s="57"/>
      <c r="W1493" s="57"/>
      <c r="X1493" s="57"/>
      <c r="Y1493" s="57"/>
      <c r="Z1493" s="57"/>
      <c r="AA1493" s="57"/>
      <c r="AB1493" s="57"/>
      <c r="AC1493" s="57"/>
      <c r="AD1493" s="57"/>
      <c r="AE1493" s="57"/>
      <c r="AF1493" s="122"/>
      <c r="AG1493" s="133"/>
      <c r="AH1493" s="134"/>
      <c r="AI1493" s="125"/>
      <c r="AJ1493" s="57"/>
      <c r="AK1493" s="57"/>
      <c r="AL1493" s="57"/>
      <c r="AM1493" s="122"/>
      <c r="AN1493" s="142"/>
    </row>
    <row r="1494" spans="1:40" ht="24" customHeight="1">
      <c r="A1494" s="93"/>
      <c r="B1494" s="94"/>
      <c r="C1494" s="116"/>
      <c r="D1494" s="116"/>
      <c r="E1494" s="182"/>
      <c r="F1494" s="217"/>
      <c r="G1494" s="217"/>
      <c r="H1494" s="221"/>
      <c r="I1494" s="222"/>
      <c r="J1494" s="222"/>
      <c r="K1494" s="222"/>
      <c r="L1494" s="223"/>
      <c r="M1494" s="103"/>
      <c r="N1494" s="103"/>
      <c r="O1494" s="57"/>
      <c r="P1494" s="57"/>
      <c r="Q1494" s="57"/>
      <c r="R1494" s="57"/>
      <c r="S1494" s="57"/>
      <c r="T1494" s="57"/>
      <c r="U1494" s="57"/>
      <c r="V1494" s="57"/>
      <c r="W1494" s="57"/>
      <c r="X1494" s="57"/>
      <c r="Y1494" s="57"/>
      <c r="Z1494" s="57"/>
      <c r="AA1494" s="57"/>
      <c r="AB1494" s="57"/>
      <c r="AC1494" s="57"/>
      <c r="AD1494" s="57"/>
      <c r="AE1494" s="57"/>
      <c r="AF1494" s="122"/>
      <c r="AG1494" s="133"/>
      <c r="AH1494" s="134"/>
      <c r="AI1494" s="125"/>
      <c r="AJ1494" s="57"/>
      <c r="AK1494" s="57"/>
      <c r="AL1494" s="57"/>
      <c r="AM1494" s="122"/>
      <c r="AN1494" s="142"/>
    </row>
    <row r="1495" spans="1:40" ht="24" customHeight="1">
      <c r="A1495" s="93"/>
      <c r="B1495" s="94"/>
      <c r="C1495" s="116"/>
      <c r="D1495" s="116"/>
      <c r="E1495" s="182"/>
      <c r="F1495" s="217"/>
      <c r="G1495" s="217"/>
      <c r="H1495" s="221"/>
      <c r="I1495" s="222"/>
      <c r="J1495" s="222"/>
      <c r="K1495" s="222"/>
      <c r="L1495" s="223"/>
      <c r="M1495" s="103"/>
      <c r="N1495" s="103"/>
      <c r="O1495" s="57"/>
      <c r="P1495" s="57"/>
      <c r="Q1495" s="57"/>
      <c r="R1495" s="57"/>
      <c r="S1495" s="57"/>
      <c r="T1495" s="57"/>
      <c r="U1495" s="57"/>
      <c r="V1495" s="57"/>
      <c r="W1495" s="57"/>
      <c r="X1495" s="57"/>
      <c r="Y1495" s="57"/>
      <c r="Z1495" s="57"/>
      <c r="AA1495" s="57"/>
      <c r="AB1495" s="57"/>
      <c r="AC1495" s="57"/>
      <c r="AD1495" s="57"/>
      <c r="AE1495" s="57"/>
      <c r="AF1495" s="122"/>
      <c r="AG1495" s="133"/>
      <c r="AH1495" s="134"/>
      <c r="AI1495" s="125"/>
      <c r="AJ1495" s="57"/>
      <c r="AK1495" s="57"/>
      <c r="AL1495" s="57"/>
      <c r="AM1495" s="122"/>
      <c r="AN1495" s="142"/>
    </row>
    <row r="1496" spans="1:40" ht="24" customHeight="1">
      <c r="A1496" s="93"/>
      <c r="B1496" s="94"/>
      <c r="C1496" s="116"/>
      <c r="D1496" s="116"/>
      <c r="E1496" s="182"/>
      <c r="F1496" s="217"/>
      <c r="G1496" s="217"/>
      <c r="H1496" s="221"/>
      <c r="I1496" s="222"/>
      <c r="J1496" s="222"/>
      <c r="K1496" s="222"/>
      <c r="L1496" s="223"/>
      <c r="M1496" s="103"/>
      <c r="N1496" s="103"/>
      <c r="O1496" s="57"/>
      <c r="P1496" s="57"/>
      <c r="Q1496" s="57"/>
      <c r="R1496" s="57"/>
      <c r="S1496" s="57"/>
      <c r="T1496" s="57"/>
      <c r="U1496" s="57"/>
      <c r="V1496" s="57"/>
      <c r="W1496" s="57"/>
      <c r="X1496" s="57"/>
      <c r="Y1496" s="57"/>
      <c r="Z1496" s="57"/>
      <c r="AA1496" s="57"/>
      <c r="AB1496" s="57"/>
      <c r="AC1496" s="57"/>
      <c r="AD1496" s="57"/>
      <c r="AE1496" s="57"/>
      <c r="AF1496" s="122"/>
      <c r="AG1496" s="133"/>
      <c r="AH1496" s="134"/>
      <c r="AI1496" s="125"/>
      <c r="AJ1496" s="57"/>
      <c r="AK1496" s="57"/>
      <c r="AL1496" s="57"/>
      <c r="AM1496" s="122"/>
      <c r="AN1496" s="142"/>
    </row>
    <row r="1497" spans="1:40" ht="24" customHeight="1">
      <c r="A1497" s="93"/>
      <c r="B1497" s="94"/>
      <c r="C1497" s="116"/>
      <c r="D1497" s="116"/>
      <c r="E1497" s="182"/>
      <c r="F1497" s="217"/>
      <c r="G1497" s="217"/>
      <c r="H1497" s="221"/>
      <c r="I1497" s="222"/>
      <c r="J1497" s="222"/>
      <c r="K1497" s="222"/>
      <c r="L1497" s="223"/>
      <c r="M1497" s="103"/>
      <c r="N1497" s="103"/>
      <c r="O1497" s="57"/>
      <c r="P1497" s="57"/>
      <c r="Q1497" s="57"/>
      <c r="R1497" s="57"/>
      <c r="S1497" s="57"/>
      <c r="T1497" s="57"/>
      <c r="U1497" s="57"/>
      <c r="V1497" s="57"/>
      <c r="W1497" s="57"/>
      <c r="X1497" s="57"/>
      <c r="Y1497" s="57"/>
      <c r="Z1497" s="57"/>
      <c r="AA1497" s="57"/>
      <c r="AB1497" s="57"/>
      <c r="AC1497" s="57"/>
      <c r="AD1497" s="57"/>
      <c r="AE1497" s="57"/>
      <c r="AF1497" s="122"/>
      <c r="AG1497" s="133"/>
      <c r="AH1497" s="134"/>
      <c r="AI1497" s="125"/>
      <c r="AJ1497" s="57"/>
      <c r="AK1497" s="57"/>
      <c r="AL1497" s="57"/>
      <c r="AM1497" s="122"/>
      <c r="AN1497" s="142"/>
    </row>
    <row r="1498" spans="1:40" ht="24" customHeight="1">
      <c r="A1498" s="93"/>
      <c r="B1498" s="94"/>
      <c r="C1498" s="116"/>
      <c r="D1498" s="116"/>
      <c r="E1498" s="182"/>
      <c r="F1498" s="217"/>
      <c r="G1498" s="217"/>
      <c r="H1498" s="221"/>
      <c r="I1498" s="222"/>
      <c r="J1498" s="222"/>
      <c r="K1498" s="222"/>
      <c r="L1498" s="223"/>
      <c r="M1498" s="103"/>
      <c r="N1498" s="103"/>
      <c r="O1498" s="57"/>
      <c r="P1498" s="57"/>
      <c r="Q1498" s="57"/>
      <c r="R1498" s="57"/>
      <c r="S1498" s="57"/>
      <c r="T1498" s="57"/>
      <c r="U1498" s="57"/>
      <c r="V1498" s="57"/>
      <c r="W1498" s="57"/>
      <c r="X1498" s="57"/>
      <c r="Y1498" s="57"/>
      <c r="Z1498" s="57"/>
      <c r="AA1498" s="57"/>
      <c r="AB1498" s="57"/>
      <c r="AC1498" s="57"/>
      <c r="AD1498" s="57"/>
      <c r="AE1498" s="57"/>
      <c r="AF1498" s="122"/>
      <c r="AG1498" s="133"/>
      <c r="AH1498" s="134"/>
      <c r="AI1498" s="125"/>
      <c r="AJ1498" s="57"/>
      <c r="AK1498" s="57"/>
      <c r="AL1498" s="57"/>
      <c r="AM1498" s="122"/>
      <c r="AN1498" s="142"/>
    </row>
    <row r="1499" spans="1:40" ht="24" customHeight="1">
      <c r="A1499" s="93"/>
      <c r="B1499" s="94"/>
      <c r="C1499" s="116"/>
      <c r="D1499" s="116"/>
      <c r="E1499" s="182"/>
      <c r="F1499" s="217"/>
      <c r="G1499" s="217"/>
      <c r="H1499" s="221"/>
      <c r="I1499" s="222"/>
      <c r="J1499" s="222"/>
      <c r="K1499" s="222"/>
      <c r="L1499" s="223"/>
      <c r="M1499" s="103"/>
      <c r="N1499" s="103"/>
      <c r="O1499" s="57"/>
      <c r="P1499" s="57"/>
      <c r="Q1499" s="57"/>
      <c r="R1499" s="57"/>
      <c r="S1499" s="57"/>
      <c r="T1499" s="57"/>
      <c r="U1499" s="57"/>
      <c r="V1499" s="57"/>
      <c r="W1499" s="57"/>
      <c r="X1499" s="57"/>
      <c r="Y1499" s="57"/>
      <c r="Z1499" s="57"/>
      <c r="AA1499" s="57"/>
      <c r="AB1499" s="57"/>
      <c r="AC1499" s="57"/>
      <c r="AD1499" s="57"/>
      <c r="AE1499" s="57"/>
      <c r="AF1499" s="122"/>
      <c r="AG1499" s="133"/>
      <c r="AH1499" s="134"/>
      <c r="AI1499" s="125"/>
      <c r="AJ1499" s="57"/>
      <c r="AK1499" s="57"/>
      <c r="AL1499" s="57"/>
      <c r="AM1499" s="122"/>
      <c r="AN1499" s="142"/>
    </row>
    <row r="1500" spans="1:40" ht="24" customHeight="1">
      <c r="A1500" s="93"/>
      <c r="B1500" s="94"/>
      <c r="C1500" s="116"/>
      <c r="D1500" s="116"/>
      <c r="E1500" s="182"/>
      <c r="F1500" s="217"/>
      <c r="G1500" s="217"/>
      <c r="H1500" s="218"/>
      <c r="I1500" s="219"/>
      <c r="J1500" s="219"/>
      <c r="K1500" s="219"/>
      <c r="L1500" s="220"/>
      <c r="M1500" s="103"/>
      <c r="N1500" s="103"/>
      <c r="O1500" s="57"/>
      <c r="P1500" s="57"/>
      <c r="Q1500" s="57"/>
      <c r="R1500" s="57"/>
      <c r="S1500" s="57"/>
      <c r="T1500" s="57"/>
      <c r="U1500" s="57"/>
      <c r="V1500" s="57"/>
      <c r="W1500" s="57"/>
      <c r="X1500" s="57"/>
      <c r="Y1500" s="57"/>
      <c r="Z1500" s="57"/>
      <c r="AA1500" s="57"/>
      <c r="AB1500" s="57"/>
      <c r="AC1500" s="57"/>
      <c r="AD1500" s="57"/>
      <c r="AE1500" s="57"/>
      <c r="AF1500" s="122"/>
      <c r="AG1500" s="133"/>
      <c r="AH1500" s="134"/>
      <c r="AI1500" s="125"/>
      <c r="AJ1500" s="57"/>
      <c r="AK1500" s="57"/>
      <c r="AL1500" s="57"/>
      <c r="AM1500" s="122"/>
      <c r="AN1500" s="142"/>
    </row>
    <row r="1501" spans="1:40" ht="24" customHeight="1">
      <c r="A1501" s="93"/>
      <c r="B1501" s="94"/>
      <c r="C1501" s="116"/>
      <c r="D1501" s="116"/>
      <c r="E1501" s="182"/>
      <c r="F1501" s="217"/>
      <c r="G1501" s="217"/>
      <c r="H1501" s="218"/>
      <c r="I1501" s="219"/>
      <c r="J1501" s="219"/>
      <c r="K1501" s="219"/>
      <c r="L1501" s="220"/>
      <c r="M1501" s="103"/>
      <c r="N1501" s="103"/>
      <c r="O1501" s="57"/>
      <c r="P1501" s="57"/>
      <c r="Q1501" s="57"/>
      <c r="R1501" s="57"/>
      <c r="S1501" s="57"/>
      <c r="T1501" s="57"/>
      <c r="U1501" s="57"/>
      <c r="V1501" s="57"/>
      <c r="W1501" s="57"/>
      <c r="X1501" s="57"/>
      <c r="Y1501" s="57"/>
      <c r="Z1501" s="57"/>
      <c r="AA1501" s="57"/>
      <c r="AB1501" s="57"/>
      <c r="AC1501" s="57"/>
      <c r="AD1501" s="57"/>
      <c r="AE1501" s="57"/>
      <c r="AF1501" s="122"/>
      <c r="AG1501" s="133"/>
      <c r="AH1501" s="134"/>
      <c r="AI1501" s="125"/>
      <c r="AJ1501" s="57"/>
      <c r="AK1501" s="57"/>
      <c r="AL1501" s="57"/>
      <c r="AM1501" s="122"/>
      <c r="AN1501" s="142"/>
    </row>
    <row r="1502" spans="1:40" ht="24" customHeight="1">
      <c r="A1502" s="93"/>
      <c r="B1502" s="94"/>
      <c r="C1502" s="116"/>
      <c r="D1502" s="116"/>
      <c r="E1502" s="182"/>
      <c r="F1502" s="217"/>
      <c r="G1502" s="217"/>
      <c r="H1502" s="218"/>
      <c r="I1502" s="219"/>
      <c r="J1502" s="219"/>
      <c r="K1502" s="219"/>
      <c r="L1502" s="220"/>
      <c r="M1502" s="103"/>
      <c r="N1502" s="103"/>
      <c r="O1502" s="57"/>
      <c r="P1502" s="57"/>
      <c r="Q1502" s="57"/>
      <c r="R1502" s="57"/>
      <c r="S1502" s="57"/>
      <c r="T1502" s="57"/>
      <c r="U1502" s="57"/>
      <c r="V1502" s="57"/>
      <c r="W1502" s="57"/>
      <c r="X1502" s="57"/>
      <c r="Y1502" s="57"/>
      <c r="Z1502" s="57"/>
      <c r="AA1502" s="57"/>
      <c r="AB1502" s="57"/>
      <c r="AC1502" s="57"/>
      <c r="AD1502" s="57"/>
      <c r="AE1502" s="57"/>
      <c r="AF1502" s="122"/>
      <c r="AG1502" s="133"/>
      <c r="AH1502" s="134"/>
      <c r="AI1502" s="125"/>
      <c r="AJ1502" s="57"/>
      <c r="AK1502" s="57"/>
      <c r="AL1502" s="57"/>
      <c r="AM1502" s="122"/>
      <c r="AN1502" s="142"/>
    </row>
    <row r="1503" spans="1:40" ht="24" customHeight="1">
      <c r="A1503" s="93"/>
      <c r="B1503" s="94"/>
      <c r="C1503" s="116"/>
      <c r="D1503" s="116"/>
      <c r="E1503" s="182"/>
      <c r="F1503" s="217"/>
      <c r="G1503" s="217"/>
      <c r="H1503" s="218"/>
      <c r="I1503" s="219"/>
      <c r="J1503" s="219"/>
      <c r="K1503" s="219"/>
      <c r="L1503" s="220"/>
      <c r="M1503" s="103"/>
      <c r="N1503" s="103"/>
      <c r="O1503" s="57"/>
      <c r="P1503" s="57"/>
      <c r="Q1503" s="57"/>
      <c r="R1503" s="57"/>
      <c r="S1503" s="57"/>
      <c r="T1503" s="57"/>
      <c r="U1503" s="57"/>
      <c r="V1503" s="57"/>
      <c r="W1503" s="57"/>
      <c r="X1503" s="57"/>
      <c r="Y1503" s="57"/>
      <c r="Z1503" s="57"/>
      <c r="AA1503" s="57"/>
      <c r="AB1503" s="57"/>
      <c r="AC1503" s="57"/>
      <c r="AD1503" s="57"/>
      <c r="AE1503" s="57"/>
      <c r="AF1503" s="122"/>
      <c r="AG1503" s="133"/>
      <c r="AH1503" s="134"/>
      <c r="AI1503" s="125"/>
      <c r="AJ1503" s="57"/>
      <c r="AK1503" s="57"/>
      <c r="AL1503" s="57"/>
      <c r="AM1503" s="122"/>
      <c r="AN1503" s="142"/>
    </row>
    <row r="1504" spans="1:40" ht="24" customHeight="1">
      <c r="A1504" s="93"/>
      <c r="B1504" s="94"/>
      <c r="C1504" s="116"/>
      <c r="D1504" s="116"/>
      <c r="E1504" s="182"/>
      <c r="F1504" s="217"/>
      <c r="G1504" s="217"/>
      <c r="H1504" s="218"/>
      <c r="I1504" s="219"/>
      <c r="J1504" s="219"/>
      <c r="K1504" s="219"/>
      <c r="L1504" s="220"/>
      <c r="M1504" s="103"/>
      <c r="N1504" s="103"/>
      <c r="O1504" s="57"/>
      <c r="P1504" s="57"/>
      <c r="Q1504" s="57"/>
      <c r="R1504" s="57"/>
      <c r="S1504" s="57"/>
      <c r="T1504" s="57"/>
      <c r="U1504" s="57"/>
      <c r="V1504" s="57"/>
      <c r="W1504" s="57"/>
      <c r="X1504" s="57"/>
      <c r="Y1504" s="57"/>
      <c r="Z1504" s="57"/>
      <c r="AA1504" s="57"/>
      <c r="AB1504" s="57"/>
      <c r="AC1504" s="57"/>
      <c r="AD1504" s="57"/>
      <c r="AE1504" s="57"/>
      <c r="AF1504" s="122"/>
      <c r="AG1504" s="133"/>
      <c r="AH1504" s="134"/>
      <c r="AI1504" s="125"/>
      <c r="AJ1504" s="57"/>
      <c r="AK1504" s="57"/>
      <c r="AL1504" s="57"/>
      <c r="AM1504" s="122"/>
      <c r="AN1504" s="142"/>
    </row>
    <row r="1505" spans="1:40" ht="24" customHeight="1">
      <c r="A1505" s="93"/>
      <c r="B1505" s="94"/>
      <c r="C1505" s="116"/>
      <c r="D1505" s="116"/>
      <c r="E1505" s="182"/>
      <c r="F1505" s="217"/>
      <c r="G1505" s="217"/>
      <c r="H1505" s="218"/>
      <c r="I1505" s="219"/>
      <c r="J1505" s="219"/>
      <c r="K1505" s="219"/>
      <c r="L1505" s="220"/>
      <c r="M1505" s="103"/>
      <c r="N1505" s="103"/>
      <c r="O1505" s="57"/>
      <c r="P1505" s="57"/>
      <c r="Q1505" s="57"/>
      <c r="R1505" s="57"/>
      <c r="S1505" s="57"/>
      <c r="T1505" s="57"/>
      <c r="U1505" s="57"/>
      <c r="V1505" s="57"/>
      <c r="W1505" s="57"/>
      <c r="X1505" s="57"/>
      <c r="Y1505" s="57"/>
      <c r="Z1505" s="57"/>
      <c r="AA1505" s="57"/>
      <c r="AB1505" s="57"/>
      <c r="AC1505" s="57"/>
      <c r="AD1505" s="57"/>
      <c r="AE1505" s="57"/>
      <c r="AF1505" s="122"/>
      <c r="AG1505" s="133"/>
      <c r="AH1505" s="134"/>
      <c r="AI1505" s="125"/>
      <c r="AJ1505" s="57"/>
      <c r="AK1505" s="57"/>
      <c r="AL1505" s="57"/>
      <c r="AM1505" s="122"/>
      <c r="AN1505" s="142"/>
    </row>
    <row r="1506" spans="1:40" ht="24" customHeight="1">
      <c r="A1506" s="93"/>
      <c r="B1506" s="94"/>
      <c r="C1506" s="116"/>
      <c r="D1506" s="116"/>
      <c r="E1506" s="182"/>
      <c r="F1506" s="217"/>
      <c r="G1506" s="217"/>
      <c r="H1506" s="218"/>
      <c r="I1506" s="219"/>
      <c r="J1506" s="219"/>
      <c r="K1506" s="219"/>
      <c r="L1506" s="220"/>
      <c r="M1506" s="103"/>
      <c r="N1506" s="103"/>
      <c r="O1506" s="57"/>
      <c r="P1506" s="57"/>
      <c r="Q1506" s="57"/>
      <c r="R1506" s="57"/>
      <c r="S1506" s="57"/>
      <c r="T1506" s="57"/>
      <c r="U1506" s="57"/>
      <c r="V1506" s="57"/>
      <c r="W1506" s="57"/>
      <c r="X1506" s="57"/>
      <c r="Y1506" s="57"/>
      <c r="Z1506" s="57"/>
      <c r="AA1506" s="57"/>
      <c r="AB1506" s="57"/>
      <c r="AC1506" s="57"/>
      <c r="AD1506" s="57"/>
      <c r="AE1506" s="57"/>
      <c r="AF1506" s="122"/>
      <c r="AG1506" s="133"/>
      <c r="AH1506" s="134"/>
      <c r="AI1506" s="125"/>
      <c r="AJ1506" s="57"/>
      <c r="AK1506" s="57"/>
      <c r="AL1506" s="57"/>
      <c r="AM1506" s="122"/>
      <c r="AN1506" s="142"/>
    </row>
    <row r="1507" spans="1:40" ht="24" customHeight="1">
      <c r="A1507" s="93"/>
      <c r="B1507" s="94"/>
      <c r="C1507" s="116"/>
      <c r="D1507" s="116"/>
      <c r="E1507" s="182"/>
      <c r="F1507" s="217"/>
      <c r="G1507" s="217"/>
      <c r="H1507" s="218"/>
      <c r="I1507" s="219"/>
      <c r="J1507" s="219"/>
      <c r="K1507" s="219"/>
      <c r="L1507" s="220"/>
      <c r="M1507" s="103"/>
      <c r="N1507" s="103"/>
      <c r="O1507" s="57"/>
      <c r="P1507" s="57"/>
      <c r="Q1507" s="57"/>
      <c r="R1507" s="57"/>
      <c r="S1507" s="57"/>
      <c r="T1507" s="57"/>
      <c r="U1507" s="57"/>
      <c r="V1507" s="57"/>
      <c r="W1507" s="57"/>
      <c r="X1507" s="57"/>
      <c r="Y1507" s="57"/>
      <c r="Z1507" s="57"/>
      <c r="AA1507" s="57"/>
      <c r="AB1507" s="57"/>
      <c r="AC1507" s="57"/>
      <c r="AD1507" s="57"/>
      <c r="AE1507" s="57"/>
      <c r="AF1507" s="122"/>
      <c r="AG1507" s="133"/>
      <c r="AH1507" s="134"/>
      <c r="AI1507" s="125"/>
      <c r="AJ1507" s="57"/>
      <c r="AK1507" s="57"/>
      <c r="AL1507" s="57"/>
      <c r="AM1507" s="122"/>
      <c r="AN1507" s="142"/>
    </row>
    <row r="1508" spans="1:40" ht="24" customHeight="1">
      <c r="A1508" s="93"/>
      <c r="B1508" s="94"/>
      <c r="C1508" s="116"/>
      <c r="D1508" s="116"/>
      <c r="E1508" s="182"/>
      <c r="F1508" s="217"/>
      <c r="G1508" s="217"/>
      <c r="H1508" s="218"/>
      <c r="I1508" s="219"/>
      <c r="J1508" s="219"/>
      <c r="K1508" s="219"/>
      <c r="L1508" s="220"/>
      <c r="M1508" s="103"/>
      <c r="N1508" s="103"/>
      <c r="O1508" s="57"/>
      <c r="P1508" s="57"/>
      <c r="Q1508" s="57"/>
      <c r="R1508" s="57"/>
      <c r="S1508" s="57"/>
      <c r="T1508" s="57"/>
      <c r="U1508" s="57"/>
      <c r="V1508" s="57"/>
      <c r="W1508" s="57"/>
      <c r="X1508" s="57"/>
      <c r="Y1508" s="57"/>
      <c r="Z1508" s="57"/>
      <c r="AA1508" s="57"/>
      <c r="AB1508" s="57"/>
      <c r="AC1508" s="57"/>
      <c r="AD1508" s="57"/>
      <c r="AE1508" s="57"/>
      <c r="AF1508" s="122"/>
      <c r="AG1508" s="133"/>
      <c r="AH1508" s="134"/>
      <c r="AI1508" s="125"/>
      <c r="AJ1508" s="57"/>
      <c r="AK1508" s="57"/>
      <c r="AL1508" s="57"/>
      <c r="AM1508" s="122"/>
      <c r="AN1508" s="142"/>
    </row>
    <row r="1509" spans="1:40" ht="24" customHeight="1">
      <c r="A1509" s="93"/>
      <c r="B1509" s="94"/>
      <c r="C1509" s="116"/>
      <c r="D1509" s="116"/>
      <c r="E1509" s="182"/>
      <c r="F1509" s="217"/>
      <c r="G1509" s="217"/>
      <c r="H1509" s="218"/>
      <c r="I1509" s="219"/>
      <c r="J1509" s="219"/>
      <c r="K1509" s="219"/>
      <c r="L1509" s="220"/>
      <c r="M1509" s="103"/>
      <c r="N1509" s="103"/>
      <c r="O1509" s="57"/>
      <c r="P1509" s="57"/>
      <c r="Q1509" s="57"/>
      <c r="R1509" s="57"/>
      <c r="S1509" s="57"/>
      <c r="T1509" s="57"/>
      <c r="U1509" s="57"/>
      <c r="V1509" s="57"/>
      <c r="W1509" s="57"/>
      <c r="X1509" s="57"/>
      <c r="Y1509" s="57"/>
      <c r="Z1509" s="57"/>
      <c r="AA1509" s="57"/>
      <c r="AB1509" s="57"/>
      <c r="AC1509" s="57"/>
      <c r="AD1509" s="57"/>
      <c r="AE1509" s="57"/>
      <c r="AF1509" s="122"/>
      <c r="AG1509" s="133"/>
      <c r="AH1509" s="134"/>
      <c r="AI1509" s="125"/>
      <c r="AJ1509" s="57"/>
      <c r="AK1509" s="57"/>
      <c r="AL1509" s="57"/>
      <c r="AM1509" s="122"/>
      <c r="AN1509" s="142"/>
    </row>
    <row r="1510" spans="1:40" ht="24" customHeight="1">
      <c r="A1510" s="93"/>
      <c r="B1510" s="94"/>
      <c r="C1510" s="116"/>
      <c r="D1510" s="116"/>
      <c r="E1510" s="182"/>
      <c r="F1510" s="217"/>
      <c r="G1510" s="217"/>
      <c r="H1510" s="218"/>
      <c r="I1510" s="219"/>
      <c r="J1510" s="219"/>
      <c r="K1510" s="219"/>
      <c r="L1510" s="220"/>
      <c r="M1510" s="103"/>
      <c r="N1510" s="103"/>
      <c r="O1510" s="57"/>
      <c r="P1510" s="57"/>
      <c r="Q1510" s="57"/>
      <c r="R1510" s="57"/>
      <c r="S1510" s="57"/>
      <c r="T1510" s="57"/>
      <c r="U1510" s="57"/>
      <c r="V1510" s="57"/>
      <c r="W1510" s="57"/>
      <c r="X1510" s="57"/>
      <c r="Y1510" s="57"/>
      <c r="Z1510" s="57"/>
      <c r="AA1510" s="57"/>
      <c r="AB1510" s="57"/>
      <c r="AC1510" s="57"/>
      <c r="AD1510" s="57"/>
      <c r="AE1510" s="57"/>
      <c r="AF1510" s="122"/>
      <c r="AG1510" s="133"/>
      <c r="AH1510" s="134"/>
      <c r="AI1510" s="125"/>
      <c r="AJ1510" s="57"/>
      <c r="AK1510" s="57"/>
      <c r="AL1510" s="57"/>
      <c r="AM1510" s="122"/>
      <c r="AN1510" s="142"/>
    </row>
    <row r="1511" spans="1:40" ht="24" customHeight="1">
      <c r="A1511" s="93"/>
      <c r="B1511" s="94"/>
      <c r="C1511" s="116"/>
      <c r="D1511" s="116"/>
      <c r="E1511" s="182"/>
      <c r="F1511" s="217"/>
      <c r="G1511" s="217"/>
      <c r="H1511" s="218"/>
      <c r="I1511" s="219"/>
      <c r="J1511" s="219"/>
      <c r="K1511" s="219"/>
      <c r="L1511" s="220"/>
      <c r="M1511" s="103"/>
      <c r="N1511" s="103"/>
      <c r="O1511" s="57"/>
      <c r="P1511" s="57"/>
      <c r="Q1511" s="57"/>
      <c r="R1511" s="57"/>
      <c r="S1511" s="57"/>
      <c r="T1511" s="57"/>
      <c r="U1511" s="57"/>
      <c r="V1511" s="57"/>
      <c r="W1511" s="57"/>
      <c r="X1511" s="57"/>
      <c r="Y1511" s="57"/>
      <c r="Z1511" s="57"/>
      <c r="AA1511" s="57"/>
      <c r="AB1511" s="57"/>
      <c r="AC1511" s="57"/>
      <c r="AD1511" s="57"/>
      <c r="AE1511" s="57"/>
      <c r="AF1511" s="122"/>
      <c r="AG1511" s="133"/>
      <c r="AH1511" s="134"/>
      <c r="AI1511" s="125"/>
      <c r="AJ1511" s="57"/>
      <c r="AK1511" s="57"/>
      <c r="AL1511" s="57"/>
      <c r="AM1511" s="122"/>
      <c r="AN1511" s="142"/>
    </row>
    <row r="1512" spans="1:40" ht="24" customHeight="1">
      <c r="A1512" s="93"/>
      <c r="B1512" s="94"/>
      <c r="C1512" s="116"/>
      <c r="D1512" s="116"/>
      <c r="E1512" s="182"/>
      <c r="F1512" s="217"/>
      <c r="G1512" s="217"/>
      <c r="H1512" s="218"/>
      <c r="I1512" s="219"/>
      <c r="J1512" s="219"/>
      <c r="K1512" s="219"/>
      <c r="L1512" s="220"/>
      <c r="M1512" s="103"/>
      <c r="N1512" s="103"/>
      <c r="O1512" s="57"/>
      <c r="P1512" s="57"/>
      <c r="Q1512" s="57"/>
      <c r="R1512" s="57"/>
      <c r="S1512" s="57"/>
      <c r="T1512" s="57"/>
      <c r="U1512" s="57"/>
      <c r="V1512" s="57"/>
      <c r="W1512" s="57"/>
      <c r="X1512" s="57"/>
      <c r="Y1512" s="57"/>
      <c r="Z1512" s="57"/>
      <c r="AA1512" s="57"/>
      <c r="AB1512" s="57"/>
      <c r="AC1512" s="57"/>
      <c r="AD1512" s="57"/>
      <c r="AE1512" s="57"/>
      <c r="AF1512" s="122"/>
      <c r="AG1512" s="133"/>
      <c r="AH1512" s="134"/>
      <c r="AI1512" s="125"/>
      <c r="AJ1512" s="57"/>
      <c r="AK1512" s="57"/>
      <c r="AL1512" s="57"/>
      <c r="AM1512" s="122"/>
      <c r="AN1512" s="142"/>
    </row>
    <row r="1513" spans="1:40" ht="24" customHeight="1">
      <c r="A1513" s="93"/>
      <c r="B1513" s="94"/>
      <c r="C1513" s="116"/>
      <c r="D1513" s="116"/>
      <c r="E1513" s="182"/>
      <c r="F1513" s="217"/>
      <c r="G1513" s="217"/>
      <c r="H1513" s="218"/>
      <c r="I1513" s="219"/>
      <c r="J1513" s="219"/>
      <c r="K1513" s="219"/>
      <c r="L1513" s="220"/>
      <c r="M1513" s="103"/>
      <c r="N1513" s="103"/>
      <c r="O1513" s="57"/>
      <c r="P1513" s="57"/>
      <c r="Q1513" s="57"/>
      <c r="R1513" s="57"/>
      <c r="S1513" s="57"/>
      <c r="T1513" s="57"/>
      <c r="U1513" s="57"/>
      <c r="V1513" s="57"/>
      <c r="W1513" s="57"/>
      <c r="X1513" s="57"/>
      <c r="Y1513" s="57"/>
      <c r="Z1513" s="57"/>
      <c r="AA1513" s="57"/>
      <c r="AB1513" s="57"/>
      <c r="AC1513" s="57"/>
      <c r="AD1513" s="57"/>
      <c r="AE1513" s="57"/>
      <c r="AF1513" s="122"/>
      <c r="AG1513" s="133"/>
      <c r="AH1513" s="134"/>
      <c r="AI1513" s="125"/>
      <c r="AJ1513" s="57"/>
      <c r="AK1513" s="57"/>
      <c r="AL1513" s="57"/>
      <c r="AM1513" s="122"/>
      <c r="AN1513" s="142"/>
    </row>
    <row r="1514" spans="1:40" ht="24" customHeight="1">
      <c r="A1514" s="93"/>
      <c r="B1514" s="94"/>
      <c r="C1514" s="116"/>
      <c r="D1514" s="116"/>
      <c r="E1514" s="182"/>
      <c r="F1514" s="217"/>
      <c r="G1514" s="217"/>
      <c r="H1514" s="218"/>
      <c r="I1514" s="219"/>
      <c r="J1514" s="219"/>
      <c r="K1514" s="219"/>
      <c r="L1514" s="220"/>
      <c r="M1514" s="103"/>
      <c r="N1514" s="103"/>
      <c r="O1514" s="57"/>
      <c r="P1514" s="57"/>
      <c r="Q1514" s="57"/>
      <c r="R1514" s="57"/>
      <c r="S1514" s="57"/>
      <c r="T1514" s="57"/>
      <c r="U1514" s="57"/>
      <c r="V1514" s="57"/>
      <c r="W1514" s="57"/>
      <c r="X1514" s="57"/>
      <c r="Y1514" s="57"/>
      <c r="Z1514" s="57"/>
      <c r="AA1514" s="57"/>
      <c r="AB1514" s="57"/>
      <c r="AC1514" s="57"/>
      <c r="AD1514" s="57"/>
      <c r="AE1514" s="57"/>
      <c r="AF1514" s="122"/>
      <c r="AG1514" s="133"/>
      <c r="AH1514" s="134"/>
      <c r="AI1514" s="125"/>
      <c r="AJ1514" s="57"/>
      <c r="AK1514" s="57"/>
      <c r="AL1514" s="57"/>
      <c r="AM1514" s="122"/>
      <c r="AN1514" s="142"/>
    </row>
    <row r="1515" spans="1:40" ht="24" customHeight="1">
      <c r="A1515" s="93"/>
      <c r="B1515" s="94"/>
      <c r="C1515" s="116"/>
      <c r="D1515" s="116"/>
      <c r="E1515" s="182"/>
      <c r="F1515" s="217"/>
      <c r="G1515" s="217"/>
      <c r="H1515" s="218"/>
      <c r="I1515" s="219"/>
      <c r="J1515" s="219"/>
      <c r="K1515" s="219"/>
      <c r="L1515" s="220"/>
      <c r="M1515" s="103"/>
      <c r="N1515" s="103"/>
      <c r="O1515" s="57"/>
      <c r="P1515" s="57"/>
      <c r="Q1515" s="57"/>
      <c r="R1515" s="57"/>
      <c r="S1515" s="57"/>
      <c r="T1515" s="57"/>
      <c r="U1515" s="57"/>
      <c r="V1515" s="57"/>
      <c r="W1515" s="57"/>
      <c r="X1515" s="57"/>
      <c r="Y1515" s="57"/>
      <c r="Z1515" s="57"/>
      <c r="AA1515" s="57"/>
      <c r="AB1515" s="57"/>
      <c r="AC1515" s="57"/>
      <c r="AD1515" s="57"/>
      <c r="AE1515" s="57"/>
      <c r="AF1515" s="122"/>
      <c r="AG1515" s="133"/>
      <c r="AH1515" s="134"/>
      <c r="AI1515" s="125"/>
      <c r="AJ1515" s="57"/>
      <c r="AK1515" s="57"/>
      <c r="AL1515" s="57"/>
      <c r="AM1515" s="122"/>
      <c r="AN1515" s="142"/>
    </row>
    <row r="1516" spans="1:40" ht="24" customHeight="1">
      <c r="A1516" s="93"/>
      <c r="B1516" s="94"/>
      <c r="C1516" s="116"/>
      <c r="D1516" s="116"/>
      <c r="E1516" s="182"/>
      <c r="F1516" s="217"/>
      <c r="G1516" s="217"/>
      <c r="H1516" s="218"/>
      <c r="I1516" s="219"/>
      <c r="J1516" s="219"/>
      <c r="K1516" s="219"/>
      <c r="L1516" s="220"/>
      <c r="M1516" s="103"/>
      <c r="N1516" s="103"/>
      <c r="O1516" s="57"/>
      <c r="P1516" s="57"/>
      <c r="Q1516" s="57"/>
      <c r="R1516" s="57"/>
      <c r="S1516" s="57"/>
      <c r="T1516" s="57"/>
      <c r="U1516" s="57"/>
      <c r="V1516" s="57"/>
      <c r="W1516" s="57"/>
      <c r="X1516" s="57"/>
      <c r="Y1516" s="57"/>
      <c r="Z1516" s="57"/>
      <c r="AA1516" s="57"/>
      <c r="AB1516" s="57"/>
      <c r="AC1516" s="57"/>
      <c r="AD1516" s="57"/>
      <c r="AE1516" s="57"/>
      <c r="AF1516" s="122"/>
      <c r="AG1516" s="133"/>
      <c r="AH1516" s="134"/>
      <c r="AI1516" s="125"/>
      <c r="AJ1516" s="57"/>
      <c r="AK1516" s="57"/>
      <c r="AL1516" s="57"/>
      <c r="AM1516" s="122"/>
      <c r="AN1516" s="142"/>
    </row>
    <row r="1517" spans="1:40" ht="24" customHeight="1">
      <c r="A1517" s="93"/>
      <c r="B1517" s="94"/>
      <c r="C1517" s="116"/>
      <c r="D1517" s="116"/>
      <c r="E1517" s="182"/>
      <c r="F1517" s="217"/>
      <c r="G1517" s="217"/>
      <c r="H1517" s="218"/>
      <c r="I1517" s="219"/>
      <c r="J1517" s="219"/>
      <c r="K1517" s="219"/>
      <c r="L1517" s="220"/>
      <c r="M1517" s="103"/>
      <c r="N1517" s="103"/>
      <c r="O1517" s="57"/>
      <c r="P1517" s="57"/>
      <c r="Q1517" s="57"/>
      <c r="R1517" s="57"/>
      <c r="S1517" s="57"/>
      <c r="T1517" s="57"/>
      <c r="U1517" s="57"/>
      <c r="V1517" s="57"/>
      <c r="W1517" s="57"/>
      <c r="X1517" s="57"/>
      <c r="Y1517" s="57"/>
      <c r="Z1517" s="57"/>
      <c r="AA1517" s="57"/>
      <c r="AB1517" s="57"/>
      <c r="AC1517" s="57"/>
      <c r="AD1517" s="57"/>
      <c r="AE1517" s="57"/>
      <c r="AF1517" s="122"/>
      <c r="AG1517" s="133"/>
      <c r="AH1517" s="134"/>
      <c r="AI1517" s="125"/>
      <c r="AJ1517" s="57"/>
      <c r="AK1517" s="57"/>
      <c r="AL1517" s="57"/>
      <c r="AM1517" s="122"/>
      <c r="AN1517" s="142"/>
    </row>
    <row r="1518" spans="1:40" ht="24" customHeight="1">
      <c r="A1518" s="93"/>
      <c r="B1518" s="94"/>
      <c r="C1518" s="116"/>
      <c r="D1518" s="116"/>
      <c r="E1518" s="182"/>
      <c r="F1518" s="217"/>
      <c r="G1518" s="217"/>
      <c r="H1518" s="218"/>
      <c r="I1518" s="219"/>
      <c r="J1518" s="219"/>
      <c r="K1518" s="219"/>
      <c r="L1518" s="220"/>
      <c r="M1518" s="103"/>
      <c r="N1518" s="103"/>
      <c r="O1518" s="57"/>
      <c r="P1518" s="57"/>
      <c r="Q1518" s="57"/>
      <c r="R1518" s="57"/>
      <c r="S1518" s="57"/>
      <c r="T1518" s="57"/>
      <c r="U1518" s="57"/>
      <c r="V1518" s="57"/>
      <c r="W1518" s="57"/>
      <c r="X1518" s="57"/>
      <c r="Y1518" s="57"/>
      <c r="Z1518" s="57"/>
      <c r="AA1518" s="57"/>
      <c r="AB1518" s="57"/>
      <c r="AC1518" s="57"/>
      <c r="AD1518" s="57"/>
      <c r="AE1518" s="57"/>
      <c r="AF1518" s="122"/>
      <c r="AG1518" s="133"/>
      <c r="AH1518" s="134"/>
      <c r="AI1518" s="125"/>
      <c r="AJ1518" s="57"/>
      <c r="AK1518" s="57"/>
      <c r="AL1518" s="57"/>
      <c r="AM1518" s="122"/>
      <c r="AN1518" s="142"/>
    </row>
    <row r="1519" spans="1:40" ht="24" customHeight="1">
      <c r="A1519" s="93"/>
      <c r="B1519" s="94"/>
      <c r="C1519" s="116"/>
      <c r="D1519" s="116"/>
      <c r="E1519" s="182"/>
      <c r="F1519" s="217"/>
      <c r="G1519" s="217"/>
      <c r="H1519" s="218"/>
      <c r="I1519" s="219"/>
      <c r="J1519" s="219"/>
      <c r="K1519" s="219"/>
      <c r="L1519" s="220"/>
      <c r="M1519" s="103"/>
      <c r="N1519" s="103"/>
      <c r="O1519" s="57"/>
      <c r="P1519" s="57"/>
      <c r="Q1519" s="57"/>
      <c r="R1519" s="57"/>
      <c r="S1519" s="57"/>
      <c r="T1519" s="57"/>
      <c r="U1519" s="57"/>
      <c r="V1519" s="57"/>
      <c r="W1519" s="57"/>
      <c r="X1519" s="57"/>
      <c r="Y1519" s="57"/>
      <c r="Z1519" s="57"/>
      <c r="AA1519" s="57"/>
      <c r="AB1519" s="57"/>
      <c r="AC1519" s="57"/>
      <c r="AD1519" s="57"/>
      <c r="AE1519" s="57"/>
      <c r="AF1519" s="122"/>
      <c r="AG1519" s="133"/>
      <c r="AH1519" s="134"/>
      <c r="AI1519" s="125"/>
      <c r="AJ1519" s="57"/>
      <c r="AK1519" s="57"/>
      <c r="AL1519" s="57"/>
      <c r="AM1519" s="122"/>
      <c r="AN1519" s="142"/>
    </row>
    <row r="1520" spans="1:40" ht="24" customHeight="1">
      <c r="A1520" s="93"/>
      <c r="B1520" s="94"/>
      <c r="C1520" s="116"/>
      <c r="D1520" s="116"/>
      <c r="E1520" s="182"/>
      <c r="F1520" s="217"/>
      <c r="G1520" s="217"/>
      <c r="H1520" s="218"/>
      <c r="I1520" s="219"/>
      <c r="J1520" s="219"/>
      <c r="K1520" s="219"/>
      <c r="L1520" s="220"/>
      <c r="M1520" s="103"/>
      <c r="N1520" s="103"/>
      <c r="O1520" s="57"/>
      <c r="P1520" s="57"/>
      <c r="Q1520" s="57"/>
      <c r="R1520" s="57"/>
      <c r="S1520" s="57"/>
      <c r="T1520" s="57"/>
      <c r="U1520" s="57"/>
      <c r="V1520" s="57"/>
      <c r="W1520" s="57"/>
      <c r="X1520" s="57"/>
      <c r="Y1520" s="57"/>
      <c r="Z1520" s="57"/>
      <c r="AA1520" s="57"/>
      <c r="AB1520" s="57"/>
      <c r="AC1520" s="57"/>
      <c r="AD1520" s="57"/>
      <c r="AE1520" s="57"/>
      <c r="AF1520" s="122"/>
      <c r="AG1520" s="133"/>
      <c r="AH1520" s="134"/>
      <c r="AI1520" s="125"/>
      <c r="AJ1520" s="57"/>
      <c r="AK1520" s="57"/>
      <c r="AL1520" s="57"/>
      <c r="AM1520" s="122"/>
      <c r="AN1520" s="142"/>
    </row>
    <row r="1521" spans="1:40" ht="24" customHeight="1">
      <c r="A1521" s="93"/>
      <c r="B1521" s="94"/>
      <c r="C1521" s="116"/>
      <c r="D1521" s="116"/>
      <c r="E1521" s="182"/>
      <c r="F1521" s="217"/>
      <c r="G1521" s="217"/>
      <c r="H1521" s="218"/>
      <c r="I1521" s="219"/>
      <c r="J1521" s="219"/>
      <c r="K1521" s="219"/>
      <c r="L1521" s="220"/>
      <c r="M1521" s="103"/>
      <c r="N1521" s="103"/>
      <c r="O1521" s="57"/>
      <c r="P1521" s="57"/>
      <c r="Q1521" s="57"/>
      <c r="R1521" s="57"/>
      <c r="S1521" s="57"/>
      <c r="T1521" s="57"/>
      <c r="U1521" s="57"/>
      <c r="V1521" s="57"/>
      <c r="W1521" s="57"/>
      <c r="X1521" s="57"/>
      <c r="Y1521" s="57"/>
      <c r="Z1521" s="57"/>
      <c r="AA1521" s="57"/>
      <c r="AB1521" s="57"/>
      <c r="AC1521" s="57"/>
      <c r="AD1521" s="57"/>
      <c r="AE1521" s="57"/>
      <c r="AF1521" s="122"/>
      <c r="AG1521" s="133"/>
      <c r="AH1521" s="134"/>
      <c r="AI1521" s="125"/>
      <c r="AJ1521" s="57"/>
      <c r="AK1521" s="57"/>
      <c r="AL1521" s="57"/>
      <c r="AM1521" s="122"/>
      <c r="AN1521" s="142"/>
    </row>
    <row r="1522" spans="1:40" ht="24" customHeight="1">
      <c r="A1522" s="93"/>
      <c r="B1522" s="94"/>
      <c r="C1522" s="116"/>
      <c r="D1522" s="116"/>
      <c r="E1522" s="182"/>
      <c r="F1522" s="217"/>
      <c r="G1522" s="217"/>
      <c r="H1522" s="218"/>
      <c r="I1522" s="219"/>
      <c r="J1522" s="219"/>
      <c r="K1522" s="219"/>
      <c r="L1522" s="220"/>
      <c r="M1522" s="103"/>
      <c r="N1522" s="103"/>
      <c r="O1522" s="57"/>
      <c r="P1522" s="57"/>
      <c r="Q1522" s="57"/>
      <c r="R1522" s="57"/>
      <c r="S1522" s="57"/>
      <c r="T1522" s="57"/>
      <c r="U1522" s="57"/>
      <c r="V1522" s="57"/>
      <c r="W1522" s="57"/>
      <c r="X1522" s="57"/>
      <c r="Y1522" s="57"/>
      <c r="Z1522" s="57"/>
      <c r="AA1522" s="57"/>
      <c r="AB1522" s="57"/>
      <c r="AC1522" s="57"/>
      <c r="AD1522" s="57"/>
      <c r="AE1522" s="57"/>
      <c r="AF1522" s="122"/>
      <c r="AG1522" s="133"/>
      <c r="AH1522" s="134"/>
      <c r="AI1522" s="125"/>
      <c r="AJ1522" s="57"/>
      <c r="AK1522" s="57"/>
      <c r="AL1522" s="57"/>
      <c r="AM1522" s="122"/>
      <c r="AN1522" s="142"/>
    </row>
    <row r="1523" spans="1:40" ht="24" customHeight="1">
      <c r="A1523" s="93"/>
      <c r="B1523" s="94"/>
      <c r="C1523" s="116"/>
      <c r="D1523" s="116"/>
      <c r="E1523" s="182"/>
      <c r="F1523" s="217"/>
      <c r="G1523" s="217"/>
      <c r="H1523" s="218"/>
      <c r="I1523" s="219"/>
      <c r="J1523" s="219"/>
      <c r="K1523" s="219"/>
      <c r="L1523" s="220"/>
      <c r="M1523" s="103"/>
      <c r="N1523" s="103"/>
      <c r="O1523" s="57"/>
      <c r="P1523" s="57"/>
      <c r="Q1523" s="57"/>
      <c r="R1523" s="57"/>
      <c r="S1523" s="57"/>
      <c r="T1523" s="57"/>
      <c r="U1523" s="57"/>
      <c r="V1523" s="57"/>
      <c r="W1523" s="57"/>
      <c r="X1523" s="57"/>
      <c r="Y1523" s="57"/>
      <c r="Z1523" s="57"/>
      <c r="AA1523" s="57"/>
      <c r="AB1523" s="57"/>
      <c r="AC1523" s="57"/>
      <c r="AD1523" s="57"/>
      <c r="AE1523" s="57"/>
      <c r="AF1523" s="122"/>
      <c r="AG1523" s="133"/>
      <c r="AH1523" s="134"/>
      <c r="AI1523" s="125"/>
      <c r="AJ1523" s="57"/>
      <c r="AK1523" s="57"/>
      <c r="AL1523" s="57"/>
      <c r="AM1523" s="122"/>
      <c r="AN1523" s="142"/>
    </row>
    <row r="1524" spans="1:40" ht="24" customHeight="1">
      <c r="A1524" s="93"/>
      <c r="B1524" s="94"/>
      <c r="C1524" s="116"/>
      <c r="D1524" s="116"/>
      <c r="E1524" s="182"/>
      <c r="F1524" s="217"/>
      <c r="G1524" s="217"/>
      <c r="H1524" s="218"/>
      <c r="I1524" s="219"/>
      <c r="J1524" s="219"/>
      <c r="K1524" s="219"/>
      <c r="L1524" s="220"/>
      <c r="M1524" s="103"/>
      <c r="N1524" s="103"/>
      <c r="O1524" s="57"/>
      <c r="P1524" s="57"/>
      <c r="Q1524" s="57"/>
      <c r="R1524" s="57"/>
      <c r="S1524" s="57"/>
      <c r="T1524" s="57"/>
      <c r="U1524" s="57"/>
      <c r="V1524" s="57"/>
      <c r="W1524" s="57"/>
      <c r="X1524" s="57"/>
      <c r="Y1524" s="57"/>
      <c r="Z1524" s="57"/>
      <c r="AA1524" s="57"/>
      <c r="AB1524" s="57"/>
      <c r="AC1524" s="57"/>
      <c r="AD1524" s="57"/>
      <c r="AE1524" s="57"/>
      <c r="AF1524" s="122"/>
      <c r="AG1524" s="133"/>
      <c r="AH1524" s="134"/>
      <c r="AI1524" s="125"/>
      <c r="AJ1524" s="57"/>
      <c r="AK1524" s="57"/>
      <c r="AL1524" s="57"/>
      <c r="AM1524" s="122"/>
      <c r="AN1524" s="142"/>
    </row>
    <row r="1525" spans="1:40" ht="24" customHeight="1">
      <c r="A1525" s="93"/>
      <c r="B1525" s="94"/>
      <c r="C1525" s="116"/>
      <c r="D1525" s="116"/>
      <c r="E1525" s="182"/>
      <c r="F1525" s="217"/>
      <c r="G1525" s="217"/>
      <c r="H1525" s="218"/>
      <c r="I1525" s="219"/>
      <c r="J1525" s="219"/>
      <c r="K1525" s="219"/>
      <c r="L1525" s="220"/>
      <c r="M1525" s="103"/>
      <c r="N1525" s="103"/>
      <c r="O1525" s="57"/>
      <c r="P1525" s="57"/>
      <c r="Q1525" s="57"/>
      <c r="R1525" s="57"/>
      <c r="S1525" s="57"/>
      <c r="T1525" s="57"/>
      <c r="U1525" s="57"/>
      <c r="V1525" s="57"/>
      <c r="W1525" s="57"/>
      <c r="X1525" s="57"/>
      <c r="Y1525" s="57"/>
      <c r="Z1525" s="57"/>
      <c r="AA1525" s="57"/>
      <c r="AB1525" s="57"/>
      <c r="AC1525" s="57"/>
      <c r="AD1525" s="57"/>
      <c r="AE1525" s="57"/>
      <c r="AF1525" s="122"/>
      <c r="AG1525" s="133"/>
      <c r="AH1525" s="134"/>
      <c r="AI1525" s="125"/>
      <c r="AJ1525" s="57"/>
      <c r="AK1525" s="57"/>
      <c r="AL1525" s="57"/>
      <c r="AM1525" s="122"/>
      <c r="AN1525" s="142"/>
    </row>
    <row r="1526" spans="1:40" ht="24" customHeight="1">
      <c r="A1526" s="93"/>
      <c r="B1526" s="94"/>
      <c r="C1526" s="116"/>
      <c r="D1526" s="116"/>
      <c r="E1526" s="182"/>
      <c r="F1526" s="217"/>
      <c r="G1526" s="217"/>
      <c r="H1526" s="218"/>
      <c r="I1526" s="219"/>
      <c r="J1526" s="219"/>
      <c r="K1526" s="219"/>
      <c r="L1526" s="220"/>
      <c r="M1526" s="103"/>
      <c r="N1526" s="103"/>
      <c r="O1526" s="57"/>
      <c r="P1526" s="57"/>
      <c r="Q1526" s="57"/>
      <c r="R1526" s="57"/>
      <c r="S1526" s="57"/>
      <c r="T1526" s="57"/>
      <c r="U1526" s="57"/>
      <c r="V1526" s="57"/>
      <c r="W1526" s="57"/>
      <c r="X1526" s="57"/>
      <c r="Y1526" s="57"/>
      <c r="Z1526" s="57"/>
      <c r="AA1526" s="57"/>
      <c r="AB1526" s="57"/>
      <c r="AC1526" s="57"/>
      <c r="AD1526" s="57"/>
      <c r="AE1526" s="57"/>
      <c r="AF1526" s="122"/>
      <c r="AG1526" s="133"/>
      <c r="AH1526" s="134"/>
      <c r="AI1526" s="125"/>
      <c r="AJ1526" s="57"/>
      <c r="AK1526" s="57"/>
      <c r="AL1526" s="57"/>
      <c r="AM1526" s="122"/>
      <c r="AN1526" s="142"/>
    </row>
    <row r="1527" spans="1:40" ht="24" customHeight="1">
      <c r="A1527" s="93"/>
      <c r="B1527" s="94"/>
      <c r="C1527" s="116"/>
      <c r="D1527" s="116"/>
      <c r="E1527" s="182"/>
      <c r="F1527" s="217"/>
      <c r="G1527" s="217"/>
      <c r="H1527" s="218"/>
      <c r="I1527" s="219"/>
      <c r="J1527" s="219"/>
      <c r="K1527" s="219"/>
      <c r="L1527" s="220"/>
      <c r="M1527" s="103"/>
      <c r="N1527" s="103"/>
      <c r="O1527" s="57"/>
      <c r="P1527" s="57"/>
      <c r="Q1527" s="57"/>
      <c r="R1527" s="57"/>
      <c r="S1527" s="57"/>
      <c r="T1527" s="57"/>
      <c r="U1527" s="57"/>
      <c r="V1527" s="57"/>
      <c r="W1527" s="57"/>
      <c r="X1527" s="57"/>
      <c r="Y1527" s="57"/>
      <c r="Z1527" s="57"/>
      <c r="AA1527" s="57"/>
      <c r="AB1527" s="57"/>
      <c r="AC1527" s="57"/>
      <c r="AD1527" s="57"/>
      <c r="AE1527" s="57"/>
      <c r="AF1527" s="122"/>
      <c r="AG1527" s="133"/>
      <c r="AH1527" s="134"/>
      <c r="AI1527" s="125"/>
      <c r="AJ1527" s="57"/>
      <c r="AK1527" s="57"/>
      <c r="AL1527" s="57"/>
      <c r="AM1527" s="122"/>
      <c r="AN1527" s="142"/>
    </row>
    <row r="1528" spans="1:40" ht="24" customHeight="1">
      <c r="A1528" s="93"/>
      <c r="B1528" s="94"/>
      <c r="C1528" s="116"/>
      <c r="D1528" s="116"/>
      <c r="E1528" s="182"/>
      <c r="F1528" s="217"/>
      <c r="G1528" s="217"/>
      <c r="H1528" s="218"/>
      <c r="I1528" s="219"/>
      <c r="J1528" s="219"/>
      <c r="K1528" s="219"/>
      <c r="L1528" s="220"/>
      <c r="M1528" s="103"/>
      <c r="N1528" s="103"/>
      <c r="O1528" s="57"/>
      <c r="P1528" s="57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122"/>
      <c r="AG1528" s="133"/>
      <c r="AH1528" s="134"/>
      <c r="AI1528" s="125"/>
      <c r="AJ1528" s="57"/>
      <c r="AK1528" s="57"/>
      <c r="AL1528" s="57"/>
      <c r="AM1528" s="122"/>
      <c r="AN1528" s="142"/>
    </row>
    <row r="1529" spans="1:40" ht="24" customHeight="1">
      <c r="A1529" s="93"/>
      <c r="B1529" s="94"/>
      <c r="C1529" s="116"/>
      <c r="D1529" s="116"/>
      <c r="E1529" s="182"/>
      <c r="F1529" s="217"/>
      <c r="G1529" s="217"/>
      <c r="H1529" s="218"/>
      <c r="I1529" s="219"/>
      <c r="J1529" s="219"/>
      <c r="K1529" s="219"/>
      <c r="L1529" s="220"/>
      <c r="M1529" s="103"/>
      <c r="N1529" s="103"/>
      <c r="O1529" s="57"/>
      <c r="P1529" s="57"/>
      <c r="Q1529" s="57"/>
      <c r="R1529" s="57"/>
      <c r="S1529" s="57"/>
      <c r="T1529" s="57"/>
      <c r="U1529" s="57"/>
      <c r="V1529" s="57"/>
      <c r="W1529" s="57"/>
      <c r="X1529" s="57"/>
      <c r="Y1529" s="57"/>
      <c r="Z1529" s="57"/>
      <c r="AA1529" s="57"/>
      <c r="AB1529" s="57"/>
      <c r="AC1529" s="57"/>
      <c r="AD1529" s="57"/>
      <c r="AE1529" s="57"/>
      <c r="AF1529" s="122"/>
      <c r="AG1529" s="133"/>
      <c r="AH1529" s="134"/>
      <c r="AI1529" s="125"/>
      <c r="AJ1529" s="57"/>
      <c r="AK1529" s="57"/>
      <c r="AL1529" s="57"/>
      <c r="AM1529" s="122"/>
      <c r="AN1529" s="142"/>
    </row>
    <row r="1530" spans="1:40" ht="24" customHeight="1">
      <c r="A1530" s="93"/>
      <c r="B1530" s="94"/>
      <c r="C1530" s="116"/>
      <c r="D1530" s="116"/>
      <c r="E1530" s="182"/>
      <c r="F1530" s="217"/>
      <c r="G1530" s="217"/>
      <c r="H1530" s="218"/>
      <c r="I1530" s="219"/>
      <c r="J1530" s="219"/>
      <c r="K1530" s="219"/>
      <c r="L1530" s="220"/>
      <c r="M1530" s="103"/>
      <c r="N1530" s="103"/>
      <c r="O1530" s="57"/>
      <c r="P1530" s="57"/>
      <c r="Q1530" s="57"/>
      <c r="R1530" s="57"/>
      <c r="S1530" s="57"/>
      <c r="T1530" s="57"/>
      <c r="U1530" s="57"/>
      <c r="V1530" s="57"/>
      <c r="W1530" s="57"/>
      <c r="X1530" s="57"/>
      <c r="Y1530" s="57"/>
      <c r="Z1530" s="57"/>
      <c r="AA1530" s="57"/>
      <c r="AB1530" s="57"/>
      <c r="AC1530" s="57"/>
      <c r="AD1530" s="57"/>
      <c r="AE1530" s="57"/>
      <c r="AF1530" s="122"/>
      <c r="AG1530" s="133"/>
      <c r="AH1530" s="134"/>
      <c r="AI1530" s="125"/>
      <c r="AJ1530" s="57"/>
      <c r="AK1530" s="57"/>
      <c r="AL1530" s="57"/>
      <c r="AM1530" s="122"/>
      <c r="AN1530" s="142"/>
    </row>
    <row r="1531" spans="1:40" ht="24" customHeight="1">
      <c r="A1531" s="93"/>
      <c r="B1531" s="94"/>
      <c r="C1531" s="116"/>
      <c r="D1531" s="116"/>
      <c r="E1531" s="182"/>
      <c r="F1531" s="217"/>
      <c r="G1531" s="217"/>
      <c r="H1531" s="218"/>
      <c r="I1531" s="219"/>
      <c r="J1531" s="219"/>
      <c r="K1531" s="219"/>
      <c r="L1531" s="220"/>
      <c r="M1531" s="103"/>
      <c r="N1531" s="103"/>
      <c r="O1531" s="57"/>
      <c r="P1531" s="57"/>
      <c r="Q1531" s="57"/>
      <c r="R1531" s="57"/>
      <c r="S1531" s="57"/>
      <c r="T1531" s="57"/>
      <c r="U1531" s="57"/>
      <c r="V1531" s="57"/>
      <c r="W1531" s="57"/>
      <c r="X1531" s="57"/>
      <c r="Y1531" s="57"/>
      <c r="Z1531" s="57"/>
      <c r="AA1531" s="57"/>
      <c r="AB1531" s="57"/>
      <c r="AC1531" s="57"/>
      <c r="AD1531" s="57"/>
      <c r="AE1531" s="57"/>
      <c r="AF1531" s="122"/>
      <c r="AG1531" s="133"/>
      <c r="AH1531" s="134"/>
      <c r="AI1531" s="125"/>
      <c r="AJ1531" s="57"/>
      <c r="AK1531" s="57"/>
      <c r="AL1531" s="57"/>
      <c r="AM1531" s="122"/>
      <c r="AN1531" s="142"/>
    </row>
    <row r="1532" spans="1:40" ht="24" customHeight="1">
      <c r="A1532" s="93"/>
      <c r="B1532" s="94"/>
      <c r="C1532" s="116"/>
      <c r="D1532" s="116"/>
      <c r="E1532" s="182"/>
      <c r="F1532" s="217"/>
      <c r="G1532" s="217"/>
      <c r="H1532" s="227"/>
      <c r="I1532" s="228"/>
      <c r="J1532" s="228"/>
      <c r="K1532" s="228"/>
      <c r="L1532" s="229"/>
      <c r="M1532" s="103"/>
      <c r="N1532" s="103"/>
      <c r="O1532" s="57"/>
      <c r="P1532" s="57"/>
      <c r="Q1532" s="57"/>
      <c r="R1532" s="57"/>
      <c r="S1532" s="57"/>
      <c r="T1532" s="57"/>
      <c r="U1532" s="57"/>
      <c r="V1532" s="57"/>
      <c r="W1532" s="57"/>
      <c r="X1532" s="57"/>
      <c r="Y1532" s="57"/>
      <c r="Z1532" s="57"/>
      <c r="AA1532" s="57"/>
      <c r="AB1532" s="57"/>
      <c r="AC1532" s="57"/>
      <c r="AD1532" s="57"/>
      <c r="AE1532" s="57"/>
      <c r="AF1532" s="122"/>
      <c r="AG1532" s="133"/>
      <c r="AH1532" s="134"/>
      <c r="AI1532" s="125"/>
      <c r="AJ1532" s="57"/>
      <c r="AK1532" s="57"/>
      <c r="AL1532" s="57"/>
      <c r="AM1532" s="57"/>
      <c r="AN1532" s="142"/>
    </row>
    <row r="1533" spans="1:40" ht="24" customHeight="1">
      <c r="A1533" s="93"/>
      <c r="B1533" s="94"/>
      <c r="C1533" s="116"/>
      <c r="D1533" s="116"/>
      <c r="E1533" s="182"/>
      <c r="F1533" s="217"/>
      <c r="G1533" s="217"/>
      <c r="H1533" s="227"/>
      <c r="I1533" s="228"/>
      <c r="J1533" s="228"/>
      <c r="K1533" s="228"/>
      <c r="L1533" s="229"/>
      <c r="M1533" s="103"/>
      <c r="N1533" s="103"/>
      <c r="O1533" s="57"/>
      <c r="P1533" s="57"/>
      <c r="Q1533" s="57"/>
      <c r="R1533" s="57"/>
      <c r="S1533" s="57"/>
      <c r="T1533" s="57"/>
      <c r="U1533" s="57"/>
      <c r="V1533" s="57"/>
      <c r="W1533" s="57"/>
      <c r="X1533" s="57"/>
      <c r="Y1533" s="57"/>
      <c r="Z1533" s="57"/>
      <c r="AA1533" s="57"/>
      <c r="AB1533" s="57"/>
      <c r="AC1533" s="57"/>
      <c r="AD1533" s="57"/>
      <c r="AE1533" s="57"/>
      <c r="AF1533" s="122"/>
      <c r="AG1533" s="133"/>
      <c r="AH1533" s="134"/>
      <c r="AI1533" s="125"/>
      <c r="AJ1533" s="57"/>
      <c r="AK1533" s="57"/>
      <c r="AL1533" s="57"/>
      <c r="AM1533" s="57"/>
      <c r="AN1533" s="142"/>
    </row>
    <row r="1534" spans="1:40" ht="24" customHeight="1">
      <c r="A1534" s="93"/>
      <c r="B1534" s="94"/>
      <c r="C1534" s="116"/>
      <c r="D1534" s="116"/>
      <c r="E1534" s="182"/>
      <c r="F1534" s="217"/>
      <c r="G1534" s="217"/>
      <c r="H1534" s="227"/>
      <c r="I1534" s="228"/>
      <c r="J1534" s="228"/>
      <c r="K1534" s="228"/>
      <c r="L1534" s="229"/>
      <c r="M1534" s="103"/>
      <c r="N1534" s="103"/>
      <c r="O1534" s="57"/>
      <c r="P1534" s="57"/>
      <c r="Q1534" s="57"/>
      <c r="R1534" s="57"/>
      <c r="S1534" s="57"/>
      <c r="T1534" s="57"/>
      <c r="U1534" s="57"/>
      <c r="V1534" s="57"/>
      <c r="W1534" s="57"/>
      <c r="X1534" s="57"/>
      <c r="Y1534" s="57"/>
      <c r="Z1534" s="57"/>
      <c r="AA1534" s="57"/>
      <c r="AB1534" s="57"/>
      <c r="AC1534" s="57"/>
      <c r="AD1534" s="57"/>
      <c r="AE1534" s="57"/>
      <c r="AF1534" s="122"/>
      <c r="AG1534" s="133"/>
      <c r="AH1534" s="134"/>
      <c r="AI1534" s="125"/>
      <c r="AJ1534" s="57"/>
      <c r="AK1534" s="57"/>
      <c r="AL1534" s="57"/>
      <c r="AM1534" s="57"/>
      <c r="AN1534" s="142"/>
    </row>
    <row r="1535" spans="1:40" ht="24" customHeight="1">
      <c r="A1535" s="93"/>
      <c r="B1535" s="94"/>
      <c r="C1535" s="116"/>
      <c r="D1535" s="116"/>
      <c r="E1535" s="182"/>
      <c r="F1535" s="217"/>
      <c r="G1535" s="217"/>
      <c r="H1535" s="227"/>
      <c r="I1535" s="228"/>
      <c r="J1535" s="228"/>
      <c r="K1535" s="228"/>
      <c r="L1535" s="229"/>
      <c r="M1535" s="103"/>
      <c r="N1535" s="103"/>
      <c r="O1535" s="57"/>
      <c r="P1535" s="57"/>
      <c r="Q1535" s="57"/>
      <c r="R1535" s="57"/>
      <c r="S1535" s="57"/>
      <c r="T1535" s="57"/>
      <c r="U1535" s="57"/>
      <c r="V1535" s="57"/>
      <c r="W1535" s="57"/>
      <c r="X1535" s="57"/>
      <c r="Y1535" s="57"/>
      <c r="Z1535" s="57"/>
      <c r="AA1535" s="57"/>
      <c r="AB1535" s="57"/>
      <c r="AC1535" s="57"/>
      <c r="AD1535" s="57"/>
      <c r="AE1535" s="57"/>
      <c r="AF1535" s="122"/>
      <c r="AG1535" s="133"/>
      <c r="AH1535" s="134"/>
      <c r="AI1535" s="125"/>
      <c r="AJ1535" s="57"/>
      <c r="AK1535" s="57"/>
      <c r="AL1535" s="57"/>
      <c r="AM1535" s="57"/>
      <c r="AN1535" s="142"/>
    </row>
    <row r="1536" spans="1:40" ht="24" customHeight="1">
      <c r="A1536" s="93"/>
      <c r="B1536" s="94"/>
      <c r="C1536" s="116"/>
      <c r="D1536" s="116"/>
      <c r="E1536" s="182"/>
      <c r="F1536" s="217"/>
      <c r="G1536" s="217"/>
      <c r="H1536" s="227"/>
      <c r="I1536" s="228"/>
      <c r="J1536" s="228"/>
      <c r="K1536" s="228"/>
      <c r="L1536" s="229"/>
      <c r="M1536" s="103"/>
      <c r="N1536" s="103"/>
      <c r="O1536" s="57"/>
      <c r="P1536" s="57"/>
      <c r="Q1536" s="57"/>
      <c r="R1536" s="57"/>
      <c r="S1536" s="57"/>
      <c r="T1536" s="57"/>
      <c r="U1536" s="57"/>
      <c r="V1536" s="57"/>
      <c r="W1536" s="57"/>
      <c r="X1536" s="57"/>
      <c r="Y1536" s="57"/>
      <c r="Z1536" s="57"/>
      <c r="AA1536" s="57"/>
      <c r="AB1536" s="57"/>
      <c r="AC1536" s="57"/>
      <c r="AD1536" s="57"/>
      <c r="AE1536" s="57"/>
      <c r="AF1536" s="122"/>
      <c r="AG1536" s="133"/>
      <c r="AH1536" s="134"/>
      <c r="AI1536" s="125"/>
      <c r="AJ1536" s="57"/>
      <c r="AK1536" s="57"/>
      <c r="AL1536" s="57"/>
      <c r="AM1536" s="57"/>
      <c r="AN1536" s="142"/>
    </row>
    <row r="1537" spans="1:40" ht="24" customHeight="1">
      <c r="A1537" s="93"/>
      <c r="B1537" s="94"/>
      <c r="C1537" s="116"/>
      <c r="D1537" s="116"/>
      <c r="E1537" s="182"/>
      <c r="F1537" s="217"/>
      <c r="G1537" s="217"/>
      <c r="H1537" s="227"/>
      <c r="I1537" s="228"/>
      <c r="J1537" s="228"/>
      <c r="K1537" s="228"/>
      <c r="L1537" s="229"/>
      <c r="M1537" s="103"/>
      <c r="N1537" s="103"/>
      <c r="O1537" s="57"/>
      <c r="P1537" s="57"/>
      <c r="Q1537" s="57"/>
      <c r="R1537" s="57"/>
      <c r="S1537" s="57"/>
      <c r="T1537" s="57"/>
      <c r="U1537" s="57"/>
      <c r="V1537" s="57"/>
      <c r="W1537" s="57"/>
      <c r="X1537" s="57"/>
      <c r="Y1537" s="57"/>
      <c r="Z1537" s="57"/>
      <c r="AA1537" s="57"/>
      <c r="AB1537" s="57"/>
      <c r="AC1537" s="57"/>
      <c r="AD1537" s="57"/>
      <c r="AE1537" s="57"/>
      <c r="AF1537" s="122"/>
      <c r="AG1537" s="133"/>
      <c r="AH1537" s="134"/>
      <c r="AI1537" s="125"/>
      <c r="AJ1537" s="57"/>
      <c r="AK1537" s="57"/>
      <c r="AL1537" s="57"/>
      <c r="AM1537" s="57"/>
      <c r="AN1537" s="142"/>
    </row>
    <row r="1538" spans="1:40" ht="24" customHeight="1">
      <c r="A1538" s="93"/>
      <c r="B1538" s="94"/>
      <c r="C1538" s="116"/>
      <c r="D1538" s="116"/>
      <c r="E1538" s="182"/>
      <c r="F1538" s="217"/>
      <c r="G1538" s="217"/>
      <c r="H1538" s="227"/>
      <c r="I1538" s="228"/>
      <c r="J1538" s="228"/>
      <c r="K1538" s="228"/>
      <c r="L1538" s="229"/>
      <c r="M1538" s="103"/>
      <c r="N1538" s="103"/>
      <c r="O1538" s="57"/>
      <c r="P1538" s="57"/>
      <c r="Q1538" s="57"/>
      <c r="R1538" s="57"/>
      <c r="S1538" s="57"/>
      <c r="T1538" s="57"/>
      <c r="U1538" s="57"/>
      <c r="V1538" s="57"/>
      <c r="W1538" s="57"/>
      <c r="X1538" s="57"/>
      <c r="Y1538" s="57"/>
      <c r="Z1538" s="57"/>
      <c r="AA1538" s="57"/>
      <c r="AB1538" s="57"/>
      <c r="AC1538" s="57"/>
      <c r="AD1538" s="57"/>
      <c r="AE1538" s="57"/>
      <c r="AF1538" s="122"/>
      <c r="AG1538" s="133"/>
      <c r="AH1538" s="134"/>
      <c r="AI1538" s="125"/>
      <c r="AJ1538" s="57"/>
      <c r="AK1538" s="57"/>
      <c r="AL1538" s="57"/>
      <c r="AM1538" s="57"/>
      <c r="AN1538" s="142"/>
    </row>
    <row r="1539" spans="1:40" ht="24" customHeight="1">
      <c r="A1539" s="93"/>
      <c r="B1539" s="94"/>
      <c r="C1539" s="116"/>
      <c r="D1539" s="116"/>
      <c r="E1539" s="182"/>
      <c r="F1539" s="217"/>
      <c r="G1539" s="217"/>
      <c r="H1539" s="227"/>
      <c r="I1539" s="228"/>
      <c r="J1539" s="228"/>
      <c r="K1539" s="228"/>
      <c r="L1539" s="229"/>
      <c r="M1539" s="103"/>
      <c r="N1539" s="103"/>
      <c r="O1539" s="57"/>
      <c r="P1539" s="57"/>
      <c r="Q1539" s="57"/>
      <c r="R1539" s="57"/>
      <c r="S1539" s="57"/>
      <c r="T1539" s="57"/>
      <c r="U1539" s="57"/>
      <c r="V1539" s="57"/>
      <c r="W1539" s="57"/>
      <c r="X1539" s="57"/>
      <c r="Y1539" s="57"/>
      <c r="Z1539" s="57"/>
      <c r="AA1539" s="57"/>
      <c r="AB1539" s="57"/>
      <c r="AC1539" s="57"/>
      <c r="AD1539" s="57"/>
      <c r="AE1539" s="57"/>
      <c r="AF1539" s="122"/>
      <c r="AG1539" s="133"/>
      <c r="AH1539" s="134"/>
      <c r="AI1539" s="125"/>
      <c r="AJ1539" s="57"/>
      <c r="AK1539" s="57"/>
      <c r="AL1539" s="57"/>
      <c r="AM1539" s="57"/>
      <c r="AN1539" s="142"/>
    </row>
    <row r="1540" spans="1:40" ht="24" customHeight="1">
      <c r="A1540" s="93"/>
      <c r="B1540" s="94"/>
      <c r="C1540" s="116"/>
      <c r="D1540" s="116"/>
      <c r="E1540" s="182"/>
      <c r="F1540" s="217"/>
      <c r="G1540" s="217"/>
      <c r="H1540" s="227"/>
      <c r="I1540" s="228"/>
      <c r="J1540" s="228"/>
      <c r="K1540" s="228"/>
      <c r="L1540" s="229"/>
      <c r="M1540" s="103"/>
      <c r="N1540" s="103"/>
      <c r="O1540" s="57"/>
      <c r="P1540" s="57"/>
      <c r="Q1540" s="57"/>
      <c r="R1540" s="57"/>
      <c r="S1540" s="57"/>
      <c r="T1540" s="57"/>
      <c r="U1540" s="57"/>
      <c r="V1540" s="57"/>
      <c r="W1540" s="57"/>
      <c r="X1540" s="57"/>
      <c r="Y1540" s="57"/>
      <c r="Z1540" s="57"/>
      <c r="AA1540" s="57"/>
      <c r="AB1540" s="57"/>
      <c r="AC1540" s="57"/>
      <c r="AD1540" s="57"/>
      <c r="AE1540" s="57"/>
      <c r="AF1540" s="122"/>
      <c r="AG1540" s="133"/>
      <c r="AH1540" s="134"/>
      <c r="AI1540" s="125"/>
      <c r="AJ1540" s="57"/>
      <c r="AK1540" s="57"/>
      <c r="AL1540" s="57"/>
      <c r="AM1540" s="57"/>
      <c r="AN1540" s="142"/>
    </row>
    <row r="1541" spans="1:40" ht="24" customHeight="1">
      <c r="A1541" s="93"/>
      <c r="B1541" s="94"/>
      <c r="C1541" s="116"/>
      <c r="D1541" s="116"/>
      <c r="E1541" s="182"/>
      <c r="F1541" s="217"/>
      <c r="G1541" s="217"/>
      <c r="H1541" s="227"/>
      <c r="I1541" s="228"/>
      <c r="J1541" s="228"/>
      <c r="K1541" s="228"/>
      <c r="L1541" s="229"/>
      <c r="M1541" s="103"/>
      <c r="N1541" s="103"/>
      <c r="O1541" s="57"/>
      <c r="P1541" s="57"/>
      <c r="Q1541" s="57"/>
      <c r="R1541" s="57"/>
      <c r="S1541" s="57"/>
      <c r="T1541" s="57"/>
      <c r="U1541" s="57"/>
      <c r="V1541" s="57"/>
      <c r="W1541" s="57"/>
      <c r="X1541" s="57"/>
      <c r="Y1541" s="57"/>
      <c r="Z1541" s="57"/>
      <c r="AA1541" s="57"/>
      <c r="AB1541" s="57"/>
      <c r="AC1541" s="57"/>
      <c r="AD1541" s="57"/>
      <c r="AE1541" s="57"/>
      <c r="AF1541" s="122"/>
      <c r="AG1541" s="133"/>
      <c r="AH1541" s="134"/>
      <c r="AI1541" s="125"/>
      <c r="AJ1541" s="57"/>
      <c r="AK1541" s="57"/>
      <c r="AL1541" s="57"/>
      <c r="AM1541" s="57"/>
      <c r="AN1541" s="142"/>
    </row>
    <row r="1542" spans="1:40" ht="24" customHeight="1">
      <c r="A1542" s="93"/>
      <c r="B1542" s="94"/>
      <c r="C1542" s="116"/>
      <c r="D1542" s="116"/>
      <c r="E1542" s="182"/>
      <c r="F1542" s="217"/>
      <c r="G1542" s="217"/>
      <c r="H1542" s="227"/>
      <c r="I1542" s="228"/>
      <c r="J1542" s="228"/>
      <c r="K1542" s="228"/>
      <c r="L1542" s="229"/>
      <c r="M1542" s="103"/>
      <c r="N1542" s="103"/>
      <c r="O1542" s="57"/>
      <c r="P1542" s="57"/>
      <c r="Q1542" s="57"/>
      <c r="R1542" s="57"/>
      <c r="S1542" s="57"/>
      <c r="T1542" s="57"/>
      <c r="U1542" s="57"/>
      <c r="V1542" s="57"/>
      <c r="W1542" s="57"/>
      <c r="X1542" s="57"/>
      <c r="Y1542" s="57"/>
      <c r="Z1542" s="57"/>
      <c r="AA1542" s="57"/>
      <c r="AB1542" s="57"/>
      <c r="AC1542" s="57"/>
      <c r="AD1542" s="57"/>
      <c r="AE1542" s="57"/>
      <c r="AF1542" s="122"/>
      <c r="AG1542" s="133"/>
      <c r="AH1542" s="134"/>
      <c r="AI1542" s="125"/>
      <c r="AJ1542" s="57"/>
      <c r="AK1542" s="57"/>
      <c r="AL1542" s="57"/>
      <c r="AM1542" s="57"/>
      <c r="AN1542" s="142"/>
    </row>
    <row r="1543" spans="1:40" ht="24" customHeight="1">
      <c r="A1543" s="93"/>
      <c r="B1543" s="94"/>
      <c r="C1543" s="116"/>
      <c r="D1543" s="116"/>
      <c r="E1543" s="182"/>
      <c r="F1543" s="217"/>
      <c r="G1543" s="217"/>
      <c r="H1543" s="227"/>
      <c r="I1543" s="228"/>
      <c r="J1543" s="228"/>
      <c r="K1543" s="228"/>
      <c r="L1543" s="229"/>
      <c r="M1543" s="103"/>
      <c r="N1543" s="103"/>
      <c r="O1543" s="57"/>
      <c r="P1543" s="57"/>
      <c r="Q1543" s="57"/>
      <c r="R1543" s="57"/>
      <c r="S1543" s="57"/>
      <c r="T1543" s="57"/>
      <c r="U1543" s="57"/>
      <c r="V1543" s="57"/>
      <c r="W1543" s="57"/>
      <c r="X1543" s="57"/>
      <c r="Y1543" s="57"/>
      <c r="Z1543" s="57"/>
      <c r="AA1543" s="57"/>
      <c r="AB1543" s="57"/>
      <c r="AC1543" s="57"/>
      <c r="AD1543" s="57"/>
      <c r="AE1543" s="57"/>
      <c r="AF1543" s="122"/>
      <c r="AG1543" s="133"/>
      <c r="AH1543" s="134"/>
      <c r="AI1543" s="125"/>
      <c r="AJ1543" s="57"/>
      <c r="AK1543" s="57"/>
      <c r="AL1543" s="57"/>
      <c r="AM1543" s="57"/>
      <c r="AN1543" s="142"/>
    </row>
    <row r="1544" spans="1:40" ht="24" customHeight="1">
      <c r="A1544" s="93"/>
      <c r="B1544" s="94"/>
      <c r="C1544" s="116"/>
      <c r="D1544" s="116"/>
      <c r="E1544" s="182"/>
      <c r="F1544" s="217"/>
      <c r="G1544" s="217"/>
      <c r="H1544" s="227"/>
      <c r="I1544" s="228"/>
      <c r="J1544" s="228"/>
      <c r="K1544" s="228"/>
      <c r="L1544" s="229"/>
      <c r="M1544" s="103"/>
      <c r="N1544" s="103"/>
      <c r="O1544" s="57"/>
      <c r="P1544" s="57"/>
      <c r="Q1544" s="57"/>
      <c r="R1544" s="57"/>
      <c r="S1544" s="57"/>
      <c r="T1544" s="57"/>
      <c r="U1544" s="57"/>
      <c r="V1544" s="57"/>
      <c r="W1544" s="57"/>
      <c r="X1544" s="57"/>
      <c r="Y1544" s="57"/>
      <c r="Z1544" s="57"/>
      <c r="AA1544" s="57"/>
      <c r="AB1544" s="57"/>
      <c r="AC1544" s="57"/>
      <c r="AD1544" s="57"/>
      <c r="AE1544" s="57"/>
      <c r="AF1544" s="122"/>
      <c r="AG1544" s="133"/>
      <c r="AH1544" s="134"/>
      <c r="AI1544" s="125"/>
      <c r="AJ1544" s="57"/>
      <c r="AK1544" s="57"/>
      <c r="AL1544" s="57"/>
      <c r="AM1544" s="57"/>
      <c r="AN1544" s="142"/>
    </row>
    <row r="1545" spans="1:40" ht="24" customHeight="1">
      <c r="A1545" s="93"/>
      <c r="B1545" s="94"/>
      <c r="C1545" s="116"/>
      <c r="D1545" s="116"/>
      <c r="E1545" s="182"/>
      <c r="F1545" s="217"/>
      <c r="G1545" s="217"/>
      <c r="H1545" s="218"/>
      <c r="I1545" s="219"/>
      <c r="J1545" s="219"/>
      <c r="K1545" s="219"/>
      <c r="L1545" s="220"/>
      <c r="M1545" s="103"/>
      <c r="N1545" s="103"/>
      <c r="O1545" s="57"/>
      <c r="P1545" s="57"/>
      <c r="Q1545" s="57"/>
      <c r="R1545" s="57"/>
      <c r="S1545" s="57"/>
      <c r="T1545" s="57"/>
      <c r="U1545" s="57"/>
      <c r="V1545" s="57"/>
      <c r="W1545" s="57"/>
      <c r="X1545" s="57"/>
      <c r="Y1545" s="57"/>
      <c r="Z1545" s="57"/>
      <c r="AA1545" s="57"/>
      <c r="AB1545" s="57"/>
      <c r="AC1545" s="57"/>
      <c r="AD1545" s="57"/>
      <c r="AE1545" s="57"/>
      <c r="AF1545" s="122"/>
      <c r="AG1545" s="133"/>
      <c r="AH1545" s="134"/>
      <c r="AI1545" s="125"/>
      <c r="AJ1545" s="57"/>
      <c r="AK1545" s="57"/>
      <c r="AL1545" s="57"/>
      <c r="AM1545" s="122"/>
      <c r="AN1545" s="142"/>
    </row>
    <row r="1546" spans="1:40" ht="24" customHeight="1">
      <c r="A1546" s="93"/>
      <c r="B1546" s="94"/>
      <c r="C1546" s="116"/>
      <c r="D1546" s="116"/>
      <c r="E1546" s="182"/>
      <c r="F1546" s="217"/>
      <c r="G1546" s="217"/>
      <c r="H1546" s="218"/>
      <c r="I1546" s="219"/>
      <c r="J1546" s="219"/>
      <c r="K1546" s="219"/>
      <c r="L1546" s="220"/>
      <c r="M1546" s="103"/>
      <c r="N1546" s="103"/>
      <c r="O1546" s="57"/>
      <c r="P1546" s="57"/>
      <c r="Q1546" s="57"/>
      <c r="R1546" s="57"/>
      <c r="S1546" s="57"/>
      <c r="T1546" s="57"/>
      <c r="U1546" s="57"/>
      <c r="V1546" s="57"/>
      <c r="W1546" s="57"/>
      <c r="X1546" s="57"/>
      <c r="Y1546" s="57"/>
      <c r="Z1546" s="57"/>
      <c r="AA1546" s="57"/>
      <c r="AB1546" s="57"/>
      <c r="AC1546" s="57"/>
      <c r="AD1546" s="57"/>
      <c r="AE1546" s="57"/>
      <c r="AF1546" s="122"/>
      <c r="AG1546" s="133"/>
      <c r="AH1546" s="134"/>
      <c r="AI1546" s="125"/>
      <c r="AJ1546" s="57"/>
      <c r="AK1546" s="57"/>
      <c r="AL1546" s="57"/>
      <c r="AM1546" s="122"/>
      <c r="AN1546" s="142"/>
    </row>
    <row r="1547" spans="1:40" ht="24" customHeight="1">
      <c r="A1547" s="93"/>
      <c r="B1547" s="94"/>
      <c r="C1547" s="116"/>
      <c r="D1547" s="116"/>
      <c r="E1547" s="182"/>
      <c r="F1547" s="217"/>
      <c r="G1547" s="217"/>
      <c r="H1547" s="218"/>
      <c r="I1547" s="219"/>
      <c r="J1547" s="219"/>
      <c r="K1547" s="219"/>
      <c r="L1547" s="220"/>
      <c r="M1547" s="103"/>
      <c r="N1547" s="103"/>
      <c r="O1547" s="57"/>
      <c r="P1547" s="57"/>
      <c r="Q1547" s="57"/>
      <c r="R1547" s="57"/>
      <c r="S1547" s="57"/>
      <c r="T1547" s="57"/>
      <c r="U1547" s="57"/>
      <c r="V1547" s="57"/>
      <c r="W1547" s="57"/>
      <c r="X1547" s="57"/>
      <c r="Y1547" s="57"/>
      <c r="Z1547" s="57"/>
      <c r="AA1547" s="57"/>
      <c r="AB1547" s="57"/>
      <c r="AC1547" s="57"/>
      <c r="AD1547" s="57"/>
      <c r="AE1547" s="57"/>
      <c r="AF1547" s="122"/>
      <c r="AG1547" s="133"/>
      <c r="AH1547" s="134"/>
      <c r="AI1547" s="125"/>
      <c r="AJ1547" s="57"/>
      <c r="AK1547" s="57"/>
      <c r="AL1547" s="57"/>
      <c r="AM1547" s="122"/>
      <c r="AN1547" s="142"/>
    </row>
    <row r="1548" spans="1:40" ht="24" customHeight="1">
      <c r="A1548" s="93"/>
      <c r="B1548" s="94"/>
      <c r="C1548" s="116"/>
      <c r="D1548" s="116"/>
      <c r="E1548" s="182"/>
      <c r="F1548" s="217"/>
      <c r="G1548" s="217"/>
      <c r="H1548" s="218"/>
      <c r="I1548" s="219"/>
      <c r="J1548" s="219"/>
      <c r="K1548" s="219"/>
      <c r="L1548" s="220"/>
      <c r="M1548" s="103"/>
      <c r="N1548" s="103"/>
      <c r="O1548" s="57"/>
      <c r="P1548" s="57"/>
      <c r="Q1548" s="57"/>
      <c r="R1548" s="57"/>
      <c r="S1548" s="57"/>
      <c r="T1548" s="57"/>
      <c r="U1548" s="57"/>
      <c r="V1548" s="57"/>
      <c r="W1548" s="57"/>
      <c r="X1548" s="57"/>
      <c r="Y1548" s="57"/>
      <c r="Z1548" s="57"/>
      <c r="AA1548" s="57"/>
      <c r="AB1548" s="57"/>
      <c r="AC1548" s="57"/>
      <c r="AD1548" s="57"/>
      <c r="AE1548" s="57"/>
      <c r="AF1548" s="122"/>
      <c r="AG1548" s="133"/>
      <c r="AH1548" s="134"/>
      <c r="AI1548" s="125"/>
      <c r="AJ1548" s="57"/>
      <c r="AK1548" s="57"/>
      <c r="AL1548" s="57"/>
      <c r="AM1548" s="122"/>
      <c r="AN1548" s="142"/>
    </row>
    <row r="1549" spans="1:40" ht="24" customHeight="1">
      <c r="A1549" s="93"/>
      <c r="B1549" s="94"/>
      <c r="C1549" s="116"/>
      <c r="D1549" s="116"/>
      <c r="E1549" s="182"/>
      <c r="F1549" s="217"/>
      <c r="G1549" s="217"/>
      <c r="H1549" s="218"/>
      <c r="I1549" s="219"/>
      <c r="J1549" s="219"/>
      <c r="K1549" s="219"/>
      <c r="L1549" s="220"/>
      <c r="M1549" s="103"/>
      <c r="N1549" s="103"/>
      <c r="O1549" s="57"/>
      <c r="P1549" s="57"/>
      <c r="Q1549" s="57"/>
      <c r="R1549" s="57"/>
      <c r="S1549" s="57"/>
      <c r="T1549" s="57"/>
      <c r="U1549" s="57"/>
      <c r="V1549" s="57"/>
      <c r="W1549" s="57"/>
      <c r="X1549" s="57"/>
      <c r="Y1549" s="57"/>
      <c r="Z1549" s="57"/>
      <c r="AA1549" s="57"/>
      <c r="AB1549" s="57"/>
      <c r="AC1549" s="57"/>
      <c r="AD1549" s="57"/>
      <c r="AE1549" s="57"/>
      <c r="AF1549" s="122"/>
      <c r="AG1549" s="133"/>
      <c r="AH1549" s="134"/>
      <c r="AI1549" s="125"/>
      <c r="AJ1549" s="57"/>
      <c r="AK1549" s="57"/>
      <c r="AL1549" s="57"/>
      <c r="AM1549" s="122"/>
      <c r="AN1549" s="142"/>
    </row>
    <row r="1550" spans="1:40" ht="24" customHeight="1">
      <c r="A1550" s="93"/>
      <c r="B1550" s="94"/>
      <c r="C1550" s="116"/>
      <c r="D1550" s="116"/>
      <c r="E1550" s="182"/>
      <c r="F1550" s="217"/>
      <c r="G1550" s="217"/>
      <c r="H1550" s="218"/>
      <c r="I1550" s="219"/>
      <c r="J1550" s="219"/>
      <c r="K1550" s="219"/>
      <c r="L1550" s="220"/>
      <c r="M1550" s="103"/>
      <c r="N1550" s="103"/>
      <c r="O1550" s="57"/>
      <c r="P1550" s="57"/>
      <c r="Q1550" s="57"/>
      <c r="R1550" s="57"/>
      <c r="S1550" s="57"/>
      <c r="T1550" s="57"/>
      <c r="U1550" s="57"/>
      <c r="V1550" s="57"/>
      <c r="W1550" s="57"/>
      <c r="X1550" s="57"/>
      <c r="Y1550" s="57"/>
      <c r="Z1550" s="57"/>
      <c r="AA1550" s="57"/>
      <c r="AB1550" s="57"/>
      <c r="AC1550" s="57"/>
      <c r="AD1550" s="57"/>
      <c r="AE1550" s="57"/>
      <c r="AF1550" s="122"/>
      <c r="AG1550" s="133"/>
      <c r="AH1550" s="134"/>
      <c r="AI1550" s="125"/>
      <c r="AJ1550" s="57"/>
      <c r="AK1550" s="57"/>
      <c r="AL1550" s="57"/>
      <c r="AM1550" s="122"/>
      <c r="AN1550" s="142"/>
    </row>
    <row r="1551" spans="1:40" ht="24" customHeight="1">
      <c r="A1551" s="93"/>
      <c r="B1551" s="94"/>
      <c r="C1551" s="116"/>
      <c r="D1551" s="116"/>
      <c r="E1551" s="182"/>
      <c r="F1551" s="217"/>
      <c r="G1551" s="217"/>
      <c r="H1551" s="218"/>
      <c r="I1551" s="219"/>
      <c r="J1551" s="219"/>
      <c r="K1551" s="219"/>
      <c r="L1551" s="220"/>
      <c r="M1551" s="103"/>
      <c r="N1551" s="103"/>
      <c r="O1551" s="57"/>
      <c r="P1551" s="57"/>
      <c r="Q1551" s="57"/>
      <c r="R1551" s="57"/>
      <c r="S1551" s="57"/>
      <c r="T1551" s="57"/>
      <c r="U1551" s="57"/>
      <c r="V1551" s="57"/>
      <c r="W1551" s="57"/>
      <c r="X1551" s="57"/>
      <c r="Y1551" s="57"/>
      <c r="Z1551" s="57"/>
      <c r="AA1551" s="57"/>
      <c r="AB1551" s="57"/>
      <c r="AC1551" s="57"/>
      <c r="AD1551" s="57"/>
      <c r="AE1551" s="57"/>
      <c r="AF1551" s="122"/>
      <c r="AG1551" s="133"/>
      <c r="AH1551" s="134"/>
      <c r="AI1551" s="125"/>
      <c r="AJ1551" s="57"/>
      <c r="AK1551" s="57"/>
      <c r="AL1551" s="57"/>
      <c r="AM1551" s="122"/>
      <c r="AN1551" s="142"/>
    </row>
    <row r="1552" spans="1:40" ht="24" customHeight="1">
      <c r="A1552" s="93"/>
      <c r="B1552" s="94"/>
      <c r="C1552" s="116"/>
      <c r="D1552" s="116"/>
      <c r="E1552" s="182"/>
      <c r="F1552" s="217"/>
      <c r="G1552" s="217"/>
      <c r="H1552" s="218"/>
      <c r="I1552" s="219"/>
      <c r="J1552" s="219"/>
      <c r="K1552" s="219"/>
      <c r="L1552" s="220"/>
      <c r="M1552" s="103"/>
      <c r="N1552" s="103"/>
      <c r="O1552" s="57"/>
      <c r="P1552" s="57"/>
      <c r="Q1552" s="57"/>
      <c r="R1552" s="57"/>
      <c r="S1552" s="57"/>
      <c r="T1552" s="57"/>
      <c r="U1552" s="57"/>
      <c r="V1552" s="57"/>
      <c r="W1552" s="57"/>
      <c r="X1552" s="57"/>
      <c r="Y1552" s="57"/>
      <c r="Z1552" s="57"/>
      <c r="AA1552" s="57"/>
      <c r="AB1552" s="57"/>
      <c r="AC1552" s="57"/>
      <c r="AD1552" s="57"/>
      <c r="AE1552" s="57"/>
      <c r="AF1552" s="122"/>
      <c r="AG1552" s="133"/>
      <c r="AH1552" s="134"/>
      <c r="AI1552" s="125"/>
      <c r="AJ1552" s="57"/>
      <c r="AK1552" s="57"/>
      <c r="AL1552" s="57"/>
      <c r="AM1552" s="122"/>
      <c r="AN1552" s="142"/>
    </row>
    <row r="1553" spans="1:40" ht="24" customHeight="1">
      <c r="A1553" s="93"/>
      <c r="B1553" s="94"/>
      <c r="C1553" s="116"/>
      <c r="D1553" s="116"/>
      <c r="E1553" s="182"/>
      <c r="F1553" s="217"/>
      <c r="G1553" s="217"/>
      <c r="H1553" s="218"/>
      <c r="I1553" s="219"/>
      <c r="J1553" s="219"/>
      <c r="K1553" s="219"/>
      <c r="L1553" s="220"/>
      <c r="M1553" s="103"/>
      <c r="N1553" s="103"/>
      <c r="O1553" s="57"/>
      <c r="P1553" s="57"/>
      <c r="Q1553" s="57"/>
      <c r="R1553" s="57"/>
      <c r="S1553" s="57"/>
      <c r="T1553" s="57"/>
      <c r="U1553" s="57"/>
      <c r="V1553" s="57"/>
      <c r="W1553" s="57"/>
      <c r="X1553" s="57"/>
      <c r="Y1553" s="57"/>
      <c r="Z1553" s="57"/>
      <c r="AA1553" s="57"/>
      <c r="AB1553" s="57"/>
      <c r="AC1553" s="57"/>
      <c r="AD1553" s="57"/>
      <c r="AE1553" s="57"/>
      <c r="AF1553" s="122"/>
      <c r="AG1553" s="133"/>
      <c r="AH1553" s="134"/>
      <c r="AI1553" s="125"/>
      <c r="AJ1553" s="57"/>
      <c r="AK1553" s="57"/>
      <c r="AL1553" s="57"/>
      <c r="AM1553" s="122"/>
      <c r="AN1553" s="142"/>
    </row>
    <row r="1554" spans="1:40" ht="24" customHeight="1">
      <c r="A1554" s="93"/>
      <c r="B1554" s="94"/>
      <c r="C1554" s="116"/>
      <c r="D1554" s="116"/>
      <c r="E1554" s="182"/>
      <c r="F1554" s="217"/>
      <c r="G1554" s="217"/>
      <c r="H1554" s="218"/>
      <c r="I1554" s="219"/>
      <c r="J1554" s="219"/>
      <c r="K1554" s="219"/>
      <c r="L1554" s="220"/>
      <c r="M1554" s="103"/>
      <c r="N1554" s="103"/>
      <c r="O1554" s="57"/>
      <c r="P1554" s="57"/>
      <c r="Q1554" s="57"/>
      <c r="R1554" s="57"/>
      <c r="S1554" s="57"/>
      <c r="T1554" s="57"/>
      <c r="U1554" s="57"/>
      <c r="V1554" s="57"/>
      <c r="W1554" s="57"/>
      <c r="X1554" s="57"/>
      <c r="Y1554" s="57"/>
      <c r="Z1554" s="57"/>
      <c r="AA1554" s="57"/>
      <c r="AB1554" s="57"/>
      <c r="AC1554" s="57"/>
      <c r="AD1554" s="57"/>
      <c r="AE1554" s="57"/>
      <c r="AF1554" s="122"/>
      <c r="AG1554" s="133"/>
      <c r="AH1554" s="134"/>
      <c r="AI1554" s="125"/>
      <c r="AJ1554" s="57"/>
      <c r="AK1554" s="57"/>
      <c r="AL1554" s="57"/>
      <c r="AM1554" s="122"/>
      <c r="AN1554" s="142"/>
    </row>
    <row r="1555" spans="1:40" ht="24" customHeight="1">
      <c r="A1555" s="93"/>
      <c r="B1555" s="94"/>
      <c r="C1555" s="116"/>
      <c r="D1555" s="116"/>
      <c r="E1555" s="182"/>
      <c r="F1555" s="217"/>
      <c r="G1555" s="217"/>
      <c r="H1555" s="218"/>
      <c r="I1555" s="219"/>
      <c r="J1555" s="219"/>
      <c r="K1555" s="219"/>
      <c r="L1555" s="220"/>
      <c r="M1555" s="103"/>
      <c r="N1555" s="103"/>
      <c r="O1555" s="57"/>
      <c r="P1555" s="57"/>
      <c r="Q1555" s="57"/>
      <c r="R1555" s="57"/>
      <c r="S1555" s="57"/>
      <c r="T1555" s="57"/>
      <c r="U1555" s="57"/>
      <c r="V1555" s="57"/>
      <c r="W1555" s="57"/>
      <c r="X1555" s="57"/>
      <c r="Y1555" s="57"/>
      <c r="Z1555" s="57"/>
      <c r="AA1555" s="57"/>
      <c r="AB1555" s="57"/>
      <c r="AC1555" s="57"/>
      <c r="AD1555" s="57"/>
      <c r="AE1555" s="57"/>
      <c r="AF1555" s="122"/>
      <c r="AG1555" s="133"/>
      <c r="AH1555" s="134"/>
      <c r="AI1555" s="125"/>
      <c r="AJ1555" s="57"/>
      <c r="AK1555" s="57"/>
      <c r="AL1555" s="57"/>
      <c r="AM1555" s="122"/>
      <c r="AN1555" s="142"/>
    </row>
    <row r="1556" spans="1:40" ht="24" customHeight="1">
      <c r="A1556" s="93"/>
      <c r="B1556" s="94"/>
      <c r="C1556" s="116"/>
      <c r="D1556" s="116"/>
      <c r="E1556" s="182"/>
      <c r="F1556" s="217"/>
      <c r="G1556" s="217"/>
      <c r="H1556" s="218"/>
      <c r="I1556" s="219"/>
      <c r="J1556" s="219"/>
      <c r="K1556" s="219"/>
      <c r="L1556" s="220"/>
      <c r="M1556" s="103"/>
      <c r="N1556" s="103"/>
      <c r="O1556" s="57"/>
      <c r="P1556" s="57"/>
      <c r="Q1556" s="57"/>
      <c r="R1556" s="57"/>
      <c r="S1556" s="57"/>
      <c r="T1556" s="57"/>
      <c r="U1556" s="57"/>
      <c r="V1556" s="57"/>
      <c r="W1556" s="57"/>
      <c r="X1556" s="57"/>
      <c r="Y1556" s="57"/>
      <c r="Z1556" s="57"/>
      <c r="AA1556" s="57"/>
      <c r="AB1556" s="57"/>
      <c r="AC1556" s="57"/>
      <c r="AD1556" s="57"/>
      <c r="AE1556" s="57"/>
      <c r="AF1556" s="122"/>
      <c r="AG1556" s="133"/>
      <c r="AH1556" s="134"/>
      <c r="AI1556" s="125"/>
      <c r="AJ1556" s="57"/>
      <c r="AK1556" s="57"/>
      <c r="AL1556" s="57"/>
      <c r="AM1556" s="122"/>
      <c r="AN1556" s="142"/>
    </row>
    <row r="1557" spans="1:40" ht="24" customHeight="1">
      <c r="A1557" s="93"/>
      <c r="B1557" s="94"/>
      <c r="C1557" s="116"/>
      <c r="D1557" s="116"/>
      <c r="E1557" s="182"/>
      <c r="F1557" s="217"/>
      <c r="G1557" s="217"/>
      <c r="H1557" s="218"/>
      <c r="I1557" s="219"/>
      <c r="J1557" s="219"/>
      <c r="K1557" s="219"/>
      <c r="L1557" s="220"/>
      <c r="M1557" s="103"/>
      <c r="N1557" s="103"/>
      <c r="O1557" s="57"/>
      <c r="P1557" s="57"/>
      <c r="Q1557" s="57"/>
      <c r="R1557" s="57"/>
      <c r="S1557" s="57"/>
      <c r="T1557" s="57"/>
      <c r="U1557" s="57"/>
      <c r="V1557" s="57"/>
      <c r="W1557" s="57"/>
      <c r="X1557" s="57"/>
      <c r="Y1557" s="57"/>
      <c r="Z1557" s="57"/>
      <c r="AA1557" s="57"/>
      <c r="AB1557" s="57"/>
      <c r="AC1557" s="57"/>
      <c r="AD1557" s="57"/>
      <c r="AE1557" s="57"/>
      <c r="AF1557" s="122"/>
      <c r="AG1557" s="133"/>
      <c r="AH1557" s="134"/>
      <c r="AI1557" s="125"/>
      <c r="AJ1557" s="57"/>
      <c r="AK1557" s="57"/>
      <c r="AL1557" s="57"/>
      <c r="AM1557" s="122"/>
      <c r="AN1557" s="142"/>
    </row>
    <row r="1558" spans="1:40" ht="24" customHeight="1">
      <c r="A1558" s="93"/>
      <c r="B1558" s="94"/>
      <c r="C1558" s="116"/>
      <c r="D1558" s="116"/>
      <c r="E1558" s="182"/>
      <c r="F1558" s="217"/>
      <c r="G1558" s="217"/>
      <c r="H1558" s="218"/>
      <c r="I1558" s="219"/>
      <c r="J1558" s="219"/>
      <c r="K1558" s="219"/>
      <c r="L1558" s="220"/>
      <c r="M1558" s="103"/>
      <c r="N1558" s="103"/>
      <c r="O1558" s="57"/>
      <c r="P1558" s="57"/>
      <c r="Q1558" s="57"/>
      <c r="R1558" s="57"/>
      <c r="S1558" s="57"/>
      <c r="T1558" s="57"/>
      <c r="U1558" s="57"/>
      <c r="V1558" s="57"/>
      <c r="W1558" s="57"/>
      <c r="X1558" s="57"/>
      <c r="Y1558" s="57"/>
      <c r="Z1558" s="57"/>
      <c r="AA1558" s="57"/>
      <c r="AB1558" s="57"/>
      <c r="AC1558" s="57"/>
      <c r="AD1558" s="57"/>
      <c r="AE1558" s="57"/>
      <c r="AF1558" s="122"/>
      <c r="AG1558" s="133"/>
      <c r="AH1558" s="134"/>
      <c r="AI1558" s="125"/>
      <c r="AJ1558" s="57"/>
      <c r="AK1558" s="57"/>
      <c r="AL1558" s="57"/>
      <c r="AM1558" s="122"/>
      <c r="AN1558" s="142"/>
    </row>
    <row r="1559" spans="1:40" ht="24" customHeight="1">
      <c r="A1559" s="93"/>
      <c r="B1559" s="94"/>
      <c r="C1559" s="116"/>
      <c r="D1559" s="116"/>
      <c r="E1559" s="182"/>
      <c r="F1559" s="217"/>
      <c r="G1559" s="217"/>
      <c r="H1559" s="218"/>
      <c r="I1559" s="219"/>
      <c r="J1559" s="219"/>
      <c r="K1559" s="219"/>
      <c r="L1559" s="220"/>
      <c r="M1559" s="103"/>
      <c r="N1559" s="103"/>
      <c r="O1559" s="57"/>
      <c r="P1559" s="57"/>
      <c r="Q1559" s="57"/>
      <c r="R1559" s="57"/>
      <c r="S1559" s="57"/>
      <c r="T1559" s="57"/>
      <c r="U1559" s="57"/>
      <c r="V1559" s="57"/>
      <c r="W1559" s="57"/>
      <c r="X1559" s="57"/>
      <c r="Y1559" s="57"/>
      <c r="Z1559" s="57"/>
      <c r="AA1559" s="57"/>
      <c r="AB1559" s="57"/>
      <c r="AC1559" s="57"/>
      <c r="AD1559" s="57"/>
      <c r="AE1559" s="57"/>
      <c r="AF1559" s="122"/>
      <c r="AG1559" s="133"/>
      <c r="AH1559" s="134"/>
      <c r="AI1559" s="125"/>
      <c r="AJ1559" s="57"/>
      <c r="AK1559" s="57"/>
      <c r="AL1559" s="57"/>
      <c r="AM1559" s="122"/>
      <c r="AN1559" s="142"/>
    </row>
    <row r="1560" spans="1:40" ht="24" customHeight="1">
      <c r="A1560" s="93"/>
      <c r="B1560" s="94"/>
      <c r="C1560" s="116"/>
      <c r="D1560" s="116"/>
      <c r="E1560" s="182"/>
      <c r="F1560" s="217"/>
      <c r="G1560" s="217"/>
      <c r="H1560" s="218"/>
      <c r="I1560" s="219"/>
      <c r="J1560" s="219"/>
      <c r="K1560" s="219"/>
      <c r="L1560" s="220"/>
      <c r="M1560" s="103"/>
      <c r="N1560" s="103"/>
      <c r="O1560" s="57"/>
      <c r="P1560" s="57"/>
      <c r="Q1560" s="57"/>
      <c r="R1560" s="57"/>
      <c r="S1560" s="57"/>
      <c r="T1560" s="57"/>
      <c r="U1560" s="57"/>
      <c r="V1560" s="57"/>
      <c r="W1560" s="57"/>
      <c r="X1560" s="57"/>
      <c r="Y1560" s="57"/>
      <c r="Z1560" s="57"/>
      <c r="AA1560" s="57"/>
      <c r="AB1560" s="57"/>
      <c r="AC1560" s="57"/>
      <c r="AD1560" s="57"/>
      <c r="AE1560" s="57"/>
      <c r="AF1560" s="122"/>
      <c r="AG1560" s="133"/>
      <c r="AH1560" s="134"/>
      <c r="AI1560" s="125"/>
      <c r="AJ1560" s="57"/>
      <c r="AK1560" s="57"/>
      <c r="AL1560" s="57"/>
      <c r="AM1560" s="122"/>
      <c r="AN1560" s="142"/>
    </row>
    <row r="1561" spans="1:40" ht="24" customHeight="1">
      <c r="A1561" s="93"/>
      <c r="B1561" s="94"/>
      <c r="C1561" s="116"/>
      <c r="D1561" s="116"/>
      <c r="E1561" s="182"/>
      <c r="F1561" s="217"/>
      <c r="G1561" s="217"/>
      <c r="H1561" s="218"/>
      <c r="I1561" s="219"/>
      <c r="J1561" s="219"/>
      <c r="K1561" s="219"/>
      <c r="L1561" s="220"/>
      <c r="M1561" s="103"/>
      <c r="N1561" s="103"/>
      <c r="O1561" s="57"/>
      <c r="P1561" s="57"/>
      <c r="Q1561" s="57"/>
      <c r="R1561" s="57"/>
      <c r="S1561" s="57"/>
      <c r="T1561" s="57"/>
      <c r="U1561" s="57"/>
      <c r="V1561" s="57"/>
      <c r="W1561" s="57"/>
      <c r="X1561" s="57"/>
      <c r="Y1561" s="57"/>
      <c r="Z1561" s="57"/>
      <c r="AA1561" s="57"/>
      <c r="AB1561" s="57"/>
      <c r="AC1561" s="57"/>
      <c r="AD1561" s="57"/>
      <c r="AE1561" s="57"/>
      <c r="AF1561" s="122"/>
      <c r="AG1561" s="133"/>
      <c r="AH1561" s="134"/>
      <c r="AI1561" s="125"/>
      <c r="AJ1561" s="57"/>
      <c r="AK1561" s="57"/>
      <c r="AL1561" s="57"/>
      <c r="AM1561" s="122"/>
      <c r="AN1561" s="142"/>
    </row>
    <row r="1562" spans="1:40" ht="24" customHeight="1">
      <c r="A1562" s="93"/>
      <c r="B1562" s="94"/>
      <c r="C1562" s="116"/>
      <c r="D1562" s="116"/>
      <c r="E1562" s="182"/>
      <c r="F1562" s="217"/>
      <c r="G1562" s="217"/>
      <c r="H1562" s="218"/>
      <c r="I1562" s="219"/>
      <c r="J1562" s="219"/>
      <c r="K1562" s="219"/>
      <c r="L1562" s="220"/>
      <c r="M1562" s="103"/>
      <c r="N1562" s="103"/>
      <c r="O1562" s="57"/>
      <c r="P1562" s="57"/>
      <c r="Q1562" s="57"/>
      <c r="R1562" s="57"/>
      <c r="S1562" s="57"/>
      <c r="T1562" s="57"/>
      <c r="U1562" s="57"/>
      <c r="V1562" s="57"/>
      <c r="W1562" s="57"/>
      <c r="X1562" s="57"/>
      <c r="Y1562" s="57"/>
      <c r="Z1562" s="57"/>
      <c r="AA1562" s="57"/>
      <c r="AB1562" s="57"/>
      <c r="AC1562" s="57"/>
      <c r="AD1562" s="57"/>
      <c r="AE1562" s="57"/>
      <c r="AF1562" s="122"/>
      <c r="AG1562" s="133"/>
      <c r="AH1562" s="134"/>
      <c r="AI1562" s="125"/>
      <c r="AJ1562" s="57"/>
      <c r="AK1562" s="57"/>
      <c r="AL1562" s="57"/>
      <c r="AM1562" s="122"/>
      <c r="AN1562" s="142"/>
    </row>
    <row r="1563" spans="1:40" ht="24" customHeight="1">
      <c r="A1563" s="93"/>
      <c r="B1563" s="94"/>
      <c r="C1563" s="116"/>
      <c r="D1563" s="116"/>
      <c r="E1563" s="182"/>
      <c r="F1563" s="217"/>
      <c r="G1563" s="217"/>
      <c r="H1563" s="218"/>
      <c r="I1563" s="219"/>
      <c r="J1563" s="219"/>
      <c r="K1563" s="219"/>
      <c r="L1563" s="220"/>
      <c r="M1563" s="103"/>
      <c r="N1563" s="103"/>
      <c r="O1563" s="57"/>
      <c r="P1563" s="57"/>
      <c r="Q1563" s="57"/>
      <c r="R1563" s="57"/>
      <c r="S1563" s="57"/>
      <c r="T1563" s="57"/>
      <c r="U1563" s="57"/>
      <c r="V1563" s="57"/>
      <c r="W1563" s="57"/>
      <c r="X1563" s="57"/>
      <c r="Y1563" s="57"/>
      <c r="Z1563" s="57"/>
      <c r="AA1563" s="57"/>
      <c r="AB1563" s="57"/>
      <c r="AC1563" s="57"/>
      <c r="AD1563" s="57"/>
      <c r="AE1563" s="57"/>
      <c r="AF1563" s="122"/>
      <c r="AG1563" s="133"/>
      <c r="AH1563" s="134"/>
      <c r="AI1563" s="125"/>
      <c r="AJ1563" s="57"/>
      <c r="AK1563" s="57"/>
      <c r="AL1563" s="57"/>
      <c r="AM1563" s="122"/>
      <c r="AN1563" s="142"/>
    </row>
    <row r="1564" spans="1:40" ht="24" customHeight="1">
      <c r="A1564" s="93"/>
      <c r="B1564" s="94"/>
      <c r="C1564" s="116"/>
      <c r="D1564" s="116"/>
      <c r="E1564" s="182"/>
      <c r="F1564" s="217"/>
      <c r="G1564" s="217"/>
      <c r="H1564" s="218"/>
      <c r="I1564" s="219"/>
      <c r="J1564" s="219"/>
      <c r="K1564" s="219"/>
      <c r="L1564" s="220"/>
      <c r="M1564" s="103"/>
      <c r="N1564" s="103"/>
      <c r="O1564" s="57"/>
      <c r="P1564" s="57"/>
      <c r="Q1564" s="57"/>
      <c r="R1564" s="57"/>
      <c r="S1564" s="57"/>
      <c r="T1564" s="57"/>
      <c r="U1564" s="57"/>
      <c r="V1564" s="57"/>
      <c r="W1564" s="57"/>
      <c r="X1564" s="57"/>
      <c r="Y1564" s="57"/>
      <c r="Z1564" s="57"/>
      <c r="AA1564" s="57"/>
      <c r="AB1564" s="57"/>
      <c r="AC1564" s="57"/>
      <c r="AD1564" s="57"/>
      <c r="AE1564" s="57"/>
      <c r="AF1564" s="122"/>
      <c r="AG1564" s="133"/>
      <c r="AH1564" s="134"/>
      <c r="AI1564" s="125"/>
      <c r="AJ1564" s="57"/>
      <c r="AK1564" s="57"/>
      <c r="AL1564" s="57"/>
      <c r="AM1564" s="122"/>
      <c r="AN1564" s="142"/>
    </row>
    <row r="1565" spans="1:40" ht="24" customHeight="1">
      <c r="A1565" s="93"/>
      <c r="B1565" s="94"/>
      <c r="C1565" s="116"/>
      <c r="D1565" s="116"/>
      <c r="E1565" s="182"/>
      <c r="F1565" s="217"/>
      <c r="G1565" s="217"/>
      <c r="H1565" s="218"/>
      <c r="I1565" s="219"/>
      <c r="J1565" s="219"/>
      <c r="K1565" s="219"/>
      <c r="L1565" s="220"/>
      <c r="M1565" s="103"/>
      <c r="N1565" s="103"/>
      <c r="O1565" s="57"/>
      <c r="P1565" s="57"/>
      <c r="Q1565" s="57"/>
      <c r="R1565" s="57"/>
      <c r="S1565" s="57"/>
      <c r="T1565" s="57"/>
      <c r="U1565" s="57"/>
      <c r="V1565" s="57"/>
      <c r="W1565" s="57"/>
      <c r="X1565" s="57"/>
      <c r="Y1565" s="57"/>
      <c r="Z1565" s="57"/>
      <c r="AA1565" s="57"/>
      <c r="AB1565" s="57"/>
      <c r="AC1565" s="57"/>
      <c r="AD1565" s="57"/>
      <c r="AE1565" s="57"/>
      <c r="AF1565" s="122"/>
      <c r="AG1565" s="133"/>
      <c r="AH1565" s="134"/>
      <c r="AI1565" s="125"/>
      <c r="AJ1565" s="57"/>
      <c r="AK1565" s="57"/>
      <c r="AL1565" s="57"/>
      <c r="AM1565" s="122"/>
      <c r="AN1565" s="142"/>
    </row>
    <row r="1566" spans="1:40" ht="24" customHeight="1">
      <c r="A1566" s="93"/>
      <c r="B1566" s="94"/>
      <c r="C1566" s="116"/>
      <c r="D1566" s="116"/>
      <c r="E1566" s="182"/>
      <c r="F1566" s="217"/>
      <c r="G1566" s="217"/>
      <c r="H1566" s="218"/>
      <c r="I1566" s="219"/>
      <c r="J1566" s="219"/>
      <c r="K1566" s="219"/>
      <c r="L1566" s="220"/>
      <c r="M1566" s="103"/>
      <c r="N1566" s="103"/>
      <c r="O1566" s="57"/>
      <c r="P1566" s="57"/>
      <c r="Q1566" s="57"/>
      <c r="R1566" s="57"/>
      <c r="S1566" s="57"/>
      <c r="T1566" s="57"/>
      <c r="U1566" s="57"/>
      <c r="V1566" s="57"/>
      <c r="W1566" s="57"/>
      <c r="X1566" s="57"/>
      <c r="Y1566" s="57"/>
      <c r="Z1566" s="57"/>
      <c r="AA1566" s="57"/>
      <c r="AB1566" s="57"/>
      <c r="AC1566" s="57"/>
      <c r="AD1566" s="57"/>
      <c r="AE1566" s="57"/>
      <c r="AF1566" s="122"/>
      <c r="AG1566" s="133"/>
      <c r="AH1566" s="134"/>
      <c r="AI1566" s="125"/>
      <c r="AJ1566" s="57"/>
      <c r="AK1566" s="57"/>
      <c r="AL1566" s="57"/>
      <c r="AM1566" s="122"/>
      <c r="AN1566" s="142"/>
    </row>
    <row r="1567" spans="1:40" ht="24" customHeight="1">
      <c r="A1567" s="93"/>
      <c r="B1567" s="94"/>
      <c r="C1567" s="116"/>
      <c r="D1567" s="116"/>
      <c r="E1567" s="182"/>
      <c r="F1567" s="217"/>
      <c r="G1567" s="217"/>
      <c r="H1567" s="218"/>
      <c r="I1567" s="219"/>
      <c r="J1567" s="219"/>
      <c r="K1567" s="219"/>
      <c r="L1567" s="220"/>
      <c r="M1567" s="103"/>
      <c r="N1567" s="103"/>
      <c r="O1567" s="57"/>
      <c r="P1567" s="57"/>
      <c r="Q1567" s="57"/>
      <c r="R1567" s="57"/>
      <c r="S1567" s="57"/>
      <c r="T1567" s="57"/>
      <c r="U1567" s="57"/>
      <c r="V1567" s="57"/>
      <c r="W1567" s="57"/>
      <c r="X1567" s="57"/>
      <c r="Y1567" s="57"/>
      <c r="Z1567" s="57"/>
      <c r="AA1567" s="57"/>
      <c r="AB1567" s="57"/>
      <c r="AC1567" s="57"/>
      <c r="AD1567" s="57"/>
      <c r="AE1567" s="57"/>
      <c r="AF1567" s="122"/>
      <c r="AG1567" s="133"/>
      <c r="AH1567" s="134"/>
      <c r="AI1567" s="125"/>
      <c r="AJ1567" s="57"/>
      <c r="AK1567" s="57"/>
      <c r="AL1567" s="57"/>
      <c r="AM1567" s="122"/>
      <c r="AN1567" s="142"/>
    </row>
    <row r="1568" spans="1:40" ht="24" customHeight="1">
      <c r="A1568" s="93"/>
      <c r="B1568" s="94"/>
      <c r="C1568" s="116"/>
      <c r="D1568" s="116"/>
      <c r="E1568" s="182"/>
      <c r="F1568" s="217"/>
      <c r="G1568" s="217"/>
      <c r="H1568" s="218"/>
      <c r="I1568" s="219"/>
      <c r="J1568" s="219"/>
      <c r="K1568" s="219"/>
      <c r="L1568" s="220"/>
      <c r="M1568" s="103"/>
      <c r="N1568" s="103"/>
      <c r="O1568" s="57"/>
      <c r="P1568" s="57"/>
      <c r="Q1568" s="57"/>
      <c r="R1568" s="57"/>
      <c r="S1568" s="57"/>
      <c r="T1568" s="57"/>
      <c r="U1568" s="57"/>
      <c r="V1568" s="57"/>
      <c r="W1568" s="57"/>
      <c r="X1568" s="57"/>
      <c r="Y1568" s="57"/>
      <c r="Z1568" s="57"/>
      <c r="AA1568" s="57"/>
      <c r="AB1568" s="57"/>
      <c r="AC1568" s="57"/>
      <c r="AD1568" s="57"/>
      <c r="AE1568" s="57"/>
      <c r="AF1568" s="122"/>
      <c r="AG1568" s="133"/>
      <c r="AH1568" s="134"/>
      <c r="AI1568" s="125"/>
      <c r="AJ1568" s="57"/>
      <c r="AK1568" s="57"/>
      <c r="AL1568" s="57"/>
      <c r="AM1568" s="122"/>
      <c r="AN1568" s="142"/>
    </row>
    <row r="1569" spans="1:40" ht="24" customHeight="1">
      <c r="A1569" s="93"/>
      <c r="B1569" s="94"/>
      <c r="C1569" s="116"/>
      <c r="D1569" s="116"/>
      <c r="E1569" s="182"/>
      <c r="F1569" s="217"/>
      <c r="G1569" s="217"/>
      <c r="H1569" s="218"/>
      <c r="I1569" s="219"/>
      <c r="J1569" s="219"/>
      <c r="K1569" s="219"/>
      <c r="L1569" s="220"/>
      <c r="M1569" s="103"/>
      <c r="N1569" s="103"/>
      <c r="O1569" s="57"/>
      <c r="P1569" s="57"/>
      <c r="Q1569" s="57"/>
      <c r="R1569" s="57"/>
      <c r="S1569" s="57"/>
      <c r="T1569" s="57"/>
      <c r="U1569" s="57"/>
      <c r="V1569" s="57"/>
      <c r="W1569" s="57"/>
      <c r="X1569" s="57"/>
      <c r="Y1569" s="57"/>
      <c r="Z1569" s="57"/>
      <c r="AA1569" s="57"/>
      <c r="AB1569" s="57"/>
      <c r="AC1569" s="57"/>
      <c r="AD1569" s="57"/>
      <c r="AE1569" s="57"/>
      <c r="AF1569" s="122"/>
      <c r="AG1569" s="133"/>
      <c r="AH1569" s="134"/>
      <c r="AI1569" s="125"/>
      <c r="AJ1569" s="57"/>
      <c r="AK1569" s="57"/>
      <c r="AL1569" s="57"/>
      <c r="AM1569" s="122"/>
      <c r="AN1569" s="142"/>
    </row>
    <row r="1570" spans="1:40" ht="24" customHeight="1">
      <c r="A1570" s="93"/>
      <c r="B1570" s="94"/>
      <c r="C1570" s="116"/>
      <c r="D1570" s="116"/>
      <c r="E1570" s="182"/>
      <c r="F1570" s="217"/>
      <c r="G1570" s="217"/>
      <c r="H1570" s="218"/>
      <c r="I1570" s="219"/>
      <c r="J1570" s="219"/>
      <c r="K1570" s="219"/>
      <c r="L1570" s="220"/>
      <c r="M1570" s="103"/>
      <c r="N1570" s="103"/>
      <c r="O1570" s="57"/>
      <c r="P1570" s="57"/>
      <c r="Q1570" s="57"/>
      <c r="R1570" s="57"/>
      <c r="S1570" s="57"/>
      <c r="T1570" s="57"/>
      <c r="U1570" s="57"/>
      <c r="V1570" s="57"/>
      <c r="W1570" s="57"/>
      <c r="X1570" s="57"/>
      <c r="Y1570" s="57"/>
      <c r="Z1570" s="57"/>
      <c r="AA1570" s="57"/>
      <c r="AB1570" s="57"/>
      <c r="AC1570" s="57"/>
      <c r="AD1570" s="57"/>
      <c r="AE1570" s="57"/>
      <c r="AF1570" s="122"/>
      <c r="AG1570" s="133"/>
      <c r="AH1570" s="134"/>
      <c r="AI1570" s="125"/>
      <c r="AJ1570" s="57"/>
      <c r="AK1570" s="57"/>
      <c r="AL1570" s="57"/>
      <c r="AM1570" s="122"/>
      <c r="AN1570" s="142"/>
    </row>
    <row r="1571" spans="1:40" ht="24" customHeight="1">
      <c r="A1571" s="93"/>
      <c r="B1571" s="94"/>
      <c r="C1571" s="116"/>
      <c r="D1571" s="116"/>
      <c r="E1571" s="182"/>
      <c r="F1571" s="217"/>
      <c r="G1571" s="217"/>
      <c r="H1571" s="218"/>
      <c r="I1571" s="219"/>
      <c r="J1571" s="219"/>
      <c r="K1571" s="219"/>
      <c r="L1571" s="220"/>
      <c r="M1571" s="103"/>
      <c r="N1571" s="103"/>
      <c r="O1571" s="57"/>
      <c r="P1571" s="57"/>
      <c r="Q1571" s="57"/>
      <c r="R1571" s="57"/>
      <c r="S1571" s="57"/>
      <c r="T1571" s="57"/>
      <c r="U1571" s="57"/>
      <c r="V1571" s="57"/>
      <c r="W1571" s="57"/>
      <c r="X1571" s="57"/>
      <c r="Y1571" s="57"/>
      <c r="Z1571" s="57"/>
      <c r="AA1571" s="57"/>
      <c r="AB1571" s="57"/>
      <c r="AC1571" s="57"/>
      <c r="AD1571" s="57"/>
      <c r="AE1571" s="57"/>
      <c r="AF1571" s="122"/>
      <c r="AG1571" s="133"/>
      <c r="AH1571" s="134"/>
      <c r="AI1571" s="125"/>
      <c r="AJ1571" s="57"/>
      <c r="AK1571" s="57"/>
      <c r="AL1571" s="57"/>
      <c r="AM1571" s="122"/>
      <c r="AN1571" s="142"/>
    </row>
    <row r="1572" spans="1:40" ht="24" customHeight="1">
      <c r="A1572" s="93"/>
      <c r="B1572" s="94"/>
      <c r="C1572" s="116"/>
      <c r="D1572" s="116"/>
      <c r="E1572" s="182"/>
      <c r="F1572" s="217"/>
      <c r="G1572" s="217"/>
      <c r="H1572" s="218"/>
      <c r="I1572" s="219"/>
      <c r="J1572" s="219"/>
      <c r="K1572" s="219"/>
      <c r="L1572" s="220"/>
      <c r="M1572" s="103"/>
      <c r="N1572" s="103"/>
      <c r="O1572" s="57"/>
      <c r="P1572" s="57"/>
      <c r="Q1572" s="57"/>
      <c r="R1572" s="57"/>
      <c r="S1572" s="57"/>
      <c r="T1572" s="57"/>
      <c r="U1572" s="57"/>
      <c r="V1572" s="57"/>
      <c r="W1572" s="57"/>
      <c r="X1572" s="57"/>
      <c r="Y1572" s="57"/>
      <c r="Z1572" s="57"/>
      <c r="AA1572" s="57"/>
      <c r="AB1572" s="57"/>
      <c r="AC1572" s="57"/>
      <c r="AD1572" s="57"/>
      <c r="AE1572" s="57"/>
      <c r="AF1572" s="122"/>
      <c r="AG1572" s="133"/>
      <c r="AH1572" s="134"/>
      <c r="AI1572" s="125"/>
      <c r="AJ1572" s="57"/>
      <c r="AK1572" s="57"/>
      <c r="AL1572" s="57"/>
      <c r="AM1572" s="122"/>
      <c r="AN1572" s="142"/>
    </row>
    <row r="1573" spans="1:40" ht="24" customHeight="1">
      <c r="A1573" s="93"/>
      <c r="B1573" s="94"/>
      <c r="C1573" s="116"/>
      <c r="D1573" s="116"/>
      <c r="E1573" s="182"/>
      <c r="F1573" s="217"/>
      <c r="G1573" s="217"/>
      <c r="H1573" s="218"/>
      <c r="I1573" s="219"/>
      <c r="J1573" s="219"/>
      <c r="K1573" s="219"/>
      <c r="L1573" s="220"/>
      <c r="M1573" s="103"/>
      <c r="N1573" s="103"/>
      <c r="O1573" s="57"/>
      <c r="P1573" s="57"/>
      <c r="Q1573" s="57"/>
      <c r="R1573" s="57"/>
      <c r="S1573" s="57"/>
      <c r="T1573" s="57"/>
      <c r="U1573" s="57"/>
      <c r="V1573" s="57"/>
      <c r="W1573" s="57"/>
      <c r="X1573" s="57"/>
      <c r="Y1573" s="57"/>
      <c r="Z1573" s="57"/>
      <c r="AA1573" s="57"/>
      <c r="AB1573" s="57"/>
      <c r="AC1573" s="57"/>
      <c r="AD1573" s="57"/>
      <c r="AE1573" s="57"/>
      <c r="AF1573" s="122"/>
      <c r="AG1573" s="133"/>
      <c r="AH1573" s="134"/>
      <c r="AI1573" s="125"/>
      <c r="AJ1573" s="57"/>
      <c r="AK1573" s="57"/>
      <c r="AL1573" s="57"/>
      <c r="AM1573" s="122"/>
      <c r="AN1573" s="142"/>
    </row>
    <row r="1574" spans="1:40" ht="24" customHeight="1">
      <c r="A1574" s="93"/>
      <c r="B1574" s="94"/>
      <c r="C1574" s="116"/>
      <c r="D1574" s="116"/>
      <c r="E1574" s="182"/>
      <c r="F1574" s="217"/>
      <c r="G1574" s="217"/>
      <c r="H1574" s="218"/>
      <c r="I1574" s="219"/>
      <c r="J1574" s="219"/>
      <c r="K1574" s="219"/>
      <c r="L1574" s="220"/>
      <c r="M1574" s="103"/>
      <c r="N1574" s="103"/>
      <c r="O1574" s="57"/>
      <c r="P1574" s="57"/>
      <c r="Q1574" s="57"/>
      <c r="R1574" s="57"/>
      <c r="S1574" s="57"/>
      <c r="T1574" s="57"/>
      <c r="U1574" s="57"/>
      <c r="V1574" s="57"/>
      <c r="W1574" s="57"/>
      <c r="X1574" s="57"/>
      <c r="Y1574" s="57"/>
      <c r="Z1574" s="57"/>
      <c r="AA1574" s="57"/>
      <c r="AB1574" s="57"/>
      <c r="AC1574" s="57"/>
      <c r="AD1574" s="57"/>
      <c r="AE1574" s="57"/>
      <c r="AF1574" s="122"/>
      <c r="AG1574" s="133"/>
      <c r="AH1574" s="134"/>
      <c r="AI1574" s="125"/>
      <c r="AJ1574" s="57"/>
      <c r="AK1574" s="57"/>
      <c r="AL1574" s="57"/>
      <c r="AM1574" s="122"/>
      <c r="AN1574" s="142"/>
    </row>
    <row r="1575" spans="1:40" ht="24" customHeight="1">
      <c r="A1575" s="93"/>
      <c r="B1575" s="94"/>
      <c r="C1575" s="116"/>
      <c r="D1575" s="116"/>
      <c r="E1575" s="182"/>
      <c r="F1575" s="217"/>
      <c r="G1575" s="217"/>
      <c r="H1575" s="218"/>
      <c r="I1575" s="219"/>
      <c r="J1575" s="219"/>
      <c r="K1575" s="219"/>
      <c r="L1575" s="220"/>
      <c r="M1575" s="103"/>
      <c r="N1575" s="103"/>
      <c r="O1575" s="57"/>
      <c r="P1575" s="57"/>
      <c r="Q1575" s="57"/>
      <c r="R1575" s="57"/>
      <c r="S1575" s="57"/>
      <c r="T1575" s="57"/>
      <c r="U1575" s="57"/>
      <c r="V1575" s="57"/>
      <c r="W1575" s="57"/>
      <c r="X1575" s="57"/>
      <c r="Y1575" s="57"/>
      <c r="Z1575" s="57"/>
      <c r="AA1575" s="57"/>
      <c r="AB1575" s="57"/>
      <c r="AC1575" s="57"/>
      <c r="AD1575" s="57"/>
      <c r="AE1575" s="57"/>
      <c r="AF1575" s="122"/>
      <c r="AG1575" s="133"/>
      <c r="AH1575" s="134"/>
      <c r="AI1575" s="125"/>
      <c r="AJ1575" s="57"/>
      <c r="AK1575" s="57"/>
      <c r="AL1575" s="57"/>
      <c r="AM1575" s="122"/>
      <c r="AN1575" s="142"/>
    </row>
    <row r="1576" spans="1:40" ht="24" customHeight="1">
      <c r="A1576" s="93"/>
      <c r="B1576" s="94"/>
      <c r="C1576" s="116"/>
      <c r="D1576" s="116"/>
      <c r="E1576" s="182"/>
      <c r="F1576" s="217"/>
      <c r="G1576" s="217"/>
      <c r="H1576" s="218"/>
      <c r="I1576" s="219"/>
      <c r="J1576" s="219"/>
      <c r="K1576" s="219"/>
      <c r="L1576" s="220"/>
      <c r="M1576" s="103"/>
      <c r="N1576" s="103"/>
      <c r="O1576" s="57"/>
      <c r="P1576" s="57"/>
      <c r="Q1576" s="57"/>
      <c r="R1576" s="57"/>
      <c r="S1576" s="57"/>
      <c r="T1576" s="57"/>
      <c r="U1576" s="57"/>
      <c r="V1576" s="57"/>
      <c r="W1576" s="57"/>
      <c r="X1576" s="57"/>
      <c r="Y1576" s="57"/>
      <c r="Z1576" s="57"/>
      <c r="AA1576" s="57"/>
      <c r="AB1576" s="57"/>
      <c r="AC1576" s="57"/>
      <c r="AD1576" s="57"/>
      <c r="AE1576" s="57"/>
      <c r="AF1576" s="122"/>
      <c r="AG1576" s="133"/>
      <c r="AH1576" s="134"/>
      <c r="AI1576" s="125"/>
      <c r="AJ1576" s="57"/>
      <c r="AK1576" s="57"/>
      <c r="AL1576" s="57"/>
      <c r="AM1576" s="122"/>
      <c r="AN1576" s="142"/>
    </row>
    <row r="1577" spans="1:40" ht="24" customHeight="1">
      <c r="A1577" s="93"/>
      <c r="B1577" s="94"/>
      <c r="C1577" s="116"/>
      <c r="D1577" s="116"/>
      <c r="E1577" s="182"/>
      <c r="F1577" s="217"/>
      <c r="G1577" s="217"/>
      <c r="H1577" s="218"/>
      <c r="I1577" s="219"/>
      <c r="J1577" s="219"/>
      <c r="K1577" s="219"/>
      <c r="L1577" s="220"/>
      <c r="M1577" s="103"/>
      <c r="N1577" s="103"/>
      <c r="O1577" s="57"/>
      <c r="P1577" s="57"/>
      <c r="Q1577" s="57"/>
      <c r="R1577" s="57"/>
      <c r="S1577" s="57"/>
      <c r="T1577" s="57"/>
      <c r="U1577" s="57"/>
      <c r="V1577" s="57"/>
      <c r="W1577" s="57"/>
      <c r="X1577" s="57"/>
      <c r="Y1577" s="57"/>
      <c r="Z1577" s="57"/>
      <c r="AA1577" s="57"/>
      <c r="AB1577" s="57"/>
      <c r="AC1577" s="57"/>
      <c r="AD1577" s="57"/>
      <c r="AE1577" s="57"/>
      <c r="AF1577" s="122"/>
      <c r="AG1577" s="133"/>
      <c r="AH1577" s="134"/>
      <c r="AI1577" s="125"/>
      <c r="AJ1577" s="57"/>
      <c r="AK1577" s="57"/>
      <c r="AL1577" s="57"/>
      <c r="AM1577" s="122"/>
      <c r="AN1577" s="142"/>
    </row>
    <row r="1578" spans="1:40" ht="24" customHeight="1">
      <c r="A1578" s="93"/>
      <c r="B1578" s="94"/>
      <c r="C1578" s="116"/>
      <c r="D1578" s="116"/>
      <c r="E1578" s="182"/>
      <c r="F1578" s="217"/>
      <c r="G1578" s="217"/>
      <c r="H1578" s="218"/>
      <c r="I1578" s="219"/>
      <c r="J1578" s="219"/>
      <c r="K1578" s="219"/>
      <c r="L1578" s="220"/>
      <c r="M1578" s="103"/>
      <c r="N1578" s="103"/>
      <c r="O1578" s="57"/>
      <c r="P1578" s="57"/>
      <c r="Q1578" s="57"/>
      <c r="R1578" s="57"/>
      <c r="S1578" s="57"/>
      <c r="T1578" s="57"/>
      <c r="U1578" s="57"/>
      <c r="V1578" s="57"/>
      <c r="W1578" s="57"/>
      <c r="X1578" s="57"/>
      <c r="Y1578" s="57"/>
      <c r="Z1578" s="57"/>
      <c r="AA1578" s="57"/>
      <c r="AB1578" s="57"/>
      <c r="AC1578" s="57"/>
      <c r="AD1578" s="57"/>
      <c r="AE1578" s="57"/>
      <c r="AF1578" s="122"/>
      <c r="AG1578" s="133"/>
      <c r="AH1578" s="134"/>
      <c r="AI1578" s="125"/>
      <c r="AJ1578" s="57"/>
      <c r="AK1578" s="57"/>
      <c r="AL1578" s="57"/>
      <c r="AM1578" s="122"/>
      <c r="AN1578" s="142"/>
    </row>
    <row r="1579" spans="1:40" ht="24" customHeight="1">
      <c r="A1579" s="93"/>
      <c r="B1579" s="94"/>
      <c r="C1579" s="116"/>
      <c r="D1579" s="116"/>
      <c r="E1579" s="182"/>
      <c r="F1579" s="217"/>
      <c r="G1579" s="217"/>
      <c r="H1579" s="218"/>
      <c r="I1579" s="219"/>
      <c r="J1579" s="219"/>
      <c r="K1579" s="219"/>
      <c r="L1579" s="220"/>
      <c r="M1579" s="103"/>
      <c r="N1579" s="103"/>
      <c r="O1579" s="57"/>
      <c r="P1579" s="57"/>
      <c r="Q1579" s="57"/>
      <c r="R1579" s="57"/>
      <c r="S1579" s="57"/>
      <c r="T1579" s="57"/>
      <c r="U1579" s="57"/>
      <c r="V1579" s="57"/>
      <c r="W1579" s="57"/>
      <c r="X1579" s="57"/>
      <c r="Y1579" s="57"/>
      <c r="Z1579" s="57"/>
      <c r="AA1579" s="57"/>
      <c r="AB1579" s="57"/>
      <c r="AC1579" s="57"/>
      <c r="AD1579" s="57"/>
      <c r="AE1579" s="57"/>
      <c r="AF1579" s="122"/>
      <c r="AG1579" s="133"/>
      <c r="AH1579" s="134"/>
      <c r="AI1579" s="125"/>
      <c r="AJ1579" s="57"/>
      <c r="AK1579" s="57"/>
      <c r="AL1579" s="57"/>
      <c r="AM1579" s="122"/>
      <c r="AN1579" s="142"/>
    </row>
    <row r="1580" spans="1:40" ht="24" customHeight="1">
      <c r="A1580" s="93"/>
      <c r="B1580" s="94"/>
      <c r="C1580" s="116"/>
      <c r="D1580" s="116"/>
      <c r="E1580" s="182"/>
      <c r="F1580" s="217"/>
      <c r="G1580" s="217"/>
      <c r="H1580" s="218"/>
      <c r="I1580" s="219"/>
      <c r="J1580" s="219"/>
      <c r="K1580" s="219"/>
      <c r="L1580" s="220"/>
      <c r="M1580" s="103"/>
      <c r="N1580" s="103"/>
      <c r="O1580" s="57"/>
      <c r="P1580" s="57"/>
      <c r="Q1580" s="57"/>
      <c r="R1580" s="57"/>
      <c r="S1580" s="57"/>
      <c r="T1580" s="57"/>
      <c r="U1580" s="57"/>
      <c r="V1580" s="57"/>
      <c r="W1580" s="57"/>
      <c r="X1580" s="57"/>
      <c r="Y1580" s="57"/>
      <c r="Z1580" s="57"/>
      <c r="AA1580" s="57"/>
      <c r="AB1580" s="57"/>
      <c r="AC1580" s="57"/>
      <c r="AD1580" s="57"/>
      <c r="AE1580" s="57"/>
      <c r="AF1580" s="122"/>
      <c r="AG1580" s="133"/>
      <c r="AH1580" s="134"/>
      <c r="AI1580" s="125"/>
      <c r="AJ1580" s="57"/>
      <c r="AK1580" s="57"/>
      <c r="AL1580" s="57"/>
      <c r="AM1580" s="122"/>
      <c r="AN1580" s="142"/>
    </row>
    <row r="1581" spans="1:40" ht="24" customHeight="1">
      <c r="A1581" s="93"/>
      <c r="B1581" s="94"/>
      <c r="C1581" s="116"/>
      <c r="D1581" s="116"/>
      <c r="E1581" s="182"/>
      <c r="F1581" s="217"/>
      <c r="G1581" s="217"/>
      <c r="H1581" s="218"/>
      <c r="I1581" s="219"/>
      <c r="J1581" s="219"/>
      <c r="K1581" s="219"/>
      <c r="L1581" s="220"/>
      <c r="M1581" s="103"/>
      <c r="N1581" s="103"/>
      <c r="O1581" s="57"/>
      <c r="P1581" s="57"/>
      <c r="Q1581" s="57"/>
      <c r="R1581" s="57"/>
      <c r="S1581" s="57"/>
      <c r="T1581" s="57"/>
      <c r="U1581" s="57"/>
      <c r="V1581" s="57"/>
      <c r="W1581" s="57"/>
      <c r="X1581" s="57"/>
      <c r="Y1581" s="57"/>
      <c r="Z1581" s="57"/>
      <c r="AA1581" s="57"/>
      <c r="AB1581" s="57"/>
      <c r="AC1581" s="57"/>
      <c r="AD1581" s="57"/>
      <c r="AE1581" s="57"/>
      <c r="AF1581" s="122"/>
      <c r="AG1581" s="133"/>
      <c r="AH1581" s="134"/>
      <c r="AI1581" s="125"/>
      <c r="AJ1581" s="57"/>
      <c r="AK1581" s="57"/>
      <c r="AL1581" s="57"/>
      <c r="AM1581" s="122"/>
      <c r="AN1581" s="142"/>
    </row>
    <row r="1582" spans="1:40" ht="24" customHeight="1">
      <c r="A1582" s="93"/>
      <c r="B1582" s="94"/>
      <c r="C1582" s="116"/>
      <c r="D1582" s="116"/>
      <c r="E1582" s="182"/>
      <c r="F1582" s="217"/>
      <c r="G1582" s="217"/>
      <c r="H1582" s="218"/>
      <c r="I1582" s="219"/>
      <c r="J1582" s="219"/>
      <c r="K1582" s="219"/>
      <c r="L1582" s="220"/>
      <c r="M1582" s="103"/>
      <c r="N1582" s="103"/>
      <c r="O1582" s="57"/>
      <c r="P1582" s="57"/>
      <c r="Q1582" s="57"/>
      <c r="R1582" s="57"/>
      <c r="S1582" s="57"/>
      <c r="T1582" s="57"/>
      <c r="U1582" s="57"/>
      <c r="V1582" s="57"/>
      <c r="W1582" s="57"/>
      <c r="X1582" s="57"/>
      <c r="Y1582" s="57"/>
      <c r="Z1582" s="57"/>
      <c r="AA1582" s="57"/>
      <c r="AB1582" s="57"/>
      <c r="AC1582" s="57"/>
      <c r="AD1582" s="57"/>
      <c r="AE1582" s="57"/>
      <c r="AF1582" s="122"/>
      <c r="AG1582" s="133"/>
      <c r="AH1582" s="134"/>
      <c r="AI1582" s="125"/>
      <c r="AJ1582" s="57"/>
      <c r="AK1582" s="57"/>
      <c r="AL1582" s="57"/>
      <c r="AM1582" s="122"/>
      <c r="AN1582" s="142"/>
    </row>
    <row r="1583" spans="1:40" ht="24" customHeight="1">
      <c r="A1583" s="93"/>
      <c r="B1583" s="94"/>
      <c r="C1583" s="116"/>
      <c r="D1583" s="116"/>
      <c r="E1583" s="182"/>
      <c r="F1583" s="217"/>
      <c r="G1583" s="217"/>
      <c r="H1583" s="218"/>
      <c r="I1583" s="219"/>
      <c r="J1583" s="219"/>
      <c r="K1583" s="219"/>
      <c r="L1583" s="220"/>
      <c r="M1583" s="103"/>
      <c r="N1583" s="103"/>
      <c r="O1583" s="57"/>
      <c r="P1583" s="57"/>
      <c r="Q1583" s="57"/>
      <c r="R1583" s="57"/>
      <c r="S1583" s="57"/>
      <c r="T1583" s="57"/>
      <c r="U1583" s="57"/>
      <c r="V1583" s="57"/>
      <c r="W1583" s="57"/>
      <c r="X1583" s="57"/>
      <c r="Y1583" s="57"/>
      <c r="Z1583" s="57"/>
      <c r="AA1583" s="57"/>
      <c r="AB1583" s="57"/>
      <c r="AC1583" s="57"/>
      <c r="AD1583" s="57"/>
      <c r="AE1583" s="57"/>
      <c r="AF1583" s="122"/>
      <c r="AG1583" s="133"/>
      <c r="AH1583" s="134"/>
      <c r="AI1583" s="125"/>
      <c r="AJ1583" s="57"/>
      <c r="AK1583" s="57"/>
      <c r="AL1583" s="57"/>
      <c r="AM1583" s="122"/>
      <c r="AN1583" s="142"/>
    </row>
    <row r="1584" spans="1:40" ht="24" customHeight="1">
      <c r="A1584" s="93"/>
      <c r="B1584" s="94"/>
      <c r="C1584" s="116"/>
      <c r="D1584" s="116"/>
      <c r="E1584" s="182"/>
      <c r="F1584" s="217"/>
      <c r="G1584" s="217"/>
      <c r="H1584" s="218"/>
      <c r="I1584" s="219"/>
      <c r="J1584" s="219"/>
      <c r="K1584" s="219"/>
      <c r="L1584" s="220"/>
      <c r="M1584" s="103"/>
      <c r="N1584" s="103"/>
      <c r="O1584" s="57"/>
      <c r="P1584" s="57"/>
      <c r="Q1584" s="57"/>
      <c r="R1584" s="57"/>
      <c r="S1584" s="57"/>
      <c r="T1584" s="57"/>
      <c r="U1584" s="57"/>
      <c r="V1584" s="57"/>
      <c r="W1584" s="57"/>
      <c r="X1584" s="57"/>
      <c r="Y1584" s="57"/>
      <c r="Z1584" s="57"/>
      <c r="AA1584" s="57"/>
      <c r="AB1584" s="57"/>
      <c r="AC1584" s="57"/>
      <c r="AD1584" s="57"/>
      <c r="AE1584" s="57"/>
      <c r="AF1584" s="122"/>
      <c r="AG1584" s="133"/>
      <c r="AH1584" s="134"/>
      <c r="AI1584" s="125"/>
      <c r="AJ1584" s="57"/>
      <c r="AK1584" s="57"/>
      <c r="AL1584" s="57"/>
      <c r="AM1584" s="122"/>
      <c r="AN1584" s="142"/>
    </row>
    <row r="1585" spans="1:40" ht="24" customHeight="1">
      <c r="A1585" s="93"/>
      <c r="B1585" s="94"/>
      <c r="C1585" s="116"/>
      <c r="D1585" s="116"/>
      <c r="E1585" s="182"/>
      <c r="F1585" s="217"/>
      <c r="G1585" s="217"/>
      <c r="H1585" s="227"/>
      <c r="I1585" s="228"/>
      <c r="J1585" s="228"/>
      <c r="K1585" s="228"/>
      <c r="L1585" s="229"/>
      <c r="M1585" s="103"/>
      <c r="N1585" s="103"/>
      <c r="O1585" s="57"/>
      <c r="P1585" s="57"/>
      <c r="Q1585" s="57"/>
      <c r="R1585" s="57"/>
      <c r="S1585" s="57"/>
      <c r="T1585" s="57"/>
      <c r="U1585" s="57"/>
      <c r="V1585" s="57"/>
      <c r="W1585" s="57"/>
      <c r="X1585" s="57"/>
      <c r="Y1585" s="57"/>
      <c r="Z1585" s="57"/>
      <c r="AA1585" s="57"/>
      <c r="AB1585" s="57"/>
      <c r="AC1585" s="57"/>
      <c r="AD1585" s="57"/>
      <c r="AE1585" s="57"/>
      <c r="AF1585" s="122"/>
      <c r="AG1585" s="133"/>
      <c r="AH1585" s="134"/>
      <c r="AI1585" s="125"/>
      <c r="AJ1585" s="57"/>
      <c r="AK1585" s="57"/>
      <c r="AL1585" s="57"/>
      <c r="AM1585" s="57"/>
      <c r="AN1585" s="142"/>
    </row>
    <row r="1586" spans="1:40" ht="24" customHeight="1">
      <c r="A1586" s="93"/>
      <c r="B1586" s="94"/>
      <c r="C1586" s="116"/>
      <c r="D1586" s="116"/>
      <c r="E1586" s="182"/>
      <c r="F1586" s="217"/>
      <c r="G1586" s="217"/>
      <c r="H1586" s="218"/>
      <c r="I1586" s="219"/>
      <c r="J1586" s="219"/>
      <c r="K1586" s="219"/>
      <c r="L1586" s="220"/>
      <c r="M1586" s="103"/>
      <c r="N1586" s="103"/>
      <c r="O1586" s="57"/>
      <c r="P1586" s="57"/>
      <c r="Q1586" s="57"/>
      <c r="R1586" s="57"/>
      <c r="S1586" s="57"/>
      <c r="T1586" s="57"/>
      <c r="U1586" s="57"/>
      <c r="V1586" s="57"/>
      <c r="W1586" s="57"/>
      <c r="X1586" s="57"/>
      <c r="Y1586" s="57"/>
      <c r="Z1586" s="57"/>
      <c r="AA1586" s="57"/>
      <c r="AB1586" s="57"/>
      <c r="AC1586" s="57"/>
      <c r="AD1586" s="57"/>
      <c r="AE1586" s="57"/>
      <c r="AF1586" s="122"/>
      <c r="AG1586" s="133"/>
      <c r="AH1586" s="134"/>
      <c r="AI1586" s="125"/>
      <c r="AJ1586" s="57"/>
      <c r="AK1586" s="57"/>
      <c r="AL1586" s="57"/>
      <c r="AM1586" s="122"/>
      <c r="AN1586" s="142"/>
    </row>
    <row r="1587" spans="1:40" ht="24" customHeight="1">
      <c r="A1587" s="93"/>
      <c r="B1587" s="94"/>
      <c r="C1587" s="116"/>
      <c r="D1587" s="116"/>
      <c r="E1587" s="182"/>
      <c r="F1587" s="217"/>
      <c r="G1587" s="217"/>
      <c r="H1587" s="218"/>
      <c r="I1587" s="219"/>
      <c r="J1587" s="219"/>
      <c r="K1587" s="219"/>
      <c r="L1587" s="220"/>
      <c r="M1587" s="103"/>
      <c r="N1587" s="103"/>
      <c r="O1587" s="57"/>
      <c r="P1587" s="57"/>
      <c r="Q1587" s="57"/>
      <c r="R1587" s="57"/>
      <c r="S1587" s="57"/>
      <c r="T1587" s="57"/>
      <c r="U1587" s="57"/>
      <c r="V1587" s="57"/>
      <c r="W1587" s="57"/>
      <c r="X1587" s="57"/>
      <c r="Y1587" s="57"/>
      <c r="Z1587" s="57"/>
      <c r="AA1587" s="57"/>
      <c r="AB1587" s="57"/>
      <c r="AC1587" s="57"/>
      <c r="AD1587" s="57"/>
      <c r="AE1587" s="57"/>
      <c r="AF1587" s="122"/>
      <c r="AG1587" s="133"/>
      <c r="AH1587" s="134"/>
      <c r="AI1587" s="125"/>
      <c r="AJ1587" s="57"/>
      <c r="AK1587" s="57"/>
      <c r="AL1587" s="57"/>
      <c r="AM1587" s="122"/>
      <c r="AN1587" s="142"/>
    </row>
    <row r="1588" spans="1:40" ht="24" customHeight="1">
      <c r="A1588" s="93"/>
      <c r="B1588" s="94"/>
      <c r="C1588" s="116"/>
      <c r="D1588" s="116"/>
      <c r="E1588" s="182"/>
      <c r="F1588" s="217"/>
      <c r="G1588" s="217"/>
      <c r="H1588" s="218"/>
      <c r="I1588" s="219"/>
      <c r="J1588" s="219"/>
      <c r="K1588" s="219"/>
      <c r="L1588" s="220"/>
      <c r="M1588" s="103"/>
      <c r="N1588" s="103"/>
      <c r="O1588" s="57"/>
      <c r="P1588" s="57"/>
      <c r="Q1588" s="57"/>
      <c r="R1588" s="57"/>
      <c r="S1588" s="57"/>
      <c r="T1588" s="57"/>
      <c r="U1588" s="57"/>
      <c r="V1588" s="57"/>
      <c r="W1588" s="57"/>
      <c r="X1588" s="57"/>
      <c r="Y1588" s="57"/>
      <c r="Z1588" s="57"/>
      <c r="AA1588" s="57"/>
      <c r="AB1588" s="57"/>
      <c r="AC1588" s="57"/>
      <c r="AD1588" s="57"/>
      <c r="AE1588" s="57"/>
      <c r="AF1588" s="122"/>
      <c r="AG1588" s="133"/>
      <c r="AH1588" s="134"/>
      <c r="AI1588" s="125"/>
      <c r="AJ1588" s="57"/>
      <c r="AK1588" s="57"/>
      <c r="AL1588" s="57"/>
      <c r="AM1588" s="122"/>
      <c r="AN1588" s="142"/>
    </row>
    <row r="1589" spans="1:40" ht="24" customHeight="1">
      <c r="A1589" s="93"/>
      <c r="B1589" s="94"/>
      <c r="C1589" s="116"/>
      <c r="D1589" s="116"/>
      <c r="E1589" s="182"/>
      <c r="F1589" s="217"/>
      <c r="G1589" s="217"/>
      <c r="H1589" s="218"/>
      <c r="I1589" s="219"/>
      <c r="J1589" s="219"/>
      <c r="K1589" s="219"/>
      <c r="L1589" s="220"/>
      <c r="M1589" s="103"/>
      <c r="N1589" s="103"/>
      <c r="O1589" s="57"/>
      <c r="P1589" s="57"/>
      <c r="Q1589" s="57"/>
      <c r="R1589" s="57"/>
      <c r="S1589" s="57"/>
      <c r="T1589" s="57"/>
      <c r="U1589" s="57"/>
      <c r="V1589" s="57"/>
      <c r="W1589" s="57"/>
      <c r="X1589" s="57"/>
      <c r="Y1589" s="57"/>
      <c r="Z1589" s="57"/>
      <c r="AA1589" s="57"/>
      <c r="AB1589" s="57"/>
      <c r="AC1589" s="57"/>
      <c r="AD1589" s="57"/>
      <c r="AE1589" s="57"/>
      <c r="AF1589" s="122"/>
      <c r="AG1589" s="133"/>
      <c r="AH1589" s="134"/>
      <c r="AI1589" s="125"/>
      <c r="AJ1589" s="57"/>
      <c r="AK1589" s="57"/>
      <c r="AL1589" s="57"/>
      <c r="AM1589" s="122"/>
      <c r="AN1589" s="142"/>
    </row>
    <row r="1590" spans="1:40" ht="24" customHeight="1">
      <c r="A1590" s="93"/>
      <c r="B1590" s="94"/>
      <c r="C1590" s="116"/>
      <c r="D1590" s="116"/>
      <c r="E1590" s="182"/>
      <c r="F1590" s="217"/>
      <c r="G1590" s="217"/>
      <c r="H1590" s="218"/>
      <c r="I1590" s="219"/>
      <c r="J1590" s="219"/>
      <c r="K1590" s="219"/>
      <c r="L1590" s="220"/>
      <c r="M1590" s="103"/>
      <c r="N1590" s="103"/>
      <c r="O1590" s="57"/>
      <c r="P1590" s="57"/>
      <c r="Q1590" s="57"/>
      <c r="R1590" s="57"/>
      <c r="S1590" s="57"/>
      <c r="T1590" s="57"/>
      <c r="U1590" s="57"/>
      <c r="V1590" s="57"/>
      <c r="W1590" s="57"/>
      <c r="X1590" s="57"/>
      <c r="Y1590" s="57"/>
      <c r="Z1590" s="57"/>
      <c r="AA1590" s="57"/>
      <c r="AB1590" s="57"/>
      <c r="AC1590" s="57"/>
      <c r="AD1590" s="57"/>
      <c r="AE1590" s="57"/>
      <c r="AF1590" s="122"/>
      <c r="AG1590" s="133"/>
      <c r="AH1590" s="134"/>
      <c r="AI1590" s="125"/>
      <c r="AJ1590" s="57"/>
      <c r="AK1590" s="57"/>
      <c r="AL1590" s="57"/>
      <c r="AM1590" s="122"/>
      <c r="AN1590" s="142"/>
    </row>
    <row r="1591" spans="1:40" ht="24" customHeight="1">
      <c r="A1591" s="93"/>
      <c r="B1591" s="94"/>
      <c r="C1591" s="116"/>
      <c r="D1591" s="116"/>
      <c r="E1591" s="182"/>
      <c r="F1591" s="217"/>
      <c r="G1591" s="217"/>
      <c r="H1591" s="218"/>
      <c r="I1591" s="219"/>
      <c r="J1591" s="219"/>
      <c r="K1591" s="219"/>
      <c r="L1591" s="220"/>
      <c r="M1591" s="103"/>
      <c r="N1591" s="103"/>
      <c r="O1591" s="57"/>
      <c r="P1591" s="57"/>
      <c r="Q1591" s="57"/>
      <c r="R1591" s="57"/>
      <c r="S1591" s="57"/>
      <c r="T1591" s="57"/>
      <c r="U1591" s="57"/>
      <c r="V1591" s="57"/>
      <c r="W1591" s="57"/>
      <c r="X1591" s="57"/>
      <c r="Y1591" s="57"/>
      <c r="Z1591" s="57"/>
      <c r="AA1591" s="57"/>
      <c r="AB1591" s="57"/>
      <c r="AC1591" s="57"/>
      <c r="AD1591" s="57"/>
      <c r="AE1591" s="57"/>
      <c r="AF1591" s="122"/>
      <c r="AG1591" s="133"/>
      <c r="AH1591" s="134"/>
      <c r="AI1591" s="125"/>
      <c r="AJ1591" s="57"/>
      <c r="AK1591" s="57"/>
      <c r="AL1591" s="57"/>
      <c r="AM1591" s="122"/>
      <c r="AN1591" s="142"/>
    </row>
    <row r="1592" spans="1:40" ht="24" customHeight="1">
      <c r="A1592" s="93"/>
      <c r="B1592" s="94"/>
      <c r="C1592" s="116"/>
      <c r="D1592" s="116"/>
      <c r="E1592" s="182"/>
      <c r="F1592" s="217"/>
      <c r="G1592" s="217"/>
      <c r="H1592" s="218"/>
      <c r="I1592" s="219"/>
      <c r="J1592" s="219"/>
      <c r="K1592" s="219"/>
      <c r="L1592" s="220"/>
      <c r="M1592" s="103"/>
      <c r="N1592" s="103"/>
      <c r="O1592" s="57"/>
      <c r="P1592" s="57"/>
      <c r="Q1592" s="57"/>
      <c r="R1592" s="57"/>
      <c r="S1592" s="57"/>
      <c r="T1592" s="57"/>
      <c r="U1592" s="57"/>
      <c r="V1592" s="57"/>
      <c r="W1592" s="57"/>
      <c r="X1592" s="57"/>
      <c r="Y1592" s="57"/>
      <c r="Z1592" s="57"/>
      <c r="AA1592" s="57"/>
      <c r="AB1592" s="57"/>
      <c r="AC1592" s="57"/>
      <c r="AD1592" s="57"/>
      <c r="AE1592" s="57"/>
      <c r="AF1592" s="122"/>
      <c r="AG1592" s="133"/>
      <c r="AH1592" s="134"/>
      <c r="AI1592" s="125"/>
      <c r="AJ1592" s="57"/>
      <c r="AK1592" s="57"/>
      <c r="AL1592" s="57"/>
      <c r="AM1592" s="122"/>
      <c r="AN1592" s="142"/>
    </row>
    <row r="1593" spans="1:40" ht="24" customHeight="1">
      <c r="A1593" s="93"/>
      <c r="B1593" s="94"/>
      <c r="C1593" s="116"/>
      <c r="D1593" s="116"/>
      <c r="E1593" s="182"/>
      <c r="F1593" s="217"/>
      <c r="G1593" s="217"/>
      <c r="H1593" s="218"/>
      <c r="I1593" s="219"/>
      <c r="J1593" s="219"/>
      <c r="K1593" s="219"/>
      <c r="L1593" s="220"/>
      <c r="M1593" s="103"/>
      <c r="N1593" s="103"/>
      <c r="O1593" s="57"/>
      <c r="P1593" s="57"/>
      <c r="Q1593" s="57"/>
      <c r="R1593" s="57"/>
      <c r="S1593" s="57"/>
      <c r="T1593" s="57"/>
      <c r="U1593" s="57"/>
      <c r="V1593" s="57"/>
      <c r="W1593" s="57"/>
      <c r="X1593" s="57"/>
      <c r="Y1593" s="57"/>
      <c r="Z1593" s="57"/>
      <c r="AA1593" s="57"/>
      <c r="AB1593" s="57"/>
      <c r="AC1593" s="57"/>
      <c r="AD1593" s="57"/>
      <c r="AE1593" s="57"/>
      <c r="AF1593" s="122"/>
      <c r="AG1593" s="133"/>
      <c r="AH1593" s="134"/>
      <c r="AI1593" s="125"/>
      <c r="AJ1593" s="57"/>
      <c r="AK1593" s="57"/>
      <c r="AL1593" s="57"/>
      <c r="AM1593" s="122"/>
      <c r="AN1593" s="142"/>
    </row>
    <row r="1594" spans="1:40" ht="24" customHeight="1">
      <c r="A1594" s="93"/>
      <c r="B1594" s="94"/>
      <c r="C1594" s="116"/>
      <c r="D1594" s="116"/>
      <c r="E1594" s="182"/>
      <c r="F1594" s="217"/>
      <c r="G1594" s="217"/>
      <c r="H1594" s="218"/>
      <c r="I1594" s="219"/>
      <c r="J1594" s="219"/>
      <c r="K1594" s="219"/>
      <c r="L1594" s="220"/>
      <c r="M1594" s="103"/>
      <c r="N1594" s="103"/>
      <c r="O1594" s="57"/>
      <c r="P1594" s="57"/>
      <c r="Q1594" s="57"/>
      <c r="R1594" s="57"/>
      <c r="S1594" s="57"/>
      <c r="T1594" s="57"/>
      <c r="U1594" s="57"/>
      <c r="V1594" s="57"/>
      <c r="W1594" s="57"/>
      <c r="X1594" s="57"/>
      <c r="Y1594" s="57"/>
      <c r="Z1594" s="57"/>
      <c r="AA1594" s="57"/>
      <c r="AB1594" s="57"/>
      <c r="AC1594" s="57"/>
      <c r="AD1594" s="57"/>
      <c r="AE1594" s="57"/>
      <c r="AF1594" s="122"/>
      <c r="AG1594" s="133"/>
      <c r="AH1594" s="134"/>
      <c r="AI1594" s="125"/>
      <c r="AJ1594" s="57"/>
      <c r="AK1594" s="57"/>
      <c r="AL1594" s="57"/>
      <c r="AM1594" s="122"/>
      <c r="AN1594" s="142"/>
    </row>
    <row r="1595" spans="1:40" ht="24" customHeight="1">
      <c r="A1595" s="93"/>
      <c r="B1595" s="94"/>
      <c r="C1595" s="116"/>
      <c r="D1595" s="116"/>
      <c r="E1595" s="182"/>
      <c r="F1595" s="217"/>
      <c r="G1595" s="217"/>
      <c r="H1595" s="218"/>
      <c r="I1595" s="219"/>
      <c r="J1595" s="219"/>
      <c r="K1595" s="219"/>
      <c r="L1595" s="220"/>
      <c r="M1595" s="103"/>
      <c r="N1595" s="103"/>
      <c r="O1595" s="57"/>
      <c r="P1595" s="57"/>
      <c r="Q1595" s="57"/>
      <c r="R1595" s="57"/>
      <c r="S1595" s="57"/>
      <c r="T1595" s="57"/>
      <c r="U1595" s="57"/>
      <c r="V1595" s="57"/>
      <c r="W1595" s="57"/>
      <c r="X1595" s="57"/>
      <c r="Y1595" s="57"/>
      <c r="Z1595" s="57"/>
      <c r="AA1595" s="57"/>
      <c r="AB1595" s="57"/>
      <c r="AC1595" s="57"/>
      <c r="AD1595" s="57"/>
      <c r="AE1595" s="57"/>
      <c r="AF1595" s="122"/>
      <c r="AG1595" s="133"/>
      <c r="AH1595" s="134"/>
      <c r="AI1595" s="125"/>
      <c r="AJ1595" s="57"/>
      <c r="AK1595" s="57"/>
      <c r="AL1595" s="57"/>
      <c r="AM1595" s="122"/>
      <c r="AN1595" s="142"/>
    </row>
    <row r="1596" spans="1:40" ht="24" customHeight="1">
      <c r="A1596" s="93"/>
      <c r="B1596" s="94"/>
      <c r="C1596" s="116"/>
      <c r="D1596" s="116"/>
      <c r="E1596" s="182"/>
      <c r="F1596" s="217"/>
      <c r="G1596" s="217"/>
      <c r="H1596" s="218"/>
      <c r="I1596" s="219"/>
      <c r="J1596" s="219"/>
      <c r="K1596" s="219"/>
      <c r="L1596" s="220"/>
      <c r="M1596" s="103"/>
      <c r="N1596" s="103"/>
      <c r="O1596" s="57"/>
      <c r="P1596" s="57"/>
      <c r="Q1596" s="57"/>
      <c r="R1596" s="57"/>
      <c r="S1596" s="57"/>
      <c r="T1596" s="57"/>
      <c r="U1596" s="57"/>
      <c r="V1596" s="57"/>
      <c r="W1596" s="57"/>
      <c r="X1596" s="57"/>
      <c r="Y1596" s="57"/>
      <c r="Z1596" s="57"/>
      <c r="AA1596" s="57"/>
      <c r="AB1596" s="57"/>
      <c r="AC1596" s="57"/>
      <c r="AD1596" s="57"/>
      <c r="AE1596" s="57"/>
      <c r="AF1596" s="122"/>
      <c r="AG1596" s="133"/>
      <c r="AH1596" s="134"/>
      <c r="AI1596" s="125"/>
      <c r="AJ1596" s="57"/>
      <c r="AK1596" s="57"/>
      <c r="AL1596" s="57"/>
      <c r="AM1596" s="122"/>
      <c r="AN1596" s="142"/>
    </row>
    <row r="1597" spans="1:40" ht="24" customHeight="1">
      <c r="A1597" s="93"/>
      <c r="B1597" s="94"/>
      <c r="C1597" s="116"/>
      <c r="D1597" s="116"/>
      <c r="E1597" s="182"/>
      <c r="F1597" s="217"/>
      <c r="G1597" s="217"/>
      <c r="H1597" s="218"/>
      <c r="I1597" s="219"/>
      <c r="J1597" s="219"/>
      <c r="K1597" s="219"/>
      <c r="L1597" s="220"/>
      <c r="M1597" s="103"/>
      <c r="N1597" s="103"/>
      <c r="O1597" s="57"/>
      <c r="P1597" s="57"/>
      <c r="Q1597" s="57"/>
      <c r="R1597" s="57"/>
      <c r="S1597" s="57"/>
      <c r="T1597" s="57"/>
      <c r="U1597" s="57"/>
      <c r="V1597" s="57"/>
      <c r="W1597" s="57"/>
      <c r="X1597" s="57"/>
      <c r="Y1597" s="57"/>
      <c r="Z1597" s="57"/>
      <c r="AA1597" s="57"/>
      <c r="AB1597" s="57"/>
      <c r="AC1597" s="57"/>
      <c r="AD1597" s="57"/>
      <c r="AE1597" s="57"/>
      <c r="AF1597" s="122"/>
      <c r="AG1597" s="133"/>
      <c r="AH1597" s="134"/>
      <c r="AI1597" s="125"/>
      <c r="AJ1597" s="57"/>
      <c r="AK1597" s="57"/>
      <c r="AL1597" s="57"/>
      <c r="AM1597" s="122"/>
      <c r="AN1597" s="142"/>
    </row>
    <row r="1598" spans="1:40" ht="24" customHeight="1">
      <c r="A1598" s="93"/>
      <c r="B1598" s="94"/>
      <c r="C1598" s="116"/>
      <c r="D1598" s="116"/>
      <c r="E1598" s="182"/>
      <c r="F1598" s="217"/>
      <c r="G1598" s="217"/>
      <c r="H1598" s="218"/>
      <c r="I1598" s="219"/>
      <c r="J1598" s="219"/>
      <c r="K1598" s="219"/>
      <c r="L1598" s="220"/>
      <c r="M1598" s="103"/>
      <c r="N1598" s="103"/>
      <c r="O1598" s="57"/>
      <c r="P1598" s="57"/>
      <c r="Q1598" s="57"/>
      <c r="R1598" s="57"/>
      <c r="S1598" s="57"/>
      <c r="T1598" s="57"/>
      <c r="U1598" s="57"/>
      <c r="V1598" s="57"/>
      <c r="W1598" s="57"/>
      <c r="X1598" s="57"/>
      <c r="Y1598" s="57"/>
      <c r="Z1598" s="57"/>
      <c r="AA1598" s="57"/>
      <c r="AB1598" s="57"/>
      <c r="AC1598" s="57"/>
      <c r="AD1598" s="57"/>
      <c r="AE1598" s="57"/>
      <c r="AF1598" s="122"/>
      <c r="AG1598" s="133"/>
      <c r="AH1598" s="134"/>
      <c r="AI1598" s="125"/>
      <c r="AJ1598" s="57"/>
      <c r="AK1598" s="57"/>
      <c r="AL1598" s="57"/>
      <c r="AM1598" s="122"/>
      <c r="AN1598" s="142"/>
    </row>
    <row r="1599" spans="1:40" ht="24" customHeight="1">
      <c r="A1599" s="93"/>
      <c r="B1599" s="94"/>
      <c r="C1599" s="116"/>
      <c r="D1599" s="116"/>
      <c r="E1599" s="182"/>
      <c r="F1599" s="217"/>
      <c r="G1599" s="217"/>
      <c r="H1599" s="218"/>
      <c r="I1599" s="219"/>
      <c r="J1599" s="219"/>
      <c r="K1599" s="219"/>
      <c r="L1599" s="220"/>
      <c r="M1599" s="103"/>
      <c r="N1599" s="103"/>
      <c r="O1599" s="57"/>
      <c r="P1599" s="57"/>
      <c r="Q1599" s="57"/>
      <c r="R1599" s="57"/>
      <c r="S1599" s="57"/>
      <c r="T1599" s="57"/>
      <c r="U1599" s="57"/>
      <c r="V1599" s="57"/>
      <c r="W1599" s="57"/>
      <c r="X1599" s="57"/>
      <c r="Y1599" s="57"/>
      <c r="Z1599" s="57"/>
      <c r="AA1599" s="57"/>
      <c r="AB1599" s="57"/>
      <c r="AC1599" s="57"/>
      <c r="AD1599" s="57"/>
      <c r="AE1599" s="57"/>
      <c r="AF1599" s="122"/>
      <c r="AG1599" s="133"/>
      <c r="AH1599" s="134"/>
      <c r="AI1599" s="125"/>
      <c r="AJ1599" s="57"/>
      <c r="AK1599" s="57"/>
      <c r="AL1599" s="57"/>
      <c r="AM1599" s="122"/>
      <c r="AN1599" s="142"/>
    </row>
    <row r="1600" spans="1:40" ht="24" customHeight="1">
      <c r="A1600" s="93"/>
      <c r="B1600" s="94"/>
      <c r="C1600" s="116"/>
      <c r="D1600" s="116"/>
      <c r="E1600" s="182"/>
      <c r="F1600" s="217"/>
      <c r="G1600" s="217"/>
      <c r="H1600" s="218"/>
      <c r="I1600" s="219"/>
      <c r="J1600" s="219"/>
      <c r="K1600" s="219"/>
      <c r="L1600" s="220"/>
      <c r="M1600" s="103"/>
      <c r="N1600" s="103"/>
      <c r="O1600" s="57"/>
      <c r="P1600" s="57"/>
      <c r="Q1600" s="57"/>
      <c r="R1600" s="57"/>
      <c r="S1600" s="57"/>
      <c r="T1600" s="57"/>
      <c r="U1600" s="57"/>
      <c r="V1600" s="57"/>
      <c r="W1600" s="57"/>
      <c r="X1600" s="57"/>
      <c r="Y1600" s="57"/>
      <c r="Z1600" s="57"/>
      <c r="AA1600" s="57"/>
      <c r="AB1600" s="57"/>
      <c r="AC1600" s="57"/>
      <c r="AD1600" s="57"/>
      <c r="AE1600" s="57"/>
      <c r="AF1600" s="122"/>
      <c r="AG1600" s="133"/>
      <c r="AH1600" s="134"/>
      <c r="AI1600" s="125"/>
      <c r="AJ1600" s="57"/>
      <c r="AK1600" s="57"/>
      <c r="AL1600" s="57"/>
      <c r="AM1600" s="122"/>
      <c r="AN1600" s="142"/>
    </row>
    <row r="1601" spans="1:40" ht="24" customHeight="1">
      <c r="A1601" s="93"/>
      <c r="B1601" s="94"/>
      <c r="C1601" s="116"/>
      <c r="D1601" s="116"/>
      <c r="E1601" s="182"/>
      <c r="F1601" s="217"/>
      <c r="G1601" s="217"/>
      <c r="H1601" s="218"/>
      <c r="I1601" s="219"/>
      <c r="J1601" s="219"/>
      <c r="K1601" s="219"/>
      <c r="L1601" s="220"/>
      <c r="M1601" s="103"/>
      <c r="N1601" s="103"/>
      <c r="O1601" s="57"/>
      <c r="P1601" s="57"/>
      <c r="Q1601" s="57"/>
      <c r="R1601" s="57"/>
      <c r="S1601" s="57"/>
      <c r="T1601" s="57"/>
      <c r="U1601" s="57"/>
      <c r="V1601" s="57"/>
      <c r="W1601" s="57"/>
      <c r="X1601" s="57"/>
      <c r="Y1601" s="57"/>
      <c r="Z1601" s="57"/>
      <c r="AA1601" s="57"/>
      <c r="AB1601" s="57"/>
      <c r="AC1601" s="57"/>
      <c r="AD1601" s="57"/>
      <c r="AE1601" s="57"/>
      <c r="AF1601" s="122"/>
      <c r="AG1601" s="133"/>
      <c r="AH1601" s="134"/>
      <c r="AI1601" s="125"/>
      <c r="AJ1601" s="57"/>
      <c r="AK1601" s="57"/>
      <c r="AL1601" s="57"/>
      <c r="AM1601" s="122"/>
      <c r="AN1601" s="142"/>
    </row>
    <row r="1602" spans="1:40" ht="24" customHeight="1">
      <c r="A1602" s="93"/>
      <c r="B1602" s="94"/>
      <c r="C1602" s="116"/>
      <c r="D1602" s="116"/>
      <c r="E1602" s="182"/>
      <c r="F1602" s="217"/>
      <c r="G1602" s="217"/>
      <c r="H1602" s="227"/>
      <c r="I1602" s="228"/>
      <c r="J1602" s="228"/>
      <c r="K1602" s="228"/>
      <c r="L1602" s="229"/>
      <c r="M1602" s="103"/>
      <c r="N1602" s="103"/>
      <c r="O1602" s="57"/>
      <c r="P1602" s="57"/>
      <c r="Q1602" s="57"/>
      <c r="R1602" s="57"/>
      <c r="S1602" s="57"/>
      <c r="T1602" s="57"/>
      <c r="U1602" s="57"/>
      <c r="V1602" s="57"/>
      <c r="W1602" s="57"/>
      <c r="X1602" s="57"/>
      <c r="Y1602" s="57"/>
      <c r="Z1602" s="57"/>
      <c r="AA1602" s="57"/>
      <c r="AB1602" s="57"/>
      <c r="AC1602" s="57"/>
      <c r="AD1602" s="57"/>
      <c r="AE1602" s="57"/>
      <c r="AF1602" s="122"/>
      <c r="AG1602" s="133"/>
      <c r="AH1602" s="134"/>
      <c r="AI1602" s="125"/>
      <c r="AJ1602" s="57"/>
      <c r="AK1602" s="57"/>
      <c r="AL1602" s="57"/>
      <c r="AM1602" s="57"/>
      <c r="AN1602" s="142"/>
    </row>
    <row r="1603" spans="1:40" ht="24" customHeight="1">
      <c r="A1603" s="93"/>
      <c r="B1603" s="94"/>
      <c r="C1603" s="116"/>
      <c r="D1603" s="116"/>
      <c r="E1603" s="182"/>
      <c r="F1603" s="217"/>
      <c r="G1603" s="217"/>
      <c r="H1603" s="227"/>
      <c r="I1603" s="228"/>
      <c r="J1603" s="228"/>
      <c r="K1603" s="228"/>
      <c r="L1603" s="229"/>
      <c r="M1603" s="103"/>
      <c r="N1603" s="103"/>
      <c r="O1603" s="57"/>
      <c r="P1603" s="57"/>
      <c r="Q1603" s="57"/>
      <c r="R1603" s="57"/>
      <c r="S1603" s="57"/>
      <c r="T1603" s="57"/>
      <c r="U1603" s="57"/>
      <c r="V1603" s="57"/>
      <c r="W1603" s="57"/>
      <c r="X1603" s="57"/>
      <c r="Y1603" s="57"/>
      <c r="Z1603" s="57"/>
      <c r="AA1603" s="57"/>
      <c r="AB1603" s="57"/>
      <c r="AC1603" s="57"/>
      <c r="AD1603" s="57"/>
      <c r="AE1603" s="57"/>
      <c r="AF1603" s="122"/>
      <c r="AG1603" s="133"/>
      <c r="AH1603" s="134"/>
      <c r="AI1603" s="125"/>
      <c r="AJ1603" s="57"/>
      <c r="AK1603" s="57"/>
      <c r="AL1603" s="57"/>
      <c r="AM1603" s="57"/>
      <c r="AN1603" s="142"/>
    </row>
    <row r="1604" spans="1:40" ht="24" customHeight="1">
      <c r="A1604" s="93"/>
      <c r="B1604" s="94"/>
      <c r="C1604" s="116"/>
      <c r="D1604" s="116"/>
      <c r="E1604" s="182"/>
      <c r="F1604" s="217"/>
      <c r="G1604" s="217"/>
      <c r="H1604" s="227"/>
      <c r="I1604" s="228"/>
      <c r="J1604" s="228"/>
      <c r="K1604" s="228"/>
      <c r="L1604" s="229"/>
      <c r="M1604" s="103"/>
      <c r="N1604" s="103"/>
      <c r="O1604" s="57"/>
      <c r="P1604" s="57"/>
      <c r="Q1604" s="57"/>
      <c r="R1604" s="57"/>
      <c r="S1604" s="57"/>
      <c r="T1604" s="57"/>
      <c r="U1604" s="57"/>
      <c r="V1604" s="57"/>
      <c r="W1604" s="57"/>
      <c r="X1604" s="57"/>
      <c r="Y1604" s="57"/>
      <c r="Z1604" s="57"/>
      <c r="AA1604" s="57"/>
      <c r="AB1604" s="57"/>
      <c r="AC1604" s="57"/>
      <c r="AD1604" s="57"/>
      <c r="AE1604" s="57"/>
      <c r="AF1604" s="122"/>
      <c r="AG1604" s="133"/>
      <c r="AH1604" s="134"/>
      <c r="AI1604" s="125"/>
      <c r="AJ1604" s="57"/>
      <c r="AK1604" s="57"/>
      <c r="AL1604" s="57"/>
      <c r="AM1604" s="57"/>
      <c r="AN1604" s="142"/>
    </row>
    <row r="1605" spans="1:40" ht="24" customHeight="1">
      <c r="A1605" s="93"/>
      <c r="B1605" s="94"/>
      <c r="C1605" s="116"/>
      <c r="D1605" s="116"/>
      <c r="E1605" s="182"/>
      <c r="F1605" s="217"/>
      <c r="G1605" s="217"/>
      <c r="H1605" s="218"/>
      <c r="I1605" s="219"/>
      <c r="J1605" s="219"/>
      <c r="K1605" s="219"/>
      <c r="L1605" s="220"/>
      <c r="M1605" s="103"/>
      <c r="N1605" s="103"/>
      <c r="O1605" s="57"/>
      <c r="P1605" s="57"/>
      <c r="Q1605" s="57"/>
      <c r="R1605" s="57"/>
      <c r="S1605" s="57"/>
      <c r="T1605" s="57"/>
      <c r="U1605" s="57"/>
      <c r="V1605" s="57"/>
      <c r="W1605" s="57"/>
      <c r="X1605" s="57"/>
      <c r="Y1605" s="57"/>
      <c r="Z1605" s="57"/>
      <c r="AA1605" s="57"/>
      <c r="AB1605" s="57"/>
      <c r="AC1605" s="57"/>
      <c r="AD1605" s="57"/>
      <c r="AE1605" s="57"/>
      <c r="AF1605" s="122"/>
      <c r="AG1605" s="133"/>
      <c r="AH1605" s="134"/>
      <c r="AI1605" s="125"/>
      <c r="AJ1605" s="57"/>
      <c r="AK1605" s="57"/>
      <c r="AL1605" s="57"/>
      <c r="AM1605" s="122"/>
      <c r="AN1605" s="142"/>
    </row>
    <row r="1606" spans="1:40" ht="24" customHeight="1">
      <c r="A1606" s="93"/>
      <c r="B1606" s="94"/>
      <c r="C1606" s="116"/>
      <c r="D1606" s="116"/>
      <c r="E1606" s="182"/>
      <c r="F1606" s="217"/>
      <c r="G1606" s="217"/>
      <c r="H1606" s="218"/>
      <c r="I1606" s="219"/>
      <c r="J1606" s="219"/>
      <c r="K1606" s="219"/>
      <c r="L1606" s="220"/>
      <c r="M1606" s="103"/>
      <c r="N1606" s="103"/>
      <c r="O1606" s="57"/>
      <c r="P1606" s="57"/>
      <c r="Q1606" s="57"/>
      <c r="R1606" s="57"/>
      <c r="S1606" s="57"/>
      <c r="T1606" s="57"/>
      <c r="U1606" s="57"/>
      <c r="V1606" s="57"/>
      <c r="W1606" s="57"/>
      <c r="X1606" s="57"/>
      <c r="Y1606" s="57"/>
      <c r="Z1606" s="57"/>
      <c r="AA1606" s="57"/>
      <c r="AB1606" s="57"/>
      <c r="AC1606" s="57"/>
      <c r="AD1606" s="57"/>
      <c r="AE1606" s="57"/>
      <c r="AF1606" s="122"/>
      <c r="AG1606" s="133"/>
      <c r="AH1606" s="134"/>
      <c r="AI1606" s="125"/>
      <c r="AJ1606" s="57"/>
      <c r="AK1606" s="57"/>
      <c r="AL1606" s="57"/>
      <c r="AM1606" s="122"/>
      <c r="AN1606" s="142"/>
    </row>
    <row r="1607" spans="1:40" ht="24" customHeight="1">
      <c r="A1607" s="93"/>
      <c r="B1607" s="94"/>
      <c r="C1607" s="116"/>
      <c r="D1607" s="116"/>
      <c r="E1607" s="182"/>
      <c r="F1607" s="217"/>
      <c r="G1607" s="217"/>
      <c r="H1607" s="218"/>
      <c r="I1607" s="219"/>
      <c r="J1607" s="219"/>
      <c r="K1607" s="219"/>
      <c r="L1607" s="220"/>
      <c r="M1607" s="103"/>
      <c r="N1607" s="103"/>
      <c r="O1607" s="57"/>
      <c r="P1607" s="57"/>
      <c r="Q1607" s="57"/>
      <c r="R1607" s="57"/>
      <c r="S1607" s="57"/>
      <c r="T1607" s="57"/>
      <c r="U1607" s="57"/>
      <c r="V1607" s="57"/>
      <c r="W1607" s="57"/>
      <c r="X1607" s="57"/>
      <c r="Y1607" s="57"/>
      <c r="Z1607" s="57"/>
      <c r="AA1607" s="57"/>
      <c r="AB1607" s="57"/>
      <c r="AC1607" s="57"/>
      <c r="AD1607" s="57"/>
      <c r="AE1607" s="57"/>
      <c r="AF1607" s="122"/>
      <c r="AG1607" s="133"/>
      <c r="AH1607" s="134"/>
      <c r="AI1607" s="125"/>
      <c r="AJ1607" s="57"/>
      <c r="AK1607" s="57"/>
      <c r="AL1607" s="57"/>
      <c r="AM1607" s="122"/>
      <c r="AN1607" s="142"/>
    </row>
    <row r="1608" spans="1:40" ht="24" customHeight="1">
      <c r="A1608" s="93"/>
      <c r="B1608" s="94"/>
      <c r="C1608" s="116"/>
      <c r="D1608" s="116"/>
      <c r="E1608" s="182"/>
      <c r="F1608" s="217"/>
      <c r="G1608" s="217"/>
      <c r="H1608" s="218"/>
      <c r="I1608" s="219"/>
      <c r="J1608" s="219"/>
      <c r="K1608" s="219"/>
      <c r="L1608" s="220"/>
      <c r="M1608" s="103"/>
      <c r="N1608" s="103"/>
      <c r="O1608" s="57"/>
      <c r="P1608" s="57"/>
      <c r="Q1608" s="57"/>
      <c r="R1608" s="57"/>
      <c r="S1608" s="57"/>
      <c r="T1608" s="57"/>
      <c r="U1608" s="57"/>
      <c r="V1608" s="57"/>
      <c r="W1608" s="57"/>
      <c r="X1608" s="57"/>
      <c r="Y1608" s="57"/>
      <c r="Z1608" s="57"/>
      <c r="AA1608" s="57"/>
      <c r="AB1608" s="57"/>
      <c r="AC1608" s="57"/>
      <c r="AD1608" s="57"/>
      <c r="AE1608" s="57"/>
      <c r="AF1608" s="122"/>
      <c r="AG1608" s="133"/>
      <c r="AH1608" s="134"/>
      <c r="AI1608" s="125"/>
      <c r="AJ1608" s="57"/>
      <c r="AK1608" s="57"/>
      <c r="AL1608" s="57"/>
      <c r="AM1608" s="122"/>
      <c r="AN1608" s="142"/>
    </row>
    <row r="1609" spans="1:40" ht="24" customHeight="1">
      <c r="A1609" s="93"/>
      <c r="B1609" s="94"/>
      <c r="C1609" s="116"/>
      <c r="D1609" s="116"/>
      <c r="E1609" s="182"/>
      <c r="F1609" s="217"/>
      <c r="G1609" s="217"/>
      <c r="H1609" s="218"/>
      <c r="I1609" s="219"/>
      <c r="J1609" s="219"/>
      <c r="K1609" s="219"/>
      <c r="L1609" s="220"/>
      <c r="M1609" s="103"/>
      <c r="N1609" s="103"/>
      <c r="O1609" s="57"/>
      <c r="P1609" s="57"/>
      <c r="Q1609" s="57"/>
      <c r="R1609" s="57"/>
      <c r="S1609" s="57"/>
      <c r="T1609" s="57"/>
      <c r="U1609" s="57"/>
      <c r="V1609" s="57"/>
      <c r="W1609" s="57"/>
      <c r="X1609" s="57"/>
      <c r="Y1609" s="57"/>
      <c r="Z1609" s="57"/>
      <c r="AA1609" s="57"/>
      <c r="AB1609" s="57"/>
      <c r="AC1609" s="57"/>
      <c r="AD1609" s="57"/>
      <c r="AE1609" s="57"/>
      <c r="AF1609" s="122"/>
      <c r="AG1609" s="133"/>
      <c r="AH1609" s="134"/>
      <c r="AI1609" s="125"/>
      <c r="AJ1609" s="57"/>
      <c r="AK1609" s="57"/>
      <c r="AL1609" s="57"/>
      <c r="AM1609" s="122"/>
      <c r="AN1609" s="142"/>
    </row>
    <row r="1610" spans="1:40" ht="24" customHeight="1">
      <c r="A1610" s="93"/>
      <c r="B1610" s="94"/>
      <c r="C1610" s="116"/>
      <c r="D1610" s="116"/>
      <c r="E1610" s="182"/>
      <c r="F1610" s="217"/>
      <c r="G1610" s="217"/>
      <c r="H1610" s="218"/>
      <c r="I1610" s="219"/>
      <c r="J1610" s="219"/>
      <c r="K1610" s="219"/>
      <c r="L1610" s="220"/>
      <c r="M1610" s="103"/>
      <c r="N1610" s="103"/>
      <c r="O1610" s="57"/>
      <c r="P1610" s="57"/>
      <c r="Q1610" s="57"/>
      <c r="R1610" s="57"/>
      <c r="S1610" s="57"/>
      <c r="T1610" s="57"/>
      <c r="U1610" s="57"/>
      <c r="V1610" s="57"/>
      <c r="W1610" s="57"/>
      <c r="X1610" s="57"/>
      <c r="Y1610" s="57"/>
      <c r="Z1610" s="57"/>
      <c r="AA1610" s="57"/>
      <c r="AB1610" s="57"/>
      <c r="AC1610" s="57"/>
      <c r="AD1610" s="57"/>
      <c r="AE1610" s="57"/>
      <c r="AF1610" s="122"/>
      <c r="AG1610" s="133"/>
      <c r="AH1610" s="134"/>
      <c r="AI1610" s="125"/>
      <c r="AJ1610" s="57"/>
      <c r="AK1610" s="57"/>
      <c r="AL1610" s="57"/>
      <c r="AM1610" s="122"/>
      <c r="AN1610" s="142"/>
    </row>
    <row r="1611" spans="1:40" ht="24" customHeight="1">
      <c r="A1611" s="93"/>
      <c r="B1611" s="94"/>
      <c r="C1611" s="116"/>
      <c r="D1611" s="116"/>
      <c r="E1611" s="182"/>
      <c r="F1611" s="217"/>
      <c r="G1611" s="217"/>
      <c r="H1611" s="218"/>
      <c r="I1611" s="219"/>
      <c r="J1611" s="219"/>
      <c r="K1611" s="219"/>
      <c r="L1611" s="220"/>
      <c r="M1611" s="103"/>
      <c r="N1611" s="103"/>
      <c r="O1611" s="57"/>
      <c r="P1611" s="57"/>
      <c r="Q1611" s="57"/>
      <c r="R1611" s="57"/>
      <c r="S1611" s="57"/>
      <c r="T1611" s="57"/>
      <c r="U1611" s="57"/>
      <c r="V1611" s="57"/>
      <c r="W1611" s="57"/>
      <c r="X1611" s="57"/>
      <c r="Y1611" s="57"/>
      <c r="Z1611" s="57"/>
      <c r="AA1611" s="57"/>
      <c r="AB1611" s="57"/>
      <c r="AC1611" s="57"/>
      <c r="AD1611" s="57"/>
      <c r="AE1611" s="57"/>
      <c r="AF1611" s="122"/>
      <c r="AG1611" s="133"/>
      <c r="AH1611" s="134"/>
      <c r="AI1611" s="125"/>
      <c r="AJ1611" s="57"/>
      <c r="AK1611" s="57"/>
      <c r="AL1611" s="57"/>
      <c r="AM1611" s="122"/>
      <c r="AN1611" s="142"/>
    </row>
    <row r="1612" spans="1:40" ht="24" customHeight="1">
      <c r="A1612" s="93"/>
      <c r="B1612" s="94"/>
      <c r="C1612" s="116"/>
      <c r="D1612" s="116"/>
      <c r="E1612" s="182"/>
      <c r="F1612" s="217"/>
      <c r="G1612" s="217"/>
      <c r="H1612" s="218"/>
      <c r="I1612" s="219"/>
      <c r="J1612" s="219"/>
      <c r="K1612" s="219"/>
      <c r="L1612" s="220"/>
      <c r="M1612" s="103"/>
      <c r="N1612" s="103"/>
      <c r="O1612" s="57"/>
      <c r="P1612" s="57"/>
      <c r="Q1612" s="57"/>
      <c r="R1612" s="57"/>
      <c r="S1612" s="57"/>
      <c r="T1612" s="57"/>
      <c r="U1612" s="57"/>
      <c r="V1612" s="57"/>
      <c r="W1612" s="57"/>
      <c r="X1612" s="57"/>
      <c r="Y1612" s="57"/>
      <c r="Z1612" s="57"/>
      <c r="AA1612" s="57"/>
      <c r="AB1612" s="57"/>
      <c r="AC1612" s="57"/>
      <c r="AD1612" s="57"/>
      <c r="AE1612" s="57"/>
      <c r="AF1612" s="122"/>
      <c r="AG1612" s="133"/>
      <c r="AH1612" s="134"/>
      <c r="AI1612" s="125"/>
      <c r="AJ1612" s="57"/>
      <c r="AK1612" s="57"/>
      <c r="AL1612" s="57"/>
      <c r="AM1612" s="122"/>
      <c r="AN1612" s="142"/>
    </row>
    <row r="1613" spans="1:40" ht="24" customHeight="1">
      <c r="A1613" s="93"/>
      <c r="B1613" s="94"/>
      <c r="C1613" s="116"/>
      <c r="D1613" s="116"/>
      <c r="E1613" s="182"/>
      <c r="F1613" s="217"/>
      <c r="G1613" s="217"/>
      <c r="H1613" s="218"/>
      <c r="I1613" s="219"/>
      <c r="J1613" s="219"/>
      <c r="K1613" s="219"/>
      <c r="L1613" s="220"/>
      <c r="M1613" s="103"/>
      <c r="N1613" s="103"/>
      <c r="O1613" s="57"/>
      <c r="P1613" s="57"/>
      <c r="Q1613" s="57"/>
      <c r="R1613" s="57"/>
      <c r="S1613" s="57"/>
      <c r="T1613" s="57"/>
      <c r="U1613" s="57"/>
      <c r="V1613" s="57"/>
      <c r="W1613" s="57"/>
      <c r="X1613" s="57"/>
      <c r="Y1613" s="57"/>
      <c r="Z1613" s="57"/>
      <c r="AA1613" s="57"/>
      <c r="AB1613" s="57"/>
      <c r="AC1613" s="57"/>
      <c r="AD1613" s="57"/>
      <c r="AE1613" s="57"/>
      <c r="AF1613" s="122"/>
      <c r="AG1613" s="133"/>
      <c r="AH1613" s="134"/>
      <c r="AI1613" s="125"/>
      <c r="AJ1613" s="57"/>
      <c r="AK1613" s="57"/>
      <c r="AL1613" s="57"/>
      <c r="AM1613" s="122"/>
      <c r="AN1613" s="142"/>
    </row>
    <row r="1614" spans="1:40" ht="24" customHeight="1">
      <c r="A1614" s="93"/>
      <c r="B1614" s="94"/>
      <c r="C1614" s="116"/>
      <c r="D1614" s="116"/>
      <c r="E1614" s="182"/>
      <c r="F1614" s="217"/>
      <c r="G1614" s="217"/>
      <c r="H1614" s="227"/>
      <c r="I1614" s="228"/>
      <c r="J1614" s="228"/>
      <c r="K1614" s="228"/>
      <c r="L1614" s="229"/>
      <c r="M1614" s="103"/>
      <c r="N1614" s="103"/>
      <c r="O1614" s="57"/>
      <c r="P1614" s="57"/>
      <c r="Q1614" s="57"/>
      <c r="R1614" s="57"/>
      <c r="S1614" s="57"/>
      <c r="T1614" s="57"/>
      <c r="U1614" s="57"/>
      <c r="V1614" s="57"/>
      <c r="W1614" s="57"/>
      <c r="X1614" s="57"/>
      <c r="Y1614" s="57"/>
      <c r="Z1614" s="57"/>
      <c r="AA1614" s="57"/>
      <c r="AB1614" s="57"/>
      <c r="AC1614" s="57"/>
      <c r="AD1614" s="57"/>
      <c r="AE1614" s="57"/>
      <c r="AF1614" s="122"/>
      <c r="AG1614" s="133"/>
      <c r="AH1614" s="134"/>
      <c r="AI1614" s="125"/>
      <c r="AJ1614" s="57"/>
      <c r="AK1614" s="57"/>
      <c r="AL1614" s="57"/>
      <c r="AM1614" s="57"/>
      <c r="AN1614" s="142"/>
    </row>
    <row r="1615" spans="1:40" ht="24" customHeight="1">
      <c r="A1615" s="93"/>
      <c r="B1615" s="94"/>
      <c r="C1615" s="116"/>
      <c r="D1615" s="116"/>
      <c r="E1615" s="182"/>
      <c r="F1615" s="217"/>
      <c r="G1615" s="217"/>
      <c r="H1615" s="227"/>
      <c r="I1615" s="228"/>
      <c r="J1615" s="228"/>
      <c r="K1615" s="228"/>
      <c r="L1615" s="229"/>
      <c r="M1615" s="103"/>
      <c r="N1615" s="103"/>
      <c r="O1615" s="57"/>
      <c r="P1615" s="57"/>
      <c r="Q1615" s="57"/>
      <c r="R1615" s="57"/>
      <c r="S1615" s="57"/>
      <c r="T1615" s="57"/>
      <c r="U1615" s="57"/>
      <c r="V1615" s="57"/>
      <c r="W1615" s="57"/>
      <c r="X1615" s="57"/>
      <c r="Y1615" s="57"/>
      <c r="Z1615" s="57"/>
      <c r="AA1615" s="57"/>
      <c r="AB1615" s="57"/>
      <c r="AC1615" s="57"/>
      <c r="AD1615" s="57"/>
      <c r="AE1615" s="57"/>
      <c r="AF1615" s="122"/>
      <c r="AG1615" s="133"/>
      <c r="AH1615" s="134"/>
      <c r="AI1615" s="125"/>
      <c r="AJ1615" s="57"/>
      <c r="AK1615" s="57"/>
      <c r="AL1615" s="57"/>
      <c r="AM1615" s="57"/>
      <c r="AN1615" s="142"/>
    </row>
    <row r="1616" spans="1:40" ht="24" customHeight="1">
      <c r="A1616" s="93"/>
      <c r="B1616" s="94"/>
      <c r="C1616" s="116"/>
      <c r="D1616" s="116"/>
      <c r="E1616" s="182"/>
      <c r="F1616" s="217"/>
      <c r="G1616" s="217"/>
      <c r="H1616" s="227"/>
      <c r="I1616" s="228"/>
      <c r="J1616" s="228"/>
      <c r="K1616" s="228"/>
      <c r="L1616" s="229"/>
      <c r="M1616" s="103"/>
      <c r="N1616" s="103"/>
      <c r="O1616" s="57"/>
      <c r="P1616" s="57"/>
      <c r="Q1616" s="57"/>
      <c r="R1616" s="57"/>
      <c r="S1616" s="57"/>
      <c r="T1616" s="57"/>
      <c r="U1616" s="57"/>
      <c r="V1616" s="57"/>
      <c r="W1616" s="57"/>
      <c r="X1616" s="57"/>
      <c r="Y1616" s="57"/>
      <c r="Z1616" s="57"/>
      <c r="AA1616" s="57"/>
      <c r="AB1616" s="57"/>
      <c r="AC1616" s="57"/>
      <c r="AD1616" s="57"/>
      <c r="AE1616" s="57"/>
      <c r="AF1616" s="122"/>
      <c r="AG1616" s="133"/>
      <c r="AH1616" s="134"/>
      <c r="AI1616" s="125"/>
      <c r="AJ1616" s="57"/>
      <c r="AK1616" s="57"/>
      <c r="AL1616" s="57"/>
      <c r="AM1616" s="57"/>
      <c r="AN1616" s="142"/>
    </row>
    <row r="1617" spans="1:40" ht="24" customHeight="1">
      <c r="A1617" s="93"/>
      <c r="B1617" s="94"/>
      <c r="C1617" s="116"/>
      <c r="D1617" s="116"/>
      <c r="E1617" s="182"/>
      <c r="F1617" s="217"/>
      <c r="G1617" s="217"/>
      <c r="H1617" s="227"/>
      <c r="I1617" s="228"/>
      <c r="J1617" s="228"/>
      <c r="K1617" s="228"/>
      <c r="L1617" s="229"/>
      <c r="M1617" s="103"/>
      <c r="N1617" s="103"/>
      <c r="O1617" s="57"/>
      <c r="P1617" s="57"/>
      <c r="Q1617" s="57"/>
      <c r="R1617" s="57"/>
      <c r="S1617" s="57"/>
      <c r="T1617" s="57"/>
      <c r="U1617" s="57"/>
      <c r="V1617" s="57"/>
      <c r="W1617" s="57"/>
      <c r="X1617" s="57"/>
      <c r="Y1617" s="57"/>
      <c r="Z1617" s="57"/>
      <c r="AA1617" s="57"/>
      <c r="AB1617" s="57"/>
      <c r="AC1617" s="57"/>
      <c r="AD1617" s="57"/>
      <c r="AE1617" s="57"/>
      <c r="AF1617" s="122"/>
      <c r="AG1617" s="133"/>
      <c r="AH1617" s="134"/>
      <c r="AI1617" s="125"/>
      <c r="AJ1617" s="57"/>
      <c r="AK1617" s="57"/>
      <c r="AL1617" s="57"/>
      <c r="AM1617" s="57"/>
      <c r="AN1617" s="142"/>
    </row>
    <row r="1618" spans="1:40" ht="24" customHeight="1">
      <c r="A1618" s="93"/>
      <c r="B1618" s="94"/>
      <c r="C1618" s="116"/>
      <c r="D1618" s="116"/>
      <c r="E1618" s="182"/>
      <c r="F1618" s="217"/>
      <c r="G1618" s="217"/>
      <c r="H1618" s="227"/>
      <c r="I1618" s="228"/>
      <c r="J1618" s="228"/>
      <c r="K1618" s="228"/>
      <c r="L1618" s="229"/>
      <c r="M1618" s="103"/>
      <c r="N1618" s="103"/>
      <c r="O1618" s="57"/>
      <c r="P1618" s="57"/>
      <c r="Q1618" s="57"/>
      <c r="R1618" s="57"/>
      <c r="S1618" s="57"/>
      <c r="T1618" s="57"/>
      <c r="U1618" s="57"/>
      <c r="V1618" s="57"/>
      <c r="W1618" s="57"/>
      <c r="X1618" s="57"/>
      <c r="Y1618" s="57"/>
      <c r="Z1618" s="57"/>
      <c r="AA1618" s="57"/>
      <c r="AB1618" s="57"/>
      <c r="AC1618" s="57"/>
      <c r="AD1618" s="57"/>
      <c r="AE1618" s="57"/>
      <c r="AF1618" s="122"/>
      <c r="AG1618" s="133"/>
      <c r="AH1618" s="134"/>
      <c r="AI1618" s="125"/>
      <c r="AJ1618" s="57"/>
      <c r="AK1618" s="57"/>
      <c r="AL1618" s="57"/>
      <c r="AM1618" s="57"/>
      <c r="AN1618" s="142"/>
    </row>
    <row r="1619" spans="1:40" ht="24" customHeight="1">
      <c r="A1619" s="93"/>
      <c r="B1619" s="94"/>
      <c r="C1619" s="116"/>
      <c r="D1619" s="116"/>
      <c r="E1619" s="182"/>
      <c r="F1619" s="217"/>
      <c r="G1619" s="217"/>
      <c r="H1619" s="218"/>
      <c r="I1619" s="219"/>
      <c r="J1619" s="219"/>
      <c r="K1619" s="219"/>
      <c r="L1619" s="220"/>
      <c r="M1619" s="103"/>
      <c r="N1619" s="103"/>
      <c r="O1619" s="57"/>
      <c r="P1619" s="57"/>
      <c r="Q1619" s="57"/>
      <c r="R1619" s="57"/>
      <c r="S1619" s="57"/>
      <c r="T1619" s="57"/>
      <c r="U1619" s="57"/>
      <c r="V1619" s="57"/>
      <c r="W1619" s="57"/>
      <c r="X1619" s="57"/>
      <c r="Y1619" s="57"/>
      <c r="Z1619" s="57"/>
      <c r="AA1619" s="57"/>
      <c r="AB1619" s="57"/>
      <c r="AC1619" s="57"/>
      <c r="AD1619" s="57"/>
      <c r="AE1619" s="57"/>
      <c r="AF1619" s="122"/>
      <c r="AG1619" s="133"/>
      <c r="AH1619" s="134"/>
      <c r="AI1619" s="125"/>
      <c r="AJ1619" s="57"/>
      <c r="AK1619" s="57"/>
      <c r="AL1619" s="57"/>
      <c r="AM1619" s="122"/>
      <c r="AN1619" s="142"/>
    </row>
    <row r="1620" spans="1:40" ht="24" customHeight="1">
      <c r="A1620" s="93"/>
      <c r="B1620" s="94"/>
      <c r="C1620" s="116"/>
      <c r="D1620" s="116"/>
      <c r="E1620" s="182"/>
      <c r="F1620" s="217"/>
      <c r="G1620" s="217"/>
      <c r="H1620" s="218"/>
      <c r="I1620" s="219"/>
      <c r="J1620" s="219"/>
      <c r="K1620" s="219"/>
      <c r="L1620" s="220"/>
      <c r="M1620" s="103"/>
      <c r="N1620" s="103"/>
      <c r="O1620" s="57"/>
      <c r="P1620" s="57"/>
      <c r="Q1620" s="57"/>
      <c r="R1620" s="57"/>
      <c r="S1620" s="57"/>
      <c r="T1620" s="57"/>
      <c r="U1620" s="57"/>
      <c r="V1620" s="57"/>
      <c r="W1620" s="57"/>
      <c r="X1620" s="57"/>
      <c r="Y1620" s="57"/>
      <c r="Z1620" s="57"/>
      <c r="AA1620" s="57"/>
      <c r="AB1620" s="57"/>
      <c r="AC1620" s="57"/>
      <c r="AD1620" s="57"/>
      <c r="AE1620" s="57"/>
      <c r="AF1620" s="122"/>
      <c r="AG1620" s="133"/>
      <c r="AH1620" s="134"/>
      <c r="AI1620" s="125"/>
      <c r="AJ1620" s="57"/>
      <c r="AK1620" s="57"/>
      <c r="AL1620" s="57"/>
      <c r="AM1620" s="122"/>
      <c r="AN1620" s="142"/>
    </row>
    <row r="1621" spans="1:40" ht="24" customHeight="1">
      <c r="A1621" s="93"/>
      <c r="B1621" s="94"/>
      <c r="C1621" s="116"/>
      <c r="D1621" s="116"/>
      <c r="E1621" s="182"/>
      <c r="F1621" s="217"/>
      <c r="G1621" s="217"/>
      <c r="H1621" s="218"/>
      <c r="I1621" s="219"/>
      <c r="J1621" s="219"/>
      <c r="K1621" s="219"/>
      <c r="L1621" s="220"/>
      <c r="M1621" s="103"/>
      <c r="N1621" s="103"/>
      <c r="O1621" s="57"/>
      <c r="P1621" s="57"/>
      <c r="Q1621" s="57"/>
      <c r="R1621" s="57"/>
      <c r="S1621" s="57"/>
      <c r="T1621" s="57"/>
      <c r="U1621" s="57"/>
      <c r="V1621" s="57"/>
      <c r="W1621" s="57"/>
      <c r="X1621" s="57"/>
      <c r="Y1621" s="57"/>
      <c r="Z1621" s="57"/>
      <c r="AA1621" s="57"/>
      <c r="AB1621" s="57"/>
      <c r="AC1621" s="57"/>
      <c r="AD1621" s="57"/>
      <c r="AE1621" s="57"/>
      <c r="AF1621" s="122"/>
      <c r="AG1621" s="133"/>
      <c r="AH1621" s="134"/>
      <c r="AI1621" s="125"/>
      <c r="AJ1621" s="57"/>
      <c r="AK1621" s="57"/>
      <c r="AL1621" s="57"/>
      <c r="AM1621" s="122"/>
      <c r="AN1621" s="142"/>
    </row>
    <row r="1622" spans="1:40" ht="24" customHeight="1">
      <c r="A1622" s="93"/>
      <c r="B1622" s="94"/>
      <c r="C1622" s="116"/>
      <c r="D1622" s="116"/>
      <c r="E1622" s="182"/>
      <c r="F1622" s="217"/>
      <c r="G1622" s="217"/>
      <c r="H1622" s="218"/>
      <c r="I1622" s="219"/>
      <c r="J1622" s="219"/>
      <c r="K1622" s="219"/>
      <c r="L1622" s="220"/>
      <c r="M1622" s="103"/>
      <c r="N1622" s="103"/>
      <c r="O1622" s="57"/>
      <c r="P1622" s="57"/>
      <c r="Q1622" s="57"/>
      <c r="R1622" s="57"/>
      <c r="S1622" s="57"/>
      <c r="T1622" s="57"/>
      <c r="U1622" s="57"/>
      <c r="V1622" s="57"/>
      <c r="W1622" s="57"/>
      <c r="X1622" s="57"/>
      <c r="Y1622" s="57"/>
      <c r="Z1622" s="57"/>
      <c r="AA1622" s="57"/>
      <c r="AB1622" s="57"/>
      <c r="AC1622" s="57"/>
      <c r="AD1622" s="57"/>
      <c r="AE1622" s="57"/>
      <c r="AF1622" s="122"/>
      <c r="AG1622" s="133"/>
      <c r="AH1622" s="134"/>
      <c r="AI1622" s="125"/>
      <c r="AJ1622" s="57"/>
      <c r="AK1622" s="57"/>
      <c r="AL1622" s="57"/>
      <c r="AM1622" s="122"/>
      <c r="AN1622" s="142"/>
    </row>
    <row r="1623" spans="1:40" ht="24" customHeight="1">
      <c r="A1623" s="93"/>
      <c r="B1623" s="94"/>
      <c r="C1623" s="116"/>
      <c r="D1623" s="116"/>
      <c r="E1623" s="182"/>
      <c r="F1623" s="217"/>
      <c r="G1623" s="217"/>
      <c r="H1623" s="218"/>
      <c r="I1623" s="219"/>
      <c r="J1623" s="219"/>
      <c r="K1623" s="219"/>
      <c r="L1623" s="220"/>
      <c r="M1623" s="103"/>
      <c r="N1623" s="103"/>
      <c r="O1623" s="57"/>
      <c r="P1623" s="57"/>
      <c r="Q1623" s="57"/>
      <c r="R1623" s="57"/>
      <c r="S1623" s="57"/>
      <c r="T1623" s="57"/>
      <c r="U1623" s="57"/>
      <c r="V1623" s="57"/>
      <c r="W1623" s="57"/>
      <c r="X1623" s="57"/>
      <c r="Y1623" s="57"/>
      <c r="Z1623" s="57"/>
      <c r="AA1623" s="57"/>
      <c r="AB1623" s="57"/>
      <c r="AC1623" s="57"/>
      <c r="AD1623" s="57"/>
      <c r="AE1623" s="57"/>
      <c r="AF1623" s="122"/>
      <c r="AG1623" s="133"/>
      <c r="AH1623" s="134"/>
      <c r="AI1623" s="125"/>
      <c r="AJ1623" s="57"/>
      <c r="AK1623" s="57"/>
      <c r="AL1623" s="57"/>
      <c r="AM1623" s="122"/>
      <c r="AN1623" s="142"/>
    </row>
    <row r="1624" spans="1:40" ht="24" customHeight="1">
      <c r="A1624" s="93"/>
      <c r="B1624" s="94"/>
      <c r="C1624" s="116"/>
      <c r="D1624" s="116"/>
      <c r="E1624" s="182"/>
      <c r="F1624" s="217"/>
      <c r="G1624" s="217"/>
      <c r="H1624" s="218"/>
      <c r="I1624" s="219"/>
      <c r="J1624" s="219"/>
      <c r="K1624" s="219"/>
      <c r="L1624" s="220"/>
      <c r="M1624" s="103"/>
      <c r="N1624" s="103"/>
      <c r="O1624" s="57"/>
      <c r="P1624" s="57"/>
      <c r="Q1624" s="57"/>
      <c r="R1624" s="57"/>
      <c r="S1624" s="57"/>
      <c r="T1624" s="57"/>
      <c r="U1624" s="57"/>
      <c r="V1624" s="57"/>
      <c r="W1624" s="57"/>
      <c r="X1624" s="57"/>
      <c r="Y1624" s="57"/>
      <c r="Z1624" s="57"/>
      <c r="AA1624" s="57"/>
      <c r="AB1624" s="57"/>
      <c r="AC1624" s="57"/>
      <c r="AD1624" s="57"/>
      <c r="AE1624" s="57"/>
      <c r="AF1624" s="122"/>
      <c r="AG1624" s="133"/>
      <c r="AH1624" s="134"/>
      <c r="AI1624" s="125"/>
      <c r="AJ1624" s="57"/>
      <c r="AK1624" s="57"/>
      <c r="AL1624" s="57"/>
      <c r="AM1624" s="122"/>
      <c r="AN1624" s="142"/>
    </row>
    <row r="1625" spans="1:40" ht="24" customHeight="1">
      <c r="A1625" s="93"/>
      <c r="B1625" s="94"/>
      <c r="C1625" s="116"/>
      <c r="D1625" s="116"/>
      <c r="E1625" s="182"/>
      <c r="F1625" s="217"/>
      <c r="G1625" s="217"/>
      <c r="H1625" s="218"/>
      <c r="I1625" s="219"/>
      <c r="J1625" s="219"/>
      <c r="K1625" s="219"/>
      <c r="L1625" s="220"/>
      <c r="M1625" s="103"/>
      <c r="N1625" s="103"/>
      <c r="O1625" s="57"/>
      <c r="P1625" s="57"/>
      <c r="Q1625" s="57"/>
      <c r="R1625" s="57"/>
      <c r="S1625" s="57"/>
      <c r="T1625" s="57"/>
      <c r="U1625" s="57"/>
      <c r="V1625" s="57"/>
      <c r="W1625" s="57"/>
      <c r="X1625" s="57"/>
      <c r="Y1625" s="57"/>
      <c r="Z1625" s="57"/>
      <c r="AA1625" s="57"/>
      <c r="AB1625" s="57"/>
      <c r="AC1625" s="57"/>
      <c r="AD1625" s="57"/>
      <c r="AE1625" s="57"/>
      <c r="AF1625" s="122"/>
      <c r="AG1625" s="133"/>
      <c r="AH1625" s="134"/>
      <c r="AI1625" s="125"/>
      <c r="AJ1625" s="57"/>
      <c r="AK1625" s="57"/>
      <c r="AL1625" s="57"/>
      <c r="AM1625" s="122"/>
      <c r="AN1625" s="142"/>
    </row>
    <row r="1626" spans="1:40" ht="24" customHeight="1">
      <c r="A1626" s="93"/>
      <c r="B1626" s="94"/>
      <c r="C1626" s="116"/>
      <c r="D1626" s="116"/>
      <c r="E1626" s="182"/>
      <c r="F1626" s="217"/>
      <c r="G1626" s="217"/>
      <c r="H1626" s="218"/>
      <c r="I1626" s="219"/>
      <c r="J1626" s="219"/>
      <c r="K1626" s="219"/>
      <c r="L1626" s="220"/>
      <c r="M1626" s="103"/>
      <c r="N1626" s="103"/>
      <c r="O1626" s="57"/>
      <c r="P1626" s="57"/>
      <c r="Q1626" s="57"/>
      <c r="R1626" s="57"/>
      <c r="S1626" s="57"/>
      <c r="T1626" s="57"/>
      <c r="U1626" s="57"/>
      <c r="V1626" s="57"/>
      <c r="W1626" s="57"/>
      <c r="X1626" s="57"/>
      <c r="Y1626" s="57"/>
      <c r="Z1626" s="57"/>
      <c r="AA1626" s="57"/>
      <c r="AB1626" s="57"/>
      <c r="AC1626" s="57"/>
      <c r="AD1626" s="57"/>
      <c r="AE1626" s="57"/>
      <c r="AF1626" s="122"/>
      <c r="AG1626" s="133"/>
      <c r="AH1626" s="134"/>
      <c r="AI1626" s="125"/>
      <c r="AJ1626" s="57"/>
      <c r="AK1626" s="57"/>
      <c r="AL1626" s="57"/>
      <c r="AM1626" s="122"/>
      <c r="AN1626" s="142"/>
    </row>
    <row r="1627" spans="1:40" ht="24" customHeight="1">
      <c r="A1627" s="93"/>
      <c r="B1627" s="94"/>
      <c r="C1627" s="116"/>
      <c r="D1627" s="116"/>
      <c r="E1627" s="182"/>
      <c r="F1627" s="217"/>
      <c r="G1627" s="217"/>
      <c r="H1627" s="218"/>
      <c r="I1627" s="219"/>
      <c r="J1627" s="219"/>
      <c r="K1627" s="219"/>
      <c r="L1627" s="220"/>
      <c r="M1627" s="103"/>
      <c r="N1627" s="103"/>
      <c r="O1627" s="57"/>
      <c r="P1627" s="57"/>
      <c r="Q1627" s="57"/>
      <c r="R1627" s="57"/>
      <c r="S1627" s="57"/>
      <c r="T1627" s="57"/>
      <c r="U1627" s="57"/>
      <c r="V1627" s="57"/>
      <c r="W1627" s="57"/>
      <c r="X1627" s="57"/>
      <c r="Y1627" s="57"/>
      <c r="Z1627" s="57"/>
      <c r="AA1627" s="57"/>
      <c r="AB1627" s="57"/>
      <c r="AC1627" s="57"/>
      <c r="AD1627" s="57"/>
      <c r="AE1627" s="57"/>
      <c r="AF1627" s="122"/>
      <c r="AG1627" s="133"/>
      <c r="AH1627" s="134"/>
      <c r="AI1627" s="125"/>
      <c r="AJ1627" s="57"/>
      <c r="AK1627" s="57"/>
      <c r="AL1627" s="57"/>
      <c r="AM1627" s="122"/>
      <c r="AN1627" s="142"/>
    </row>
    <row r="1628" spans="1:40" ht="24" customHeight="1">
      <c r="A1628" s="93"/>
      <c r="B1628" s="94"/>
      <c r="C1628" s="116"/>
      <c r="D1628" s="116"/>
      <c r="E1628" s="182"/>
      <c r="F1628" s="217"/>
      <c r="G1628" s="217"/>
      <c r="H1628" s="218"/>
      <c r="I1628" s="219"/>
      <c r="J1628" s="219"/>
      <c r="K1628" s="219"/>
      <c r="L1628" s="220"/>
      <c r="M1628" s="103"/>
      <c r="N1628" s="103"/>
      <c r="O1628" s="57"/>
      <c r="P1628" s="57"/>
      <c r="Q1628" s="57"/>
      <c r="R1628" s="57"/>
      <c r="S1628" s="57"/>
      <c r="T1628" s="57"/>
      <c r="U1628" s="57"/>
      <c r="V1628" s="57"/>
      <c r="W1628" s="57"/>
      <c r="X1628" s="57"/>
      <c r="Y1628" s="57"/>
      <c r="Z1628" s="57"/>
      <c r="AA1628" s="57"/>
      <c r="AB1628" s="57"/>
      <c r="AC1628" s="57"/>
      <c r="AD1628" s="57"/>
      <c r="AE1628" s="57"/>
      <c r="AF1628" s="122"/>
      <c r="AG1628" s="133"/>
      <c r="AH1628" s="134"/>
      <c r="AI1628" s="125"/>
      <c r="AJ1628" s="57"/>
      <c r="AK1628" s="57"/>
      <c r="AL1628" s="57"/>
      <c r="AM1628" s="122"/>
      <c r="AN1628" s="142"/>
    </row>
    <row r="1629" spans="1:40" ht="24" customHeight="1">
      <c r="A1629" s="93"/>
      <c r="B1629" s="94"/>
      <c r="C1629" s="116"/>
      <c r="D1629" s="116"/>
      <c r="E1629" s="182"/>
      <c r="F1629" s="217"/>
      <c r="G1629" s="217"/>
      <c r="H1629" s="218"/>
      <c r="I1629" s="219"/>
      <c r="J1629" s="219"/>
      <c r="K1629" s="219"/>
      <c r="L1629" s="220"/>
      <c r="M1629" s="103"/>
      <c r="N1629" s="103"/>
      <c r="O1629" s="57"/>
      <c r="P1629" s="57"/>
      <c r="Q1629" s="57"/>
      <c r="R1629" s="57"/>
      <c r="S1629" s="57"/>
      <c r="T1629" s="57"/>
      <c r="U1629" s="57"/>
      <c r="V1629" s="57"/>
      <c r="W1629" s="57"/>
      <c r="X1629" s="57"/>
      <c r="Y1629" s="57"/>
      <c r="Z1629" s="57"/>
      <c r="AA1629" s="57"/>
      <c r="AB1629" s="57"/>
      <c r="AC1629" s="57"/>
      <c r="AD1629" s="57"/>
      <c r="AE1629" s="57"/>
      <c r="AF1629" s="122"/>
      <c r="AG1629" s="133"/>
      <c r="AH1629" s="134"/>
      <c r="AI1629" s="125"/>
      <c r="AJ1629" s="57"/>
      <c r="AK1629" s="57"/>
      <c r="AL1629" s="57"/>
      <c r="AM1629" s="122"/>
      <c r="AN1629" s="142"/>
    </row>
    <row r="1630" spans="1:40" ht="24" customHeight="1">
      <c r="A1630" s="93"/>
      <c r="B1630" s="94"/>
      <c r="C1630" s="116"/>
      <c r="D1630" s="116"/>
      <c r="E1630" s="182"/>
      <c r="F1630" s="217"/>
      <c r="G1630" s="217"/>
      <c r="H1630" s="218"/>
      <c r="I1630" s="219"/>
      <c r="J1630" s="219"/>
      <c r="K1630" s="219"/>
      <c r="L1630" s="220"/>
      <c r="M1630" s="103"/>
      <c r="N1630" s="103"/>
      <c r="O1630" s="57"/>
      <c r="P1630" s="57"/>
      <c r="Q1630" s="57"/>
      <c r="R1630" s="57"/>
      <c r="S1630" s="57"/>
      <c r="T1630" s="57"/>
      <c r="U1630" s="57"/>
      <c r="V1630" s="57"/>
      <c r="W1630" s="57"/>
      <c r="X1630" s="57"/>
      <c r="Y1630" s="57"/>
      <c r="Z1630" s="57"/>
      <c r="AA1630" s="57"/>
      <c r="AB1630" s="57"/>
      <c r="AC1630" s="57"/>
      <c r="AD1630" s="57"/>
      <c r="AE1630" s="57"/>
      <c r="AF1630" s="122"/>
      <c r="AG1630" s="133"/>
      <c r="AH1630" s="134"/>
      <c r="AI1630" s="125"/>
      <c r="AJ1630" s="57"/>
      <c r="AK1630" s="57"/>
      <c r="AL1630" s="57"/>
      <c r="AM1630" s="122"/>
      <c r="AN1630" s="142"/>
    </row>
    <row r="1631" spans="1:40" ht="24" customHeight="1">
      <c r="A1631" s="93"/>
      <c r="B1631" s="94"/>
      <c r="C1631" s="116"/>
      <c r="D1631" s="116"/>
      <c r="E1631" s="182"/>
      <c r="F1631" s="217"/>
      <c r="G1631" s="217"/>
      <c r="H1631" s="218"/>
      <c r="I1631" s="219"/>
      <c r="J1631" s="219"/>
      <c r="K1631" s="219"/>
      <c r="L1631" s="220"/>
      <c r="M1631" s="103"/>
      <c r="N1631" s="103"/>
      <c r="O1631" s="57"/>
      <c r="P1631" s="57"/>
      <c r="Q1631" s="57"/>
      <c r="R1631" s="57"/>
      <c r="S1631" s="57"/>
      <c r="T1631" s="57"/>
      <c r="U1631" s="57"/>
      <c r="V1631" s="57"/>
      <c r="W1631" s="57"/>
      <c r="X1631" s="57"/>
      <c r="Y1631" s="57"/>
      <c r="Z1631" s="57"/>
      <c r="AA1631" s="57"/>
      <c r="AB1631" s="57"/>
      <c r="AC1631" s="57"/>
      <c r="AD1631" s="57"/>
      <c r="AE1631" s="57"/>
      <c r="AF1631" s="122"/>
      <c r="AG1631" s="133"/>
      <c r="AH1631" s="134"/>
      <c r="AI1631" s="125"/>
      <c r="AJ1631" s="57"/>
      <c r="AK1631" s="57"/>
      <c r="AL1631" s="57"/>
      <c r="AM1631" s="122"/>
      <c r="AN1631" s="142"/>
    </row>
    <row r="1632" spans="1:40" ht="24" customHeight="1">
      <c r="A1632" s="93"/>
      <c r="B1632" s="94"/>
      <c r="C1632" s="116"/>
      <c r="D1632" s="116"/>
      <c r="E1632" s="182"/>
      <c r="F1632" s="217"/>
      <c r="G1632" s="217"/>
      <c r="H1632" s="218"/>
      <c r="I1632" s="219"/>
      <c r="J1632" s="219"/>
      <c r="K1632" s="219"/>
      <c r="L1632" s="220"/>
      <c r="M1632" s="103"/>
      <c r="N1632" s="103"/>
      <c r="O1632" s="57"/>
      <c r="P1632" s="57"/>
      <c r="Q1632" s="57"/>
      <c r="R1632" s="57"/>
      <c r="S1632" s="57"/>
      <c r="T1632" s="57"/>
      <c r="U1632" s="57"/>
      <c r="V1632" s="57"/>
      <c r="W1632" s="57"/>
      <c r="X1632" s="57"/>
      <c r="Y1632" s="57"/>
      <c r="Z1632" s="57"/>
      <c r="AA1632" s="57"/>
      <c r="AB1632" s="57"/>
      <c r="AC1632" s="57"/>
      <c r="AD1632" s="57"/>
      <c r="AE1632" s="57"/>
      <c r="AF1632" s="122"/>
      <c r="AG1632" s="133"/>
      <c r="AH1632" s="134"/>
      <c r="AI1632" s="125"/>
      <c r="AJ1632" s="57"/>
      <c r="AK1632" s="57"/>
      <c r="AL1632" s="57"/>
      <c r="AM1632" s="122"/>
      <c r="AN1632" s="142"/>
    </row>
    <row r="1633" spans="1:40" ht="24" customHeight="1">
      <c r="A1633" s="93"/>
      <c r="B1633" s="94"/>
      <c r="C1633" s="116"/>
      <c r="D1633" s="116"/>
      <c r="E1633" s="182"/>
      <c r="F1633" s="217"/>
      <c r="G1633" s="217"/>
      <c r="H1633" s="218"/>
      <c r="I1633" s="219"/>
      <c r="J1633" s="219"/>
      <c r="K1633" s="219"/>
      <c r="L1633" s="220"/>
      <c r="M1633" s="103"/>
      <c r="N1633" s="103"/>
      <c r="O1633" s="57"/>
      <c r="P1633" s="57"/>
      <c r="Q1633" s="57"/>
      <c r="R1633" s="57"/>
      <c r="S1633" s="57"/>
      <c r="T1633" s="57"/>
      <c r="U1633" s="57"/>
      <c r="V1633" s="57"/>
      <c r="W1633" s="57"/>
      <c r="X1633" s="57"/>
      <c r="Y1633" s="57"/>
      <c r="Z1633" s="57"/>
      <c r="AA1633" s="57"/>
      <c r="AB1633" s="57"/>
      <c r="AC1633" s="57"/>
      <c r="AD1633" s="57"/>
      <c r="AE1633" s="57"/>
      <c r="AF1633" s="122"/>
      <c r="AG1633" s="133"/>
      <c r="AH1633" s="134"/>
      <c r="AI1633" s="125"/>
      <c r="AJ1633" s="57"/>
      <c r="AK1633" s="57"/>
      <c r="AL1633" s="57"/>
      <c r="AM1633" s="122"/>
      <c r="AN1633" s="142"/>
    </row>
    <row r="1634" spans="1:40" ht="24" customHeight="1">
      <c r="A1634" s="93"/>
      <c r="B1634" s="94"/>
      <c r="C1634" s="116"/>
      <c r="D1634" s="116"/>
      <c r="E1634" s="182"/>
      <c r="F1634" s="217"/>
      <c r="G1634" s="217"/>
      <c r="H1634" s="218"/>
      <c r="I1634" s="219"/>
      <c r="J1634" s="219"/>
      <c r="K1634" s="219"/>
      <c r="L1634" s="220"/>
      <c r="M1634" s="103"/>
      <c r="N1634" s="103"/>
      <c r="O1634" s="57"/>
      <c r="P1634" s="57"/>
      <c r="Q1634" s="57"/>
      <c r="R1634" s="57"/>
      <c r="S1634" s="57"/>
      <c r="T1634" s="57"/>
      <c r="U1634" s="57"/>
      <c r="V1634" s="57"/>
      <c r="W1634" s="57"/>
      <c r="X1634" s="57"/>
      <c r="Y1634" s="57"/>
      <c r="Z1634" s="57"/>
      <c r="AA1634" s="57"/>
      <c r="AB1634" s="57"/>
      <c r="AC1634" s="57"/>
      <c r="AD1634" s="57"/>
      <c r="AE1634" s="57"/>
      <c r="AF1634" s="122"/>
      <c r="AG1634" s="133"/>
      <c r="AH1634" s="134"/>
      <c r="AI1634" s="125"/>
      <c r="AJ1634" s="57"/>
      <c r="AK1634" s="57"/>
      <c r="AL1634" s="57"/>
      <c r="AM1634" s="122"/>
      <c r="AN1634" s="142"/>
    </row>
    <row r="1635" spans="1:40" ht="24" customHeight="1">
      <c r="A1635" s="93"/>
      <c r="B1635" s="94"/>
      <c r="C1635" s="116"/>
      <c r="D1635" s="116"/>
      <c r="E1635" s="182"/>
      <c r="F1635" s="217"/>
      <c r="G1635" s="217"/>
      <c r="H1635" s="218"/>
      <c r="I1635" s="219"/>
      <c r="J1635" s="219"/>
      <c r="K1635" s="219"/>
      <c r="L1635" s="220"/>
      <c r="M1635" s="103"/>
      <c r="N1635" s="103"/>
      <c r="O1635" s="57"/>
      <c r="P1635" s="57"/>
      <c r="Q1635" s="57"/>
      <c r="R1635" s="57"/>
      <c r="S1635" s="57"/>
      <c r="T1635" s="57"/>
      <c r="U1635" s="57"/>
      <c r="V1635" s="57"/>
      <c r="W1635" s="57"/>
      <c r="X1635" s="57"/>
      <c r="Y1635" s="57"/>
      <c r="Z1635" s="57"/>
      <c r="AA1635" s="57"/>
      <c r="AB1635" s="57"/>
      <c r="AC1635" s="57"/>
      <c r="AD1635" s="57"/>
      <c r="AE1635" s="57"/>
      <c r="AF1635" s="122"/>
      <c r="AG1635" s="133"/>
      <c r="AH1635" s="134"/>
      <c r="AI1635" s="125"/>
      <c r="AJ1635" s="57"/>
      <c r="AK1635" s="57"/>
      <c r="AL1635" s="57"/>
      <c r="AM1635" s="122"/>
      <c r="AN1635" s="142"/>
    </row>
    <row r="1636" spans="1:40" ht="24" customHeight="1">
      <c r="A1636" s="93"/>
      <c r="B1636" s="94"/>
      <c r="C1636" s="116"/>
      <c r="D1636" s="116"/>
      <c r="E1636" s="182"/>
      <c r="F1636" s="217"/>
      <c r="G1636" s="217"/>
      <c r="H1636" s="218"/>
      <c r="I1636" s="219"/>
      <c r="J1636" s="219"/>
      <c r="K1636" s="219"/>
      <c r="L1636" s="220"/>
      <c r="M1636" s="103"/>
      <c r="N1636" s="103"/>
      <c r="O1636" s="57"/>
      <c r="P1636" s="57"/>
      <c r="Q1636" s="57"/>
      <c r="R1636" s="57"/>
      <c r="S1636" s="57"/>
      <c r="T1636" s="57"/>
      <c r="U1636" s="57"/>
      <c r="V1636" s="57"/>
      <c r="W1636" s="57"/>
      <c r="X1636" s="57"/>
      <c r="Y1636" s="57"/>
      <c r="Z1636" s="57"/>
      <c r="AA1636" s="57"/>
      <c r="AB1636" s="57"/>
      <c r="AC1636" s="57"/>
      <c r="AD1636" s="57"/>
      <c r="AE1636" s="57"/>
      <c r="AF1636" s="122"/>
      <c r="AG1636" s="133"/>
      <c r="AH1636" s="134"/>
      <c r="AI1636" s="125"/>
      <c r="AJ1636" s="57"/>
      <c r="AK1636" s="57"/>
      <c r="AL1636" s="57"/>
      <c r="AM1636" s="122"/>
      <c r="AN1636" s="142"/>
    </row>
    <row r="1637" spans="1:40" ht="24" customHeight="1">
      <c r="A1637" s="93"/>
      <c r="B1637" s="94"/>
      <c r="C1637" s="116"/>
      <c r="D1637" s="116"/>
      <c r="E1637" s="182"/>
      <c r="F1637" s="217"/>
      <c r="G1637" s="217"/>
      <c r="H1637" s="218"/>
      <c r="I1637" s="219"/>
      <c r="J1637" s="219"/>
      <c r="K1637" s="219"/>
      <c r="L1637" s="220"/>
      <c r="M1637" s="103"/>
      <c r="N1637" s="103"/>
      <c r="O1637" s="57"/>
      <c r="P1637" s="57"/>
      <c r="Q1637" s="57"/>
      <c r="R1637" s="57"/>
      <c r="S1637" s="57"/>
      <c r="T1637" s="57"/>
      <c r="U1637" s="57"/>
      <c r="V1637" s="57"/>
      <c r="W1637" s="57"/>
      <c r="X1637" s="57"/>
      <c r="Y1637" s="57"/>
      <c r="Z1637" s="57"/>
      <c r="AA1637" s="57"/>
      <c r="AB1637" s="57"/>
      <c r="AC1637" s="57"/>
      <c r="AD1637" s="57"/>
      <c r="AE1637" s="57"/>
      <c r="AF1637" s="122"/>
      <c r="AG1637" s="133"/>
      <c r="AH1637" s="134"/>
      <c r="AI1637" s="125"/>
      <c r="AJ1637" s="57"/>
      <c r="AK1637" s="57"/>
      <c r="AL1637" s="57"/>
      <c r="AM1637" s="122"/>
      <c r="AN1637" s="142"/>
    </row>
    <row r="1638" spans="1:40" ht="24" customHeight="1">
      <c r="A1638" s="93"/>
      <c r="B1638" s="94"/>
      <c r="C1638" s="116"/>
      <c r="D1638" s="116"/>
      <c r="E1638" s="182"/>
      <c r="F1638" s="217"/>
      <c r="G1638" s="217"/>
      <c r="H1638" s="218"/>
      <c r="I1638" s="219"/>
      <c r="J1638" s="219"/>
      <c r="K1638" s="219"/>
      <c r="L1638" s="220"/>
      <c r="M1638" s="103"/>
      <c r="N1638" s="103"/>
      <c r="O1638" s="57"/>
      <c r="P1638" s="57"/>
      <c r="Q1638" s="57"/>
      <c r="R1638" s="57"/>
      <c r="S1638" s="57"/>
      <c r="T1638" s="57"/>
      <c r="U1638" s="57"/>
      <c r="V1638" s="57"/>
      <c r="W1638" s="57"/>
      <c r="X1638" s="57"/>
      <c r="Y1638" s="57"/>
      <c r="Z1638" s="57"/>
      <c r="AA1638" s="57"/>
      <c r="AB1638" s="57"/>
      <c r="AC1638" s="57"/>
      <c r="AD1638" s="57"/>
      <c r="AE1638" s="57"/>
      <c r="AF1638" s="122"/>
      <c r="AG1638" s="133"/>
      <c r="AH1638" s="134"/>
      <c r="AI1638" s="125"/>
      <c r="AJ1638" s="57"/>
      <c r="AK1638" s="57"/>
      <c r="AL1638" s="57"/>
      <c r="AM1638" s="122"/>
      <c r="AN1638" s="142"/>
    </row>
    <row r="1639" spans="1:40" ht="24" customHeight="1">
      <c r="A1639" s="93"/>
      <c r="B1639" s="94"/>
      <c r="C1639" s="116"/>
      <c r="D1639" s="116"/>
      <c r="E1639" s="182"/>
      <c r="F1639" s="217"/>
      <c r="G1639" s="217"/>
      <c r="H1639" s="218"/>
      <c r="I1639" s="219"/>
      <c r="J1639" s="219"/>
      <c r="K1639" s="219"/>
      <c r="L1639" s="220"/>
      <c r="M1639" s="103"/>
      <c r="N1639" s="103"/>
      <c r="O1639" s="57"/>
      <c r="P1639" s="57"/>
      <c r="Q1639" s="57"/>
      <c r="R1639" s="57"/>
      <c r="S1639" s="57"/>
      <c r="T1639" s="57"/>
      <c r="U1639" s="57"/>
      <c r="V1639" s="57"/>
      <c r="W1639" s="57"/>
      <c r="X1639" s="57"/>
      <c r="Y1639" s="57"/>
      <c r="Z1639" s="57"/>
      <c r="AA1639" s="57"/>
      <c r="AB1639" s="57"/>
      <c r="AC1639" s="57"/>
      <c r="AD1639" s="57"/>
      <c r="AE1639" s="57"/>
      <c r="AF1639" s="122"/>
      <c r="AG1639" s="133"/>
      <c r="AH1639" s="134"/>
      <c r="AI1639" s="125"/>
      <c r="AJ1639" s="57"/>
      <c r="AK1639" s="57"/>
      <c r="AL1639" s="57"/>
      <c r="AM1639" s="122"/>
      <c r="AN1639" s="142"/>
    </row>
    <row r="1640" spans="1:40" ht="24" customHeight="1">
      <c r="A1640" s="93"/>
      <c r="B1640" s="94"/>
      <c r="C1640" s="116"/>
      <c r="D1640" s="116"/>
      <c r="E1640" s="182"/>
      <c r="F1640" s="217"/>
      <c r="G1640" s="217"/>
      <c r="H1640" s="218"/>
      <c r="I1640" s="219"/>
      <c r="J1640" s="219"/>
      <c r="K1640" s="219"/>
      <c r="L1640" s="220"/>
      <c r="M1640" s="103"/>
      <c r="N1640" s="103"/>
      <c r="O1640" s="57"/>
      <c r="P1640" s="57"/>
      <c r="Q1640" s="57"/>
      <c r="R1640" s="57"/>
      <c r="S1640" s="57"/>
      <c r="T1640" s="57"/>
      <c r="U1640" s="57"/>
      <c r="V1640" s="57"/>
      <c r="W1640" s="57"/>
      <c r="X1640" s="57"/>
      <c r="Y1640" s="57"/>
      <c r="Z1640" s="57"/>
      <c r="AA1640" s="57"/>
      <c r="AB1640" s="57"/>
      <c r="AC1640" s="57"/>
      <c r="AD1640" s="57"/>
      <c r="AE1640" s="57"/>
      <c r="AF1640" s="122"/>
      <c r="AG1640" s="133"/>
      <c r="AH1640" s="134"/>
      <c r="AI1640" s="125"/>
      <c r="AJ1640" s="57"/>
      <c r="AK1640" s="57"/>
      <c r="AL1640" s="57"/>
      <c r="AM1640" s="122"/>
      <c r="AN1640" s="142"/>
    </row>
    <row r="1641" spans="1:40" ht="24" customHeight="1">
      <c r="A1641" s="93"/>
      <c r="B1641" s="94"/>
      <c r="C1641" s="116"/>
      <c r="D1641" s="116"/>
      <c r="E1641" s="182"/>
      <c r="F1641" s="217"/>
      <c r="G1641" s="217"/>
      <c r="H1641" s="218"/>
      <c r="I1641" s="219"/>
      <c r="J1641" s="219"/>
      <c r="K1641" s="219"/>
      <c r="L1641" s="220"/>
      <c r="M1641" s="103"/>
      <c r="N1641" s="103"/>
      <c r="O1641" s="57"/>
      <c r="P1641" s="57"/>
      <c r="Q1641" s="57"/>
      <c r="R1641" s="57"/>
      <c r="S1641" s="57"/>
      <c r="T1641" s="57"/>
      <c r="U1641" s="57"/>
      <c r="V1641" s="57"/>
      <c r="W1641" s="57"/>
      <c r="X1641" s="57"/>
      <c r="Y1641" s="57"/>
      <c r="Z1641" s="57"/>
      <c r="AA1641" s="57"/>
      <c r="AB1641" s="57"/>
      <c r="AC1641" s="57"/>
      <c r="AD1641" s="57"/>
      <c r="AE1641" s="57"/>
      <c r="AF1641" s="122"/>
      <c r="AG1641" s="133"/>
      <c r="AH1641" s="134"/>
      <c r="AI1641" s="125"/>
      <c r="AJ1641" s="57"/>
      <c r="AK1641" s="57"/>
      <c r="AL1641" s="57"/>
      <c r="AM1641" s="122"/>
      <c r="AN1641" s="142"/>
    </row>
    <row r="1642" spans="1:40" ht="24" customHeight="1">
      <c r="A1642" s="93"/>
      <c r="B1642" s="94"/>
      <c r="C1642" s="116"/>
      <c r="D1642" s="116"/>
      <c r="E1642" s="182"/>
      <c r="F1642" s="217"/>
      <c r="G1642" s="217"/>
      <c r="H1642" s="218"/>
      <c r="I1642" s="219"/>
      <c r="J1642" s="219"/>
      <c r="K1642" s="219"/>
      <c r="L1642" s="220"/>
      <c r="M1642" s="103"/>
      <c r="N1642" s="103"/>
      <c r="O1642" s="57"/>
      <c r="P1642" s="57"/>
      <c r="Q1642" s="57"/>
      <c r="R1642" s="57"/>
      <c r="S1642" s="57"/>
      <c r="T1642" s="57"/>
      <c r="U1642" s="57"/>
      <c r="V1642" s="57"/>
      <c r="W1642" s="57"/>
      <c r="X1642" s="57"/>
      <c r="Y1642" s="57"/>
      <c r="Z1642" s="57"/>
      <c r="AA1642" s="57"/>
      <c r="AB1642" s="57"/>
      <c r="AC1642" s="57"/>
      <c r="AD1642" s="57"/>
      <c r="AE1642" s="57"/>
      <c r="AF1642" s="122"/>
      <c r="AG1642" s="133"/>
      <c r="AH1642" s="134"/>
      <c r="AI1642" s="125"/>
      <c r="AJ1642" s="57"/>
      <c r="AK1642" s="57"/>
      <c r="AL1642" s="57"/>
      <c r="AM1642" s="122"/>
      <c r="AN1642" s="142"/>
    </row>
    <row r="1643" spans="1:40" ht="24" customHeight="1">
      <c r="A1643" s="93"/>
      <c r="B1643" s="94"/>
      <c r="C1643" s="116"/>
      <c r="D1643" s="116"/>
      <c r="E1643" s="182"/>
      <c r="F1643" s="217"/>
      <c r="G1643" s="217"/>
      <c r="H1643" s="218"/>
      <c r="I1643" s="219"/>
      <c r="J1643" s="219"/>
      <c r="K1643" s="219"/>
      <c r="L1643" s="220"/>
      <c r="M1643" s="103"/>
      <c r="N1643" s="103"/>
      <c r="O1643" s="57"/>
      <c r="P1643" s="57"/>
      <c r="Q1643" s="57"/>
      <c r="R1643" s="57"/>
      <c r="S1643" s="57"/>
      <c r="T1643" s="57"/>
      <c r="U1643" s="57"/>
      <c r="V1643" s="57"/>
      <c r="W1643" s="57"/>
      <c r="X1643" s="57"/>
      <c r="Y1643" s="57"/>
      <c r="Z1643" s="57"/>
      <c r="AA1643" s="57"/>
      <c r="AB1643" s="57"/>
      <c r="AC1643" s="57"/>
      <c r="AD1643" s="57"/>
      <c r="AE1643" s="57"/>
      <c r="AF1643" s="122"/>
      <c r="AG1643" s="133"/>
      <c r="AH1643" s="134"/>
      <c r="AI1643" s="125"/>
      <c r="AJ1643" s="57"/>
      <c r="AK1643" s="57"/>
      <c r="AL1643" s="57"/>
      <c r="AM1643" s="122"/>
      <c r="AN1643" s="142"/>
    </row>
    <row r="1644" spans="1:40" ht="24" customHeight="1">
      <c r="A1644" s="93"/>
      <c r="B1644" s="94"/>
      <c r="C1644" s="116"/>
      <c r="D1644" s="116"/>
      <c r="E1644" s="182"/>
      <c r="F1644" s="217"/>
      <c r="G1644" s="217"/>
      <c r="H1644" s="218"/>
      <c r="I1644" s="219"/>
      <c r="J1644" s="219"/>
      <c r="K1644" s="219"/>
      <c r="L1644" s="220"/>
      <c r="M1644" s="103"/>
      <c r="N1644" s="103"/>
      <c r="O1644" s="57"/>
      <c r="P1644" s="57"/>
      <c r="Q1644" s="57"/>
      <c r="R1644" s="57"/>
      <c r="S1644" s="57"/>
      <c r="T1644" s="57"/>
      <c r="U1644" s="57"/>
      <c r="V1644" s="57"/>
      <c r="W1644" s="57"/>
      <c r="X1644" s="57"/>
      <c r="Y1644" s="57"/>
      <c r="Z1644" s="57"/>
      <c r="AA1644" s="57"/>
      <c r="AB1644" s="57"/>
      <c r="AC1644" s="57"/>
      <c r="AD1644" s="57"/>
      <c r="AE1644" s="57"/>
      <c r="AF1644" s="122"/>
      <c r="AG1644" s="133"/>
      <c r="AH1644" s="134"/>
      <c r="AI1644" s="125"/>
      <c r="AJ1644" s="57"/>
      <c r="AK1644" s="57"/>
      <c r="AL1644" s="57"/>
      <c r="AM1644" s="122"/>
      <c r="AN1644" s="142"/>
    </row>
    <row r="1645" spans="1:40" ht="24" customHeight="1">
      <c r="A1645" s="93"/>
      <c r="B1645" s="94"/>
      <c r="C1645" s="116"/>
      <c r="D1645" s="116"/>
      <c r="E1645" s="182"/>
      <c r="F1645" s="217"/>
      <c r="G1645" s="217"/>
      <c r="H1645" s="227"/>
      <c r="I1645" s="228"/>
      <c r="J1645" s="228"/>
      <c r="K1645" s="228"/>
      <c r="L1645" s="229"/>
      <c r="M1645" s="103"/>
      <c r="N1645" s="103"/>
      <c r="O1645" s="57"/>
      <c r="P1645" s="57"/>
      <c r="Q1645" s="57"/>
      <c r="R1645" s="57"/>
      <c r="S1645" s="57"/>
      <c r="T1645" s="57"/>
      <c r="U1645" s="57"/>
      <c r="V1645" s="57"/>
      <c r="W1645" s="57"/>
      <c r="X1645" s="57"/>
      <c r="Y1645" s="57"/>
      <c r="Z1645" s="57"/>
      <c r="AA1645" s="57"/>
      <c r="AB1645" s="57"/>
      <c r="AC1645" s="57"/>
      <c r="AD1645" s="57"/>
      <c r="AE1645" s="57"/>
      <c r="AF1645" s="122"/>
      <c r="AG1645" s="133"/>
      <c r="AH1645" s="134"/>
      <c r="AI1645" s="125"/>
      <c r="AJ1645" s="57"/>
      <c r="AK1645" s="57"/>
      <c r="AL1645" s="57"/>
      <c r="AM1645" s="57"/>
      <c r="AN1645" s="142"/>
    </row>
    <row r="1646" spans="1:40" ht="24" customHeight="1">
      <c r="A1646" s="93"/>
      <c r="B1646" s="94"/>
      <c r="C1646" s="116"/>
      <c r="D1646" s="116"/>
      <c r="E1646" s="182"/>
      <c r="F1646" s="217"/>
      <c r="G1646" s="217"/>
      <c r="H1646" s="227"/>
      <c r="I1646" s="228"/>
      <c r="J1646" s="228"/>
      <c r="K1646" s="228"/>
      <c r="L1646" s="229"/>
      <c r="M1646" s="103"/>
      <c r="N1646" s="103"/>
      <c r="O1646" s="57"/>
      <c r="P1646" s="57"/>
      <c r="Q1646" s="57"/>
      <c r="R1646" s="57"/>
      <c r="S1646" s="57"/>
      <c r="T1646" s="57"/>
      <c r="U1646" s="57"/>
      <c r="V1646" s="57"/>
      <c r="W1646" s="57"/>
      <c r="X1646" s="57"/>
      <c r="Y1646" s="57"/>
      <c r="Z1646" s="57"/>
      <c r="AA1646" s="57"/>
      <c r="AB1646" s="57"/>
      <c r="AC1646" s="57"/>
      <c r="AD1646" s="57"/>
      <c r="AE1646" s="57"/>
      <c r="AF1646" s="122"/>
      <c r="AG1646" s="133"/>
      <c r="AH1646" s="134"/>
      <c r="AI1646" s="125"/>
      <c r="AJ1646" s="57"/>
      <c r="AK1646" s="57"/>
      <c r="AL1646" s="57"/>
      <c r="AM1646" s="57"/>
      <c r="AN1646" s="142"/>
    </row>
    <row r="1647" spans="1:40" ht="24" customHeight="1">
      <c r="A1647" s="93"/>
      <c r="B1647" s="94"/>
      <c r="C1647" s="116"/>
      <c r="D1647" s="116"/>
      <c r="E1647" s="182"/>
      <c r="F1647" s="217"/>
      <c r="G1647" s="217"/>
      <c r="H1647" s="227"/>
      <c r="I1647" s="228"/>
      <c r="J1647" s="228"/>
      <c r="K1647" s="228"/>
      <c r="L1647" s="229"/>
      <c r="M1647" s="103"/>
      <c r="N1647" s="103"/>
      <c r="O1647" s="57"/>
      <c r="P1647" s="57"/>
      <c r="Q1647" s="57"/>
      <c r="R1647" s="57"/>
      <c r="S1647" s="57"/>
      <c r="T1647" s="57"/>
      <c r="U1647" s="57"/>
      <c r="V1647" s="57"/>
      <c r="W1647" s="57"/>
      <c r="X1647" s="57"/>
      <c r="Y1647" s="57"/>
      <c r="Z1647" s="57"/>
      <c r="AA1647" s="57"/>
      <c r="AB1647" s="57"/>
      <c r="AC1647" s="57"/>
      <c r="AD1647" s="57"/>
      <c r="AE1647" s="57"/>
      <c r="AF1647" s="122"/>
      <c r="AG1647" s="133"/>
      <c r="AH1647" s="134"/>
      <c r="AI1647" s="125"/>
      <c r="AJ1647" s="57"/>
      <c r="AK1647" s="57"/>
      <c r="AL1647" s="57"/>
      <c r="AM1647" s="57"/>
      <c r="AN1647" s="142"/>
    </row>
    <row r="1648" spans="1:40" ht="24" customHeight="1">
      <c r="A1648" s="93"/>
      <c r="B1648" s="94"/>
      <c r="C1648" s="116"/>
      <c r="D1648" s="116"/>
      <c r="E1648" s="182"/>
      <c r="F1648" s="217"/>
      <c r="G1648" s="217"/>
      <c r="H1648" s="227"/>
      <c r="I1648" s="228"/>
      <c r="J1648" s="228"/>
      <c r="K1648" s="228"/>
      <c r="L1648" s="229"/>
      <c r="M1648" s="103"/>
      <c r="N1648" s="103"/>
      <c r="O1648" s="57"/>
      <c r="P1648" s="57"/>
      <c r="Q1648" s="57"/>
      <c r="R1648" s="57"/>
      <c r="S1648" s="57"/>
      <c r="T1648" s="57"/>
      <c r="U1648" s="57"/>
      <c r="V1648" s="57"/>
      <c r="W1648" s="57"/>
      <c r="X1648" s="57"/>
      <c r="Y1648" s="57"/>
      <c r="Z1648" s="57"/>
      <c r="AA1648" s="57"/>
      <c r="AB1648" s="57"/>
      <c r="AC1648" s="57"/>
      <c r="AD1648" s="57"/>
      <c r="AE1648" s="57"/>
      <c r="AF1648" s="122"/>
      <c r="AG1648" s="133"/>
      <c r="AH1648" s="134"/>
      <c r="AI1648" s="125"/>
      <c r="AJ1648" s="57"/>
      <c r="AK1648" s="57"/>
      <c r="AL1648" s="57"/>
      <c r="AM1648" s="57"/>
      <c r="AN1648" s="142"/>
    </row>
    <row r="1649" spans="1:40" ht="24" customHeight="1">
      <c r="A1649" s="93"/>
      <c r="B1649" s="94"/>
      <c r="C1649" s="116"/>
      <c r="D1649" s="116"/>
      <c r="E1649" s="182"/>
      <c r="F1649" s="217"/>
      <c r="G1649" s="217"/>
      <c r="H1649" s="227"/>
      <c r="I1649" s="228"/>
      <c r="J1649" s="228"/>
      <c r="K1649" s="228"/>
      <c r="L1649" s="229"/>
      <c r="M1649" s="103"/>
      <c r="N1649" s="103"/>
      <c r="O1649" s="57"/>
      <c r="P1649" s="57"/>
      <c r="Q1649" s="57"/>
      <c r="R1649" s="57"/>
      <c r="S1649" s="57"/>
      <c r="T1649" s="57"/>
      <c r="U1649" s="57"/>
      <c r="V1649" s="57"/>
      <c r="W1649" s="57"/>
      <c r="X1649" s="57"/>
      <c r="Y1649" s="57"/>
      <c r="Z1649" s="57"/>
      <c r="AA1649" s="57"/>
      <c r="AB1649" s="57"/>
      <c r="AC1649" s="57"/>
      <c r="AD1649" s="57"/>
      <c r="AE1649" s="57"/>
      <c r="AF1649" s="122"/>
      <c r="AG1649" s="133"/>
      <c r="AH1649" s="134"/>
      <c r="AI1649" s="125"/>
      <c r="AJ1649" s="57"/>
      <c r="AK1649" s="57"/>
      <c r="AL1649" s="57"/>
      <c r="AM1649" s="57"/>
      <c r="AN1649" s="142"/>
    </row>
    <row r="1650" spans="1:40" ht="24" customHeight="1">
      <c r="A1650" s="93"/>
      <c r="B1650" s="94"/>
      <c r="C1650" s="116"/>
      <c r="D1650" s="116"/>
      <c r="E1650" s="182"/>
      <c r="F1650" s="217"/>
      <c r="G1650" s="217"/>
      <c r="H1650" s="218"/>
      <c r="I1650" s="219"/>
      <c r="J1650" s="219"/>
      <c r="K1650" s="219"/>
      <c r="L1650" s="220"/>
      <c r="M1650" s="103"/>
      <c r="N1650" s="103"/>
      <c r="O1650" s="57"/>
      <c r="P1650" s="57"/>
      <c r="Q1650" s="57"/>
      <c r="R1650" s="57"/>
      <c r="S1650" s="57"/>
      <c r="T1650" s="57"/>
      <c r="U1650" s="57"/>
      <c r="V1650" s="57"/>
      <c r="W1650" s="57"/>
      <c r="X1650" s="57"/>
      <c r="Y1650" s="57"/>
      <c r="Z1650" s="57"/>
      <c r="AA1650" s="57"/>
      <c r="AB1650" s="57"/>
      <c r="AC1650" s="57"/>
      <c r="AD1650" s="57"/>
      <c r="AE1650" s="57"/>
      <c r="AF1650" s="122"/>
      <c r="AG1650" s="133"/>
      <c r="AH1650" s="134"/>
      <c r="AI1650" s="125"/>
      <c r="AJ1650" s="57"/>
      <c r="AK1650" s="57"/>
      <c r="AL1650" s="57"/>
      <c r="AM1650" s="122"/>
      <c r="AN1650" s="142"/>
    </row>
    <row r="1651" spans="1:40" ht="24" customHeight="1">
      <c r="A1651" s="93"/>
      <c r="B1651" s="94"/>
      <c r="C1651" s="116"/>
      <c r="D1651" s="116"/>
      <c r="E1651" s="182"/>
      <c r="F1651" s="217"/>
      <c r="G1651" s="217"/>
      <c r="H1651" s="218"/>
      <c r="I1651" s="219"/>
      <c r="J1651" s="219"/>
      <c r="K1651" s="219"/>
      <c r="L1651" s="220"/>
      <c r="M1651" s="103"/>
      <c r="N1651" s="103"/>
      <c r="O1651" s="57"/>
      <c r="P1651" s="57"/>
      <c r="Q1651" s="57"/>
      <c r="R1651" s="57"/>
      <c r="S1651" s="57"/>
      <c r="T1651" s="57"/>
      <c r="U1651" s="57"/>
      <c r="V1651" s="57"/>
      <c r="W1651" s="57"/>
      <c r="X1651" s="57"/>
      <c r="Y1651" s="57"/>
      <c r="Z1651" s="57"/>
      <c r="AA1651" s="57"/>
      <c r="AB1651" s="57"/>
      <c r="AC1651" s="57"/>
      <c r="AD1651" s="57"/>
      <c r="AE1651" s="57"/>
      <c r="AF1651" s="122"/>
      <c r="AG1651" s="133"/>
      <c r="AH1651" s="134"/>
      <c r="AI1651" s="125"/>
      <c r="AJ1651" s="57"/>
      <c r="AK1651" s="57"/>
      <c r="AL1651" s="57"/>
      <c r="AM1651" s="122"/>
      <c r="AN1651" s="142"/>
    </row>
    <row r="1652" spans="1:40" ht="24" customHeight="1">
      <c r="A1652" s="93"/>
      <c r="B1652" s="94"/>
      <c r="C1652" s="116"/>
      <c r="D1652" s="116"/>
      <c r="E1652" s="182"/>
      <c r="F1652" s="217"/>
      <c r="G1652" s="217"/>
      <c r="H1652" s="218"/>
      <c r="I1652" s="219"/>
      <c r="J1652" s="219"/>
      <c r="K1652" s="219"/>
      <c r="L1652" s="220"/>
      <c r="M1652" s="103"/>
      <c r="N1652" s="103"/>
      <c r="O1652" s="57"/>
      <c r="P1652" s="57"/>
      <c r="Q1652" s="57"/>
      <c r="R1652" s="57"/>
      <c r="S1652" s="57"/>
      <c r="T1652" s="57"/>
      <c r="U1652" s="57"/>
      <c r="V1652" s="57"/>
      <c r="W1652" s="57"/>
      <c r="X1652" s="57"/>
      <c r="Y1652" s="57"/>
      <c r="Z1652" s="57"/>
      <c r="AA1652" s="57"/>
      <c r="AB1652" s="57"/>
      <c r="AC1652" s="57"/>
      <c r="AD1652" s="57"/>
      <c r="AE1652" s="57"/>
      <c r="AF1652" s="122"/>
      <c r="AG1652" s="133"/>
      <c r="AH1652" s="134"/>
      <c r="AI1652" s="125"/>
      <c r="AJ1652" s="57"/>
      <c r="AK1652" s="57"/>
      <c r="AL1652" s="57"/>
      <c r="AM1652" s="122"/>
      <c r="AN1652" s="142"/>
    </row>
    <row r="1653" spans="1:40" ht="24" customHeight="1">
      <c r="A1653" s="93"/>
      <c r="B1653" s="94"/>
      <c r="C1653" s="116"/>
      <c r="D1653" s="116"/>
      <c r="E1653" s="182"/>
      <c r="F1653" s="217"/>
      <c r="G1653" s="217"/>
      <c r="H1653" s="218"/>
      <c r="I1653" s="219"/>
      <c r="J1653" s="219"/>
      <c r="K1653" s="219"/>
      <c r="L1653" s="220"/>
      <c r="M1653" s="103"/>
      <c r="N1653" s="103"/>
      <c r="O1653" s="57"/>
      <c r="P1653" s="57"/>
      <c r="Q1653" s="57"/>
      <c r="R1653" s="57"/>
      <c r="S1653" s="57"/>
      <c r="T1653" s="57"/>
      <c r="U1653" s="57"/>
      <c r="V1653" s="57"/>
      <c r="W1653" s="57"/>
      <c r="X1653" s="57"/>
      <c r="Y1653" s="57"/>
      <c r="Z1653" s="57"/>
      <c r="AA1653" s="57"/>
      <c r="AB1653" s="57"/>
      <c r="AC1653" s="57"/>
      <c r="AD1653" s="57"/>
      <c r="AE1653" s="57"/>
      <c r="AF1653" s="122"/>
      <c r="AG1653" s="133"/>
      <c r="AH1653" s="134"/>
      <c r="AI1653" s="125"/>
      <c r="AJ1653" s="57"/>
      <c r="AK1653" s="57"/>
      <c r="AL1653" s="57"/>
      <c r="AM1653" s="122"/>
      <c r="AN1653" s="142"/>
    </row>
    <row r="1654" spans="1:40" ht="24" customHeight="1">
      <c r="A1654" s="93"/>
      <c r="B1654" s="94"/>
      <c r="C1654" s="116"/>
      <c r="D1654" s="116"/>
      <c r="E1654" s="182"/>
      <c r="F1654" s="217"/>
      <c r="G1654" s="217"/>
      <c r="H1654" s="218"/>
      <c r="I1654" s="219"/>
      <c r="J1654" s="219"/>
      <c r="K1654" s="219"/>
      <c r="L1654" s="220"/>
      <c r="M1654" s="103"/>
      <c r="N1654" s="103"/>
      <c r="O1654" s="57"/>
      <c r="P1654" s="57"/>
      <c r="Q1654" s="57"/>
      <c r="R1654" s="57"/>
      <c r="S1654" s="57"/>
      <c r="T1654" s="57"/>
      <c r="U1654" s="57"/>
      <c r="V1654" s="57"/>
      <c r="W1654" s="57"/>
      <c r="X1654" s="57"/>
      <c r="Y1654" s="57"/>
      <c r="Z1654" s="57"/>
      <c r="AA1654" s="57"/>
      <c r="AB1654" s="57"/>
      <c r="AC1654" s="57"/>
      <c r="AD1654" s="57"/>
      <c r="AE1654" s="57"/>
      <c r="AF1654" s="122"/>
      <c r="AG1654" s="133"/>
      <c r="AH1654" s="134"/>
      <c r="AI1654" s="125"/>
      <c r="AJ1654" s="57"/>
      <c r="AK1654" s="57"/>
      <c r="AL1654" s="57"/>
      <c r="AM1654" s="122"/>
      <c r="AN1654" s="142"/>
    </row>
    <row r="1655" spans="1:40" ht="24" customHeight="1">
      <c r="A1655" s="93"/>
      <c r="B1655" s="94"/>
      <c r="C1655" s="116"/>
      <c r="D1655" s="116"/>
      <c r="E1655" s="182"/>
      <c r="F1655" s="217"/>
      <c r="G1655" s="217"/>
      <c r="H1655" s="218"/>
      <c r="I1655" s="219"/>
      <c r="J1655" s="219"/>
      <c r="K1655" s="219"/>
      <c r="L1655" s="220"/>
      <c r="M1655" s="103"/>
      <c r="N1655" s="103"/>
      <c r="O1655" s="57"/>
      <c r="P1655" s="57"/>
      <c r="Q1655" s="57"/>
      <c r="R1655" s="57"/>
      <c r="S1655" s="57"/>
      <c r="T1655" s="57"/>
      <c r="U1655" s="57"/>
      <c r="V1655" s="57"/>
      <c r="W1655" s="57"/>
      <c r="X1655" s="57"/>
      <c r="Y1655" s="57"/>
      <c r="Z1655" s="57"/>
      <c r="AA1655" s="57"/>
      <c r="AB1655" s="57"/>
      <c r="AC1655" s="57"/>
      <c r="AD1655" s="57"/>
      <c r="AE1655" s="57"/>
      <c r="AF1655" s="122"/>
      <c r="AG1655" s="133"/>
      <c r="AH1655" s="134"/>
      <c r="AI1655" s="125"/>
      <c r="AJ1655" s="57"/>
      <c r="AK1655" s="57"/>
      <c r="AL1655" s="57"/>
      <c r="AM1655" s="122"/>
      <c r="AN1655" s="142"/>
    </row>
    <row r="1656" spans="1:40" ht="24" customHeight="1">
      <c r="A1656" s="93"/>
      <c r="B1656" s="94"/>
      <c r="C1656" s="116"/>
      <c r="D1656" s="116"/>
      <c r="E1656" s="182"/>
      <c r="F1656" s="217"/>
      <c r="G1656" s="217"/>
      <c r="H1656" s="218"/>
      <c r="I1656" s="219"/>
      <c r="J1656" s="219"/>
      <c r="K1656" s="219"/>
      <c r="L1656" s="220"/>
      <c r="M1656" s="103"/>
      <c r="N1656" s="103"/>
      <c r="O1656" s="57"/>
      <c r="P1656" s="57"/>
      <c r="Q1656" s="57"/>
      <c r="R1656" s="57"/>
      <c r="S1656" s="57"/>
      <c r="T1656" s="57"/>
      <c r="U1656" s="57"/>
      <c r="V1656" s="57"/>
      <c r="W1656" s="57"/>
      <c r="X1656" s="57"/>
      <c r="Y1656" s="57"/>
      <c r="Z1656" s="57"/>
      <c r="AA1656" s="57"/>
      <c r="AB1656" s="57"/>
      <c r="AC1656" s="57"/>
      <c r="AD1656" s="57"/>
      <c r="AE1656" s="57"/>
      <c r="AF1656" s="122"/>
      <c r="AG1656" s="133"/>
      <c r="AH1656" s="134"/>
      <c r="AI1656" s="125"/>
      <c r="AJ1656" s="57"/>
      <c r="AK1656" s="57"/>
      <c r="AL1656" s="57"/>
      <c r="AM1656" s="122"/>
      <c r="AN1656" s="142"/>
    </row>
    <row r="1657" spans="1:40" ht="24" customHeight="1">
      <c r="A1657" s="93"/>
      <c r="B1657" s="94"/>
      <c r="C1657" s="116"/>
      <c r="D1657" s="116"/>
      <c r="E1657" s="182"/>
      <c r="F1657" s="217"/>
      <c r="G1657" s="217"/>
      <c r="H1657" s="218"/>
      <c r="I1657" s="219"/>
      <c r="J1657" s="219"/>
      <c r="K1657" s="219"/>
      <c r="L1657" s="220"/>
      <c r="M1657" s="103"/>
      <c r="N1657" s="103"/>
      <c r="O1657" s="57"/>
      <c r="P1657" s="57"/>
      <c r="Q1657" s="57"/>
      <c r="R1657" s="57"/>
      <c r="S1657" s="57"/>
      <c r="T1657" s="57"/>
      <c r="U1657" s="57"/>
      <c r="V1657" s="57"/>
      <c r="W1657" s="57"/>
      <c r="X1657" s="57"/>
      <c r="Y1657" s="57"/>
      <c r="Z1657" s="57"/>
      <c r="AA1657" s="57"/>
      <c r="AB1657" s="57"/>
      <c r="AC1657" s="57"/>
      <c r="AD1657" s="57"/>
      <c r="AE1657" s="57"/>
      <c r="AF1657" s="122"/>
      <c r="AG1657" s="133"/>
      <c r="AH1657" s="134"/>
      <c r="AI1657" s="125"/>
      <c r="AJ1657" s="57"/>
      <c r="AK1657" s="57"/>
      <c r="AL1657" s="57"/>
      <c r="AM1657" s="122"/>
      <c r="AN1657" s="142"/>
    </row>
    <row r="1658" spans="1:40" ht="24" customHeight="1">
      <c r="A1658" s="93"/>
      <c r="B1658" s="94"/>
      <c r="C1658" s="116"/>
      <c r="D1658" s="116"/>
      <c r="E1658" s="182"/>
      <c r="F1658" s="217"/>
      <c r="G1658" s="217"/>
      <c r="H1658" s="218"/>
      <c r="I1658" s="219"/>
      <c r="J1658" s="219"/>
      <c r="K1658" s="219"/>
      <c r="L1658" s="220"/>
      <c r="M1658" s="103"/>
      <c r="N1658" s="103"/>
      <c r="O1658" s="57"/>
      <c r="P1658" s="57"/>
      <c r="Q1658" s="57"/>
      <c r="R1658" s="57"/>
      <c r="S1658" s="57"/>
      <c r="T1658" s="57"/>
      <c r="U1658" s="57"/>
      <c r="V1658" s="57"/>
      <c r="W1658" s="57"/>
      <c r="X1658" s="57"/>
      <c r="Y1658" s="57"/>
      <c r="Z1658" s="57"/>
      <c r="AA1658" s="57"/>
      <c r="AB1658" s="57"/>
      <c r="AC1658" s="57"/>
      <c r="AD1658" s="57"/>
      <c r="AE1658" s="57"/>
      <c r="AF1658" s="122"/>
      <c r="AG1658" s="133"/>
      <c r="AH1658" s="134"/>
      <c r="AI1658" s="125"/>
      <c r="AJ1658" s="57"/>
      <c r="AK1658" s="57"/>
      <c r="AL1658" s="57"/>
      <c r="AM1658" s="122"/>
      <c r="AN1658" s="142"/>
    </row>
    <row r="1659" spans="1:40" ht="24" customHeight="1">
      <c r="A1659" s="93"/>
      <c r="B1659" s="94"/>
      <c r="C1659" s="116"/>
      <c r="D1659" s="116"/>
      <c r="E1659" s="182"/>
      <c r="F1659" s="217"/>
      <c r="G1659" s="217"/>
      <c r="H1659" s="218"/>
      <c r="I1659" s="219"/>
      <c r="J1659" s="219"/>
      <c r="K1659" s="219"/>
      <c r="L1659" s="220"/>
      <c r="M1659" s="103"/>
      <c r="N1659" s="103"/>
      <c r="O1659" s="57"/>
      <c r="P1659" s="57"/>
      <c r="Q1659" s="57"/>
      <c r="R1659" s="57"/>
      <c r="S1659" s="57"/>
      <c r="T1659" s="57"/>
      <c r="U1659" s="57"/>
      <c r="V1659" s="57"/>
      <c r="W1659" s="57"/>
      <c r="X1659" s="57"/>
      <c r="Y1659" s="57"/>
      <c r="Z1659" s="57"/>
      <c r="AA1659" s="57"/>
      <c r="AB1659" s="57"/>
      <c r="AC1659" s="57"/>
      <c r="AD1659" s="57"/>
      <c r="AE1659" s="57"/>
      <c r="AF1659" s="122"/>
      <c r="AG1659" s="133"/>
      <c r="AH1659" s="134"/>
      <c r="AI1659" s="125"/>
      <c r="AJ1659" s="57"/>
      <c r="AK1659" s="57"/>
      <c r="AL1659" s="57"/>
      <c r="AM1659" s="122"/>
      <c r="AN1659" s="142"/>
    </row>
    <row r="1660" spans="1:40" ht="24" customHeight="1">
      <c r="A1660" s="93"/>
      <c r="B1660" s="94"/>
      <c r="C1660" s="116"/>
      <c r="D1660" s="116"/>
      <c r="E1660" s="182"/>
      <c r="F1660" s="217"/>
      <c r="G1660" s="217"/>
      <c r="H1660" s="218"/>
      <c r="I1660" s="219"/>
      <c r="J1660" s="219"/>
      <c r="K1660" s="219"/>
      <c r="L1660" s="220"/>
      <c r="M1660" s="103"/>
      <c r="N1660" s="103"/>
      <c r="O1660" s="57"/>
      <c r="P1660" s="57"/>
      <c r="Q1660" s="57"/>
      <c r="R1660" s="57"/>
      <c r="S1660" s="57"/>
      <c r="T1660" s="57"/>
      <c r="U1660" s="57"/>
      <c r="V1660" s="57"/>
      <c r="W1660" s="57"/>
      <c r="X1660" s="57"/>
      <c r="Y1660" s="57"/>
      <c r="Z1660" s="57"/>
      <c r="AA1660" s="57"/>
      <c r="AB1660" s="57"/>
      <c r="AC1660" s="57"/>
      <c r="AD1660" s="57"/>
      <c r="AE1660" s="57"/>
      <c r="AF1660" s="122"/>
      <c r="AG1660" s="133"/>
      <c r="AH1660" s="134"/>
      <c r="AI1660" s="125"/>
      <c r="AJ1660" s="57"/>
      <c r="AK1660" s="57"/>
      <c r="AL1660" s="57"/>
      <c r="AM1660" s="122"/>
      <c r="AN1660" s="142"/>
    </row>
    <row r="1661" spans="1:40" ht="24" customHeight="1">
      <c r="A1661" s="93"/>
      <c r="B1661" s="94"/>
      <c r="C1661" s="116"/>
      <c r="D1661" s="116"/>
      <c r="E1661" s="182"/>
      <c r="F1661" s="217"/>
      <c r="G1661" s="217"/>
      <c r="H1661" s="218"/>
      <c r="I1661" s="219"/>
      <c r="J1661" s="219"/>
      <c r="K1661" s="219"/>
      <c r="L1661" s="220"/>
      <c r="M1661" s="103"/>
      <c r="N1661" s="103"/>
      <c r="O1661" s="57"/>
      <c r="P1661" s="57"/>
      <c r="Q1661" s="57"/>
      <c r="R1661" s="57"/>
      <c r="S1661" s="57"/>
      <c r="T1661" s="57"/>
      <c r="U1661" s="57"/>
      <c r="V1661" s="57"/>
      <c r="W1661" s="57"/>
      <c r="X1661" s="57"/>
      <c r="Y1661" s="57"/>
      <c r="Z1661" s="57"/>
      <c r="AA1661" s="57"/>
      <c r="AB1661" s="57"/>
      <c r="AC1661" s="57"/>
      <c r="AD1661" s="57"/>
      <c r="AE1661" s="57"/>
      <c r="AF1661" s="122"/>
      <c r="AG1661" s="133"/>
      <c r="AH1661" s="134"/>
      <c r="AI1661" s="125"/>
      <c r="AJ1661" s="57"/>
      <c r="AK1661" s="57"/>
      <c r="AL1661" s="57"/>
      <c r="AM1661" s="122"/>
      <c r="AN1661" s="142"/>
    </row>
    <row r="1662" spans="1:40" ht="24" customHeight="1">
      <c r="A1662" s="93"/>
      <c r="B1662" s="94"/>
      <c r="C1662" s="116"/>
      <c r="D1662" s="116"/>
      <c r="E1662" s="182"/>
      <c r="F1662" s="217"/>
      <c r="G1662" s="217"/>
      <c r="H1662" s="218"/>
      <c r="I1662" s="219"/>
      <c r="J1662" s="219"/>
      <c r="K1662" s="219"/>
      <c r="L1662" s="220"/>
      <c r="M1662" s="103"/>
      <c r="N1662" s="103"/>
      <c r="O1662" s="57"/>
      <c r="P1662" s="57"/>
      <c r="Q1662" s="57"/>
      <c r="R1662" s="57"/>
      <c r="S1662" s="57"/>
      <c r="T1662" s="57"/>
      <c r="U1662" s="57"/>
      <c r="V1662" s="57"/>
      <c r="W1662" s="57"/>
      <c r="X1662" s="57"/>
      <c r="Y1662" s="57"/>
      <c r="Z1662" s="57"/>
      <c r="AA1662" s="57"/>
      <c r="AB1662" s="57"/>
      <c r="AC1662" s="57"/>
      <c r="AD1662" s="57"/>
      <c r="AE1662" s="57"/>
      <c r="AF1662" s="122"/>
      <c r="AG1662" s="133"/>
      <c r="AH1662" s="134"/>
      <c r="AI1662" s="125"/>
      <c r="AJ1662" s="57"/>
      <c r="AK1662" s="57"/>
      <c r="AL1662" s="57"/>
      <c r="AM1662" s="122"/>
      <c r="AN1662" s="142"/>
    </row>
    <row r="1663" spans="1:40" ht="24" customHeight="1">
      <c r="A1663" s="93"/>
      <c r="B1663" s="94"/>
      <c r="C1663" s="116"/>
      <c r="D1663" s="116"/>
      <c r="E1663" s="182"/>
      <c r="F1663" s="217"/>
      <c r="G1663" s="217"/>
      <c r="H1663" s="218"/>
      <c r="I1663" s="219"/>
      <c r="J1663" s="219"/>
      <c r="K1663" s="219"/>
      <c r="L1663" s="220"/>
      <c r="M1663" s="103"/>
      <c r="N1663" s="103"/>
      <c r="O1663" s="57"/>
      <c r="P1663" s="57"/>
      <c r="Q1663" s="57"/>
      <c r="R1663" s="57"/>
      <c r="S1663" s="57"/>
      <c r="T1663" s="57"/>
      <c r="U1663" s="57"/>
      <c r="V1663" s="57"/>
      <c r="W1663" s="57"/>
      <c r="X1663" s="57"/>
      <c r="Y1663" s="57"/>
      <c r="Z1663" s="57"/>
      <c r="AA1663" s="57"/>
      <c r="AB1663" s="57"/>
      <c r="AC1663" s="57"/>
      <c r="AD1663" s="57"/>
      <c r="AE1663" s="57"/>
      <c r="AF1663" s="122"/>
      <c r="AG1663" s="133"/>
      <c r="AH1663" s="134"/>
      <c r="AI1663" s="125"/>
      <c r="AJ1663" s="57"/>
      <c r="AK1663" s="57"/>
      <c r="AL1663" s="57"/>
      <c r="AM1663" s="122"/>
      <c r="AN1663" s="142"/>
    </row>
    <row r="1664" spans="1:40" ht="24" customHeight="1">
      <c r="A1664" s="93"/>
      <c r="B1664" s="94"/>
      <c r="C1664" s="116"/>
      <c r="D1664" s="116"/>
      <c r="E1664" s="182"/>
      <c r="F1664" s="217"/>
      <c r="G1664" s="217"/>
      <c r="H1664" s="218"/>
      <c r="I1664" s="219"/>
      <c r="J1664" s="219"/>
      <c r="K1664" s="219"/>
      <c r="L1664" s="220"/>
      <c r="M1664" s="103"/>
      <c r="N1664" s="103"/>
      <c r="O1664" s="57"/>
      <c r="P1664" s="57"/>
      <c r="Q1664" s="57"/>
      <c r="R1664" s="57"/>
      <c r="S1664" s="57"/>
      <c r="T1664" s="57"/>
      <c r="U1664" s="57"/>
      <c r="V1664" s="57"/>
      <c r="W1664" s="57"/>
      <c r="X1664" s="57"/>
      <c r="Y1664" s="57"/>
      <c r="Z1664" s="57"/>
      <c r="AA1664" s="57"/>
      <c r="AB1664" s="57"/>
      <c r="AC1664" s="57"/>
      <c r="AD1664" s="57"/>
      <c r="AE1664" s="57"/>
      <c r="AF1664" s="122"/>
      <c r="AG1664" s="133"/>
      <c r="AH1664" s="134"/>
      <c r="AI1664" s="125"/>
      <c r="AJ1664" s="57"/>
      <c r="AK1664" s="57"/>
      <c r="AL1664" s="57"/>
      <c r="AM1664" s="122"/>
      <c r="AN1664" s="142"/>
    </row>
    <row r="1665" spans="1:40" ht="24" customHeight="1">
      <c r="A1665" s="93"/>
      <c r="B1665" s="94"/>
      <c r="C1665" s="116"/>
      <c r="D1665" s="116"/>
      <c r="E1665" s="182"/>
      <c r="F1665" s="217"/>
      <c r="G1665" s="217"/>
      <c r="H1665" s="218"/>
      <c r="I1665" s="219"/>
      <c r="J1665" s="219"/>
      <c r="K1665" s="219"/>
      <c r="L1665" s="220"/>
      <c r="M1665" s="103"/>
      <c r="N1665" s="103"/>
      <c r="O1665" s="57"/>
      <c r="P1665" s="57"/>
      <c r="Q1665" s="57"/>
      <c r="R1665" s="57"/>
      <c r="S1665" s="57"/>
      <c r="T1665" s="57"/>
      <c r="U1665" s="57"/>
      <c r="V1665" s="57"/>
      <c r="W1665" s="57"/>
      <c r="X1665" s="57"/>
      <c r="Y1665" s="57"/>
      <c r="Z1665" s="57"/>
      <c r="AA1665" s="57"/>
      <c r="AB1665" s="57"/>
      <c r="AC1665" s="57"/>
      <c r="AD1665" s="57"/>
      <c r="AE1665" s="57"/>
      <c r="AF1665" s="122"/>
      <c r="AG1665" s="133"/>
      <c r="AH1665" s="134"/>
      <c r="AI1665" s="125"/>
      <c r="AJ1665" s="57"/>
      <c r="AK1665" s="57"/>
      <c r="AL1665" s="57"/>
      <c r="AM1665" s="122"/>
      <c r="AN1665" s="142"/>
    </row>
    <row r="1666" spans="1:40" ht="24" customHeight="1">
      <c r="A1666" s="93"/>
      <c r="B1666" s="94"/>
      <c r="C1666" s="116"/>
      <c r="D1666" s="116"/>
      <c r="E1666" s="182"/>
      <c r="F1666" s="217"/>
      <c r="G1666" s="217"/>
      <c r="H1666" s="218"/>
      <c r="I1666" s="219"/>
      <c r="J1666" s="219"/>
      <c r="K1666" s="219"/>
      <c r="L1666" s="220"/>
      <c r="M1666" s="103"/>
      <c r="N1666" s="103"/>
      <c r="O1666" s="57"/>
      <c r="P1666" s="57"/>
      <c r="Q1666" s="57"/>
      <c r="R1666" s="57"/>
      <c r="S1666" s="57"/>
      <c r="T1666" s="57"/>
      <c r="U1666" s="57"/>
      <c r="V1666" s="57"/>
      <c r="W1666" s="57"/>
      <c r="X1666" s="57"/>
      <c r="Y1666" s="57"/>
      <c r="Z1666" s="57"/>
      <c r="AA1666" s="57"/>
      <c r="AB1666" s="57"/>
      <c r="AC1666" s="57"/>
      <c r="AD1666" s="57"/>
      <c r="AE1666" s="57"/>
      <c r="AF1666" s="122"/>
      <c r="AG1666" s="133"/>
      <c r="AH1666" s="134"/>
      <c r="AI1666" s="125"/>
      <c r="AJ1666" s="57"/>
      <c r="AK1666" s="57"/>
      <c r="AL1666" s="57"/>
      <c r="AM1666" s="122"/>
      <c r="AN1666" s="142"/>
    </row>
    <row r="1667" spans="1:40" ht="24" customHeight="1">
      <c r="A1667" s="93"/>
      <c r="B1667" s="94"/>
      <c r="C1667" s="116"/>
      <c r="D1667" s="116"/>
      <c r="E1667" s="182"/>
      <c r="F1667" s="217"/>
      <c r="G1667" s="217"/>
      <c r="H1667" s="218"/>
      <c r="I1667" s="219"/>
      <c r="J1667" s="219"/>
      <c r="K1667" s="219"/>
      <c r="L1667" s="220"/>
      <c r="M1667" s="103"/>
      <c r="N1667" s="103"/>
      <c r="O1667" s="57"/>
      <c r="P1667" s="57"/>
      <c r="Q1667" s="57"/>
      <c r="R1667" s="57"/>
      <c r="S1667" s="57"/>
      <c r="T1667" s="57"/>
      <c r="U1667" s="57"/>
      <c r="V1667" s="57"/>
      <c r="W1667" s="57"/>
      <c r="X1667" s="57"/>
      <c r="Y1667" s="57"/>
      <c r="Z1667" s="57"/>
      <c r="AA1667" s="57"/>
      <c r="AB1667" s="57"/>
      <c r="AC1667" s="57"/>
      <c r="AD1667" s="57"/>
      <c r="AE1667" s="57"/>
      <c r="AF1667" s="122"/>
      <c r="AG1667" s="133"/>
      <c r="AH1667" s="134"/>
      <c r="AI1667" s="125"/>
      <c r="AJ1667" s="57"/>
      <c r="AK1667" s="57"/>
      <c r="AL1667" s="57"/>
      <c r="AM1667" s="122"/>
      <c r="AN1667" s="142"/>
    </row>
    <row r="1668" spans="1:40" ht="24" customHeight="1">
      <c r="A1668" s="93"/>
      <c r="B1668" s="94"/>
      <c r="C1668" s="116"/>
      <c r="D1668" s="116"/>
      <c r="E1668" s="182"/>
      <c r="F1668" s="217"/>
      <c r="G1668" s="217"/>
      <c r="H1668" s="218"/>
      <c r="I1668" s="219"/>
      <c r="J1668" s="219"/>
      <c r="K1668" s="219"/>
      <c r="L1668" s="220"/>
      <c r="M1668" s="103"/>
      <c r="N1668" s="103"/>
      <c r="O1668" s="57"/>
      <c r="P1668" s="57"/>
      <c r="Q1668" s="57"/>
      <c r="R1668" s="57"/>
      <c r="S1668" s="57"/>
      <c r="T1668" s="57"/>
      <c r="U1668" s="57"/>
      <c r="V1668" s="57"/>
      <c r="W1668" s="57"/>
      <c r="X1668" s="57"/>
      <c r="Y1668" s="57"/>
      <c r="Z1668" s="57"/>
      <c r="AA1668" s="57"/>
      <c r="AB1668" s="57"/>
      <c r="AC1668" s="57"/>
      <c r="AD1668" s="57"/>
      <c r="AE1668" s="57"/>
      <c r="AF1668" s="122"/>
      <c r="AG1668" s="133"/>
      <c r="AH1668" s="134"/>
      <c r="AI1668" s="125"/>
      <c r="AJ1668" s="57"/>
      <c r="AK1668" s="57"/>
      <c r="AL1668" s="57"/>
      <c r="AM1668" s="122"/>
      <c r="AN1668" s="142"/>
    </row>
    <row r="1669" spans="1:40" ht="24" customHeight="1">
      <c r="A1669" s="93"/>
      <c r="B1669" s="94"/>
      <c r="C1669" s="116"/>
      <c r="D1669" s="116"/>
      <c r="E1669" s="182"/>
      <c r="F1669" s="217"/>
      <c r="G1669" s="217"/>
      <c r="H1669" s="218"/>
      <c r="I1669" s="219"/>
      <c r="J1669" s="219"/>
      <c r="K1669" s="219"/>
      <c r="L1669" s="220"/>
      <c r="M1669" s="103"/>
      <c r="N1669" s="103"/>
      <c r="O1669" s="57"/>
      <c r="P1669" s="57"/>
      <c r="Q1669" s="57"/>
      <c r="R1669" s="57"/>
      <c r="S1669" s="57"/>
      <c r="T1669" s="57"/>
      <c r="U1669" s="57"/>
      <c r="V1669" s="57"/>
      <c r="W1669" s="57"/>
      <c r="X1669" s="57"/>
      <c r="Y1669" s="57"/>
      <c r="Z1669" s="57"/>
      <c r="AA1669" s="57"/>
      <c r="AB1669" s="57"/>
      <c r="AC1669" s="57"/>
      <c r="AD1669" s="57"/>
      <c r="AE1669" s="57"/>
      <c r="AF1669" s="122"/>
      <c r="AG1669" s="133"/>
      <c r="AH1669" s="134"/>
      <c r="AI1669" s="125"/>
      <c r="AJ1669" s="57"/>
      <c r="AK1669" s="57"/>
      <c r="AL1669" s="57"/>
      <c r="AM1669" s="122"/>
      <c r="AN1669" s="142"/>
    </row>
    <row r="1670" spans="1:40" ht="24" customHeight="1">
      <c r="A1670" s="93"/>
      <c r="B1670" s="94"/>
      <c r="C1670" s="116"/>
      <c r="D1670" s="116"/>
      <c r="E1670" s="182"/>
      <c r="F1670" s="217"/>
      <c r="G1670" s="217"/>
      <c r="H1670" s="218"/>
      <c r="I1670" s="219"/>
      <c r="J1670" s="219"/>
      <c r="K1670" s="219"/>
      <c r="L1670" s="220"/>
      <c r="M1670" s="103"/>
      <c r="N1670" s="103"/>
      <c r="O1670" s="57"/>
      <c r="P1670" s="57"/>
      <c r="Q1670" s="57"/>
      <c r="R1670" s="57"/>
      <c r="S1670" s="57"/>
      <c r="T1670" s="57"/>
      <c r="U1670" s="57"/>
      <c r="V1670" s="57"/>
      <c r="W1670" s="57"/>
      <c r="X1670" s="57"/>
      <c r="Y1670" s="57"/>
      <c r="Z1670" s="57"/>
      <c r="AA1670" s="57"/>
      <c r="AB1670" s="57"/>
      <c r="AC1670" s="57"/>
      <c r="AD1670" s="57"/>
      <c r="AE1670" s="57"/>
      <c r="AF1670" s="122"/>
      <c r="AG1670" s="133"/>
      <c r="AH1670" s="134"/>
      <c r="AI1670" s="125"/>
      <c r="AJ1670" s="57"/>
      <c r="AK1670" s="57"/>
      <c r="AL1670" s="57"/>
      <c r="AM1670" s="122"/>
      <c r="AN1670" s="142"/>
    </row>
    <row r="1671" spans="1:40" ht="24" customHeight="1">
      <c r="A1671" s="93"/>
      <c r="B1671" s="94"/>
      <c r="C1671" s="116"/>
      <c r="D1671" s="116"/>
      <c r="E1671" s="182"/>
      <c r="F1671" s="217"/>
      <c r="G1671" s="217"/>
      <c r="H1671" s="218"/>
      <c r="I1671" s="219"/>
      <c r="J1671" s="219"/>
      <c r="K1671" s="219"/>
      <c r="L1671" s="220"/>
      <c r="M1671" s="103"/>
      <c r="N1671" s="103"/>
      <c r="O1671" s="57"/>
      <c r="P1671" s="57"/>
      <c r="Q1671" s="57"/>
      <c r="R1671" s="57"/>
      <c r="S1671" s="57"/>
      <c r="T1671" s="57"/>
      <c r="U1671" s="57"/>
      <c r="V1671" s="57"/>
      <c r="W1671" s="57"/>
      <c r="X1671" s="57"/>
      <c r="Y1671" s="57"/>
      <c r="Z1671" s="57"/>
      <c r="AA1671" s="57"/>
      <c r="AB1671" s="57"/>
      <c r="AC1671" s="57"/>
      <c r="AD1671" s="57"/>
      <c r="AE1671" s="57"/>
      <c r="AF1671" s="122"/>
      <c r="AG1671" s="133"/>
      <c r="AH1671" s="134"/>
      <c r="AI1671" s="125"/>
      <c r="AJ1671" s="57"/>
      <c r="AK1671" s="57"/>
      <c r="AL1671" s="57"/>
      <c r="AM1671" s="122"/>
      <c r="AN1671" s="142"/>
    </row>
    <row r="1672" spans="1:40" ht="24" customHeight="1">
      <c r="A1672" s="93"/>
      <c r="B1672" s="94"/>
      <c r="C1672" s="116"/>
      <c r="D1672" s="116"/>
      <c r="E1672" s="182"/>
      <c r="F1672" s="217"/>
      <c r="G1672" s="217"/>
      <c r="H1672" s="218"/>
      <c r="I1672" s="219"/>
      <c r="J1672" s="219"/>
      <c r="K1672" s="219"/>
      <c r="L1672" s="220"/>
      <c r="M1672" s="103"/>
      <c r="N1672" s="103"/>
      <c r="O1672" s="57"/>
      <c r="P1672" s="57"/>
      <c r="Q1672" s="57"/>
      <c r="R1672" s="57"/>
      <c r="S1672" s="57"/>
      <c r="T1672" s="57"/>
      <c r="U1672" s="57"/>
      <c r="V1672" s="57"/>
      <c r="W1672" s="57"/>
      <c r="X1672" s="57"/>
      <c r="Y1672" s="57"/>
      <c r="Z1672" s="57"/>
      <c r="AA1672" s="57"/>
      <c r="AB1672" s="57"/>
      <c r="AC1672" s="57"/>
      <c r="AD1672" s="57"/>
      <c r="AE1672" s="57"/>
      <c r="AF1672" s="122"/>
      <c r="AG1672" s="133"/>
      <c r="AH1672" s="134"/>
      <c r="AI1672" s="125"/>
      <c r="AJ1672" s="57"/>
      <c r="AK1672" s="57"/>
      <c r="AL1672" s="57"/>
      <c r="AM1672" s="122"/>
      <c r="AN1672" s="142"/>
    </row>
    <row r="1673" spans="1:40" ht="24" customHeight="1">
      <c r="A1673" s="93"/>
      <c r="B1673" s="94"/>
      <c r="C1673" s="116"/>
      <c r="D1673" s="116"/>
      <c r="E1673" s="182"/>
      <c r="F1673" s="217"/>
      <c r="G1673" s="217"/>
      <c r="H1673" s="218"/>
      <c r="I1673" s="219"/>
      <c r="J1673" s="219"/>
      <c r="K1673" s="219"/>
      <c r="L1673" s="220"/>
      <c r="M1673" s="103"/>
      <c r="N1673" s="103"/>
      <c r="O1673" s="57"/>
      <c r="P1673" s="57"/>
      <c r="Q1673" s="57"/>
      <c r="R1673" s="57"/>
      <c r="S1673" s="57"/>
      <c r="T1673" s="57"/>
      <c r="U1673" s="57"/>
      <c r="V1673" s="57"/>
      <c r="W1673" s="57"/>
      <c r="X1673" s="57"/>
      <c r="Y1673" s="57"/>
      <c r="Z1673" s="57"/>
      <c r="AA1673" s="57"/>
      <c r="AB1673" s="57"/>
      <c r="AC1673" s="57"/>
      <c r="AD1673" s="57"/>
      <c r="AE1673" s="57"/>
      <c r="AF1673" s="122"/>
      <c r="AG1673" s="133"/>
      <c r="AH1673" s="134"/>
      <c r="AI1673" s="125"/>
      <c r="AJ1673" s="57"/>
      <c r="AK1673" s="57"/>
      <c r="AL1673" s="57"/>
      <c r="AM1673" s="122"/>
      <c r="AN1673" s="142"/>
    </row>
    <row r="1674" spans="1:40" ht="24" customHeight="1">
      <c r="A1674" s="93"/>
      <c r="B1674" s="94"/>
      <c r="C1674" s="116"/>
      <c r="D1674" s="116"/>
      <c r="E1674" s="182"/>
      <c r="F1674" s="217"/>
      <c r="G1674" s="217"/>
      <c r="H1674" s="218"/>
      <c r="I1674" s="219"/>
      <c r="J1674" s="219"/>
      <c r="K1674" s="219"/>
      <c r="L1674" s="220"/>
      <c r="M1674" s="103"/>
      <c r="N1674" s="103"/>
      <c r="O1674" s="57"/>
      <c r="P1674" s="57"/>
      <c r="Q1674" s="57"/>
      <c r="R1674" s="57"/>
      <c r="S1674" s="57"/>
      <c r="T1674" s="57"/>
      <c r="U1674" s="57"/>
      <c r="V1674" s="57"/>
      <c r="W1674" s="57"/>
      <c r="X1674" s="57"/>
      <c r="Y1674" s="57"/>
      <c r="Z1674" s="57"/>
      <c r="AA1674" s="57"/>
      <c r="AB1674" s="57"/>
      <c r="AC1674" s="57"/>
      <c r="AD1674" s="57"/>
      <c r="AE1674" s="57"/>
      <c r="AF1674" s="122"/>
      <c r="AG1674" s="133"/>
      <c r="AH1674" s="134"/>
      <c r="AI1674" s="125"/>
      <c r="AJ1674" s="57"/>
      <c r="AK1674" s="57"/>
      <c r="AL1674" s="57"/>
      <c r="AM1674" s="122"/>
      <c r="AN1674" s="142"/>
    </row>
    <row r="1675" spans="1:40" ht="24" customHeight="1">
      <c r="A1675" s="93"/>
      <c r="B1675" s="94"/>
      <c r="C1675" s="116"/>
      <c r="D1675" s="116"/>
      <c r="E1675" s="182"/>
      <c r="F1675" s="217"/>
      <c r="G1675" s="217"/>
      <c r="H1675" s="218"/>
      <c r="I1675" s="219"/>
      <c r="J1675" s="219"/>
      <c r="K1675" s="219"/>
      <c r="L1675" s="220"/>
      <c r="M1675" s="103"/>
      <c r="N1675" s="103"/>
      <c r="O1675" s="57"/>
      <c r="P1675" s="57"/>
      <c r="Q1675" s="57"/>
      <c r="R1675" s="57"/>
      <c r="S1675" s="57"/>
      <c r="T1675" s="57"/>
      <c r="U1675" s="57"/>
      <c r="V1675" s="57"/>
      <c r="W1675" s="57"/>
      <c r="X1675" s="57"/>
      <c r="Y1675" s="57"/>
      <c r="Z1675" s="57"/>
      <c r="AA1675" s="57"/>
      <c r="AB1675" s="57"/>
      <c r="AC1675" s="57"/>
      <c r="AD1675" s="57"/>
      <c r="AE1675" s="57"/>
      <c r="AF1675" s="122"/>
      <c r="AG1675" s="133"/>
      <c r="AH1675" s="134"/>
      <c r="AI1675" s="125"/>
      <c r="AJ1675" s="57"/>
      <c r="AK1675" s="57"/>
      <c r="AL1675" s="57"/>
      <c r="AM1675" s="122"/>
      <c r="AN1675" s="142"/>
    </row>
    <row r="1676" spans="1:40" ht="24" customHeight="1">
      <c r="A1676" s="93"/>
      <c r="B1676" s="94"/>
      <c r="C1676" s="116"/>
      <c r="D1676" s="116"/>
      <c r="E1676" s="182"/>
      <c r="F1676" s="217"/>
      <c r="G1676" s="217"/>
      <c r="H1676" s="218"/>
      <c r="I1676" s="219"/>
      <c r="J1676" s="219"/>
      <c r="K1676" s="219"/>
      <c r="L1676" s="220"/>
      <c r="M1676" s="103"/>
      <c r="N1676" s="103"/>
      <c r="O1676" s="57"/>
      <c r="P1676" s="57"/>
      <c r="Q1676" s="57"/>
      <c r="R1676" s="57"/>
      <c r="S1676" s="57"/>
      <c r="T1676" s="57"/>
      <c r="U1676" s="57"/>
      <c r="V1676" s="57"/>
      <c r="W1676" s="57"/>
      <c r="X1676" s="57"/>
      <c r="Y1676" s="57"/>
      <c r="Z1676" s="57"/>
      <c r="AA1676" s="57"/>
      <c r="AB1676" s="57"/>
      <c r="AC1676" s="57"/>
      <c r="AD1676" s="57"/>
      <c r="AE1676" s="57"/>
      <c r="AF1676" s="122"/>
      <c r="AG1676" s="133"/>
      <c r="AH1676" s="134"/>
      <c r="AI1676" s="125"/>
      <c r="AJ1676" s="57"/>
      <c r="AK1676" s="57"/>
      <c r="AL1676" s="57"/>
      <c r="AM1676" s="122"/>
      <c r="AN1676" s="142"/>
    </row>
    <row r="1677" spans="1:40" ht="24" customHeight="1">
      <c r="A1677" s="93"/>
      <c r="B1677" s="94"/>
      <c r="C1677" s="116"/>
      <c r="D1677" s="116"/>
      <c r="E1677" s="182"/>
      <c r="F1677" s="217"/>
      <c r="G1677" s="217"/>
      <c r="H1677" s="218"/>
      <c r="I1677" s="219"/>
      <c r="J1677" s="219"/>
      <c r="K1677" s="219"/>
      <c r="L1677" s="220"/>
      <c r="M1677" s="103"/>
      <c r="N1677" s="103"/>
      <c r="O1677" s="57"/>
      <c r="P1677" s="57"/>
      <c r="Q1677" s="57"/>
      <c r="R1677" s="57"/>
      <c r="S1677" s="57"/>
      <c r="T1677" s="57"/>
      <c r="U1677" s="57"/>
      <c r="V1677" s="57"/>
      <c r="W1677" s="57"/>
      <c r="X1677" s="57"/>
      <c r="Y1677" s="57"/>
      <c r="Z1677" s="57"/>
      <c r="AA1677" s="57"/>
      <c r="AB1677" s="57"/>
      <c r="AC1677" s="57"/>
      <c r="AD1677" s="57"/>
      <c r="AE1677" s="57"/>
      <c r="AF1677" s="122"/>
      <c r="AG1677" s="133"/>
      <c r="AH1677" s="134"/>
      <c r="AI1677" s="125"/>
      <c r="AJ1677" s="57"/>
      <c r="AK1677" s="57"/>
      <c r="AL1677" s="57"/>
      <c r="AM1677" s="122"/>
      <c r="AN1677" s="142"/>
    </row>
    <row r="1678" spans="1:40" ht="24" customHeight="1">
      <c r="A1678" s="93"/>
      <c r="B1678" s="94"/>
      <c r="C1678" s="116"/>
      <c r="D1678" s="116"/>
      <c r="E1678" s="182"/>
      <c r="F1678" s="217"/>
      <c r="G1678" s="217"/>
      <c r="H1678" s="218"/>
      <c r="I1678" s="219"/>
      <c r="J1678" s="219"/>
      <c r="K1678" s="219"/>
      <c r="L1678" s="220"/>
      <c r="M1678" s="103"/>
      <c r="N1678" s="103"/>
      <c r="O1678" s="57"/>
      <c r="P1678" s="57"/>
      <c r="Q1678" s="57"/>
      <c r="R1678" s="57"/>
      <c r="S1678" s="57"/>
      <c r="T1678" s="57"/>
      <c r="U1678" s="57"/>
      <c r="V1678" s="57"/>
      <c r="W1678" s="57"/>
      <c r="X1678" s="57"/>
      <c r="Y1678" s="57"/>
      <c r="Z1678" s="57"/>
      <c r="AA1678" s="57"/>
      <c r="AB1678" s="57"/>
      <c r="AC1678" s="57"/>
      <c r="AD1678" s="57"/>
      <c r="AE1678" s="57"/>
      <c r="AF1678" s="122"/>
      <c r="AG1678" s="133"/>
      <c r="AH1678" s="134"/>
      <c r="AI1678" s="125"/>
      <c r="AJ1678" s="57"/>
      <c r="AK1678" s="57"/>
      <c r="AL1678" s="57"/>
      <c r="AM1678" s="122"/>
      <c r="AN1678" s="142"/>
    </row>
    <row r="1679" spans="1:40" ht="24" customHeight="1">
      <c r="A1679" s="93"/>
      <c r="B1679" s="94"/>
      <c r="C1679" s="116"/>
      <c r="D1679" s="116"/>
      <c r="E1679" s="182"/>
      <c r="F1679" s="217"/>
      <c r="G1679" s="217"/>
      <c r="H1679" s="218"/>
      <c r="I1679" s="219"/>
      <c r="J1679" s="219"/>
      <c r="K1679" s="219"/>
      <c r="L1679" s="220"/>
      <c r="M1679" s="103"/>
      <c r="N1679" s="103"/>
      <c r="O1679" s="57"/>
      <c r="P1679" s="57"/>
      <c r="Q1679" s="57"/>
      <c r="R1679" s="57"/>
      <c r="S1679" s="57"/>
      <c r="T1679" s="57"/>
      <c r="U1679" s="57"/>
      <c r="V1679" s="57"/>
      <c r="W1679" s="57"/>
      <c r="X1679" s="57"/>
      <c r="Y1679" s="57"/>
      <c r="Z1679" s="57"/>
      <c r="AA1679" s="57"/>
      <c r="AB1679" s="57"/>
      <c r="AC1679" s="57"/>
      <c r="AD1679" s="57"/>
      <c r="AE1679" s="57"/>
      <c r="AF1679" s="122"/>
      <c r="AG1679" s="133"/>
      <c r="AH1679" s="134"/>
      <c r="AI1679" s="125"/>
      <c r="AJ1679" s="57"/>
      <c r="AK1679" s="57"/>
      <c r="AL1679" s="57"/>
      <c r="AM1679" s="122"/>
      <c r="AN1679" s="142"/>
    </row>
    <row r="1680" spans="1:40" ht="24" customHeight="1">
      <c r="A1680" s="93"/>
      <c r="B1680" s="94"/>
      <c r="C1680" s="116"/>
      <c r="D1680" s="116"/>
      <c r="E1680" s="182"/>
      <c r="F1680" s="217"/>
      <c r="G1680" s="217"/>
      <c r="H1680" s="218"/>
      <c r="I1680" s="219"/>
      <c r="J1680" s="219"/>
      <c r="K1680" s="219"/>
      <c r="L1680" s="220"/>
      <c r="M1680" s="103"/>
      <c r="N1680" s="103"/>
      <c r="O1680" s="57"/>
      <c r="P1680" s="57"/>
      <c r="Q1680" s="57"/>
      <c r="R1680" s="57"/>
      <c r="S1680" s="57"/>
      <c r="T1680" s="57"/>
      <c r="U1680" s="57"/>
      <c r="V1680" s="57"/>
      <c r="W1680" s="57"/>
      <c r="X1680" s="57"/>
      <c r="Y1680" s="57"/>
      <c r="Z1680" s="57"/>
      <c r="AA1680" s="57"/>
      <c r="AB1680" s="57"/>
      <c r="AC1680" s="57"/>
      <c r="AD1680" s="57"/>
      <c r="AE1680" s="57"/>
      <c r="AF1680" s="122"/>
      <c r="AG1680" s="133"/>
      <c r="AH1680" s="134"/>
      <c r="AI1680" s="125"/>
      <c r="AJ1680" s="57"/>
      <c r="AK1680" s="57"/>
      <c r="AL1680" s="57"/>
      <c r="AM1680" s="122"/>
      <c r="AN1680" s="142"/>
    </row>
    <row r="1681" spans="1:40" ht="24" customHeight="1">
      <c r="A1681" s="93"/>
      <c r="B1681" s="94"/>
      <c r="C1681" s="116"/>
      <c r="D1681" s="116"/>
      <c r="E1681" s="182"/>
      <c r="F1681" s="217"/>
      <c r="G1681" s="217"/>
      <c r="H1681" s="218"/>
      <c r="I1681" s="219"/>
      <c r="J1681" s="219"/>
      <c r="K1681" s="219"/>
      <c r="L1681" s="220"/>
      <c r="M1681" s="103"/>
      <c r="N1681" s="103"/>
      <c r="O1681" s="57"/>
      <c r="P1681" s="57"/>
      <c r="Q1681" s="57"/>
      <c r="R1681" s="57"/>
      <c r="S1681" s="57"/>
      <c r="T1681" s="57"/>
      <c r="U1681" s="57"/>
      <c r="V1681" s="57"/>
      <c r="W1681" s="57"/>
      <c r="X1681" s="57"/>
      <c r="Y1681" s="57"/>
      <c r="Z1681" s="57"/>
      <c r="AA1681" s="57"/>
      <c r="AB1681" s="57"/>
      <c r="AC1681" s="57"/>
      <c r="AD1681" s="57"/>
      <c r="AE1681" s="57"/>
      <c r="AF1681" s="122"/>
      <c r="AG1681" s="133"/>
      <c r="AH1681" s="134"/>
      <c r="AI1681" s="125"/>
      <c r="AJ1681" s="57"/>
      <c r="AK1681" s="57"/>
      <c r="AL1681" s="57"/>
      <c r="AM1681" s="122"/>
      <c r="AN1681" s="142"/>
    </row>
    <row r="1682" spans="1:40" ht="24" customHeight="1">
      <c r="A1682" s="93"/>
      <c r="B1682" s="94"/>
      <c r="C1682" s="116"/>
      <c r="D1682" s="116"/>
      <c r="E1682" s="182"/>
      <c r="F1682" s="217"/>
      <c r="G1682" s="217"/>
      <c r="H1682" s="218"/>
      <c r="I1682" s="219"/>
      <c r="J1682" s="219"/>
      <c r="K1682" s="219"/>
      <c r="L1682" s="220"/>
      <c r="M1682" s="103"/>
      <c r="N1682" s="103"/>
      <c r="O1682" s="57"/>
      <c r="P1682" s="57"/>
      <c r="Q1682" s="57"/>
      <c r="R1682" s="57"/>
      <c r="S1682" s="57"/>
      <c r="T1682" s="57"/>
      <c r="U1682" s="57"/>
      <c r="V1682" s="57"/>
      <c r="W1682" s="57"/>
      <c r="X1682" s="57"/>
      <c r="Y1682" s="57"/>
      <c r="Z1682" s="57"/>
      <c r="AA1682" s="57"/>
      <c r="AB1682" s="57"/>
      <c r="AC1682" s="57"/>
      <c r="AD1682" s="57"/>
      <c r="AE1682" s="57"/>
      <c r="AF1682" s="122"/>
      <c r="AG1682" s="133"/>
      <c r="AH1682" s="134"/>
      <c r="AI1682" s="125"/>
      <c r="AJ1682" s="57"/>
      <c r="AK1682" s="57"/>
      <c r="AL1682" s="57"/>
      <c r="AM1682" s="122"/>
      <c r="AN1682" s="142"/>
    </row>
    <row r="1683" spans="1:40" ht="24" customHeight="1">
      <c r="A1683" s="93"/>
      <c r="B1683" s="94"/>
      <c r="C1683" s="116"/>
      <c r="D1683" s="116"/>
      <c r="E1683" s="182"/>
      <c r="F1683" s="217"/>
      <c r="G1683" s="217"/>
      <c r="H1683" s="218"/>
      <c r="I1683" s="219"/>
      <c r="J1683" s="219"/>
      <c r="K1683" s="219"/>
      <c r="L1683" s="220"/>
      <c r="M1683" s="103"/>
      <c r="N1683" s="103"/>
      <c r="O1683" s="57"/>
      <c r="P1683" s="57"/>
      <c r="Q1683" s="57"/>
      <c r="R1683" s="57"/>
      <c r="S1683" s="57"/>
      <c r="T1683" s="57"/>
      <c r="U1683" s="57"/>
      <c r="V1683" s="57"/>
      <c r="W1683" s="57"/>
      <c r="X1683" s="57"/>
      <c r="Y1683" s="57"/>
      <c r="Z1683" s="57"/>
      <c r="AA1683" s="57"/>
      <c r="AB1683" s="57"/>
      <c r="AC1683" s="57"/>
      <c r="AD1683" s="57"/>
      <c r="AE1683" s="57"/>
      <c r="AF1683" s="122"/>
      <c r="AG1683" s="133"/>
      <c r="AH1683" s="134"/>
      <c r="AI1683" s="125"/>
      <c r="AJ1683" s="57"/>
      <c r="AK1683" s="57"/>
      <c r="AL1683" s="57"/>
      <c r="AM1683" s="122"/>
      <c r="AN1683" s="142"/>
    </row>
    <row r="1684" spans="1:40" ht="24" customHeight="1">
      <c r="A1684" s="93"/>
      <c r="B1684" s="94"/>
      <c r="C1684" s="116"/>
      <c r="D1684" s="116"/>
      <c r="E1684" s="182"/>
      <c r="F1684" s="217"/>
      <c r="G1684" s="217"/>
      <c r="H1684" s="218"/>
      <c r="I1684" s="219"/>
      <c r="J1684" s="219"/>
      <c r="K1684" s="219"/>
      <c r="L1684" s="220"/>
      <c r="M1684" s="103"/>
      <c r="N1684" s="103"/>
      <c r="O1684" s="57"/>
      <c r="P1684" s="57"/>
      <c r="Q1684" s="57"/>
      <c r="R1684" s="57"/>
      <c r="S1684" s="57"/>
      <c r="T1684" s="57"/>
      <c r="U1684" s="57"/>
      <c r="V1684" s="57"/>
      <c r="W1684" s="57"/>
      <c r="X1684" s="57"/>
      <c r="Y1684" s="57"/>
      <c r="Z1684" s="57"/>
      <c r="AA1684" s="57"/>
      <c r="AB1684" s="57"/>
      <c r="AC1684" s="57"/>
      <c r="AD1684" s="57"/>
      <c r="AE1684" s="57"/>
      <c r="AF1684" s="122"/>
      <c r="AG1684" s="133"/>
      <c r="AH1684" s="134"/>
      <c r="AI1684" s="125"/>
      <c r="AJ1684" s="57"/>
      <c r="AK1684" s="57"/>
      <c r="AL1684" s="57"/>
      <c r="AM1684" s="122"/>
      <c r="AN1684" s="142"/>
    </row>
    <row r="1685" spans="1:40" ht="24" customHeight="1">
      <c r="A1685" s="93"/>
      <c r="B1685" s="94"/>
      <c r="C1685" s="116"/>
      <c r="D1685" s="116"/>
      <c r="E1685" s="182"/>
      <c r="F1685" s="217"/>
      <c r="G1685" s="217"/>
      <c r="H1685" s="218"/>
      <c r="I1685" s="219"/>
      <c r="J1685" s="219"/>
      <c r="K1685" s="219"/>
      <c r="L1685" s="220"/>
      <c r="M1685" s="103"/>
      <c r="N1685" s="103"/>
      <c r="O1685" s="57"/>
      <c r="P1685" s="57"/>
      <c r="Q1685" s="57"/>
      <c r="R1685" s="57"/>
      <c r="S1685" s="57"/>
      <c r="T1685" s="57"/>
      <c r="U1685" s="57"/>
      <c r="V1685" s="57"/>
      <c r="W1685" s="57"/>
      <c r="X1685" s="57"/>
      <c r="Y1685" s="57"/>
      <c r="Z1685" s="57"/>
      <c r="AA1685" s="57"/>
      <c r="AB1685" s="57"/>
      <c r="AC1685" s="57"/>
      <c r="AD1685" s="57"/>
      <c r="AE1685" s="57"/>
      <c r="AF1685" s="122"/>
      <c r="AG1685" s="133"/>
      <c r="AH1685" s="134"/>
      <c r="AI1685" s="125"/>
      <c r="AJ1685" s="57"/>
      <c r="AK1685" s="57"/>
      <c r="AL1685" s="57"/>
      <c r="AM1685" s="122"/>
      <c r="AN1685" s="142"/>
    </row>
    <row r="1686" spans="1:40" ht="24" customHeight="1">
      <c r="A1686" s="93"/>
      <c r="B1686" s="94"/>
      <c r="C1686" s="116"/>
      <c r="D1686" s="116"/>
      <c r="E1686" s="182"/>
      <c r="F1686" s="217"/>
      <c r="G1686" s="217"/>
      <c r="H1686" s="218"/>
      <c r="I1686" s="219"/>
      <c r="J1686" s="219"/>
      <c r="K1686" s="219"/>
      <c r="L1686" s="220"/>
      <c r="M1686" s="103"/>
      <c r="N1686" s="103"/>
      <c r="O1686" s="57"/>
      <c r="P1686" s="57"/>
      <c r="Q1686" s="57"/>
      <c r="R1686" s="57"/>
      <c r="S1686" s="57"/>
      <c r="T1686" s="57"/>
      <c r="U1686" s="57"/>
      <c r="V1686" s="57"/>
      <c r="W1686" s="57"/>
      <c r="X1686" s="57"/>
      <c r="Y1686" s="57"/>
      <c r="Z1686" s="57"/>
      <c r="AA1686" s="57"/>
      <c r="AB1686" s="57"/>
      <c r="AC1686" s="57"/>
      <c r="AD1686" s="57"/>
      <c r="AE1686" s="57"/>
      <c r="AF1686" s="122"/>
      <c r="AG1686" s="133"/>
      <c r="AH1686" s="134"/>
      <c r="AI1686" s="125"/>
      <c r="AJ1686" s="57"/>
      <c r="AK1686" s="57"/>
      <c r="AL1686" s="57"/>
      <c r="AM1686" s="122"/>
      <c r="AN1686" s="142"/>
    </row>
    <row r="1687" spans="1:40" ht="24" customHeight="1">
      <c r="A1687" s="93"/>
      <c r="B1687" s="94"/>
      <c r="C1687" s="116"/>
      <c r="D1687" s="116"/>
      <c r="E1687" s="182"/>
      <c r="F1687" s="217"/>
      <c r="G1687" s="217"/>
      <c r="H1687" s="218"/>
      <c r="I1687" s="219"/>
      <c r="J1687" s="219"/>
      <c r="K1687" s="219"/>
      <c r="L1687" s="220"/>
      <c r="M1687" s="103"/>
      <c r="N1687" s="103"/>
      <c r="O1687" s="57"/>
      <c r="P1687" s="57"/>
      <c r="Q1687" s="57"/>
      <c r="R1687" s="57"/>
      <c r="S1687" s="57"/>
      <c r="T1687" s="57"/>
      <c r="U1687" s="57"/>
      <c r="V1687" s="57"/>
      <c r="W1687" s="57"/>
      <c r="X1687" s="57"/>
      <c r="Y1687" s="57"/>
      <c r="Z1687" s="57"/>
      <c r="AA1687" s="57"/>
      <c r="AB1687" s="57"/>
      <c r="AC1687" s="57"/>
      <c r="AD1687" s="57"/>
      <c r="AE1687" s="57"/>
      <c r="AF1687" s="122"/>
      <c r="AG1687" s="133"/>
      <c r="AH1687" s="134"/>
      <c r="AI1687" s="125"/>
      <c r="AJ1687" s="57"/>
      <c r="AK1687" s="57"/>
      <c r="AL1687" s="57"/>
      <c r="AM1687" s="122"/>
      <c r="AN1687" s="142"/>
    </row>
    <row r="1688" spans="1:40" ht="24" customHeight="1">
      <c r="A1688" s="93"/>
      <c r="B1688" s="94"/>
      <c r="C1688" s="116"/>
      <c r="D1688" s="116"/>
      <c r="E1688" s="182"/>
      <c r="F1688" s="217"/>
      <c r="G1688" s="217"/>
      <c r="H1688" s="218"/>
      <c r="I1688" s="219"/>
      <c r="J1688" s="219"/>
      <c r="K1688" s="219"/>
      <c r="L1688" s="220"/>
      <c r="M1688" s="103"/>
      <c r="N1688" s="103"/>
      <c r="O1688" s="57"/>
      <c r="P1688" s="57"/>
      <c r="Q1688" s="57"/>
      <c r="R1688" s="57"/>
      <c r="S1688" s="57"/>
      <c r="T1688" s="57"/>
      <c r="U1688" s="57"/>
      <c r="V1688" s="57"/>
      <c r="W1688" s="57"/>
      <c r="X1688" s="57"/>
      <c r="Y1688" s="57"/>
      <c r="Z1688" s="57"/>
      <c r="AA1688" s="57"/>
      <c r="AB1688" s="57"/>
      <c r="AC1688" s="57"/>
      <c r="AD1688" s="57"/>
      <c r="AE1688" s="57"/>
      <c r="AF1688" s="122"/>
      <c r="AG1688" s="133"/>
      <c r="AH1688" s="134"/>
      <c r="AI1688" s="125"/>
      <c r="AJ1688" s="57"/>
      <c r="AK1688" s="57"/>
      <c r="AL1688" s="57"/>
      <c r="AM1688" s="122"/>
      <c r="AN1688" s="142"/>
    </row>
    <row r="1689" spans="1:40" ht="24" customHeight="1">
      <c r="A1689" s="93"/>
      <c r="B1689" s="94"/>
      <c r="C1689" s="116"/>
      <c r="D1689" s="116"/>
      <c r="E1689" s="182"/>
      <c r="F1689" s="217"/>
      <c r="G1689" s="217"/>
      <c r="H1689" s="218"/>
      <c r="I1689" s="219"/>
      <c r="J1689" s="219"/>
      <c r="K1689" s="219"/>
      <c r="L1689" s="220"/>
      <c r="M1689" s="103"/>
      <c r="N1689" s="103"/>
      <c r="O1689" s="57"/>
      <c r="P1689" s="57"/>
      <c r="Q1689" s="57"/>
      <c r="R1689" s="57"/>
      <c r="S1689" s="57"/>
      <c r="T1689" s="57"/>
      <c r="U1689" s="57"/>
      <c r="V1689" s="57"/>
      <c r="W1689" s="57"/>
      <c r="X1689" s="57"/>
      <c r="Y1689" s="57"/>
      <c r="Z1689" s="57"/>
      <c r="AA1689" s="57"/>
      <c r="AB1689" s="57"/>
      <c r="AC1689" s="57"/>
      <c r="AD1689" s="57"/>
      <c r="AE1689" s="57"/>
      <c r="AF1689" s="122"/>
      <c r="AG1689" s="133"/>
      <c r="AH1689" s="134"/>
      <c r="AI1689" s="125"/>
      <c r="AJ1689" s="57"/>
      <c r="AK1689" s="57"/>
      <c r="AL1689" s="57"/>
      <c r="AM1689" s="122"/>
      <c r="AN1689" s="142"/>
    </row>
    <row r="1690" spans="1:40" ht="24" customHeight="1">
      <c r="A1690" s="93"/>
      <c r="B1690" s="94"/>
      <c r="C1690" s="116"/>
      <c r="D1690" s="116"/>
      <c r="E1690" s="182"/>
      <c r="F1690" s="217"/>
      <c r="G1690" s="217"/>
      <c r="H1690" s="218"/>
      <c r="I1690" s="219"/>
      <c r="J1690" s="219"/>
      <c r="K1690" s="219"/>
      <c r="L1690" s="220"/>
      <c r="M1690" s="103"/>
      <c r="N1690" s="103"/>
      <c r="O1690" s="57"/>
      <c r="P1690" s="57"/>
      <c r="Q1690" s="57"/>
      <c r="R1690" s="57"/>
      <c r="S1690" s="57"/>
      <c r="T1690" s="57"/>
      <c r="U1690" s="57"/>
      <c r="V1690" s="57"/>
      <c r="W1690" s="57"/>
      <c r="X1690" s="57"/>
      <c r="Y1690" s="57"/>
      <c r="Z1690" s="57"/>
      <c r="AA1690" s="57"/>
      <c r="AB1690" s="57"/>
      <c r="AC1690" s="57"/>
      <c r="AD1690" s="57"/>
      <c r="AE1690" s="57"/>
      <c r="AF1690" s="122"/>
      <c r="AG1690" s="133"/>
      <c r="AH1690" s="134"/>
      <c r="AI1690" s="125"/>
      <c r="AJ1690" s="57"/>
      <c r="AK1690" s="57"/>
      <c r="AL1690" s="57"/>
      <c r="AM1690" s="122"/>
      <c r="AN1690" s="142"/>
    </row>
    <row r="1691" spans="1:40" ht="24" customHeight="1">
      <c r="A1691" s="93"/>
      <c r="B1691" s="94"/>
      <c r="C1691" s="116"/>
      <c r="D1691" s="116"/>
      <c r="E1691" s="182"/>
      <c r="F1691" s="217"/>
      <c r="G1691" s="217"/>
      <c r="H1691" s="218"/>
      <c r="I1691" s="219"/>
      <c r="J1691" s="219"/>
      <c r="K1691" s="219"/>
      <c r="L1691" s="220"/>
      <c r="M1691" s="103"/>
      <c r="N1691" s="103"/>
      <c r="O1691" s="57"/>
      <c r="P1691" s="57"/>
      <c r="Q1691" s="57"/>
      <c r="R1691" s="57"/>
      <c r="S1691" s="57"/>
      <c r="T1691" s="57"/>
      <c r="U1691" s="57"/>
      <c r="V1691" s="57"/>
      <c r="W1691" s="57"/>
      <c r="X1691" s="57"/>
      <c r="Y1691" s="57"/>
      <c r="Z1691" s="57"/>
      <c r="AA1691" s="57"/>
      <c r="AB1691" s="57"/>
      <c r="AC1691" s="57"/>
      <c r="AD1691" s="57"/>
      <c r="AE1691" s="57"/>
      <c r="AF1691" s="122"/>
      <c r="AG1691" s="133"/>
      <c r="AH1691" s="134"/>
      <c r="AI1691" s="125"/>
      <c r="AJ1691" s="57"/>
      <c r="AK1691" s="57"/>
      <c r="AL1691" s="57"/>
      <c r="AM1691" s="122"/>
      <c r="AN1691" s="142"/>
    </row>
    <row r="1692" spans="1:40" ht="24" customHeight="1">
      <c r="A1692" s="93"/>
      <c r="B1692" s="94"/>
      <c r="C1692" s="116"/>
      <c r="D1692" s="116"/>
      <c r="E1692" s="182"/>
      <c r="F1692" s="217"/>
      <c r="G1692" s="217"/>
      <c r="H1692" s="218"/>
      <c r="I1692" s="219"/>
      <c r="J1692" s="219"/>
      <c r="K1692" s="219"/>
      <c r="L1692" s="220"/>
      <c r="M1692" s="103"/>
      <c r="N1692" s="103"/>
      <c r="O1692" s="57"/>
      <c r="P1692" s="57"/>
      <c r="Q1692" s="57"/>
      <c r="R1692" s="57"/>
      <c r="S1692" s="57"/>
      <c r="T1692" s="57"/>
      <c r="U1692" s="57"/>
      <c r="V1692" s="57"/>
      <c r="W1692" s="57"/>
      <c r="X1692" s="57"/>
      <c r="Y1692" s="57"/>
      <c r="Z1692" s="57"/>
      <c r="AA1692" s="57"/>
      <c r="AB1692" s="57"/>
      <c r="AC1692" s="57"/>
      <c r="AD1692" s="57"/>
      <c r="AE1692" s="57"/>
      <c r="AF1692" s="122"/>
      <c r="AG1692" s="133"/>
      <c r="AH1692" s="134"/>
      <c r="AI1692" s="125"/>
      <c r="AJ1692" s="57"/>
      <c r="AK1692" s="57"/>
      <c r="AL1692" s="57"/>
      <c r="AM1692" s="122"/>
      <c r="AN1692" s="142"/>
    </row>
    <row r="1693" spans="1:40" ht="24" customHeight="1">
      <c r="A1693" s="93"/>
      <c r="B1693" s="94"/>
      <c r="C1693" s="116"/>
      <c r="D1693" s="116"/>
      <c r="E1693" s="182"/>
      <c r="F1693" s="217"/>
      <c r="G1693" s="217"/>
      <c r="H1693" s="218"/>
      <c r="I1693" s="219"/>
      <c r="J1693" s="219"/>
      <c r="K1693" s="219"/>
      <c r="L1693" s="220"/>
      <c r="M1693" s="103"/>
      <c r="N1693" s="103"/>
      <c r="O1693" s="57"/>
      <c r="P1693" s="57"/>
      <c r="Q1693" s="57"/>
      <c r="R1693" s="57"/>
      <c r="S1693" s="57"/>
      <c r="T1693" s="57"/>
      <c r="U1693" s="57"/>
      <c r="V1693" s="57"/>
      <c r="W1693" s="57"/>
      <c r="X1693" s="57"/>
      <c r="Y1693" s="57"/>
      <c r="Z1693" s="57"/>
      <c r="AA1693" s="57"/>
      <c r="AB1693" s="57"/>
      <c r="AC1693" s="57"/>
      <c r="AD1693" s="57"/>
      <c r="AE1693" s="57"/>
      <c r="AF1693" s="122"/>
      <c r="AG1693" s="133"/>
      <c r="AH1693" s="134"/>
      <c r="AI1693" s="125"/>
      <c r="AJ1693" s="57"/>
      <c r="AK1693" s="57"/>
      <c r="AL1693" s="57"/>
      <c r="AM1693" s="122"/>
      <c r="AN1693" s="142"/>
    </row>
    <row r="1694" spans="1:40" ht="24" customHeight="1">
      <c r="A1694" s="93"/>
      <c r="B1694" s="94"/>
      <c r="C1694" s="116"/>
      <c r="D1694" s="116"/>
      <c r="E1694" s="182"/>
      <c r="F1694" s="217"/>
      <c r="G1694" s="217"/>
      <c r="H1694" s="218"/>
      <c r="I1694" s="219"/>
      <c r="J1694" s="219"/>
      <c r="K1694" s="219"/>
      <c r="L1694" s="220"/>
      <c r="M1694" s="103"/>
      <c r="N1694" s="103"/>
      <c r="O1694" s="57"/>
      <c r="P1694" s="57"/>
      <c r="Q1694" s="57"/>
      <c r="R1694" s="57"/>
      <c r="S1694" s="57"/>
      <c r="T1694" s="57"/>
      <c r="U1694" s="57"/>
      <c r="V1694" s="57"/>
      <c r="W1694" s="57"/>
      <c r="X1694" s="57"/>
      <c r="Y1694" s="57"/>
      <c r="Z1694" s="57"/>
      <c r="AA1694" s="57"/>
      <c r="AB1694" s="57"/>
      <c r="AC1694" s="57"/>
      <c r="AD1694" s="57"/>
      <c r="AE1694" s="57"/>
      <c r="AF1694" s="122"/>
      <c r="AG1694" s="133"/>
      <c r="AH1694" s="134"/>
      <c r="AI1694" s="125"/>
      <c r="AJ1694" s="57"/>
      <c r="AK1694" s="57"/>
      <c r="AL1694" s="57"/>
      <c r="AM1694" s="122"/>
      <c r="AN1694" s="142"/>
    </row>
    <row r="1695" spans="1:40" ht="24" customHeight="1">
      <c r="A1695" s="93"/>
      <c r="B1695" s="94"/>
      <c r="C1695" s="116"/>
      <c r="D1695" s="116"/>
      <c r="E1695" s="182"/>
      <c r="F1695" s="217"/>
      <c r="G1695" s="217"/>
      <c r="H1695" s="218"/>
      <c r="I1695" s="219"/>
      <c r="J1695" s="219"/>
      <c r="K1695" s="219"/>
      <c r="L1695" s="220"/>
      <c r="M1695" s="103"/>
      <c r="N1695" s="103"/>
      <c r="O1695" s="57"/>
      <c r="P1695" s="57"/>
      <c r="Q1695" s="57"/>
      <c r="R1695" s="57"/>
      <c r="S1695" s="57"/>
      <c r="T1695" s="57"/>
      <c r="U1695" s="57"/>
      <c r="V1695" s="57"/>
      <c r="W1695" s="57"/>
      <c r="X1695" s="57"/>
      <c r="Y1695" s="57"/>
      <c r="Z1695" s="57"/>
      <c r="AA1695" s="57"/>
      <c r="AB1695" s="57"/>
      <c r="AC1695" s="57"/>
      <c r="AD1695" s="57"/>
      <c r="AE1695" s="57"/>
      <c r="AF1695" s="122"/>
      <c r="AG1695" s="133"/>
      <c r="AH1695" s="134"/>
      <c r="AI1695" s="125"/>
      <c r="AJ1695" s="57"/>
      <c r="AK1695" s="57"/>
      <c r="AL1695" s="57"/>
      <c r="AM1695" s="122"/>
      <c r="AN1695" s="142"/>
    </row>
    <row r="1696" spans="1:40" ht="24" customHeight="1">
      <c r="A1696" s="93"/>
      <c r="B1696" s="94"/>
      <c r="C1696" s="116"/>
      <c r="D1696" s="116"/>
      <c r="E1696" s="182"/>
      <c r="F1696" s="217"/>
      <c r="G1696" s="217"/>
      <c r="H1696" s="218"/>
      <c r="I1696" s="219"/>
      <c r="J1696" s="219"/>
      <c r="K1696" s="219"/>
      <c r="L1696" s="220"/>
      <c r="M1696" s="103"/>
      <c r="N1696" s="103"/>
      <c r="O1696" s="57"/>
      <c r="P1696" s="57"/>
      <c r="Q1696" s="57"/>
      <c r="R1696" s="57"/>
      <c r="S1696" s="57"/>
      <c r="T1696" s="57"/>
      <c r="U1696" s="57"/>
      <c r="V1696" s="57"/>
      <c r="W1696" s="57"/>
      <c r="X1696" s="57"/>
      <c r="Y1696" s="57"/>
      <c r="Z1696" s="57"/>
      <c r="AA1696" s="57"/>
      <c r="AB1696" s="57"/>
      <c r="AC1696" s="57"/>
      <c r="AD1696" s="57"/>
      <c r="AE1696" s="57"/>
      <c r="AF1696" s="122"/>
      <c r="AG1696" s="133"/>
      <c r="AH1696" s="134"/>
      <c r="AI1696" s="125"/>
      <c r="AJ1696" s="57"/>
      <c r="AK1696" s="57"/>
      <c r="AL1696" s="57"/>
      <c r="AM1696" s="122"/>
      <c r="AN1696" s="142"/>
    </row>
    <row r="1697" spans="1:40" ht="24" customHeight="1">
      <c r="A1697" s="93"/>
      <c r="B1697" s="94"/>
      <c r="C1697" s="116"/>
      <c r="D1697" s="116"/>
      <c r="E1697" s="182"/>
      <c r="F1697" s="217"/>
      <c r="G1697" s="217"/>
      <c r="H1697" s="218"/>
      <c r="I1697" s="219"/>
      <c r="J1697" s="219"/>
      <c r="K1697" s="219"/>
      <c r="L1697" s="220"/>
      <c r="M1697" s="103"/>
      <c r="N1697" s="103"/>
      <c r="O1697" s="57"/>
      <c r="P1697" s="57"/>
      <c r="Q1697" s="57"/>
      <c r="R1697" s="57"/>
      <c r="S1697" s="57"/>
      <c r="T1697" s="57"/>
      <c r="U1697" s="57"/>
      <c r="V1697" s="57"/>
      <c r="W1697" s="57"/>
      <c r="X1697" s="57"/>
      <c r="Y1697" s="57"/>
      <c r="Z1697" s="57"/>
      <c r="AA1697" s="57"/>
      <c r="AB1697" s="57"/>
      <c r="AC1697" s="57"/>
      <c r="AD1697" s="57"/>
      <c r="AE1697" s="57"/>
      <c r="AF1697" s="122"/>
      <c r="AG1697" s="133"/>
      <c r="AH1697" s="134"/>
      <c r="AI1697" s="125"/>
      <c r="AJ1697" s="57"/>
      <c r="AK1697" s="57"/>
      <c r="AL1697" s="57"/>
      <c r="AM1697" s="122"/>
      <c r="AN1697" s="142"/>
    </row>
    <row r="1698" spans="1:40" ht="24" customHeight="1">
      <c r="A1698" s="93"/>
      <c r="B1698" s="94"/>
      <c r="C1698" s="116"/>
      <c r="D1698" s="116"/>
      <c r="E1698" s="182"/>
      <c r="F1698" s="217"/>
      <c r="G1698" s="217"/>
      <c r="H1698" s="218"/>
      <c r="I1698" s="219"/>
      <c r="J1698" s="219"/>
      <c r="K1698" s="219"/>
      <c r="L1698" s="220"/>
      <c r="M1698" s="103"/>
      <c r="N1698" s="103"/>
      <c r="O1698" s="57"/>
      <c r="P1698" s="57"/>
      <c r="Q1698" s="57"/>
      <c r="R1698" s="57"/>
      <c r="S1698" s="57"/>
      <c r="T1698" s="57"/>
      <c r="U1698" s="57"/>
      <c r="V1698" s="57"/>
      <c r="W1698" s="57"/>
      <c r="X1698" s="57"/>
      <c r="Y1698" s="57"/>
      <c r="Z1698" s="57"/>
      <c r="AA1698" s="57"/>
      <c r="AB1698" s="57"/>
      <c r="AC1698" s="57"/>
      <c r="AD1698" s="57"/>
      <c r="AE1698" s="57"/>
      <c r="AF1698" s="122"/>
      <c r="AG1698" s="133"/>
      <c r="AH1698" s="134"/>
      <c r="AI1698" s="125"/>
      <c r="AJ1698" s="57"/>
      <c r="AK1698" s="57"/>
      <c r="AL1698" s="57"/>
      <c r="AM1698" s="122"/>
      <c r="AN1698" s="142"/>
    </row>
    <row r="1699" spans="1:40" ht="24" customHeight="1">
      <c r="A1699" s="93"/>
      <c r="B1699" s="94"/>
      <c r="C1699" s="116"/>
      <c r="D1699" s="116"/>
      <c r="E1699" s="182"/>
      <c r="F1699" s="217"/>
      <c r="G1699" s="217"/>
      <c r="H1699" s="218"/>
      <c r="I1699" s="219"/>
      <c r="J1699" s="219"/>
      <c r="K1699" s="219"/>
      <c r="L1699" s="220"/>
      <c r="M1699" s="103"/>
      <c r="N1699" s="103"/>
      <c r="O1699" s="57"/>
      <c r="P1699" s="57"/>
      <c r="Q1699" s="57"/>
      <c r="R1699" s="57"/>
      <c r="S1699" s="57"/>
      <c r="T1699" s="57"/>
      <c r="U1699" s="57"/>
      <c r="V1699" s="57"/>
      <c r="W1699" s="57"/>
      <c r="X1699" s="57"/>
      <c r="Y1699" s="57"/>
      <c r="Z1699" s="57"/>
      <c r="AA1699" s="57"/>
      <c r="AB1699" s="57"/>
      <c r="AC1699" s="57"/>
      <c r="AD1699" s="57"/>
      <c r="AE1699" s="57"/>
      <c r="AF1699" s="122"/>
      <c r="AG1699" s="133"/>
      <c r="AH1699" s="134"/>
      <c r="AI1699" s="125"/>
      <c r="AJ1699" s="57"/>
      <c r="AK1699" s="57"/>
      <c r="AL1699" s="57"/>
      <c r="AM1699" s="122"/>
      <c r="AN1699" s="142"/>
    </row>
    <row r="1700" spans="1:40" ht="24" customHeight="1">
      <c r="A1700" s="93"/>
      <c r="B1700" s="94"/>
      <c r="C1700" s="116"/>
      <c r="D1700" s="116"/>
      <c r="E1700" s="182"/>
      <c r="F1700" s="217"/>
      <c r="G1700" s="217"/>
      <c r="H1700" s="218"/>
      <c r="I1700" s="219"/>
      <c r="J1700" s="219"/>
      <c r="K1700" s="219"/>
      <c r="L1700" s="220"/>
      <c r="M1700" s="103"/>
      <c r="N1700" s="103"/>
      <c r="O1700" s="57"/>
      <c r="P1700" s="57"/>
      <c r="Q1700" s="57"/>
      <c r="R1700" s="57"/>
      <c r="S1700" s="57"/>
      <c r="T1700" s="57"/>
      <c r="U1700" s="57"/>
      <c r="V1700" s="57"/>
      <c r="W1700" s="57"/>
      <c r="X1700" s="57"/>
      <c r="Y1700" s="57"/>
      <c r="Z1700" s="57"/>
      <c r="AA1700" s="57"/>
      <c r="AB1700" s="57"/>
      <c r="AC1700" s="57"/>
      <c r="AD1700" s="57"/>
      <c r="AE1700" s="57"/>
      <c r="AF1700" s="122"/>
      <c r="AG1700" s="133"/>
      <c r="AH1700" s="134"/>
      <c r="AI1700" s="125"/>
      <c r="AJ1700" s="57"/>
      <c r="AK1700" s="57"/>
      <c r="AL1700" s="57"/>
      <c r="AM1700" s="122"/>
      <c r="AN1700" s="142"/>
    </row>
    <row r="1701" spans="1:40" ht="24" customHeight="1">
      <c r="A1701" s="93"/>
      <c r="B1701" s="94"/>
      <c r="C1701" s="116"/>
      <c r="D1701" s="116"/>
      <c r="E1701" s="182"/>
      <c r="F1701" s="217"/>
      <c r="G1701" s="217"/>
      <c r="H1701" s="218"/>
      <c r="I1701" s="219"/>
      <c r="J1701" s="219"/>
      <c r="K1701" s="219"/>
      <c r="L1701" s="220"/>
      <c r="M1701" s="103"/>
      <c r="N1701" s="103"/>
      <c r="O1701" s="57"/>
      <c r="P1701" s="57"/>
      <c r="Q1701" s="57"/>
      <c r="R1701" s="57"/>
      <c r="S1701" s="57"/>
      <c r="T1701" s="57"/>
      <c r="U1701" s="57"/>
      <c r="V1701" s="57"/>
      <c r="W1701" s="57"/>
      <c r="X1701" s="57"/>
      <c r="Y1701" s="57"/>
      <c r="Z1701" s="57"/>
      <c r="AA1701" s="57"/>
      <c r="AB1701" s="57"/>
      <c r="AC1701" s="57"/>
      <c r="AD1701" s="57"/>
      <c r="AE1701" s="57"/>
      <c r="AF1701" s="122"/>
      <c r="AG1701" s="133"/>
      <c r="AH1701" s="134"/>
      <c r="AI1701" s="125"/>
      <c r="AJ1701" s="57"/>
      <c r="AK1701" s="57"/>
      <c r="AL1701" s="57"/>
      <c r="AM1701" s="122"/>
      <c r="AN1701" s="142"/>
    </row>
    <row r="1702" spans="1:40" ht="24" customHeight="1">
      <c r="A1702" s="93"/>
      <c r="B1702" s="94"/>
      <c r="C1702" s="116"/>
      <c r="D1702" s="116"/>
      <c r="E1702" s="182"/>
      <c r="F1702" s="217"/>
      <c r="G1702" s="217"/>
      <c r="H1702" s="218"/>
      <c r="I1702" s="219"/>
      <c r="J1702" s="219"/>
      <c r="K1702" s="219"/>
      <c r="L1702" s="220"/>
      <c r="M1702" s="103"/>
      <c r="N1702" s="103"/>
      <c r="O1702" s="57"/>
      <c r="P1702" s="57"/>
      <c r="Q1702" s="57"/>
      <c r="R1702" s="57"/>
      <c r="S1702" s="57"/>
      <c r="T1702" s="57"/>
      <c r="U1702" s="57"/>
      <c r="V1702" s="57"/>
      <c r="W1702" s="57"/>
      <c r="X1702" s="57"/>
      <c r="Y1702" s="57"/>
      <c r="Z1702" s="57"/>
      <c r="AA1702" s="57"/>
      <c r="AB1702" s="57"/>
      <c r="AC1702" s="57"/>
      <c r="AD1702" s="57"/>
      <c r="AE1702" s="57"/>
      <c r="AF1702" s="122"/>
      <c r="AG1702" s="133"/>
      <c r="AH1702" s="134"/>
      <c r="AI1702" s="125"/>
      <c r="AJ1702" s="57"/>
      <c r="AK1702" s="57"/>
      <c r="AL1702" s="57"/>
      <c r="AM1702" s="122"/>
      <c r="AN1702" s="142"/>
    </row>
    <row r="1703" spans="1:40" ht="24" customHeight="1">
      <c r="A1703" s="93"/>
      <c r="B1703" s="94"/>
      <c r="C1703" s="116"/>
      <c r="D1703" s="116"/>
      <c r="E1703" s="182"/>
      <c r="F1703" s="217"/>
      <c r="G1703" s="217"/>
      <c r="H1703" s="218"/>
      <c r="I1703" s="219"/>
      <c r="J1703" s="219"/>
      <c r="K1703" s="219"/>
      <c r="L1703" s="220"/>
      <c r="M1703" s="103"/>
      <c r="N1703" s="103"/>
      <c r="O1703" s="57"/>
      <c r="P1703" s="57"/>
      <c r="Q1703" s="57"/>
      <c r="R1703" s="57"/>
      <c r="S1703" s="57"/>
      <c r="T1703" s="57"/>
      <c r="U1703" s="57"/>
      <c r="V1703" s="57"/>
      <c r="W1703" s="57"/>
      <c r="X1703" s="57"/>
      <c r="Y1703" s="57"/>
      <c r="Z1703" s="57"/>
      <c r="AA1703" s="57"/>
      <c r="AB1703" s="57"/>
      <c r="AC1703" s="57"/>
      <c r="AD1703" s="57"/>
      <c r="AE1703" s="57"/>
      <c r="AF1703" s="122"/>
      <c r="AG1703" s="133"/>
      <c r="AH1703" s="134"/>
      <c r="AI1703" s="125"/>
      <c r="AJ1703" s="57"/>
      <c r="AK1703" s="57"/>
      <c r="AL1703" s="57"/>
      <c r="AM1703" s="122"/>
      <c r="AN1703" s="142"/>
    </row>
    <row r="1704" spans="1:40" ht="24" customHeight="1">
      <c r="A1704" s="93"/>
      <c r="B1704" s="94"/>
      <c r="C1704" s="116"/>
      <c r="D1704" s="116"/>
      <c r="E1704" s="182"/>
      <c r="F1704" s="217"/>
      <c r="G1704" s="217"/>
      <c r="H1704" s="218"/>
      <c r="I1704" s="219"/>
      <c r="J1704" s="219"/>
      <c r="K1704" s="219"/>
      <c r="L1704" s="220"/>
      <c r="M1704" s="103"/>
      <c r="N1704" s="103"/>
      <c r="O1704" s="57"/>
      <c r="P1704" s="57"/>
      <c r="Q1704" s="57"/>
      <c r="R1704" s="57"/>
      <c r="S1704" s="57"/>
      <c r="T1704" s="57"/>
      <c r="U1704" s="57"/>
      <c r="V1704" s="57"/>
      <c r="W1704" s="57"/>
      <c r="X1704" s="57"/>
      <c r="Y1704" s="57"/>
      <c r="Z1704" s="57"/>
      <c r="AA1704" s="57"/>
      <c r="AB1704" s="57"/>
      <c r="AC1704" s="57"/>
      <c r="AD1704" s="57"/>
      <c r="AE1704" s="57"/>
      <c r="AF1704" s="122"/>
      <c r="AG1704" s="133"/>
      <c r="AH1704" s="134"/>
      <c r="AI1704" s="125"/>
      <c r="AJ1704" s="57"/>
      <c r="AK1704" s="57"/>
      <c r="AL1704" s="57"/>
      <c r="AM1704" s="122"/>
      <c r="AN1704" s="142"/>
    </row>
    <row r="1705" spans="1:40" ht="24" customHeight="1">
      <c r="A1705" s="93"/>
      <c r="B1705" s="94"/>
      <c r="C1705" s="116"/>
      <c r="D1705" s="116"/>
      <c r="E1705" s="182"/>
      <c r="F1705" s="217"/>
      <c r="G1705" s="217"/>
      <c r="H1705" s="218"/>
      <c r="I1705" s="219"/>
      <c r="J1705" s="219"/>
      <c r="K1705" s="219"/>
      <c r="L1705" s="220"/>
      <c r="M1705" s="103"/>
      <c r="N1705" s="103"/>
      <c r="O1705" s="57"/>
      <c r="P1705" s="57"/>
      <c r="Q1705" s="57"/>
      <c r="R1705" s="57"/>
      <c r="S1705" s="57"/>
      <c r="T1705" s="57"/>
      <c r="U1705" s="57"/>
      <c r="V1705" s="57"/>
      <c r="W1705" s="57"/>
      <c r="X1705" s="57"/>
      <c r="Y1705" s="57"/>
      <c r="Z1705" s="57"/>
      <c r="AA1705" s="57"/>
      <c r="AB1705" s="57"/>
      <c r="AC1705" s="57"/>
      <c r="AD1705" s="57"/>
      <c r="AE1705" s="57"/>
      <c r="AF1705" s="122"/>
      <c r="AG1705" s="133"/>
      <c r="AH1705" s="134"/>
      <c r="AI1705" s="125"/>
      <c r="AJ1705" s="57"/>
      <c r="AK1705" s="57"/>
      <c r="AL1705" s="57"/>
      <c r="AM1705" s="122"/>
      <c r="AN1705" s="142"/>
    </row>
    <row r="1706" spans="1:40" ht="24" customHeight="1">
      <c r="A1706" s="93"/>
      <c r="B1706" s="94"/>
      <c r="C1706" s="116"/>
      <c r="D1706" s="116"/>
      <c r="E1706" s="182"/>
      <c r="F1706" s="217"/>
      <c r="G1706" s="217"/>
      <c r="H1706" s="218"/>
      <c r="I1706" s="219"/>
      <c r="J1706" s="219"/>
      <c r="K1706" s="219"/>
      <c r="L1706" s="220"/>
      <c r="M1706" s="103"/>
      <c r="N1706" s="103"/>
      <c r="O1706" s="57"/>
      <c r="P1706" s="57"/>
      <c r="Q1706" s="57"/>
      <c r="R1706" s="57"/>
      <c r="S1706" s="57"/>
      <c r="T1706" s="57"/>
      <c r="U1706" s="57"/>
      <c r="V1706" s="57"/>
      <c r="W1706" s="57"/>
      <c r="X1706" s="57"/>
      <c r="Y1706" s="57"/>
      <c r="Z1706" s="57"/>
      <c r="AA1706" s="57"/>
      <c r="AB1706" s="57"/>
      <c r="AC1706" s="57"/>
      <c r="AD1706" s="57"/>
      <c r="AE1706" s="57"/>
      <c r="AF1706" s="122"/>
      <c r="AG1706" s="133"/>
      <c r="AH1706" s="134"/>
      <c r="AI1706" s="125"/>
      <c r="AJ1706" s="57"/>
      <c r="AK1706" s="57"/>
      <c r="AL1706" s="57"/>
      <c r="AM1706" s="122"/>
      <c r="AN1706" s="142"/>
    </row>
    <row r="1707" spans="1:40" ht="24" customHeight="1">
      <c r="A1707" s="93"/>
      <c r="B1707" s="94"/>
      <c r="C1707" s="116"/>
      <c r="D1707" s="116"/>
      <c r="E1707" s="182"/>
      <c r="F1707" s="217"/>
      <c r="G1707" s="217"/>
      <c r="H1707" s="218"/>
      <c r="I1707" s="219"/>
      <c r="J1707" s="219"/>
      <c r="K1707" s="219"/>
      <c r="L1707" s="220"/>
      <c r="M1707" s="103"/>
      <c r="N1707" s="103"/>
      <c r="O1707" s="57"/>
      <c r="P1707" s="57"/>
      <c r="Q1707" s="57"/>
      <c r="R1707" s="57"/>
      <c r="S1707" s="57"/>
      <c r="T1707" s="57"/>
      <c r="U1707" s="57"/>
      <c r="V1707" s="57"/>
      <c r="W1707" s="57"/>
      <c r="X1707" s="57"/>
      <c r="Y1707" s="57"/>
      <c r="Z1707" s="57"/>
      <c r="AA1707" s="57"/>
      <c r="AB1707" s="57"/>
      <c r="AC1707" s="57"/>
      <c r="AD1707" s="57"/>
      <c r="AE1707" s="57"/>
      <c r="AF1707" s="122"/>
      <c r="AG1707" s="133"/>
      <c r="AH1707" s="134"/>
      <c r="AI1707" s="125"/>
      <c r="AJ1707" s="57"/>
      <c r="AK1707" s="57"/>
      <c r="AL1707" s="57"/>
      <c r="AM1707" s="122"/>
      <c r="AN1707" s="142"/>
    </row>
    <row r="1708" spans="1:40" ht="24" customHeight="1">
      <c r="A1708" s="93"/>
      <c r="B1708" s="94"/>
      <c r="C1708" s="116"/>
      <c r="D1708" s="116"/>
      <c r="E1708" s="182"/>
      <c r="F1708" s="217"/>
      <c r="G1708" s="217"/>
      <c r="H1708" s="218"/>
      <c r="I1708" s="219"/>
      <c r="J1708" s="219"/>
      <c r="K1708" s="219"/>
      <c r="L1708" s="220"/>
      <c r="M1708" s="103"/>
      <c r="N1708" s="103"/>
      <c r="O1708" s="57"/>
      <c r="P1708" s="57"/>
      <c r="Q1708" s="57"/>
      <c r="R1708" s="57"/>
      <c r="S1708" s="57"/>
      <c r="T1708" s="57"/>
      <c r="U1708" s="57"/>
      <c r="V1708" s="57"/>
      <c r="W1708" s="57"/>
      <c r="X1708" s="57"/>
      <c r="Y1708" s="57"/>
      <c r="Z1708" s="57"/>
      <c r="AA1708" s="57"/>
      <c r="AB1708" s="57"/>
      <c r="AC1708" s="57"/>
      <c r="AD1708" s="57"/>
      <c r="AE1708" s="57"/>
      <c r="AF1708" s="122"/>
      <c r="AG1708" s="133"/>
      <c r="AH1708" s="134"/>
      <c r="AI1708" s="125"/>
      <c r="AJ1708" s="57"/>
      <c r="AK1708" s="57"/>
      <c r="AL1708" s="57"/>
      <c r="AM1708" s="122"/>
      <c r="AN1708" s="142"/>
    </row>
    <row r="1709" spans="1:40" ht="24" customHeight="1">
      <c r="A1709" s="93"/>
      <c r="B1709" s="94"/>
      <c r="C1709" s="116"/>
      <c r="D1709" s="116"/>
      <c r="E1709" s="182"/>
      <c r="F1709" s="217"/>
      <c r="G1709" s="217"/>
      <c r="H1709" s="218"/>
      <c r="I1709" s="219"/>
      <c r="J1709" s="219"/>
      <c r="K1709" s="219"/>
      <c r="L1709" s="220"/>
      <c r="M1709" s="103"/>
      <c r="N1709" s="103"/>
      <c r="O1709" s="57"/>
      <c r="P1709" s="57"/>
      <c r="Q1709" s="57"/>
      <c r="R1709" s="57"/>
      <c r="S1709" s="57"/>
      <c r="T1709" s="57"/>
      <c r="U1709" s="57"/>
      <c r="V1709" s="57"/>
      <c r="W1709" s="57"/>
      <c r="X1709" s="57"/>
      <c r="Y1709" s="57"/>
      <c r="Z1709" s="57"/>
      <c r="AA1709" s="57"/>
      <c r="AB1709" s="57"/>
      <c r="AC1709" s="57"/>
      <c r="AD1709" s="57"/>
      <c r="AE1709" s="57"/>
      <c r="AF1709" s="122"/>
      <c r="AG1709" s="133"/>
      <c r="AH1709" s="134"/>
      <c r="AI1709" s="125"/>
      <c r="AJ1709" s="57"/>
      <c r="AK1709" s="57"/>
      <c r="AL1709" s="57"/>
      <c r="AM1709" s="122"/>
      <c r="AN1709" s="142"/>
    </row>
    <row r="1710" spans="1:40" ht="24" customHeight="1">
      <c r="A1710" s="93"/>
      <c r="B1710" s="94"/>
      <c r="C1710" s="116"/>
      <c r="D1710" s="116"/>
      <c r="E1710" s="182"/>
      <c r="F1710" s="217"/>
      <c r="G1710" s="217"/>
      <c r="H1710" s="218"/>
      <c r="I1710" s="219"/>
      <c r="J1710" s="219"/>
      <c r="K1710" s="219"/>
      <c r="L1710" s="220"/>
      <c r="M1710" s="103"/>
      <c r="N1710" s="103"/>
      <c r="O1710" s="57"/>
      <c r="P1710" s="57"/>
      <c r="Q1710" s="57"/>
      <c r="R1710" s="57"/>
      <c r="S1710" s="57"/>
      <c r="T1710" s="57"/>
      <c r="U1710" s="57"/>
      <c r="V1710" s="57"/>
      <c r="W1710" s="57"/>
      <c r="X1710" s="57"/>
      <c r="Y1710" s="57"/>
      <c r="Z1710" s="57"/>
      <c r="AA1710" s="57"/>
      <c r="AB1710" s="57"/>
      <c r="AC1710" s="57"/>
      <c r="AD1710" s="57"/>
      <c r="AE1710" s="57"/>
      <c r="AF1710" s="122"/>
      <c r="AG1710" s="133"/>
      <c r="AH1710" s="134"/>
      <c r="AI1710" s="125"/>
      <c r="AJ1710" s="57"/>
      <c r="AK1710" s="57"/>
      <c r="AL1710" s="57"/>
      <c r="AM1710" s="122"/>
      <c r="AN1710" s="142"/>
    </row>
    <row r="1711" spans="1:40" ht="24" customHeight="1">
      <c r="A1711" s="93"/>
      <c r="B1711" s="94"/>
      <c r="C1711" s="116"/>
      <c r="D1711" s="116"/>
      <c r="E1711" s="182"/>
      <c r="F1711" s="217"/>
      <c r="G1711" s="217"/>
      <c r="H1711" s="218"/>
      <c r="I1711" s="219"/>
      <c r="J1711" s="219"/>
      <c r="K1711" s="219"/>
      <c r="L1711" s="220"/>
      <c r="M1711" s="103"/>
      <c r="N1711" s="103"/>
      <c r="O1711" s="57"/>
      <c r="P1711" s="57"/>
      <c r="Q1711" s="57"/>
      <c r="R1711" s="57"/>
      <c r="S1711" s="57"/>
      <c r="T1711" s="57"/>
      <c r="U1711" s="57"/>
      <c r="V1711" s="57"/>
      <c r="W1711" s="57"/>
      <c r="X1711" s="57"/>
      <c r="Y1711" s="57"/>
      <c r="Z1711" s="57"/>
      <c r="AA1711" s="57"/>
      <c r="AB1711" s="57"/>
      <c r="AC1711" s="57"/>
      <c r="AD1711" s="57"/>
      <c r="AE1711" s="57"/>
      <c r="AF1711" s="122"/>
      <c r="AG1711" s="133"/>
      <c r="AH1711" s="134"/>
      <c r="AI1711" s="125"/>
      <c r="AJ1711" s="57"/>
      <c r="AK1711" s="57"/>
      <c r="AL1711" s="57"/>
      <c r="AM1711" s="122"/>
      <c r="AN1711" s="142"/>
    </row>
    <row r="1712" spans="1:40" ht="24" customHeight="1">
      <c r="A1712" s="93"/>
      <c r="B1712" s="94"/>
      <c r="C1712" s="116"/>
      <c r="D1712" s="116"/>
      <c r="E1712" s="182"/>
      <c r="F1712" s="217"/>
      <c r="G1712" s="217"/>
      <c r="H1712" s="218"/>
      <c r="I1712" s="219"/>
      <c r="J1712" s="219"/>
      <c r="K1712" s="219"/>
      <c r="L1712" s="220"/>
      <c r="M1712" s="103"/>
      <c r="N1712" s="103"/>
      <c r="O1712" s="57"/>
      <c r="P1712" s="57"/>
      <c r="Q1712" s="57"/>
      <c r="R1712" s="57"/>
      <c r="S1712" s="57"/>
      <c r="T1712" s="57"/>
      <c r="U1712" s="57"/>
      <c r="V1712" s="57"/>
      <c r="W1712" s="57"/>
      <c r="X1712" s="57"/>
      <c r="Y1712" s="57"/>
      <c r="Z1712" s="57"/>
      <c r="AA1712" s="57"/>
      <c r="AB1712" s="57"/>
      <c r="AC1712" s="57"/>
      <c r="AD1712" s="57"/>
      <c r="AE1712" s="57"/>
      <c r="AF1712" s="122"/>
      <c r="AG1712" s="133"/>
      <c r="AH1712" s="134"/>
      <c r="AI1712" s="125"/>
      <c r="AJ1712" s="57"/>
      <c r="AK1712" s="57"/>
      <c r="AL1712" s="57"/>
      <c r="AM1712" s="122"/>
      <c r="AN1712" s="142"/>
    </row>
    <row r="1713" spans="1:40" ht="24" customHeight="1">
      <c r="A1713" s="93"/>
      <c r="B1713" s="94"/>
      <c r="C1713" s="116"/>
      <c r="D1713" s="116"/>
      <c r="E1713" s="182"/>
      <c r="F1713" s="217"/>
      <c r="G1713" s="217"/>
      <c r="H1713" s="218"/>
      <c r="I1713" s="219"/>
      <c r="J1713" s="219"/>
      <c r="K1713" s="219"/>
      <c r="L1713" s="220"/>
      <c r="M1713" s="103"/>
      <c r="N1713" s="103"/>
      <c r="O1713" s="57"/>
      <c r="P1713" s="57"/>
      <c r="Q1713" s="57"/>
      <c r="R1713" s="57"/>
      <c r="S1713" s="57"/>
      <c r="T1713" s="57"/>
      <c r="U1713" s="57"/>
      <c r="V1713" s="57"/>
      <c r="W1713" s="57"/>
      <c r="X1713" s="57"/>
      <c r="Y1713" s="57"/>
      <c r="Z1713" s="57"/>
      <c r="AA1713" s="57"/>
      <c r="AB1713" s="57"/>
      <c r="AC1713" s="57"/>
      <c r="AD1713" s="57"/>
      <c r="AE1713" s="57"/>
      <c r="AF1713" s="122"/>
      <c r="AG1713" s="133"/>
      <c r="AH1713" s="134"/>
      <c r="AI1713" s="125"/>
      <c r="AJ1713" s="57"/>
      <c r="AK1713" s="57"/>
      <c r="AL1713" s="57"/>
      <c r="AM1713" s="122"/>
      <c r="AN1713" s="142"/>
    </row>
    <row r="1714" spans="1:40" ht="24" customHeight="1">
      <c r="A1714" s="93"/>
      <c r="B1714" s="94"/>
      <c r="C1714" s="116"/>
      <c r="D1714" s="116"/>
      <c r="E1714" s="182"/>
      <c r="F1714" s="217"/>
      <c r="G1714" s="217"/>
      <c r="H1714" s="218"/>
      <c r="I1714" s="219"/>
      <c r="J1714" s="219"/>
      <c r="K1714" s="219"/>
      <c r="L1714" s="220"/>
      <c r="M1714" s="103"/>
      <c r="N1714" s="103"/>
      <c r="O1714" s="57"/>
      <c r="P1714" s="57"/>
      <c r="Q1714" s="57"/>
      <c r="R1714" s="57"/>
      <c r="S1714" s="57"/>
      <c r="T1714" s="57"/>
      <c r="U1714" s="57"/>
      <c r="V1714" s="57"/>
      <c r="W1714" s="57"/>
      <c r="X1714" s="57"/>
      <c r="Y1714" s="57"/>
      <c r="Z1714" s="57"/>
      <c r="AA1714" s="57"/>
      <c r="AB1714" s="57"/>
      <c r="AC1714" s="57"/>
      <c r="AD1714" s="57"/>
      <c r="AE1714" s="57"/>
      <c r="AF1714" s="122"/>
      <c r="AG1714" s="133"/>
      <c r="AH1714" s="134"/>
      <c r="AI1714" s="125"/>
      <c r="AJ1714" s="57"/>
      <c r="AK1714" s="57"/>
      <c r="AL1714" s="57"/>
      <c r="AM1714" s="122"/>
      <c r="AN1714" s="142"/>
    </row>
    <row r="1715" spans="1:40" ht="24" customHeight="1">
      <c r="A1715" s="93"/>
      <c r="B1715" s="94"/>
      <c r="C1715" s="116"/>
      <c r="D1715" s="116"/>
      <c r="E1715" s="182"/>
      <c r="F1715" s="217"/>
      <c r="G1715" s="217"/>
      <c r="H1715" s="218"/>
      <c r="I1715" s="219"/>
      <c r="J1715" s="219"/>
      <c r="K1715" s="219"/>
      <c r="L1715" s="220"/>
      <c r="M1715" s="103"/>
      <c r="N1715" s="103"/>
      <c r="O1715" s="57"/>
      <c r="P1715" s="57"/>
      <c r="Q1715" s="57"/>
      <c r="R1715" s="57"/>
      <c r="S1715" s="57"/>
      <c r="T1715" s="57"/>
      <c r="U1715" s="57"/>
      <c r="V1715" s="57"/>
      <c r="W1715" s="57"/>
      <c r="X1715" s="57"/>
      <c r="Y1715" s="57"/>
      <c r="Z1715" s="57"/>
      <c r="AA1715" s="57"/>
      <c r="AB1715" s="57"/>
      <c r="AC1715" s="57"/>
      <c r="AD1715" s="57"/>
      <c r="AE1715" s="57"/>
      <c r="AF1715" s="122"/>
      <c r="AG1715" s="133"/>
      <c r="AH1715" s="134"/>
      <c r="AI1715" s="125"/>
      <c r="AJ1715" s="57"/>
      <c r="AK1715" s="57"/>
      <c r="AL1715" s="57"/>
      <c r="AM1715" s="122"/>
      <c r="AN1715" s="142"/>
    </row>
    <row r="1716" spans="1:40" ht="24" customHeight="1">
      <c r="A1716" s="93"/>
      <c r="B1716" s="94"/>
      <c r="C1716" s="116"/>
      <c r="D1716" s="116"/>
      <c r="E1716" s="182"/>
      <c r="F1716" s="217"/>
      <c r="G1716" s="217"/>
      <c r="H1716" s="227"/>
      <c r="I1716" s="228"/>
      <c r="J1716" s="228"/>
      <c r="K1716" s="228"/>
      <c r="L1716" s="229"/>
      <c r="M1716" s="103"/>
      <c r="N1716" s="103"/>
      <c r="O1716" s="57"/>
      <c r="P1716" s="57"/>
      <c r="Q1716" s="57"/>
      <c r="R1716" s="57"/>
      <c r="S1716" s="57"/>
      <c r="T1716" s="57"/>
      <c r="U1716" s="57"/>
      <c r="V1716" s="57"/>
      <c r="W1716" s="57"/>
      <c r="X1716" s="57"/>
      <c r="Y1716" s="57"/>
      <c r="Z1716" s="57"/>
      <c r="AA1716" s="57"/>
      <c r="AB1716" s="57"/>
      <c r="AC1716" s="57"/>
      <c r="AD1716" s="57"/>
      <c r="AE1716" s="57"/>
      <c r="AF1716" s="122"/>
      <c r="AG1716" s="133"/>
      <c r="AH1716" s="134"/>
      <c r="AI1716" s="125"/>
      <c r="AJ1716" s="57"/>
      <c r="AK1716" s="57"/>
      <c r="AL1716" s="57"/>
      <c r="AM1716" s="57"/>
      <c r="AN1716" s="142"/>
    </row>
    <row r="1717" spans="1:40" ht="24" customHeight="1">
      <c r="A1717" s="93"/>
      <c r="B1717" s="94"/>
      <c r="C1717" s="116"/>
      <c r="D1717" s="116"/>
      <c r="E1717" s="182"/>
      <c r="F1717" s="217"/>
      <c r="G1717" s="217"/>
      <c r="H1717" s="227"/>
      <c r="I1717" s="228"/>
      <c r="J1717" s="228"/>
      <c r="K1717" s="228"/>
      <c r="L1717" s="229"/>
      <c r="M1717" s="103"/>
      <c r="N1717" s="103"/>
      <c r="O1717" s="57"/>
      <c r="P1717" s="57"/>
      <c r="Q1717" s="57"/>
      <c r="R1717" s="57"/>
      <c r="S1717" s="57"/>
      <c r="T1717" s="57"/>
      <c r="U1717" s="57"/>
      <c r="V1717" s="57"/>
      <c r="W1717" s="57"/>
      <c r="X1717" s="57"/>
      <c r="Y1717" s="57"/>
      <c r="Z1717" s="57"/>
      <c r="AA1717" s="57"/>
      <c r="AB1717" s="57"/>
      <c r="AC1717" s="57"/>
      <c r="AD1717" s="57"/>
      <c r="AE1717" s="57"/>
      <c r="AF1717" s="122"/>
      <c r="AG1717" s="133"/>
      <c r="AH1717" s="134"/>
      <c r="AI1717" s="125"/>
      <c r="AJ1717" s="57"/>
      <c r="AK1717" s="57"/>
      <c r="AL1717" s="57"/>
      <c r="AM1717" s="57"/>
      <c r="AN1717" s="142"/>
    </row>
    <row r="1718" spans="1:40" ht="24" customHeight="1">
      <c r="A1718" s="93"/>
      <c r="B1718" s="94"/>
      <c r="C1718" s="116"/>
      <c r="D1718" s="116"/>
      <c r="E1718" s="182"/>
      <c r="F1718" s="217"/>
      <c r="G1718" s="217"/>
      <c r="H1718" s="227"/>
      <c r="I1718" s="228"/>
      <c r="J1718" s="228"/>
      <c r="K1718" s="228"/>
      <c r="L1718" s="229"/>
      <c r="M1718" s="103"/>
      <c r="N1718" s="103"/>
      <c r="O1718" s="57"/>
      <c r="P1718" s="57"/>
      <c r="Q1718" s="57"/>
      <c r="R1718" s="57"/>
      <c r="S1718" s="57"/>
      <c r="T1718" s="57"/>
      <c r="U1718" s="57"/>
      <c r="V1718" s="57"/>
      <c r="W1718" s="57"/>
      <c r="X1718" s="57"/>
      <c r="Y1718" s="57"/>
      <c r="Z1718" s="57"/>
      <c r="AA1718" s="57"/>
      <c r="AB1718" s="57"/>
      <c r="AC1718" s="57"/>
      <c r="AD1718" s="57"/>
      <c r="AE1718" s="57"/>
      <c r="AF1718" s="122"/>
      <c r="AG1718" s="133"/>
      <c r="AH1718" s="134"/>
      <c r="AI1718" s="125"/>
      <c r="AJ1718" s="57"/>
      <c r="AK1718" s="57"/>
      <c r="AL1718" s="57"/>
      <c r="AM1718" s="57"/>
      <c r="AN1718" s="142"/>
    </row>
    <row r="1719" spans="1:40" ht="24" customHeight="1">
      <c r="A1719" s="93"/>
      <c r="B1719" s="94"/>
      <c r="C1719" s="116"/>
      <c r="D1719" s="116"/>
      <c r="E1719" s="182"/>
      <c r="F1719" s="217"/>
      <c r="G1719" s="217"/>
      <c r="H1719" s="227"/>
      <c r="I1719" s="228"/>
      <c r="J1719" s="228"/>
      <c r="K1719" s="228"/>
      <c r="L1719" s="229"/>
      <c r="M1719" s="103"/>
      <c r="N1719" s="103"/>
      <c r="O1719" s="57"/>
      <c r="P1719" s="57"/>
      <c r="Q1719" s="57"/>
      <c r="R1719" s="57"/>
      <c r="S1719" s="57"/>
      <c r="T1719" s="57"/>
      <c r="U1719" s="57"/>
      <c r="V1719" s="57"/>
      <c r="W1719" s="57"/>
      <c r="X1719" s="57"/>
      <c r="Y1719" s="57"/>
      <c r="Z1719" s="57"/>
      <c r="AA1719" s="57"/>
      <c r="AB1719" s="57"/>
      <c r="AC1719" s="57"/>
      <c r="AD1719" s="57"/>
      <c r="AE1719" s="57"/>
      <c r="AF1719" s="122"/>
      <c r="AG1719" s="133"/>
      <c r="AH1719" s="134"/>
      <c r="AI1719" s="125"/>
      <c r="AJ1719" s="57"/>
      <c r="AK1719" s="57"/>
      <c r="AL1719" s="57"/>
      <c r="AM1719" s="57"/>
      <c r="AN1719" s="142"/>
    </row>
    <row r="1720" spans="1:40" ht="24" customHeight="1">
      <c r="A1720" s="93"/>
      <c r="B1720" s="94"/>
      <c r="C1720" s="116"/>
      <c r="D1720" s="116"/>
      <c r="E1720" s="182"/>
      <c r="F1720" s="217"/>
      <c r="G1720" s="217"/>
      <c r="H1720" s="227"/>
      <c r="I1720" s="228"/>
      <c r="J1720" s="228"/>
      <c r="K1720" s="228"/>
      <c r="L1720" s="229"/>
      <c r="M1720" s="103"/>
      <c r="N1720" s="103"/>
      <c r="O1720" s="57"/>
      <c r="P1720" s="57"/>
      <c r="Q1720" s="57"/>
      <c r="R1720" s="57"/>
      <c r="S1720" s="57"/>
      <c r="T1720" s="57"/>
      <c r="U1720" s="57"/>
      <c r="V1720" s="57"/>
      <c r="W1720" s="57"/>
      <c r="X1720" s="57"/>
      <c r="Y1720" s="57"/>
      <c r="Z1720" s="57"/>
      <c r="AA1720" s="57"/>
      <c r="AB1720" s="57"/>
      <c r="AC1720" s="57"/>
      <c r="AD1720" s="57"/>
      <c r="AE1720" s="57"/>
      <c r="AF1720" s="122"/>
      <c r="AG1720" s="133"/>
      <c r="AH1720" s="134"/>
      <c r="AI1720" s="125"/>
      <c r="AJ1720" s="57"/>
      <c r="AK1720" s="57"/>
      <c r="AL1720" s="57"/>
      <c r="AM1720" s="57"/>
      <c r="AN1720" s="142"/>
    </row>
    <row r="1721" spans="1:40" ht="24" customHeight="1">
      <c r="A1721" s="93"/>
      <c r="B1721" s="94"/>
      <c r="C1721" s="116"/>
      <c r="D1721" s="116"/>
      <c r="E1721" s="182"/>
      <c r="F1721" s="217"/>
      <c r="G1721" s="217"/>
      <c r="H1721" s="227"/>
      <c r="I1721" s="228"/>
      <c r="J1721" s="228"/>
      <c r="K1721" s="228"/>
      <c r="L1721" s="229"/>
      <c r="M1721" s="103"/>
      <c r="N1721" s="103"/>
      <c r="O1721" s="57"/>
      <c r="P1721" s="57"/>
      <c r="Q1721" s="57"/>
      <c r="R1721" s="57"/>
      <c r="S1721" s="57"/>
      <c r="T1721" s="57"/>
      <c r="U1721" s="57"/>
      <c r="V1721" s="57"/>
      <c r="W1721" s="57"/>
      <c r="X1721" s="57"/>
      <c r="Y1721" s="57"/>
      <c r="Z1721" s="57"/>
      <c r="AA1721" s="57"/>
      <c r="AB1721" s="57"/>
      <c r="AC1721" s="57"/>
      <c r="AD1721" s="57"/>
      <c r="AE1721" s="57"/>
      <c r="AF1721" s="122"/>
      <c r="AG1721" s="133"/>
      <c r="AH1721" s="134"/>
      <c r="AI1721" s="125"/>
      <c r="AJ1721" s="57"/>
      <c r="AK1721" s="57"/>
      <c r="AL1721" s="57"/>
      <c r="AM1721" s="57"/>
      <c r="AN1721" s="142"/>
    </row>
    <row r="1722" spans="1:40" ht="24" customHeight="1">
      <c r="A1722" s="93"/>
      <c r="B1722" s="94"/>
      <c r="C1722" s="116"/>
      <c r="D1722" s="116"/>
      <c r="E1722" s="182"/>
      <c r="F1722" s="217"/>
      <c r="G1722" s="217"/>
      <c r="H1722" s="227"/>
      <c r="I1722" s="228"/>
      <c r="J1722" s="228"/>
      <c r="K1722" s="228"/>
      <c r="L1722" s="229"/>
      <c r="M1722" s="103"/>
      <c r="N1722" s="103"/>
      <c r="O1722" s="57"/>
      <c r="P1722" s="57"/>
      <c r="Q1722" s="57"/>
      <c r="R1722" s="57"/>
      <c r="S1722" s="57"/>
      <c r="T1722" s="57"/>
      <c r="U1722" s="57"/>
      <c r="V1722" s="57"/>
      <c r="W1722" s="57"/>
      <c r="X1722" s="57"/>
      <c r="Y1722" s="57"/>
      <c r="Z1722" s="57"/>
      <c r="AA1722" s="57"/>
      <c r="AB1722" s="57"/>
      <c r="AC1722" s="57"/>
      <c r="AD1722" s="57"/>
      <c r="AE1722" s="57"/>
      <c r="AF1722" s="122"/>
      <c r="AG1722" s="133"/>
      <c r="AH1722" s="134"/>
      <c r="AI1722" s="125"/>
      <c r="AJ1722" s="57"/>
      <c r="AK1722" s="57"/>
      <c r="AL1722" s="57"/>
      <c r="AM1722" s="57"/>
      <c r="AN1722" s="142"/>
    </row>
    <row r="1723" spans="1:40" ht="24" customHeight="1">
      <c r="A1723" s="93"/>
      <c r="B1723" s="94"/>
      <c r="C1723" s="116"/>
      <c r="D1723" s="116"/>
      <c r="E1723" s="182"/>
      <c r="F1723" s="217"/>
      <c r="G1723" s="217"/>
      <c r="H1723" s="227"/>
      <c r="I1723" s="228"/>
      <c r="J1723" s="228"/>
      <c r="K1723" s="228"/>
      <c r="L1723" s="229"/>
      <c r="M1723" s="103"/>
      <c r="N1723" s="103"/>
      <c r="O1723" s="57"/>
      <c r="P1723" s="57"/>
      <c r="Q1723" s="57"/>
      <c r="R1723" s="57"/>
      <c r="S1723" s="57"/>
      <c r="T1723" s="57"/>
      <c r="U1723" s="57"/>
      <c r="V1723" s="57"/>
      <c r="W1723" s="57"/>
      <c r="X1723" s="57"/>
      <c r="Y1723" s="57"/>
      <c r="Z1723" s="57"/>
      <c r="AA1723" s="57"/>
      <c r="AB1723" s="57"/>
      <c r="AC1723" s="57"/>
      <c r="AD1723" s="57"/>
      <c r="AE1723" s="57"/>
      <c r="AF1723" s="122"/>
      <c r="AG1723" s="133"/>
      <c r="AH1723" s="134"/>
      <c r="AI1723" s="125"/>
      <c r="AJ1723" s="57"/>
      <c r="AK1723" s="57"/>
      <c r="AL1723" s="57"/>
      <c r="AM1723" s="57"/>
      <c r="AN1723" s="142"/>
    </row>
    <row r="1724" spans="1:40" ht="24" customHeight="1">
      <c r="A1724" s="93"/>
      <c r="B1724" s="94"/>
      <c r="C1724" s="116"/>
      <c r="D1724" s="116"/>
      <c r="E1724" s="182"/>
      <c r="F1724" s="217"/>
      <c r="G1724" s="217"/>
      <c r="H1724" s="227"/>
      <c r="I1724" s="228"/>
      <c r="J1724" s="228"/>
      <c r="K1724" s="228"/>
      <c r="L1724" s="229"/>
      <c r="M1724" s="103"/>
      <c r="N1724" s="103"/>
      <c r="O1724" s="57"/>
      <c r="P1724" s="57"/>
      <c r="Q1724" s="57"/>
      <c r="R1724" s="57"/>
      <c r="S1724" s="57"/>
      <c r="T1724" s="57"/>
      <c r="U1724" s="57"/>
      <c r="V1724" s="57"/>
      <c r="W1724" s="57"/>
      <c r="X1724" s="57"/>
      <c r="Y1724" s="57"/>
      <c r="Z1724" s="57"/>
      <c r="AA1724" s="57"/>
      <c r="AB1724" s="57"/>
      <c r="AC1724" s="57"/>
      <c r="AD1724" s="57"/>
      <c r="AE1724" s="57"/>
      <c r="AF1724" s="122"/>
      <c r="AG1724" s="133"/>
      <c r="AH1724" s="134"/>
      <c r="AI1724" s="125"/>
      <c r="AJ1724" s="57"/>
      <c r="AK1724" s="57"/>
      <c r="AL1724" s="57"/>
      <c r="AM1724" s="57"/>
      <c r="AN1724" s="142"/>
    </row>
    <row r="1725" spans="1:40" ht="24" customHeight="1">
      <c r="A1725" s="93"/>
      <c r="B1725" s="94"/>
      <c r="C1725" s="116"/>
      <c r="D1725" s="116"/>
      <c r="E1725" s="182"/>
      <c r="F1725" s="217"/>
      <c r="G1725" s="217"/>
      <c r="H1725" s="227"/>
      <c r="I1725" s="228"/>
      <c r="J1725" s="228"/>
      <c r="K1725" s="228"/>
      <c r="L1725" s="229"/>
      <c r="M1725" s="103"/>
      <c r="N1725" s="103"/>
      <c r="O1725" s="57"/>
      <c r="P1725" s="57"/>
      <c r="Q1725" s="57"/>
      <c r="R1725" s="57"/>
      <c r="S1725" s="57"/>
      <c r="T1725" s="57"/>
      <c r="U1725" s="57"/>
      <c r="V1725" s="57"/>
      <c r="W1725" s="57"/>
      <c r="X1725" s="57"/>
      <c r="Y1725" s="57"/>
      <c r="Z1725" s="57"/>
      <c r="AA1725" s="57"/>
      <c r="AB1725" s="57"/>
      <c r="AC1725" s="57"/>
      <c r="AD1725" s="57"/>
      <c r="AE1725" s="57"/>
      <c r="AF1725" s="122"/>
      <c r="AG1725" s="133"/>
      <c r="AH1725" s="134"/>
      <c r="AI1725" s="125"/>
      <c r="AJ1725" s="57"/>
      <c r="AK1725" s="57"/>
      <c r="AL1725" s="57"/>
      <c r="AM1725" s="57"/>
      <c r="AN1725" s="142"/>
    </row>
    <row r="1726" spans="1:40" ht="24" customHeight="1">
      <c r="A1726" s="93"/>
      <c r="B1726" s="94"/>
      <c r="C1726" s="116"/>
      <c r="D1726" s="116"/>
      <c r="E1726" s="182"/>
      <c r="F1726" s="217"/>
      <c r="G1726" s="217"/>
      <c r="H1726" s="227"/>
      <c r="I1726" s="228"/>
      <c r="J1726" s="228"/>
      <c r="K1726" s="228"/>
      <c r="L1726" s="229"/>
      <c r="M1726" s="103"/>
      <c r="N1726" s="103"/>
      <c r="O1726" s="57"/>
      <c r="P1726" s="57"/>
      <c r="Q1726" s="57"/>
      <c r="R1726" s="57"/>
      <c r="S1726" s="57"/>
      <c r="T1726" s="57"/>
      <c r="U1726" s="57"/>
      <c r="V1726" s="57"/>
      <c r="W1726" s="57"/>
      <c r="X1726" s="57"/>
      <c r="Y1726" s="57"/>
      <c r="Z1726" s="57"/>
      <c r="AA1726" s="57"/>
      <c r="AB1726" s="57"/>
      <c r="AC1726" s="57"/>
      <c r="AD1726" s="57"/>
      <c r="AE1726" s="57"/>
      <c r="AF1726" s="122"/>
      <c r="AG1726" s="133"/>
      <c r="AH1726" s="134"/>
      <c r="AI1726" s="125"/>
      <c r="AJ1726" s="57"/>
      <c r="AK1726" s="57"/>
      <c r="AL1726" s="57"/>
      <c r="AM1726" s="57"/>
      <c r="AN1726" s="142"/>
    </row>
    <row r="1727" spans="1:40" ht="24" customHeight="1">
      <c r="A1727" s="93"/>
      <c r="B1727" s="94"/>
      <c r="C1727" s="116"/>
      <c r="D1727" s="116"/>
      <c r="E1727" s="182"/>
      <c r="F1727" s="217"/>
      <c r="G1727" s="217"/>
      <c r="H1727" s="227"/>
      <c r="I1727" s="228"/>
      <c r="J1727" s="228"/>
      <c r="K1727" s="228"/>
      <c r="L1727" s="229"/>
      <c r="M1727" s="103"/>
      <c r="N1727" s="103"/>
      <c r="O1727" s="57"/>
      <c r="P1727" s="57"/>
      <c r="Q1727" s="57"/>
      <c r="R1727" s="57"/>
      <c r="S1727" s="57"/>
      <c r="T1727" s="57"/>
      <c r="U1727" s="57"/>
      <c r="V1727" s="57"/>
      <c r="W1727" s="57"/>
      <c r="X1727" s="57"/>
      <c r="Y1727" s="57"/>
      <c r="Z1727" s="57"/>
      <c r="AA1727" s="57"/>
      <c r="AB1727" s="57"/>
      <c r="AC1727" s="57"/>
      <c r="AD1727" s="57"/>
      <c r="AE1727" s="57"/>
      <c r="AF1727" s="122"/>
      <c r="AG1727" s="133"/>
      <c r="AH1727" s="134"/>
      <c r="AI1727" s="125"/>
      <c r="AJ1727" s="57"/>
      <c r="AK1727" s="57"/>
      <c r="AL1727" s="57"/>
      <c r="AM1727" s="57"/>
      <c r="AN1727" s="142"/>
    </row>
    <row r="1728" spans="1:40" ht="24" customHeight="1">
      <c r="A1728" s="93"/>
      <c r="B1728" s="94"/>
      <c r="C1728" s="116"/>
      <c r="D1728" s="116"/>
      <c r="E1728" s="182"/>
      <c r="F1728" s="217"/>
      <c r="G1728" s="217"/>
      <c r="H1728" s="227"/>
      <c r="I1728" s="228"/>
      <c r="J1728" s="228"/>
      <c r="K1728" s="228"/>
      <c r="L1728" s="229"/>
      <c r="M1728" s="103"/>
      <c r="N1728" s="103"/>
      <c r="O1728" s="57"/>
      <c r="P1728" s="57"/>
      <c r="Q1728" s="57"/>
      <c r="R1728" s="57"/>
      <c r="S1728" s="57"/>
      <c r="T1728" s="57"/>
      <c r="U1728" s="57"/>
      <c r="V1728" s="57"/>
      <c r="W1728" s="57"/>
      <c r="X1728" s="57"/>
      <c r="Y1728" s="57"/>
      <c r="Z1728" s="57"/>
      <c r="AA1728" s="57"/>
      <c r="AB1728" s="57"/>
      <c r="AC1728" s="57"/>
      <c r="AD1728" s="57"/>
      <c r="AE1728" s="57"/>
      <c r="AF1728" s="122"/>
      <c r="AG1728" s="133"/>
      <c r="AH1728" s="134"/>
      <c r="AI1728" s="125"/>
      <c r="AJ1728" s="57"/>
      <c r="AK1728" s="57"/>
      <c r="AL1728" s="57"/>
      <c r="AM1728" s="57"/>
      <c r="AN1728" s="142"/>
    </row>
    <row r="1729" spans="1:40" ht="24" customHeight="1">
      <c r="A1729" s="93"/>
      <c r="B1729" s="94"/>
      <c r="C1729" s="116"/>
      <c r="D1729" s="116"/>
      <c r="E1729" s="182"/>
      <c r="F1729" s="217"/>
      <c r="G1729" s="217"/>
      <c r="H1729" s="227"/>
      <c r="I1729" s="228"/>
      <c r="J1729" s="228"/>
      <c r="K1729" s="228"/>
      <c r="L1729" s="229"/>
      <c r="M1729" s="103"/>
      <c r="N1729" s="103"/>
      <c r="O1729" s="57"/>
      <c r="P1729" s="57"/>
      <c r="Q1729" s="57"/>
      <c r="R1729" s="57"/>
      <c r="S1729" s="57"/>
      <c r="T1729" s="57"/>
      <c r="U1729" s="57"/>
      <c r="V1729" s="57"/>
      <c r="W1729" s="57"/>
      <c r="X1729" s="57"/>
      <c r="Y1729" s="57"/>
      <c r="Z1729" s="57"/>
      <c r="AA1729" s="57"/>
      <c r="AB1729" s="57"/>
      <c r="AC1729" s="57"/>
      <c r="AD1729" s="57"/>
      <c r="AE1729" s="57"/>
      <c r="AF1729" s="122"/>
      <c r="AG1729" s="133"/>
      <c r="AH1729" s="134"/>
      <c r="AI1729" s="125"/>
      <c r="AJ1729" s="57"/>
      <c r="AK1729" s="57"/>
      <c r="AL1729" s="57"/>
      <c r="AM1729" s="57"/>
      <c r="AN1729" s="142"/>
    </row>
    <row r="1730" spans="1:40" ht="24" customHeight="1">
      <c r="A1730" s="93"/>
      <c r="B1730" s="94"/>
      <c r="C1730" s="116"/>
      <c r="D1730" s="116"/>
      <c r="E1730" s="182"/>
      <c r="F1730" s="217"/>
      <c r="G1730" s="217"/>
      <c r="H1730" s="227"/>
      <c r="I1730" s="228"/>
      <c r="J1730" s="228"/>
      <c r="K1730" s="228"/>
      <c r="L1730" s="229"/>
      <c r="M1730" s="103"/>
      <c r="N1730" s="103"/>
      <c r="O1730" s="57"/>
      <c r="P1730" s="57"/>
      <c r="Q1730" s="57"/>
      <c r="R1730" s="57"/>
      <c r="S1730" s="57"/>
      <c r="T1730" s="57"/>
      <c r="U1730" s="57"/>
      <c r="V1730" s="57"/>
      <c r="W1730" s="57"/>
      <c r="X1730" s="57"/>
      <c r="Y1730" s="57"/>
      <c r="Z1730" s="57"/>
      <c r="AA1730" s="57"/>
      <c r="AB1730" s="57"/>
      <c r="AC1730" s="57"/>
      <c r="AD1730" s="57"/>
      <c r="AE1730" s="57"/>
      <c r="AF1730" s="122"/>
      <c r="AG1730" s="133"/>
      <c r="AH1730" s="134"/>
      <c r="AI1730" s="125"/>
      <c r="AJ1730" s="57"/>
      <c r="AK1730" s="57"/>
      <c r="AL1730" s="57"/>
      <c r="AM1730" s="57"/>
      <c r="AN1730" s="142"/>
    </row>
    <row r="1731" spans="1:40" ht="24" customHeight="1">
      <c r="A1731" s="93"/>
      <c r="B1731" s="94"/>
      <c r="C1731" s="116"/>
      <c r="D1731" s="116"/>
      <c r="E1731" s="182"/>
      <c r="F1731" s="217"/>
      <c r="G1731" s="217"/>
      <c r="H1731" s="227"/>
      <c r="I1731" s="228"/>
      <c r="J1731" s="228"/>
      <c r="K1731" s="228"/>
      <c r="L1731" s="229"/>
      <c r="M1731" s="103"/>
      <c r="N1731" s="103"/>
      <c r="O1731" s="57"/>
      <c r="P1731" s="57"/>
      <c r="Q1731" s="57"/>
      <c r="R1731" s="57"/>
      <c r="S1731" s="57"/>
      <c r="T1731" s="57"/>
      <c r="U1731" s="57"/>
      <c r="V1731" s="57"/>
      <c r="W1731" s="57"/>
      <c r="X1731" s="57"/>
      <c r="Y1731" s="57"/>
      <c r="Z1731" s="57"/>
      <c r="AA1731" s="57"/>
      <c r="AB1731" s="57"/>
      <c r="AC1731" s="57"/>
      <c r="AD1731" s="57"/>
      <c r="AE1731" s="57"/>
      <c r="AF1731" s="122"/>
      <c r="AG1731" s="133"/>
      <c r="AH1731" s="134"/>
      <c r="AI1731" s="125"/>
      <c r="AJ1731" s="57"/>
      <c r="AK1731" s="57"/>
      <c r="AL1731" s="57"/>
      <c r="AM1731" s="57"/>
      <c r="AN1731" s="142"/>
    </row>
    <row r="1732" spans="1:40" ht="24" customHeight="1">
      <c r="A1732" s="93"/>
      <c r="B1732" s="94"/>
      <c r="C1732" s="116"/>
      <c r="D1732" s="116"/>
      <c r="E1732" s="182"/>
      <c r="F1732" s="217"/>
      <c r="G1732" s="217"/>
      <c r="H1732" s="227"/>
      <c r="I1732" s="228"/>
      <c r="J1732" s="228"/>
      <c r="K1732" s="228"/>
      <c r="L1732" s="229"/>
      <c r="M1732" s="103"/>
      <c r="N1732" s="103"/>
      <c r="O1732" s="57"/>
      <c r="P1732" s="57"/>
      <c r="Q1732" s="57"/>
      <c r="R1732" s="57"/>
      <c r="S1732" s="57"/>
      <c r="T1732" s="57"/>
      <c r="U1732" s="57"/>
      <c r="V1732" s="57"/>
      <c r="W1732" s="57"/>
      <c r="X1732" s="57"/>
      <c r="Y1732" s="57"/>
      <c r="Z1732" s="57"/>
      <c r="AA1732" s="57"/>
      <c r="AB1732" s="57"/>
      <c r="AC1732" s="57"/>
      <c r="AD1732" s="57"/>
      <c r="AE1732" s="57"/>
      <c r="AF1732" s="122"/>
      <c r="AG1732" s="133"/>
      <c r="AH1732" s="134"/>
      <c r="AI1732" s="125"/>
      <c r="AJ1732" s="57"/>
      <c r="AK1732" s="57"/>
      <c r="AL1732" s="57"/>
      <c r="AM1732" s="57"/>
      <c r="AN1732" s="142"/>
    </row>
    <row r="1733" spans="1:40" ht="24" customHeight="1">
      <c r="A1733" s="93"/>
      <c r="B1733" s="94"/>
      <c r="C1733" s="116"/>
      <c r="D1733" s="116"/>
      <c r="E1733" s="182"/>
      <c r="F1733" s="217"/>
      <c r="G1733" s="217"/>
      <c r="H1733" s="227"/>
      <c r="I1733" s="228"/>
      <c r="J1733" s="228"/>
      <c r="K1733" s="228"/>
      <c r="L1733" s="229"/>
      <c r="M1733" s="103"/>
      <c r="N1733" s="103"/>
      <c r="O1733" s="57"/>
      <c r="P1733" s="57"/>
      <c r="Q1733" s="57"/>
      <c r="R1733" s="57"/>
      <c r="S1733" s="57"/>
      <c r="T1733" s="57"/>
      <c r="U1733" s="57"/>
      <c r="V1733" s="57"/>
      <c r="W1733" s="57"/>
      <c r="X1733" s="57"/>
      <c r="Y1733" s="57"/>
      <c r="Z1733" s="57"/>
      <c r="AA1733" s="57"/>
      <c r="AB1733" s="57"/>
      <c r="AC1733" s="57"/>
      <c r="AD1733" s="57"/>
      <c r="AE1733" s="57"/>
      <c r="AF1733" s="122"/>
      <c r="AG1733" s="133"/>
      <c r="AH1733" s="134"/>
      <c r="AI1733" s="125"/>
      <c r="AJ1733" s="57"/>
      <c r="AK1733" s="57"/>
      <c r="AL1733" s="57"/>
      <c r="AM1733" s="57"/>
      <c r="AN1733" s="142"/>
    </row>
    <row r="1734" spans="1:40" ht="24" customHeight="1">
      <c r="A1734" s="93"/>
      <c r="B1734" s="94"/>
      <c r="C1734" s="116"/>
      <c r="D1734" s="116"/>
      <c r="E1734" s="182"/>
      <c r="F1734" s="217"/>
      <c r="G1734" s="217"/>
      <c r="H1734" s="227"/>
      <c r="I1734" s="228"/>
      <c r="J1734" s="228"/>
      <c r="K1734" s="228"/>
      <c r="L1734" s="229"/>
      <c r="M1734" s="103"/>
      <c r="N1734" s="103"/>
      <c r="O1734" s="57"/>
      <c r="P1734" s="57"/>
      <c r="Q1734" s="57"/>
      <c r="R1734" s="57"/>
      <c r="S1734" s="57"/>
      <c r="T1734" s="57"/>
      <c r="U1734" s="57"/>
      <c r="V1734" s="57"/>
      <c r="W1734" s="57"/>
      <c r="X1734" s="57"/>
      <c r="Y1734" s="57"/>
      <c r="Z1734" s="57"/>
      <c r="AA1734" s="57"/>
      <c r="AB1734" s="57"/>
      <c r="AC1734" s="57"/>
      <c r="AD1734" s="57"/>
      <c r="AE1734" s="57"/>
      <c r="AF1734" s="122"/>
      <c r="AG1734" s="133"/>
      <c r="AH1734" s="134"/>
      <c r="AI1734" s="125"/>
      <c r="AJ1734" s="57"/>
      <c r="AK1734" s="57"/>
      <c r="AL1734" s="57"/>
      <c r="AM1734" s="57"/>
      <c r="AN1734" s="142"/>
    </row>
    <row r="1735" spans="1:40" ht="24" customHeight="1">
      <c r="A1735" s="93"/>
      <c r="B1735" s="94"/>
      <c r="C1735" s="116"/>
      <c r="D1735" s="116"/>
      <c r="E1735" s="182"/>
      <c r="F1735" s="217"/>
      <c r="G1735" s="217"/>
      <c r="H1735" s="227"/>
      <c r="I1735" s="228"/>
      <c r="J1735" s="228"/>
      <c r="K1735" s="228"/>
      <c r="L1735" s="229"/>
      <c r="M1735" s="103"/>
      <c r="N1735" s="103"/>
      <c r="O1735" s="57"/>
      <c r="P1735" s="57"/>
      <c r="Q1735" s="57"/>
      <c r="R1735" s="57"/>
      <c r="S1735" s="57"/>
      <c r="T1735" s="57"/>
      <c r="U1735" s="57"/>
      <c r="V1735" s="57"/>
      <c r="W1735" s="57"/>
      <c r="X1735" s="57"/>
      <c r="Y1735" s="57"/>
      <c r="Z1735" s="57"/>
      <c r="AA1735" s="57"/>
      <c r="AB1735" s="57"/>
      <c r="AC1735" s="57"/>
      <c r="AD1735" s="57"/>
      <c r="AE1735" s="57"/>
      <c r="AF1735" s="122"/>
      <c r="AG1735" s="133"/>
      <c r="AH1735" s="134"/>
      <c r="AI1735" s="125"/>
      <c r="AJ1735" s="57"/>
      <c r="AK1735" s="57"/>
      <c r="AL1735" s="57"/>
      <c r="AM1735" s="57"/>
      <c r="AN1735" s="142"/>
    </row>
    <row r="1736" spans="1:40" ht="24" customHeight="1">
      <c r="A1736" s="93"/>
      <c r="B1736" s="94"/>
      <c r="C1736" s="116"/>
      <c r="D1736" s="116"/>
      <c r="E1736" s="182"/>
      <c r="F1736" s="217"/>
      <c r="G1736" s="217"/>
      <c r="H1736" s="227"/>
      <c r="I1736" s="228"/>
      <c r="J1736" s="228"/>
      <c r="K1736" s="228"/>
      <c r="L1736" s="229"/>
      <c r="M1736" s="103"/>
      <c r="N1736" s="103"/>
      <c r="O1736" s="57"/>
      <c r="P1736" s="57"/>
      <c r="Q1736" s="57"/>
      <c r="R1736" s="57"/>
      <c r="S1736" s="57"/>
      <c r="T1736" s="57"/>
      <c r="U1736" s="57"/>
      <c r="V1736" s="57"/>
      <c r="W1736" s="57"/>
      <c r="X1736" s="57"/>
      <c r="Y1736" s="57"/>
      <c r="Z1736" s="57"/>
      <c r="AA1736" s="57"/>
      <c r="AB1736" s="57"/>
      <c r="AC1736" s="57"/>
      <c r="AD1736" s="57"/>
      <c r="AE1736" s="57"/>
      <c r="AF1736" s="122"/>
      <c r="AG1736" s="133"/>
      <c r="AH1736" s="134"/>
      <c r="AI1736" s="125"/>
      <c r="AJ1736" s="57"/>
      <c r="AK1736" s="57"/>
      <c r="AL1736" s="57"/>
      <c r="AM1736" s="57"/>
      <c r="AN1736" s="142"/>
    </row>
    <row r="1737" spans="1:40" ht="24" customHeight="1">
      <c r="A1737" s="93"/>
      <c r="B1737" s="94"/>
      <c r="C1737" s="116"/>
      <c r="D1737" s="116"/>
      <c r="E1737" s="182"/>
      <c r="F1737" s="217"/>
      <c r="G1737" s="217"/>
      <c r="H1737" s="227"/>
      <c r="I1737" s="228"/>
      <c r="J1737" s="228"/>
      <c r="K1737" s="228"/>
      <c r="L1737" s="229"/>
      <c r="M1737" s="103"/>
      <c r="N1737" s="103"/>
      <c r="O1737" s="57"/>
      <c r="P1737" s="57"/>
      <c r="Q1737" s="57"/>
      <c r="R1737" s="57"/>
      <c r="S1737" s="57"/>
      <c r="T1737" s="57"/>
      <c r="U1737" s="57"/>
      <c r="V1737" s="57"/>
      <c r="W1737" s="57"/>
      <c r="X1737" s="57"/>
      <c r="Y1737" s="57"/>
      <c r="Z1737" s="57"/>
      <c r="AA1737" s="57"/>
      <c r="AB1737" s="57"/>
      <c r="AC1737" s="57"/>
      <c r="AD1737" s="57"/>
      <c r="AE1737" s="57"/>
      <c r="AF1737" s="122"/>
      <c r="AG1737" s="133"/>
      <c r="AH1737" s="134"/>
      <c r="AI1737" s="125"/>
      <c r="AJ1737" s="57"/>
      <c r="AK1737" s="57"/>
      <c r="AL1737" s="57"/>
      <c r="AM1737" s="57"/>
      <c r="AN1737" s="142"/>
    </row>
    <row r="1738" spans="1:40" ht="24" customHeight="1">
      <c r="A1738" s="93"/>
      <c r="B1738" s="94"/>
      <c r="C1738" s="116"/>
      <c r="D1738" s="116"/>
      <c r="E1738" s="182"/>
      <c r="F1738" s="217"/>
      <c r="G1738" s="217"/>
      <c r="H1738" s="227"/>
      <c r="I1738" s="228"/>
      <c r="J1738" s="228"/>
      <c r="K1738" s="228"/>
      <c r="L1738" s="229"/>
      <c r="M1738" s="103"/>
      <c r="N1738" s="103"/>
      <c r="O1738" s="57"/>
      <c r="P1738" s="57"/>
      <c r="Q1738" s="57"/>
      <c r="R1738" s="57"/>
      <c r="S1738" s="57"/>
      <c r="T1738" s="57"/>
      <c r="U1738" s="57"/>
      <c r="V1738" s="57"/>
      <c r="W1738" s="57"/>
      <c r="X1738" s="57"/>
      <c r="Y1738" s="57"/>
      <c r="Z1738" s="57"/>
      <c r="AA1738" s="57"/>
      <c r="AB1738" s="57"/>
      <c r="AC1738" s="57"/>
      <c r="AD1738" s="57"/>
      <c r="AE1738" s="57"/>
      <c r="AF1738" s="122"/>
      <c r="AG1738" s="133"/>
      <c r="AH1738" s="134"/>
      <c r="AI1738" s="125"/>
      <c r="AJ1738" s="57"/>
      <c r="AK1738" s="57"/>
      <c r="AL1738" s="57"/>
      <c r="AM1738" s="57"/>
      <c r="AN1738" s="142"/>
    </row>
    <row r="1739" spans="1:40" ht="24" customHeight="1">
      <c r="A1739" s="93"/>
      <c r="B1739" s="94"/>
      <c r="C1739" s="116"/>
      <c r="D1739" s="116"/>
      <c r="E1739" s="182"/>
      <c r="F1739" s="217"/>
      <c r="G1739" s="217"/>
      <c r="H1739" s="227"/>
      <c r="I1739" s="228"/>
      <c r="J1739" s="228"/>
      <c r="K1739" s="228"/>
      <c r="L1739" s="229"/>
      <c r="M1739" s="103"/>
      <c r="N1739" s="103"/>
      <c r="O1739" s="57"/>
      <c r="P1739" s="57"/>
      <c r="Q1739" s="57"/>
      <c r="R1739" s="57"/>
      <c r="S1739" s="57"/>
      <c r="T1739" s="57"/>
      <c r="U1739" s="57"/>
      <c r="V1739" s="57"/>
      <c r="W1739" s="57"/>
      <c r="X1739" s="57"/>
      <c r="Y1739" s="57"/>
      <c r="Z1739" s="57"/>
      <c r="AA1739" s="57"/>
      <c r="AB1739" s="57"/>
      <c r="AC1739" s="57"/>
      <c r="AD1739" s="57"/>
      <c r="AE1739" s="57"/>
      <c r="AF1739" s="122"/>
      <c r="AG1739" s="133"/>
      <c r="AH1739" s="134"/>
      <c r="AI1739" s="125"/>
      <c r="AJ1739" s="57"/>
      <c r="AK1739" s="57"/>
      <c r="AL1739" s="57"/>
      <c r="AM1739" s="57"/>
      <c r="AN1739" s="142"/>
    </row>
    <row r="1740" spans="1:40" ht="24" customHeight="1">
      <c r="A1740" s="93"/>
      <c r="B1740" s="94"/>
      <c r="C1740" s="116"/>
      <c r="D1740" s="116"/>
      <c r="E1740" s="182"/>
      <c r="F1740" s="217"/>
      <c r="G1740" s="217"/>
      <c r="H1740" s="227"/>
      <c r="I1740" s="228"/>
      <c r="J1740" s="228"/>
      <c r="K1740" s="228"/>
      <c r="L1740" s="229"/>
      <c r="M1740" s="103"/>
      <c r="N1740" s="103"/>
      <c r="O1740" s="57"/>
      <c r="P1740" s="57"/>
      <c r="Q1740" s="57"/>
      <c r="R1740" s="57"/>
      <c r="S1740" s="57"/>
      <c r="T1740" s="57"/>
      <c r="U1740" s="57"/>
      <c r="V1740" s="57"/>
      <c r="W1740" s="57"/>
      <c r="X1740" s="57"/>
      <c r="Y1740" s="57"/>
      <c r="Z1740" s="57"/>
      <c r="AA1740" s="57"/>
      <c r="AB1740" s="57"/>
      <c r="AC1740" s="57"/>
      <c r="AD1740" s="57"/>
      <c r="AE1740" s="57"/>
      <c r="AF1740" s="122"/>
      <c r="AG1740" s="133"/>
      <c r="AH1740" s="134"/>
      <c r="AI1740" s="125"/>
      <c r="AJ1740" s="57"/>
      <c r="AK1740" s="57"/>
      <c r="AL1740" s="57"/>
      <c r="AM1740" s="57"/>
      <c r="AN1740" s="142"/>
    </row>
    <row r="1741" spans="1:40" ht="24" customHeight="1">
      <c r="A1741" s="93"/>
      <c r="B1741" s="94"/>
      <c r="C1741" s="116"/>
      <c r="D1741" s="116"/>
      <c r="E1741" s="182"/>
      <c r="F1741" s="217"/>
      <c r="G1741" s="217"/>
      <c r="H1741" s="227"/>
      <c r="I1741" s="228"/>
      <c r="J1741" s="228"/>
      <c r="K1741" s="228"/>
      <c r="L1741" s="229"/>
      <c r="M1741" s="103"/>
      <c r="N1741" s="103"/>
      <c r="O1741" s="57"/>
      <c r="P1741" s="57"/>
      <c r="Q1741" s="57"/>
      <c r="R1741" s="57"/>
      <c r="S1741" s="57"/>
      <c r="T1741" s="57"/>
      <c r="U1741" s="57"/>
      <c r="V1741" s="57"/>
      <c r="W1741" s="57"/>
      <c r="X1741" s="57"/>
      <c r="Y1741" s="57"/>
      <c r="Z1741" s="57"/>
      <c r="AA1741" s="57"/>
      <c r="AB1741" s="57"/>
      <c r="AC1741" s="57"/>
      <c r="AD1741" s="57"/>
      <c r="AE1741" s="57"/>
      <c r="AF1741" s="122"/>
      <c r="AG1741" s="133"/>
      <c r="AH1741" s="134"/>
      <c r="AI1741" s="125"/>
      <c r="AJ1741" s="57"/>
      <c r="AK1741" s="57"/>
      <c r="AL1741" s="57"/>
      <c r="AM1741" s="57"/>
      <c r="AN1741" s="142"/>
    </row>
    <row r="1742" spans="1:40" ht="24" customHeight="1">
      <c r="A1742" s="93"/>
      <c r="B1742" s="94"/>
      <c r="C1742" s="116"/>
      <c r="D1742" s="116"/>
      <c r="E1742" s="182"/>
      <c r="F1742" s="217"/>
      <c r="G1742" s="217"/>
      <c r="H1742" s="227"/>
      <c r="I1742" s="228"/>
      <c r="J1742" s="228"/>
      <c r="K1742" s="228"/>
      <c r="L1742" s="229"/>
      <c r="M1742" s="103"/>
      <c r="N1742" s="103"/>
      <c r="O1742" s="57"/>
      <c r="P1742" s="57"/>
      <c r="Q1742" s="57"/>
      <c r="R1742" s="57"/>
      <c r="S1742" s="57"/>
      <c r="T1742" s="57"/>
      <c r="U1742" s="57"/>
      <c r="V1742" s="57"/>
      <c r="W1742" s="57"/>
      <c r="X1742" s="57"/>
      <c r="Y1742" s="57"/>
      <c r="Z1742" s="57"/>
      <c r="AA1742" s="57"/>
      <c r="AB1742" s="57"/>
      <c r="AC1742" s="57"/>
      <c r="AD1742" s="57"/>
      <c r="AE1742" s="57"/>
      <c r="AF1742" s="122"/>
      <c r="AG1742" s="133"/>
      <c r="AH1742" s="134"/>
      <c r="AI1742" s="125"/>
      <c r="AJ1742" s="57"/>
      <c r="AK1742" s="57"/>
      <c r="AL1742" s="57"/>
      <c r="AM1742" s="57"/>
      <c r="AN1742" s="142"/>
    </row>
    <row r="1743" spans="1:40" ht="24" customHeight="1">
      <c r="A1743" s="93"/>
      <c r="B1743" s="94"/>
      <c r="C1743" s="116"/>
      <c r="D1743" s="116"/>
      <c r="E1743" s="182"/>
      <c r="F1743" s="217"/>
      <c r="G1743" s="217"/>
      <c r="H1743" s="227"/>
      <c r="I1743" s="228"/>
      <c r="J1743" s="228"/>
      <c r="K1743" s="228"/>
      <c r="L1743" s="229"/>
      <c r="M1743" s="103"/>
      <c r="N1743" s="103"/>
      <c r="O1743" s="57"/>
      <c r="P1743" s="57"/>
      <c r="Q1743" s="57"/>
      <c r="R1743" s="57"/>
      <c r="S1743" s="57"/>
      <c r="T1743" s="57"/>
      <c r="U1743" s="57"/>
      <c r="V1743" s="57"/>
      <c r="W1743" s="57"/>
      <c r="X1743" s="57"/>
      <c r="Y1743" s="57"/>
      <c r="Z1743" s="57"/>
      <c r="AA1743" s="57"/>
      <c r="AB1743" s="57"/>
      <c r="AC1743" s="57"/>
      <c r="AD1743" s="57"/>
      <c r="AE1743" s="57"/>
      <c r="AF1743" s="122"/>
      <c r="AG1743" s="133"/>
      <c r="AH1743" s="134"/>
      <c r="AI1743" s="125"/>
      <c r="AJ1743" s="57"/>
      <c r="AK1743" s="57"/>
      <c r="AL1743" s="57"/>
      <c r="AM1743" s="57"/>
      <c r="AN1743" s="142"/>
    </row>
    <row r="1744" spans="1:40" ht="24" customHeight="1">
      <c r="A1744" s="93"/>
      <c r="B1744" s="94"/>
      <c r="C1744" s="116"/>
      <c r="D1744" s="116"/>
      <c r="E1744" s="182"/>
      <c r="F1744" s="217"/>
      <c r="G1744" s="217"/>
      <c r="H1744" s="227"/>
      <c r="I1744" s="228"/>
      <c r="J1744" s="228"/>
      <c r="K1744" s="228"/>
      <c r="L1744" s="229"/>
      <c r="M1744" s="103"/>
      <c r="N1744" s="103"/>
      <c r="O1744" s="57"/>
      <c r="P1744" s="57"/>
      <c r="Q1744" s="57"/>
      <c r="R1744" s="57"/>
      <c r="S1744" s="57"/>
      <c r="T1744" s="57"/>
      <c r="U1744" s="57"/>
      <c r="V1744" s="57"/>
      <c r="W1744" s="57"/>
      <c r="X1744" s="57"/>
      <c r="Y1744" s="57"/>
      <c r="Z1744" s="57"/>
      <c r="AA1744" s="57"/>
      <c r="AB1744" s="57"/>
      <c r="AC1744" s="57"/>
      <c r="AD1744" s="57"/>
      <c r="AE1744" s="57"/>
      <c r="AF1744" s="122"/>
      <c r="AG1744" s="133"/>
      <c r="AH1744" s="134"/>
      <c r="AI1744" s="125"/>
      <c r="AJ1744" s="57"/>
      <c r="AK1744" s="57"/>
      <c r="AL1744" s="57"/>
      <c r="AM1744" s="57"/>
      <c r="AN1744" s="142"/>
    </row>
    <row r="1745" spans="1:40" ht="24" customHeight="1">
      <c r="A1745" s="93"/>
      <c r="B1745" s="94"/>
      <c r="C1745" s="116"/>
      <c r="D1745" s="116"/>
      <c r="E1745" s="182"/>
      <c r="F1745" s="217"/>
      <c r="G1745" s="217"/>
      <c r="H1745" s="227"/>
      <c r="I1745" s="228"/>
      <c r="J1745" s="228"/>
      <c r="K1745" s="228"/>
      <c r="L1745" s="229"/>
      <c r="M1745" s="103"/>
      <c r="N1745" s="103"/>
      <c r="O1745" s="57"/>
      <c r="P1745" s="57"/>
      <c r="Q1745" s="57"/>
      <c r="R1745" s="57"/>
      <c r="S1745" s="57"/>
      <c r="T1745" s="57"/>
      <c r="U1745" s="57"/>
      <c r="V1745" s="57"/>
      <c r="W1745" s="57"/>
      <c r="X1745" s="57"/>
      <c r="Y1745" s="57"/>
      <c r="Z1745" s="57"/>
      <c r="AA1745" s="57"/>
      <c r="AB1745" s="57"/>
      <c r="AC1745" s="57"/>
      <c r="AD1745" s="57"/>
      <c r="AE1745" s="57"/>
      <c r="AF1745" s="122"/>
      <c r="AG1745" s="133"/>
      <c r="AH1745" s="134"/>
      <c r="AI1745" s="125"/>
      <c r="AJ1745" s="57"/>
      <c r="AK1745" s="57"/>
      <c r="AL1745" s="57"/>
      <c r="AM1745" s="57"/>
      <c r="AN1745" s="142"/>
    </row>
    <row r="1746" spans="1:40" ht="24" customHeight="1">
      <c r="A1746" s="93"/>
      <c r="B1746" s="94"/>
      <c r="C1746" s="116"/>
      <c r="D1746" s="116"/>
      <c r="E1746" s="182"/>
      <c r="F1746" s="217"/>
      <c r="G1746" s="217"/>
      <c r="H1746" s="227"/>
      <c r="I1746" s="228"/>
      <c r="J1746" s="228"/>
      <c r="K1746" s="228"/>
      <c r="L1746" s="229"/>
      <c r="M1746" s="103"/>
      <c r="N1746" s="103"/>
      <c r="O1746" s="57"/>
      <c r="P1746" s="57"/>
      <c r="Q1746" s="57"/>
      <c r="R1746" s="57"/>
      <c r="S1746" s="57"/>
      <c r="T1746" s="57"/>
      <c r="U1746" s="57"/>
      <c r="V1746" s="57"/>
      <c r="W1746" s="57"/>
      <c r="X1746" s="57"/>
      <c r="Y1746" s="57"/>
      <c r="Z1746" s="57"/>
      <c r="AA1746" s="57"/>
      <c r="AB1746" s="57"/>
      <c r="AC1746" s="57"/>
      <c r="AD1746" s="57"/>
      <c r="AE1746" s="57"/>
      <c r="AF1746" s="122"/>
      <c r="AG1746" s="133"/>
      <c r="AH1746" s="134"/>
      <c r="AI1746" s="125"/>
      <c r="AJ1746" s="57"/>
      <c r="AK1746" s="57"/>
      <c r="AL1746" s="57"/>
      <c r="AM1746" s="57"/>
      <c r="AN1746" s="142"/>
    </row>
    <row r="1747" spans="1:40" ht="24" customHeight="1">
      <c r="A1747" s="93"/>
      <c r="B1747" s="94"/>
      <c r="C1747" s="116"/>
      <c r="D1747" s="116"/>
      <c r="E1747" s="182"/>
      <c r="F1747" s="217"/>
      <c r="G1747" s="217"/>
      <c r="H1747" s="227"/>
      <c r="I1747" s="228"/>
      <c r="J1747" s="228"/>
      <c r="K1747" s="228"/>
      <c r="L1747" s="229"/>
      <c r="M1747" s="103"/>
      <c r="N1747" s="103"/>
      <c r="O1747" s="57"/>
      <c r="P1747" s="57"/>
      <c r="Q1747" s="57"/>
      <c r="R1747" s="57"/>
      <c r="S1747" s="57"/>
      <c r="T1747" s="57"/>
      <c r="U1747" s="57"/>
      <c r="V1747" s="57"/>
      <c r="W1747" s="57"/>
      <c r="X1747" s="57"/>
      <c r="Y1747" s="57"/>
      <c r="Z1747" s="57"/>
      <c r="AA1747" s="57"/>
      <c r="AB1747" s="57"/>
      <c r="AC1747" s="57"/>
      <c r="AD1747" s="57"/>
      <c r="AE1747" s="57"/>
      <c r="AF1747" s="122"/>
      <c r="AG1747" s="133"/>
      <c r="AH1747" s="134"/>
      <c r="AI1747" s="125"/>
      <c r="AJ1747" s="57"/>
      <c r="AK1747" s="57"/>
      <c r="AL1747" s="57"/>
      <c r="AM1747" s="57"/>
      <c r="AN1747" s="142"/>
    </row>
    <row r="1748" spans="1:40" ht="24" customHeight="1">
      <c r="A1748" s="93"/>
      <c r="B1748" s="94"/>
      <c r="C1748" s="116"/>
      <c r="D1748" s="116"/>
      <c r="E1748" s="182"/>
      <c r="F1748" s="217"/>
      <c r="G1748" s="217"/>
      <c r="H1748" s="227"/>
      <c r="I1748" s="228"/>
      <c r="J1748" s="228"/>
      <c r="K1748" s="228"/>
      <c r="L1748" s="229"/>
      <c r="M1748" s="103"/>
      <c r="N1748" s="103"/>
      <c r="O1748" s="57"/>
      <c r="P1748" s="57"/>
      <c r="Q1748" s="57"/>
      <c r="R1748" s="57"/>
      <c r="S1748" s="57"/>
      <c r="T1748" s="57"/>
      <c r="U1748" s="57"/>
      <c r="V1748" s="57"/>
      <c r="W1748" s="57"/>
      <c r="X1748" s="57"/>
      <c r="Y1748" s="57"/>
      <c r="Z1748" s="57"/>
      <c r="AA1748" s="57"/>
      <c r="AB1748" s="57"/>
      <c r="AC1748" s="57"/>
      <c r="AD1748" s="57"/>
      <c r="AE1748" s="57"/>
      <c r="AF1748" s="122"/>
      <c r="AG1748" s="133"/>
      <c r="AH1748" s="134"/>
      <c r="AI1748" s="125"/>
      <c r="AJ1748" s="57"/>
      <c r="AK1748" s="57"/>
      <c r="AL1748" s="57"/>
      <c r="AM1748" s="57"/>
      <c r="AN1748" s="142"/>
    </row>
    <row r="1749" spans="1:40" ht="24" customHeight="1">
      <c r="A1749" s="93"/>
      <c r="B1749" s="94"/>
      <c r="C1749" s="116"/>
      <c r="D1749" s="116"/>
      <c r="E1749" s="182"/>
      <c r="F1749" s="217"/>
      <c r="G1749" s="217"/>
      <c r="H1749" s="227"/>
      <c r="I1749" s="228"/>
      <c r="J1749" s="228"/>
      <c r="K1749" s="228"/>
      <c r="L1749" s="229"/>
      <c r="M1749" s="103"/>
      <c r="N1749" s="103"/>
      <c r="O1749" s="57"/>
      <c r="P1749" s="57"/>
      <c r="Q1749" s="57"/>
      <c r="R1749" s="57"/>
      <c r="S1749" s="57"/>
      <c r="T1749" s="57"/>
      <c r="U1749" s="57"/>
      <c r="V1749" s="57"/>
      <c r="W1749" s="57"/>
      <c r="X1749" s="57"/>
      <c r="Y1749" s="57"/>
      <c r="Z1749" s="57"/>
      <c r="AA1749" s="57"/>
      <c r="AB1749" s="57"/>
      <c r="AC1749" s="57"/>
      <c r="AD1749" s="57"/>
      <c r="AE1749" s="57"/>
      <c r="AF1749" s="122"/>
      <c r="AG1749" s="133"/>
      <c r="AH1749" s="134"/>
      <c r="AI1749" s="125"/>
      <c r="AJ1749" s="57"/>
      <c r="AK1749" s="57"/>
      <c r="AL1749" s="57"/>
      <c r="AM1749" s="57"/>
      <c r="AN1749" s="142"/>
    </row>
    <row r="1750" spans="1:40" ht="24" customHeight="1">
      <c r="A1750" s="93"/>
      <c r="B1750" s="94"/>
      <c r="C1750" s="116"/>
      <c r="D1750" s="116"/>
      <c r="E1750" s="182"/>
      <c r="F1750" s="217"/>
      <c r="G1750" s="217"/>
      <c r="H1750" s="227"/>
      <c r="I1750" s="228"/>
      <c r="J1750" s="228"/>
      <c r="K1750" s="228"/>
      <c r="L1750" s="229"/>
      <c r="M1750" s="103"/>
      <c r="N1750" s="103"/>
      <c r="O1750" s="57"/>
      <c r="P1750" s="57"/>
      <c r="Q1750" s="57"/>
      <c r="R1750" s="57"/>
      <c r="S1750" s="57"/>
      <c r="T1750" s="57"/>
      <c r="U1750" s="57"/>
      <c r="V1750" s="57"/>
      <c r="W1750" s="57"/>
      <c r="X1750" s="57"/>
      <c r="Y1750" s="57"/>
      <c r="Z1750" s="57"/>
      <c r="AA1750" s="57"/>
      <c r="AB1750" s="57"/>
      <c r="AC1750" s="57"/>
      <c r="AD1750" s="57"/>
      <c r="AE1750" s="57"/>
      <c r="AF1750" s="122"/>
      <c r="AG1750" s="133"/>
      <c r="AH1750" s="134"/>
      <c r="AI1750" s="125"/>
      <c r="AJ1750" s="57"/>
      <c r="AK1750" s="57"/>
      <c r="AL1750" s="57"/>
      <c r="AM1750" s="57"/>
      <c r="AN1750" s="142"/>
    </row>
    <row r="1751" spans="1:40" ht="24" customHeight="1">
      <c r="A1751" s="93"/>
      <c r="B1751" s="94"/>
      <c r="C1751" s="116"/>
      <c r="D1751" s="116"/>
      <c r="E1751" s="182"/>
      <c r="F1751" s="217"/>
      <c r="G1751" s="217"/>
      <c r="H1751" s="227"/>
      <c r="I1751" s="228"/>
      <c r="J1751" s="228"/>
      <c r="K1751" s="228"/>
      <c r="L1751" s="229"/>
      <c r="M1751" s="103"/>
      <c r="N1751" s="103"/>
      <c r="O1751" s="57"/>
      <c r="P1751" s="57"/>
      <c r="Q1751" s="57"/>
      <c r="R1751" s="57"/>
      <c r="S1751" s="57"/>
      <c r="T1751" s="57"/>
      <c r="U1751" s="57"/>
      <c r="V1751" s="57"/>
      <c r="W1751" s="57"/>
      <c r="X1751" s="57"/>
      <c r="Y1751" s="57"/>
      <c r="Z1751" s="57"/>
      <c r="AA1751" s="57"/>
      <c r="AB1751" s="57"/>
      <c r="AC1751" s="57"/>
      <c r="AD1751" s="57"/>
      <c r="AE1751" s="57"/>
      <c r="AF1751" s="122"/>
      <c r="AG1751" s="133"/>
      <c r="AH1751" s="134"/>
      <c r="AI1751" s="125"/>
      <c r="AJ1751" s="57"/>
      <c r="AK1751" s="57"/>
      <c r="AL1751" s="57"/>
      <c r="AM1751" s="57"/>
      <c r="AN1751" s="142"/>
    </row>
    <row r="1752" spans="1:40" ht="24" customHeight="1">
      <c r="A1752" s="93"/>
      <c r="B1752" s="94"/>
      <c r="C1752" s="116"/>
      <c r="D1752" s="116"/>
      <c r="E1752" s="182"/>
      <c r="F1752" s="217"/>
      <c r="G1752" s="217"/>
      <c r="H1752" s="227"/>
      <c r="I1752" s="228"/>
      <c r="J1752" s="228"/>
      <c r="K1752" s="228"/>
      <c r="L1752" s="229"/>
      <c r="M1752" s="103"/>
      <c r="N1752" s="103"/>
      <c r="O1752" s="57"/>
      <c r="P1752" s="57"/>
      <c r="Q1752" s="57"/>
      <c r="R1752" s="57"/>
      <c r="S1752" s="57"/>
      <c r="T1752" s="57"/>
      <c r="U1752" s="57"/>
      <c r="V1752" s="57"/>
      <c r="W1752" s="57"/>
      <c r="X1752" s="57"/>
      <c r="Y1752" s="57"/>
      <c r="Z1752" s="57"/>
      <c r="AA1752" s="57"/>
      <c r="AB1752" s="57"/>
      <c r="AC1752" s="57"/>
      <c r="AD1752" s="57"/>
      <c r="AE1752" s="57"/>
      <c r="AF1752" s="122"/>
      <c r="AG1752" s="133"/>
      <c r="AH1752" s="134"/>
      <c r="AI1752" s="125"/>
      <c r="AJ1752" s="57"/>
      <c r="AK1752" s="57"/>
      <c r="AL1752" s="57"/>
      <c r="AM1752" s="57"/>
      <c r="AN1752" s="142"/>
    </row>
    <row r="1753" spans="1:40" ht="24" customHeight="1">
      <c r="A1753" s="93"/>
      <c r="B1753" s="94"/>
      <c r="C1753" s="116"/>
      <c r="D1753" s="116"/>
      <c r="E1753" s="182"/>
      <c r="F1753" s="217"/>
      <c r="G1753" s="217"/>
      <c r="H1753" s="227"/>
      <c r="I1753" s="228"/>
      <c r="J1753" s="228"/>
      <c r="K1753" s="228"/>
      <c r="L1753" s="229"/>
      <c r="M1753" s="103"/>
      <c r="N1753" s="103"/>
      <c r="O1753" s="57"/>
      <c r="P1753" s="57"/>
      <c r="Q1753" s="57"/>
      <c r="R1753" s="57"/>
      <c r="S1753" s="57"/>
      <c r="T1753" s="57"/>
      <c r="U1753" s="57"/>
      <c r="V1753" s="57"/>
      <c r="W1753" s="57"/>
      <c r="X1753" s="57"/>
      <c r="Y1753" s="57"/>
      <c r="Z1753" s="57"/>
      <c r="AA1753" s="57"/>
      <c r="AB1753" s="57"/>
      <c r="AC1753" s="57"/>
      <c r="AD1753" s="57"/>
      <c r="AE1753" s="57"/>
      <c r="AF1753" s="122"/>
      <c r="AG1753" s="133"/>
      <c r="AH1753" s="134"/>
      <c r="AI1753" s="125"/>
      <c r="AJ1753" s="57"/>
      <c r="AK1753" s="57"/>
      <c r="AL1753" s="57"/>
      <c r="AM1753" s="57"/>
      <c r="AN1753" s="142"/>
    </row>
    <row r="1754" spans="1:40" ht="24" customHeight="1">
      <c r="A1754" s="93"/>
      <c r="B1754" s="94"/>
      <c r="C1754" s="116"/>
      <c r="D1754" s="116"/>
      <c r="E1754" s="182"/>
      <c r="F1754" s="217"/>
      <c r="G1754" s="217"/>
      <c r="H1754" s="227"/>
      <c r="I1754" s="228"/>
      <c r="J1754" s="228"/>
      <c r="K1754" s="228"/>
      <c r="L1754" s="229"/>
      <c r="M1754" s="103"/>
      <c r="N1754" s="103"/>
      <c r="O1754" s="57"/>
      <c r="P1754" s="57"/>
      <c r="Q1754" s="57"/>
      <c r="R1754" s="57"/>
      <c r="S1754" s="57"/>
      <c r="T1754" s="57"/>
      <c r="U1754" s="57"/>
      <c r="V1754" s="57"/>
      <c r="W1754" s="57"/>
      <c r="X1754" s="57"/>
      <c r="Y1754" s="57"/>
      <c r="Z1754" s="57"/>
      <c r="AA1754" s="57"/>
      <c r="AB1754" s="57"/>
      <c r="AC1754" s="57"/>
      <c r="AD1754" s="57"/>
      <c r="AE1754" s="57"/>
      <c r="AF1754" s="122"/>
      <c r="AG1754" s="133"/>
      <c r="AH1754" s="134"/>
      <c r="AI1754" s="125"/>
      <c r="AJ1754" s="57"/>
      <c r="AK1754" s="57"/>
      <c r="AL1754" s="57"/>
      <c r="AM1754" s="57"/>
      <c r="AN1754" s="142"/>
    </row>
    <row r="1755" spans="1:40" ht="24" customHeight="1">
      <c r="A1755" s="93"/>
      <c r="B1755" s="94"/>
      <c r="C1755" s="116"/>
      <c r="D1755" s="116"/>
      <c r="E1755" s="182"/>
      <c r="F1755" s="217"/>
      <c r="G1755" s="217"/>
      <c r="H1755" s="227"/>
      <c r="I1755" s="228"/>
      <c r="J1755" s="228"/>
      <c r="K1755" s="228"/>
      <c r="L1755" s="229"/>
      <c r="M1755" s="103"/>
      <c r="N1755" s="103"/>
      <c r="O1755" s="57"/>
      <c r="P1755" s="57"/>
      <c r="Q1755" s="57"/>
      <c r="R1755" s="57"/>
      <c r="S1755" s="57"/>
      <c r="T1755" s="57"/>
      <c r="U1755" s="57"/>
      <c r="V1755" s="57"/>
      <c r="W1755" s="57"/>
      <c r="X1755" s="57"/>
      <c r="Y1755" s="57"/>
      <c r="Z1755" s="57"/>
      <c r="AA1755" s="57"/>
      <c r="AB1755" s="57"/>
      <c r="AC1755" s="57"/>
      <c r="AD1755" s="57"/>
      <c r="AE1755" s="57"/>
      <c r="AF1755" s="122"/>
      <c r="AG1755" s="133"/>
      <c r="AH1755" s="134"/>
      <c r="AI1755" s="125"/>
      <c r="AJ1755" s="57"/>
      <c r="AK1755" s="57"/>
      <c r="AL1755" s="57"/>
      <c r="AM1755" s="57"/>
      <c r="AN1755" s="142"/>
    </row>
    <row r="1756" spans="1:40" ht="24" customHeight="1">
      <c r="A1756" s="93"/>
      <c r="B1756" s="94"/>
      <c r="C1756" s="116"/>
      <c r="D1756" s="116"/>
      <c r="E1756" s="182"/>
      <c r="F1756" s="217"/>
      <c r="G1756" s="217"/>
      <c r="H1756" s="227"/>
      <c r="I1756" s="228"/>
      <c r="J1756" s="228"/>
      <c r="K1756" s="228"/>
      <c r="L1756" s="229"/>
      <c r="M1756" s="103"/>
      <c r="N1756" s="103"/>
      <c r="O1756" s="57"/>
      <c r="P1756" s="57"/>
      <c r="Q1756" s="57"/>
      <c r="R1756" s="57"/>
      <c r="S1756" s="57"/>
      <c r="T1756" s="57"/>
      <c r="U1756" s="57"/>
      <c r="V1756" s="57"/>
      <c r="W1756" s="57"/>
      <c r="X1756" s="57"/>
      <c r="Y1756" s="57"/>
      <c r="Z1756" s="57"/>
      <c r="AA1756" s="57"/>
      <c r="AB1756" s="57"/>
      <c r="AC1756" s="57"/>
      <c r="AD1756" s="57"/>
      <c r="AE1756" s="57"/>
      <c r="AF1756" s="122"/>
      <c r="AG1756" s="133"/>
      <c r="AH1756" s="134"/>
      <c r="AI1756" s="125"/>
      <c r="AJ1756" s="57"/>
      <c r="AK1756" s="57"/>
      <c r="AL1756" s="57"/>
      <c r="AM1756" s="57"/>
      <c r="AN1756" s="142"/>
    </row>
    <row r="1757" spans="1:40" ht="24" customHeight="1">
      <c r="A1757" s="93"/>
      <c r="B1757" s="94"/>
      <c r="C1757" s="116"/>
      <c r="D1757" s="116"/>
      <c r="E1757" s="182"/>
      <c r="F1757" s="217"/>
      <c r="G1757" s="217"/>
      <c r="H1757" s="227"/>
      <c r="I1757" s="228"/>
      <c r="J1757" s="228"/>
      <c r="K1757" s="228"/>
      <c r="L1757" s="229"/>
      <c r="M1757" s="103"/>
      <c r="N1757" s="103"/>
      <c r="O1757" s="57"/>
      <c r="P1757" s="57"/>
      <c r="Q1757" s="57"/>
      <c r="R1757" s="57"/>
      <c r="S1757" s="57"/>
      <c r="T1757" s="57"/>
      <c r="U1757" s="57"/>
      <c r="V1757" s="57"/>
      <c r="W1757" s="57"/>
      <c r="X1757" s="57"/>
      <c r="Y1757" s="57"/>
      <c r="Z1757" s="57"/>
      <c r="AA1757" s="57"/>
      <c r="AB1757" s="57"/>
      <c r="AC1757" s="57"/>
      <c r="AD1757" s="57"/>
      <c r="AE1757" s="57"/>
      <c r="AF1757" s="122"/>
      <c r="AG1757" s="133"/>
      <c r="AH1757" s="134"/>
      <c r="AI1757" s="125"/>
      <c r="AJ1757" s="57"/>
      <c r="AK1757" s="57"/>
      <c r="AL1757" s="57"/>
      <c r="AM1757" s="57"/>
      <c r="AN1757" s="142"/>
    </row>
    <row r="1758" spans="1:40" ht="24" customHeight="1">
      <c r="A1758" s="93"/>
      <c r="B1758" s="94"/>
      <c r="C1758" s="116"/>
      <c r="D1758" s="116"/>
      <c r="E1758" s="182"/>
      <c r="F1758" s="217"/>
      <c r="G1758" s="217"/>
      <c r="H1758" s="227"/>
      <c r="I1758" s="228"/>
      <c r="J1758" s="228"/>
      <c r="K1758" s="228"/>
      <c r="L1758" s="229"/>
      <c r="M1758" s="103"/>
      <c r="N1758" s="103"/>
      <c r="O1758" s="57"/>
      <c r="P1758" s="57"/>
      <c r="Q1758" s="57"/>
      <c r="R1758" s="57"/>
      <c r="S1758" s="57"/>
      <c r="T1758" s="57"/>
      <c r="U1758" s="57"/>
      <c r="V1758" s="57"/>
      <c r="W1758" s="57"/>
      <c r="X1758" s="57"/>
      <c r="Y1758" s="57"/>
      <c r="Z1758" s="57"/>
      <c r="AA1758" s="57"/>
      <c r="AB1758" s="57"/>
      <c r="AC1758" s="57"/>
      <c r="AD1758" s="57"/>
      <c r="AE1758" s="57"/>
      <c r="AF1758" s="122"/>
      <c r="AG1758" s="133"/>
      <c r="AH1758" s="134"/>
      <c r="AI1758" s="125"/>
      <c r="AJ1758" s="57"/>
      <c r="AK1758" s="57"/>
      <c r="AL1758" s="57"/>
      <c r="AM1758" s="57"/>
      <c r="AN1758" s="142"/>
    </row>
    <row r="1759" spans="1:40" ht="24" customHeight="1">
      <c r="A1759" s="93"/>
      <c r="B1759" s="184"/>
      <c r="C1759" s="116"/>
      <c r="D1759" s="116"/>
      <c r="E1759" s="182"/>
      <c r="F1759" s="217"/>
      <c r="G1759" s="217"/>
      <c r="H1759" s="218"/>
      <c r="I1759" s="219"/>
      <c r="J1759" s="219"/>
      <c r="K1759" s="219"/>
      <c r="L1759" s="220"/>
      <c r="M1759" s="103"/>
      <c r="N1759" s="103"/>
      <c r="O1759" s="57"/>
      <c r="P1759" s="57"/>
      <c r="Q1759" s="57"/>
      <c r="R1759" s="57"/>
      <c r="S1759" s="57"/>
      <c r="T1759" s="57"/>
      <c r="U1759" s="57"/>
      <c r="V1759" s="57"/>
      <c r="W1759" s="57"/>
      <c r="X1759" s="57"/>
      <c r="Y1759" s="57"/>
      <c r="Z1759" s="57"/>
      <c r="AA1759" s="57"/>
      <c r="AB1759" s="57"/>
      <c r="AC1759" s="57"/>
      <c r="AD1759" s="57"/>
      <c r="AE1759" s="57"/>
      <c r="AF1759" s="122"/>
      <c r="AG1759" s="133"/>
      <c r="AH1759" s="134"/>
      <c r="AI1759" s="125"/>
      <c r="AJ1759" s="57"/>
      <c r="AK1759" s="57"/>
      <c r="AL1759" s="57"/>
      <c r="AM1759" s="122"/>
      <c r="AN1759" s="142"/>
    </row>
    <row r="1760" spans="1:40" ht="24" customHeight="1">
      <c r="A1760" s="183"/>
      <c r="B1760" s="184"/>
      <c r="C1760" s="116"/>
      <c r="D1760" s="116"/>
      <c r="E1760" s="182"/>
      <c r="F1760" s="217"/>
      <c r="G1760" s="217"/>
      <c r="H1760" s="218"/>
      <c r="I1760" s="219"/>
      <c r="J1760" s="219"/>
      <c r="K1760" s="219"/>
      <c r="L1760" s="220"/>
      <c r="M1760" s="103"/>
      <c r="N1760" s="103"/>
      <c r="O1760" s="57"/>
      <c r="P1760" s="57"/>
      <c r="Q1760" s="57"/>
      <c r="R1760" s="57"/>
      <c r="S1760" s="57"/>
      <c r="T1760" s="57"/>
      <c r="U1760" s="57"/>
      <c r="V1760" s="57"/>
      <c r="W1760" s="57"/>
      <c r="X1760" s="57"/>
      <c r="Y1760" s="57"/>
      <c r="Z1760" s="57"/>
      <c r="AA1760" s="57"/>
      <c r="AB1760" s="57"/>
      <c r="AC1760" s="57"/>
      <c r="AD1760" s="57"/>
      <c r="AE1760" s="57"/>
      <c r="AF1760" s="122"/>
      <c r="AG1760" s="133"/>
      <c r="AH1760" s="134"/>
      <c r="AI1760" s="125"/>
      <c r="AJ1760" s="57"/>
      <c r="AK1760" s="57"/>
      <c r="AL1760" s="57"/>
      <c r="AM1760" s="122"/>
      <c r="AN1760" s="142"/>
    </row>
    <row r="1761" spans="1:40" ht="24" customHeight="1">
      <c r="A1761" s="183"/>
      <c r="B1761" s="184"/>
      <c r="C1761" s="116"/>
      <c r="D1761" s="116"/>
      <c r="E1761" s="182"/>
      <c r="F1761" s="217"/>
      <c r="G1761" s="217"/>
      <c r="H1761" s="218"/>
      <c r="I1761" s="219"/>
      <c r="J1761" s="219"/>
      <c r="K1761" s="219"/>
      <c r="L1761" s="220"/>
      <c r="M1761" s="103"/>
      <c r="N1761" s="103"/>
      <c r="O1761" s="57"/>
      <c r="P1761" s="57"/>
      <c r="Q1761" s="57"/>
      <c r="R1761" s="57"/>
      <c r="S1761" s="57"/>
      <c r="T1761" s="57"/>
      <c r="U1761" s="57"/>
      <c r="V1761" s="57"/>
      <c r="W1761" s="57"/>
      <c r="X1761" s="57"/>
      <c r="Y1761" s="57"/>
      <c r="Z1761" s="57"/>
      <c r="AA1761" s="57"/>
      <c r="AB1761" s="57"/>
      <c r="AC1761" s="57"/>
      <c r="AD1761" s="57"/>
      <c r="AE1761" s="57"/>
      <c r="AF1761" s="122"/>
      <c r="AG1761" s="133"/>
      <c r="AH1761" s="134"/>
      <c r="AI1761" s="125"/>
      <c r="AJ1761" s="57"/>
      <c r="AK1761" s="57"/>
      <c r="AL1761" s="57"/>
      <c r="AM1761" s="122"/>
      <c r="AN1761" s="142"/>
    </row>
    <row r="1762" spans="1:40" ht="24" customHeight="1">
      <c r="A1762" s="93"/>
      <c r="B1762" s="184"/>
      <c r="C1762" s="116"/>
      <c r="D1762" s="116"/>
      <c r="E1762" s="182"/>
      <c r="F1762" s="217"/>
      <c r="G1762" s="217"/>
      <c r="H1762" s="218"/>
      <c r="I1762" s="219"/>
      <c r="J1762" s="219"/>
      <c r="K1762" s="219"/>
      <c r="L1762" s="220"/>
      <c r="M1762" s="103"/>
      <c r="N1762" s="103"/>
      <c r="O1762" s="57"/>
      <c r="P1762" s="57"/>
      <c r="Q1762" s="57"/>
      <c r="R1762" s="57"/>
      <c r="S1762" s="57"/>
      <c r="T1762" s="57"/>
      <c r="U1762" s="57"/>
      <c r="V1762" s="57"/>
      <c r="W1762" s="57"/>
      <c r="X1762" s="57"/>
      <c r="Y1762" s="57"/>
      <c r="Z1762" s="57"/>
      <c r="AA1762" s="57"/>
      <c r="AB1762" s="57"/>
      <c r="AC1762" s="57"/>
      <c r="AD1762" s="57"/>
      <c r="AE1762" s="57"/>
      <c r="AF1762" s="122"/>
      <c r="AG1762" s="133"/>
      <c r="AH1762" s="134"/>
      <c r="AI1762" s="125"/>
      <c r="AJ1762" s="57"/>
      <c r="AK1762" s="57"/>
      <c r="AL1762" s="57"/>
      <c r="AM1762" s="122"/>
      <c r="AN1762" s="142"/>
    </row>
    <row r="1763" spans="1:40" ht="24" customHeight="1">
      <c r="A1763" s="183"/>
      <c r="B1763" s="184"/>
      <c r="C1763" s="116"/>
      <c r="D1763" s="116"/>
      <c r="E1763" s="182"/>
      <c r="F1763" s="217"/>
      <c r="G1763" s="217"/>
      <c r="H1763" s="218"/>
      <c r="I1763" s="219"/>
      <c r="J1763" s="219"/>
      <c r="K1763" s="219"/>
      <c r="L1763" s="220"/>
      <c r="M1763" s="103"/>
      <c r="N1763" s="103"/>
      <c r="O1763" s="57"/>
      <c r="P1763" s="57"/>
      <c r="Q1763" s="57"/>
      <c r="R1763" s="57"/>
      <c r="S1763" s="57"/>
      <c r="T1763" s="57"/>
      <c r="U1763" s="57"/>
      <c r="V1763" s="57"/>
      <c r="W1763" s="57"/>
      <c r="X1763" s="57"/>
      <c r="Y1763" s="57"/>
      <c r="Z1763" s="57"/>
      <c r="AA1763" s="57"/>
      <c r="AB1763" s="57"/>
      <c r="AC1763" s="57"/>
      <c r="AD1763" s="57"/>
      <c r="AE1763" s="57"/>
      <c r="AF1763" s="122"/>
      <c r="AG1763" s="133"/>
      <c r="AH1763" s="134"/>
      <c r="AI1763" s="125"/>
      <c r="AJ1763" s="57"/>
      <c r="AK1763" s="57"/>
      <c r="AL1763" s="57"/>
      <c r="AM1763" s="122"/>
      <c r="AN1763" s="142"/>
    </row>
    <row r="1764" spans="1:40" ht="24" customHeight="1">
      <c r="A1764" s="183"/>
      <c r="B1764" s="184"/>
      <c r="C1764" s="116"/>
      <c r="D1764" s="116"/>
      <c r="E1764" s="182"/>
      <c r="F1764" s="217"/>
      <c r="G1764" s="217"/>
      <c r="H1764" s="218"/>
      <c r="I1764" s="219"/>
      <c r="J1764" s="219"/>
      <c r="K1764" s="219"/>
      <c r="L1764" s="220"/>
      <c r="M1764" s="103"/>
      <c r="N1764" s="103"/>
      <c r="O1764" s="57"/>
      <c r="P1764" s="57"/>
      <c r="Q1764" s="57"/>
      <c r="R1764" s="57"/>
      <c r="S1764" s="57"/>
      <c r="T1764" s="57"/>
      <c r="U1764" s="57"/>
      <c r="V1764" s="57"/>
      <c r="W1764" s="57"/>
      <c r="X1764" s="57"/>
      <c r="Y1764" s="57"/>
      <c r="Z1764" s="57"/>
      <c r="AA1764" s="57"/>
      <c r="AB1764" s="57"/>
      <c r="AC1764" s="57"/>
      <c r="AD1764" s="57"/>
      <c r="AE1764" s="57"/>
      <c r="AF1764" s="122"/>
      <c r="AG1764" s="133"/>
      <c r="AH1764" s="134"/>
      <c r="AI1764" s="125"/>
      <c r="AJ1764" s="57"/>
      <c r="AK1764" s="57"/>
      <c r="AL1764" s="57"/>
      <c r="AM1764" s="122"/>
      <c r="AN1764" s="142"/>
    </row>
    <row r="1765" spans="1:40" ht="24" customHeight="1">
      <c r="A1765" s="183"/>
      <c r="B1765" s="184"/>
      <c r="C1765" s="116"/>
      <c r="D1765" s="116"/>
      <c r="E1765" s="182"/>
      <c r="F1765" s="217"/>
      <c r="G1765" s="217"/>
      <c r="H1765" s="218"/>
      <c r="I1765" s="219"/>
      <c r="J1765" s="219"/>
      <c r="K1765" s="219"/>
      <c r="L1765" s="220"/>
      <c r="M1765" s="103"/>
      <c r="N1765" s="103"/>
      <c r="O1765" s="57"/>
      <c r="P1765" s="57"/>
      <c r="Q1765" s="57"/>
      <c r="R1765" s="57"/>
      <c r="S1765" s="57"/>
      <c r="T1765" s="57"/>
      <c r="U1765" s="57"/>
      <c r="V1765" s="57"/>
      <c r="W1765" s="57"/>
      <c r="X1765" s="57"/>
      <c r="Y1765" s="57"/>
      <c r="Z1765" s="57"/>
      <c r="AA1765" s="57"/>
      <c r="AB1765" s="57"/>
      <c r="AC1765" s="57"/>
      <c r="AD1765" s="57"/>
      <c r="AE1765" s="57"/>
      <c r="AF1765" s="122"/>
      <c r="AG1765" s="133"/>
      <c r="AH1765" s="134"/>
      <c r="AI1765" s="125"/>
      <c r="AJ1765" s="57"/>
      <c r="AK1765" s="57"/>
      <c r="AL1765" s="57"/>
      <c r="AM1765" s="122"/>
      <c r="AN1765" s="142"/>
    </row>
    <row r="1766" spans="1:40" ht="24" customHeight="1">
      <c r="A1766" s="93"/>
      <c r="B1766" s="184"/>
      <c r="C1766" s="116"/>
      <c r="D1766" s="116"/>
      <c r="E1766" s="182"/>
      <c r="F1766" s="217"/>
      <c r="G1766" s="217"/>
      <c r="H1766" s="218"/>
      <c r="I1766" s="219"/>
      <c r="J1766" s="219"/>
      <c r="K1766" s="219"/>
      <c r="L1766" s="220"/>
      <c r="M1766" s="103"/>
      <c r="N1766" s="103"/>
      <c r="O1766" s="57"/>
      <c r="P1766" s="57"/>
      <c r="Q1766" s="57"/>
      <c r="R1766" s="57"/>
      <c r="S1766" s="57"/>
      <c r="T1766" s="57"/>
      <c r="U1766" s="57"/>
      <c r="V1766" s="57"/>
      <c r="W1766" s="57"/>
      <c r="X1766" s="57"/>
      <c r="Y1766" s="57"/>
      <c r="Z1766" s="57"/>
      <c r="AA1766" s="57"/>
      <c r="AB1766" s="57"/>
      <c r="AC1766" s="57"/>
      <c r="AD1766" s="57"/>
      <c r="AE1766" s="57"/>
      <c r="AF1766" s="122"/>
      <c r="AG1766" s="133"/>
      <c r="AH1766" s="134"/>
      <c r="AI1766" s="125"/>
      <c r="AJ1766" s="57"/>
      <c r="AK1766" s="57"/>
      <c r="AL1766" s="57"/>
      <c r="AM1766" s="122"/>
      <c r="AN1766" s="142"/>
    </row>
    <row r="1767" spans="1:40" ht="24" customHeight="1">
      <c r="A1767" s="183"/>
      <c r="B1767" s="184"/>
      <c r="C1767" s="116"/>
      <c r="D1767" s="116"/>
      <c r="E1767" s="182"/>
      <c r="F1767" s="217"/>
      <c r="G1767" s="217"/>
      <c r="H1767" s="218"/>
      <c r="I1767" s="219"/>
      <c r="J1767" s="219"/>
      <c r="K1767" s="219"/>
      <c r="L1767" s="220"/>
      <c r="M1767" s="103"/>
      <c r="N1767" s="103"/>
      <c r="O1767" s="57"/>
      <c r="P1767" s="57"/>
      <c r="Q1767" s="57"/>
      <c r="R1767" s="57"/>
      <c r="S1767" s="57"/>
      <c r="T1767" s="57"/>
      <c r="U1767" s="57"/>
      <c r="V1767" s="57"/>
      <c r="W1767" s="57"/>
      <c r="X1767" s="57"/>
      <c r="Y1767" s="57"/>
      <c r="Z1767" s="57"/>
      <c r="AA1767" s="57"/>
      <c r="AB1767" s="57"/>
      <c r="AC1767" s="57"/>
      <c r="AD1767" s="57"/>
      <c r="AE1767" s="57"/>
      <c r="AF1767" s="122"/>
      <c r="AG1767" s="133"/>
      <c r="AH1767" s="134"/>
      <c r="AI1767" s="125"/>
      <c r="AJ1767" s="57"/>
      <c r="AK1767" s="57"/>
      <c r="AL1767" s="57"/>
      <c r="AM1767" s="122"/>
      <c r="AN1767" s="142"/>
    </row>
    <row r="1768" spans="1:40" ht="24" customHeight="1">
      <c r="A1768" s="183"/>
      <c r="B1768" s="184"/>
      <c r="C1768" s="116"/>
      <c r="D1768" s="116"/>
      <c r="E1768" s="182"/>
      <c r="F1768" s="217"/>
      <c r="G1768" s="217"/>
      <c r="H1768" s="218"/>
      <c r="I1768" s="219"/>
      <c r="J1768" s="219"/>
      <c r="K1768" s="219"/>
      <c r="L1768" s="220"/>
      <c r="M1768" s="103"/>
      <c r="N1768" s="103"/>
      <c r="O1768" s="57"/>
      <c r="P1768" s="57"/>
      <c r="Q1768" s="57"/>
      <c r="R1768" s="57"/>
      <c r="S1768" s="57"/>
      <c r="T1768" s="57"/>
      <c r="U1768" s="57"/>
      <c r="V1768" s="57"/>
      <c r="W1768" s="57"/>
      <c r="X1768" s="57"/>
      <c r="Y1768" s="57"/>
      <c r="Z1768" s="57"/>
      <c r="AA1768" s="57"/>
      <c r="AB1768" s="57"/>
      <c r="AC1768" s="57"/>
      <c r="AD1768" s="57"/>
      <c r="AE1768" s="57"/>
      <c r="AF1768" s="122"/>
      <c r="AG1768" s="133"/>
      <c r="AH1768" s="134"/>
      <c r="AI1768" s="125"/>
      <c r="AJ1768" s="57"/>
      <c r="AK1768" s="57"/>
      <c r="AL1768" s="57"/>
      <c r="AM1768" s="122"/>
      <c r="AN1768" s="142"/>
    </row>
    <row r="1769" spans="1:40" ht="24" customHeight="1">
      <c r="A1769" s="183"/>
      <c r="B1769" s="184"/>
      <c r="C1769" s="116"/>
      <c r="D1769" s="116"/>
      <c r="E1769" s="182"/>
      <c r="F1769" s="217"/>
      <c r="G1769" s="217"/>
      <c r="H1769" s="218"/>
      <c r="I1769" s="219"/>
      <c r="J1769" s="219"/>
      <c r="K1769" s="219"/>
      <c r="L1769" s="220"/>
      <c r="M1769" s="103"/>
      <c r="N1769" s="103"/>
      <c r="O1769" s="57"/>
      <c r="P1769" s="57"/>
      <c r="Q1769" s="57"/>
      <c r="R1769" s="57"/>
      <c r="S1769" s="57"/>
      <c r="T1769" s="57"/>
      <c r="U1769" s="57"/>
      <c r="V1769" s="57"/>
      <c r="W1769" s="57"/>
      <c r="X1769" s="57"/>
      <c r="Y1769" s="57"/>
      <c r="Z1769" s="57"/>
      <c r="AA1769" s="57"/>
      <c r="AB1769" s="57"/>
      <c r="AC1769" s="57"/>
      <c r="AD1769" s="57"/>
      <c r="AE1769" s="57"/>
      <c r="AF1769" s="122"/>
      <c r="AG1769" s="133"/>
      <c r="AH1769" s="134"/>
      <c r="AI1769" s="125"/>
      <c r="AJ1769" s="57"/>
      <c r="AK1769" s="57"/>
      <c r="AL1769" s="57"/>
      <c r="AM1769" s="122"/>
      <c r="AN1769" s="142"/>
    </row>
    <row r="1770" spans="1:40" ht="24" customHeight="1">
      <c r="A1770" s="183"/>
      <c r="B1770" s="184"/>
      <c r="C1770" s="116"/>
      <c r="D1770" s="116"/>
      <c r="E1770" s="182"/>
      <c r="F1770" s="217"/>
      <c r="G1770" s="217"/>
      <c r="H1770" s="218"/>
      <c r="I1770" s="219"/>
      <c r="J1770" s="219"/>
      <c r="K1770" s="219"/>
      <c r="L1770" s="220"/>
      <c r="M1770" s="103"/>
      <c r="N1770" s="103"/>
      <c r="O1770" s="57"/>
      <c r="P1770" s="57"/>
      <c r="Q1770" s="57"/>
      <c r="R1770" s="57"/>
      <c r="S1770" s="57"/>
      <c r="T1770" s="57"/>
      <c r="U1770" s="57"/>
      <c r="V1770" s="57"/>
      <c r="W1770" s="57"/>
      <c r="X1770" s="57"/>
      <c r="Y1770" s="57"/>
      <c r="Z1770" s="57"/>
      <c r="AA1770" s="57"/>
      <c r="AB1770" s="57"/>
      <c r="AC1770" s="57"/>
      <c r="AD1770" s="57"/>
      <c r="AE1770" s="57"/>
      <c r="AF1770" s="122"/>
      <c r="AG1770" s="133"/>
      <c r="AH1770" s="134"/>
      <c r="AI1770" s="125"/>
      <c r="AJ1770" s="57"/>
      <c r="AK1770" s="57"/>
      <c r="AL1770" s="57"/>
      <c r="AM1770" s="122"/>
      <c r="AN1770" s="142"/>
    </row>
    <row r="1771" spans="1:40" ht="24" customHeight="1">
      <c r="A1771" s="93"/>
      <c r="B1771" s="184"/>
      <c r="C1771" s="116"/>
      <c r="D1771" s="116"/>
      <c r="E1771" s="182"/>
      <c r="F1771" s="217"/>
      <c r="G1771" s="217"/>
      <c r="H1771" s="218"/>
      <c r="I1771" s="219"/>
      <c r="J1771" s="219"/>
      <c r="K1771" s="219"/>
      <c r="L1771" s="220"/>
      <c r="M1771" s="103"/>
      <c r="N1771" s="103"/>
      <c r="O1771" s="57"/>
      <c r="P1771" s="57"/>
      <c r="Q1771" s="57"/>
      <c r="R1771" s="57"/>
      <c r="S1771" s="57"/>
      <c r="T1771" s="57"/>
      <c r="U1771" s="57"/>
      <c r="V1771" s="57"/>
      <c r="W1771" s="57"/>
      <c r="X1771" s="57"/>
      <c r="Y1771" s="57"/>
      <c r="Z1771" s="57"/>
      <c r="AA1771" s="57"/>
      <c r="AB1771" s="57"/>
      <c r="AC1771" s="57"/>
      <c r="AD1771" s="57"/>
      <c r="AE1771" s="57"/>
      <c r="AF1771" s="122"/>
      <c r="AG1771" s="133"/>
      <c r="AH1771" s="134"/>
      <c r="AI1771" s="125"/>
      <c r="AJ1771" s="57"/>
      <c r="AK1771" s="57"/>
      <c r="AL1771" s="57"/>
      <c r="AM1771" s="122"/>
      <c r="AN1771" s="142"/>
    </row>
    <row r="1772" spans="1:40" ht="24" customHeight="1">
      <c r="A1772" s="93"/>
      <c r="B1772" s="184"/>
      <c r="C1772" s="116"/>
      <c r="D1772" s="116"/>
      <c r="E1772" s="182"/>
      <c r="F1772" s="217"/>
      <c r="G1772" s="217"/>
      <c r="H1772" s="218"/>
      <c r="I1772" s="219"/>
      <c r="J1772" s="219"/>
      <c r="K1772" s="219"/>
      <c r="L1772" s="220"/>
      <c r="M1772" s="103"/>
      <c r="N1772" s="103"/>
      <c r="O1772" s="57"/>
      <c r="P1772" s="57"/>
      <c r="Q1772" s="57"/>
      <c r="R1772" s="57"/>
      <c r="S1772" s="57"/>
      <c r="T1772" s="57"/>
      <c r="U1772" s="57"/>
      <c r="V1772" s="57"/>
      <c r="W1772" s="57"/>
      <c r="X1772" s="57"/>
      <c r="Y1772" s="57"/>
      <c r="Z1772" s="57"/>
      <c r="AA1772" s="57"/>
      <c r="AB1772" s="57"/>
      <c r="AC1772" s="57"/>
      <c r="AD1772" s="57"/>
      <c r="AE1772" s="57"/>
      <c r="AF1772" s="122"/>
      <c r="AG1772" s="133"/>
      <c r="AH1772" s="134"/>
      <c r="AI1772" s="125"/>
      <c r="AJ1772" s="57"/>
      <c r="AK1772" s="57"/>
      <c r="AL1772" s="57"/>
      <c r="AM1772" s="122"/>
      <c r="AN1772" s="142"/>
    </row>
    <row r="1773" spans="1:40" ht="24" customHeight="1">
      <c r="A1773" s="93"/>
      <c r="B1773" s="184"/>
      <c r="C1773" s="116"/>
      <c r="D1773" s="116"/>
      <c r="E1773" s="182"/>
      <c r="F1773" s="217"/>
      <c r="G1773" s="217"/>
      <c r="H1773" s="218"/>
      <c r="I1773" s="219"/>
      <c r="J1773" s="219"/>
      <c r="K1773" s="219"/>
      <c r="L1773" s="220"/>
      <c r="M1773" s="103"/>
      <c r="N1773" s="103"/>
      <c r="O1773" s="57"/>
      <c r="P1773" s="57"/>
      <c r="Q1773" s="57"/>
      <c r="R1773" s="57"/>
      <c r="S1773" s="57"/>
      <c r="T1773" s="57"/>
      <c r="U1773" s="57"/>
      <c r="V1773" s="57"/>
      <c r="W1773" s="57"/>
      <c r="X1773" s="57"/>
      <c r="Y1773" s="57"/>
      <c r="Z1773" s="57"/>
      <c r="AA1773" s="57"/>
      <c r="AB1773" s="57"/>
      <c r="AC1773" s="57"/>
      <c r="AD1773" s="57"/>
      <c r="AE1773" s="57"/>
      <c r="AF1773" s="122"/>
      <c r="AG1773" s="133"/>
      <c r="AH1773" s="134"/>
      <c r="AI1773" s="125"/>
      <c r="AJ1773" s="57"/>
      <c r="AK1773" s="57"/>
      <c r="AL1773" s="57"/>
      <c r="AM1773" s="122"/>
      <c r="AN1773" s="142"/>
    </row>
    <row r="1774" spans="1:40" ht="24" customHeight="1">
      <c r="A1774" s="93"/>
      <c r="B1774" s="184"/>
      <c r="C1774" s="116"/>
      <c r="D1774" s="116"/>
      <c r="E1774" s="182"/>
      <c r="F1774" s="217"/>
      <c r="G1774" s="217"/>
      <c r="H1774" s="218"/>
      <c r="I1774" s="219"/>
      <c r="J1774" s="219"/>
      <c r="K1774" s="219"/>
      <c r="L1774" s="220"/>
      <c r="M1774" s="103"/>
      <c r="N1774" s="103"/>
      <c r="O1774" s="57"/>
      <c r="P1774" s="57"/>
      <c r="Q1774" s="57"/>
      <c r="R1774" s="57"/>
      <c r="S1774" s="57"/>
      <c r="T1774" s="57"/>
      <c r="U1774" s="57"/>
      <c r="V1774" s="57"/>
      <c r="W1774" s="57"/>
      <c r="X1774" s="57"/>
      <c r="Y1774" s="57"/>
      <c r="Z1774" s="57"/>
      <c r="AA1774" s="57"/>
      <c r="AB1774" s="57"/>
      <c r="AC1774" s="57"/>
      <c r="AD1774" s="57"/>
      <c r="AE1774" s="57"/>
      <c r="AF1774" s="122"/>
      <c r="AG1774" s="133"/>
      <c r="AH1774" s="134"/>
      <c r="AI1774" s="125"/>
      <c r="AJ1774" s="57"/>
      <c r="AK1774" s="57"/>
      <c r="AL1774" s="57"/>
      <c r="AM1774" s="122"/>
      <c r="AN1774" s="142"/>
    </row>
    <row r="1775" spans="1:40" ht="24" customHeight="1">
      <c r="A1775" s="183"/>
      <c r="B1775" s="184"/>
      <c r="C1775" s="116"/>
      <c r="D1775" s="116"/>
      <c r="E1775" s="182"/>
      <c r="F1775" s="217"/>
      <c r="G1775" s="217"/>
      <c r="H1775" s="218"/>
      <c r="I1775" s="219"/>
      <c r="J1775" s="219"/>
      <c r="K1775" s="219"/>
      <c r="L1775" s="220"/>
      <c r="M1775" s="103"/>
      <c r="N1775" s="103"/>
      <c r="O1775" s="57"/>
      <c r="P1775" s="57"/>
      <c r="Q1775" s="57"/>
      <c r="R1775" s="57"/>
      <c r="S1775" s="57"/>
      <c r="T1775" s="57"/>
      <c r="U1775" s="57"/>
      <c r="V1775" s="57"/>
      <c r="W1775" s="57"/>
      <c r="X1775" s="57"/>
      <c r="Y1775" s="57"/>
      <c r="Z1775" s="57"/>
      <c r="AA1775" s="57"/>
      <c r="AB1775" s="57"/>
      <c r="AC1775" s="57"/>
      <c r="AD1775" s="57"/>
      <c r="AE1775" s="57"/>
      <c r="AF1775" s="122"/>
      <c r="AG1775" s="133"/>
      <c r="AH1775" s="134"/>
      <c r="AI1775" s="125"/>
      <c r="AJ1775" s="57"/>
      <c r="AK1775" s="57"/>
      <c r="AL1775" s="57"/>
      <c r="AM1775" s="122"/>
      <c r="AN1775" s="142"/>
    </row>
    <row r="1776" spans="1:40" ht="24" customHeight="1">
      <c r="A1776" s="93"/>
      <c r="B1776" s="184"/>
      <c r="C1776" s="116"/>
      <c r="D1776" s="116"/>
      <c r="E1776" s="182"/>
      <c r="F1776" s="217"/>
      <c r="G1776" s="217"/>
      <c r="H1776" s="218"/>
      <c r="I1776" s="219"/>
      <c r="J1776" s="219"/>
      <c r="K1776" s="219"/>
      <c r="L1776" s="220"/>
      <c r="M1776" s="103"/>
      <c r="N1776" s="103"/>
      <c r="O1776" s="57"/>
      <c r="P1776" s="57"/>
      <c r="Q1776" s="57"/>
      <c r="R1776" s="57"/>
      <c r="S1776" s="57"/>
      <c r="T1776" s="57"/>
      <c r="U1776" s="57"/>
      <c r="V1776" s="57"/>
      <c r="W1776" s="57"/>
      <c r="X1776" s="57"/>
      <c r="Y1776" s="57"/>
      <c r="Z1776" s="57"/>
      <c r="AA1776" s="57"/>
      <c r="AB1776" s="57"/>
      <c r="AC1776" s="57"/>
      <c r="AD1776" s="57"/>
      <c r="AE1776" s="57"/>
      <c r="AF1776" s="122"/>
      <c r="AG1776" s="133"/>
      <c r="AH1776" s="134"/>
      <c r="AI1776" s="125"/>
      <c r="AJ1776" s="57"/>
      <c r="AK1776" s="57"/>
      <c r="AL1776" s="57"/>
      <c r="AM1776" s="122"/>
      <c r="AN1776" s="142"/>
    </row>
    <row r="1777" spans="1:40" ht="24" customHeight="1">
      <c r="A1777" s="93"/>
      <c r="B1777" s="184"/>
      <c r="C1777" s="116"/>
      <c r="D1777" s="116"/>
      <c r="E1777" s="182"/>
      <c r="F1777" s="217"/>
      <c r="G1777" s="217"/>
      <c r="H1777" s="218"/>
      <c r="I1777" s="219"/>
      <c r="J1777" s="219"/>
      <c r="K1777" s="219"/>
      <c r="L1777" s="220"/>
      <c r="M1777" s="103"/>
      <c r="N1777" s="103"/>
      <c r="O1777" s="57"/>
      <c r="P1777" s="57"/>
      <c r="Q1777" s="57"/>
      <c r="R1777" s="57"/>
      <c r="S1777" s="57"/>
      <c r="T1777" s="57"/>
      <c r="U1777" s="57"/>
      <c r="V1777" s="57"/>
      <c r="W1777" s="57"/>
      <c r="X1777" s="57"/>
      <c r="Y1777" s="57"/>
      <c r="Z1777" s="57"/>
      <c r="AA1777" s="57"/>
      <c r="AB1777" s="57"/>
      <c r="AC1777" s="57"/>
      <c r="AD1777" s="57"/>
      <c r="AE1777" s="57"/>
      <c r="AF1777" s="122"/>
      <c r="AG1777" s="133"/>
      <c r="AH1777" s="134"/>
      <c r="AI1777" s="125"/>
      <c r="AJ1777" s="57"/>
      <c r="AK1777" s="57"/>
      <c r="AL1777" s="57"/>
      <c r="AM1777" s="122"/>
      <c r="AN1777" s="142"/>
    </row>
    <row r="1778" spans="1:40" ht="24" customHeight="1">
      <c r="A1778" s="93"/>
      <c r="B1778" s="184"/>
      <c r="C1778" s="116"/>
      <c r="D1778" s="116"/>
      <c r="E1778" s="182"/>
      <c r="F1778" s="217"/>
      <c r="G1778" s="217"/>
      <c r="H1778" s="218"/>
      <c r="I1778" s="219"/>
      <c r="J1778" s="219"/>
      <c r="K1778" s="219"/>
      <c r="L1778" s="220"/>
      <c r="M1778" s="103"/>
      <c r="N1778" s="103"/>
      <c r="O1778" s="57"/>
      <c r="P1778" s="57"/>
      <c r="Q1778" s="57"/>
      <c r="R1778" s="57"/>
      <c r="S1778" s="57"/>
      <c r="T1778" s="57"/>
      <c r="U1778" s="57"/>
      <c r="V1778" s="57"/>
      <c r="W1778" s="57"/>
      <c r="X1778" s="57"/>
      <c r="Y1778" s="57"/>
      <c r="Z1778" s="57"/>
      <c r="AA1778" s="57"/>
      <c r="AB1778" s="57"/>
      <c r="AC1778" s="57"/>
      <c r="AD1778" s="57"/>
      <c r="AE1778" s="57"/>
      <c r="AF1778" s="122"/>
      <c r="AG1778" s="133"/>
      <c r="AH1778" s="134"/>
      <c r="AI1778" s="125"/>
      <c r="AJ1778" s="57"/>
      <c r="AK1778" s="57"/>
      <c r="AL1778" s="57"/>
      <c r="AM1778" s="122"/>
      <c r="AN1778" s="142"/>
    </row>
    <row r="1779" spans="1:40" ht="24" customHeight="1">
      <c r="A1779" s="93"/>
      <c r="B1779" s="184"/>
      <c r="C1779" s="116"/>
      <c r="D1779" s="116"/>
      <c r="E1779" s="182"/>
      <c r="F1779" s="217"/>
      <c r="G1779" s="217"/>
      <c r="H1779" s="218"/>
      <c r="I1779" s="219"/>
      <c r="J1779" s="219"/>
      <c r="K1779" s="219"/>
      <c r="L1779" s="220"/>
      <c r="M1779" s="103"/>
      <c r="N1779" s="103"/>
      <c r="O1779" s="57"/>
      <c r="P1779" s="57"/>
      <c r="Q1779" s="57"/>
      <c r="R1779" s="57"/>
      <c r="S1779" s="57"/>
      <c r="T1779" s="57"/>
      <c r="U1779" s="57"/>
      <c r="V1779" s="57"/>
      <c r="W1779" s="57"/>
      <c r="X1779" s="57"/>
      <c r="Y1779" s="57"/>
      <c r="Z1779" s="57"/>
      <c r="AA1779" s="57"/>
      <c r="AB1779" s="57"/>
      <c r="AC1779" s="57"/>
      <c r="AD1779" s="57"/>
      <c r="AE1779" s="57"/>
      <c r="AF1779" s="122"/>
      <c r="AG1779" s="133"/>
      <c r="AH1779" s="134"/>
      <c r="AI1779" s="125"/>
      <c r="AJ1779" s="57"/>
      <c r="AK1779" s="57"/>
      <c r="AL1779" s="57"/>
      <c r="AM1779" s="122"/>
      <c r="AN1779" s="142"/>
    </row>
    <row r="1780" spans="1:40" ht="24" customHeight="1">
      <c r="A1780" s="93"/>
      <c r="B1780" s="184"/>
      <c r="C1780" s="116"/>
      <c r="D1780" s="116"/>
      <c r="E1780" s="182"/>
      <c r="F1780" s="217"/>
      <c r="G1780" s="217"/>
      <c r="H1780" s="218"/>
      <c r="I1780" s="219"/>
      <c r="J1780" s="219"/>
      <c r="K1780" s="219"/>
      <c r="L1780" s="220"/>
      <c r="M1780" s="103"/>
      <c r="N1780" s="103"/>
      <c r="O1780" s="57"/>
      <c r="P1780" s="57"/>
      <c r="Q1780" s="57"/>
      <c r="R1780" s="57"/>
      <c r="S1780" s="57"/>
      <c r="T1780" s="57"/>
      <c r="U1780" s="57"/>
      <c r="V1780" s="57"/>
      <c r="W1780" s="57"/>
      <c r="X1780" s="57"/>
      <c r="Y1780" s="57"/>
      <c r="Z1780" s="57"/>
      <c r="AA1780" s="57"/>
      <c r="AB1780" s="57"/>
      <c r="AC1780" s="57"/>
      <c r="AD1780" s="57"/>
      <c r="AE1780" s="57"/>
      <c r="AF1780" s="122"/>
      <c r="AG1780" s="133"/>
      <c r="AH1780" s="134"/>
      <c r="AI1780" s="125"/>
      <c r="AJ1780" s="57"/>
      <c r="AK1780" s="57"/>
      <c r="AL1780" s="57"/>
      <c r="AM1780" s="122"/>
      <c r="AN1780" s="142"/>
    </row>
    <row r="1781" spans="1:40" ht="24" customHeight="1">
      <c r="A1781" s="93"/>
      <c r="B1781" s="184"/>
      <c r="C1781" s="116"/>
      <c r="D1781" s="116"/>
      <c r="E1781" s="182"/>
      <c r="F1781" s="217"/>
      <c r="G1781" s="217"/>
      <c r="H1781" s="218"/>
      <c r="I1781" s="219"/>
      <c r="J1781" s="219"/>
      <c r="K1781" s="219"/>
      <c r="L1781" s="220"/>
      <c r="M1781" s="103"/>
      <c r="N1781" s="103"/>
      <c r="O1781" s="57"/>
      <c r="P1781" s="57"/>
      <c r="Q1781" s="57"/>
      <c r="R1781" s="57"/>
      <c r="S1781" s="57"/>
      <c r="T1781" s="57"/>
      <c r="U1781" s="57"/>
      <c r="V1781" s="57"/>
      <c r="W1781" s="57"/>
      <c r="X1781" s="57"/>
      <c r="Y1781" s="57"/>
      <c r="Z1781" s="57"/>
      <c r="AA1781" s="57"/>
      <c r="AB1781" s="57"/>
      <c r="AC1781" s="57"/>
      <c r="AD1781" s="57"/>
      <c r="AE1781" s="57"/>
      <c r="AF1781" s="122"/>
      <c r="AG1781" s="133"/>
      <c r="AH1781" s="134"/>
      <c r="AI1781" s="125"/>
      <c r="AJ1781" s="57"/>
      <c r="AK1781" s="57"/>
      <c r="AL1781" s="57"/>
      <c r="AM1781" s="122"/>
      <c r="AN1781" s="142"/>
    </row>
    <row r="1782" spans="1:40" ht="24" customHeight="1">
      <c r="A1782" s="93"/>
      <c r="B1782" s="184"/>
      <c r="C1782" s="116"/>
      <c r="D1782" s="116"/>
      <c r="E1782" s="182"/>
      <c r="F1782" s="217"/>
      <c r="G1782" s="217"/>
      <c r="H1782" s="218"/>
      <c r="I1782" s="219"/>
      <c r="J1782" s="219"/>
      <c r="K1782" s="219"/>
      <c r="L1782" s="220"/>
      <c r="M1782" s="103"/>
      <c r="N1782" s="103"/>
      <c r="O1782" s="57"/>
      <c r="P1782" s="57"/>
      <c r="Q1782" s="57"/>
      <c r="R1782" s="57"/>
      <c r="S1782" s="57"/>
      <c r="T1782" s="57"/>
      <c r="U1782" s="57"/>
      <c r="V1782" s="57"/>
      <c r="W1782" s="57"/>
      <c r="X1782" s="57"/>
      <c r="Y1782" s="57"/>
      <c r="Z1782" s="57"/>
      <c r="AA1782" s="57"/>
      <c r="AB1782" s="57"/>
      <c r="AC1782" s="57"/>
      <c r="AD1782" s="57"/>
      <c r="AE1782" s="57"/>
      <c r="AF1782" s="122"/>
      <c r="AG1782" s="133"/>
      <c r="AH1782" s="134"/>
      <c r="AI1782" s="125"/>
      <c r="AJ1782" s="57"/>
      <c r="AK1782" s="57"/>
      <c r="AL1782" s="57"/>
      <c r="AM1782" s="122"/>
      <c r="AN1782" s="142"/>
    </row>
    <row r="1783" spans="1:40" ht="24" customHeight="1">
      <c r="A1783" s="93"/>
      <c r="B1783" s="184"/>
      <c r="C1783" s="116"/>
      <c r="D1783" s="116"/>
      <c r="E1783" s="182"/>
      <c r="F1783" s="217"/>
      <c r="G1783" s="217"/>
      <c r="H1783" s="218"/>
      <c r="I1783" s="219"/>
      <c r="J1783" s="219"/>
      <c r="K1783" s="219"/>
      <c r="L1783" s="220"/>
      <c r="M1783" s="103"/>
      <c r="N1783" s="103"/>
      <c r="O1783" s="57"/>
      <c r="P1783" s="57"/>
      <c r="Q1783" s="57"/>
      <c r="R1783" s="57"/>
      <c r="S1783" s="57"/>
      <c r="T1783" s="57"/>
      <c r="U1783" s="57"/>
      <c r="V1783" s="57"/>
      <c r="W1783" s="57"/>
      <c r="X1783" s="57"/>
      <c r="Y1783" s="57"/>
      <c r="Z1783" s="57"/>
      <c r="AA1783" s="57"/>
      <c r="AB1783" s="57"/>
      <c r="AC1783" s="57"/>
      <c r="AD1783" s="57"/>
      <c r="AE1783" s="57"/>
      <c r="AF1783" s="122"/>
      <c r="AG1783" s="133"/>
      <c r="AH1783" s="134"/>
      <c r="AI1783" s="125"/>
      <c r="AJ1783" s="57"/>
      <c r="AK1783" s="57"/>
      <c r="AL1783" s="57"/>
      <c r="AM1783" s="122"/>
      <c r="AN1783" s="142"/>
    </row>
    <row r="1784" spans="1:40" ht="24" customHeight="1">
      <c r="A1784" s="93"/>
      <c r="B1784" s="184"/>
      <c r="C1784" s="116"/>
      <c r="D1784" s="116"/>
      <c r="E1784" s="182"/>
      <c r="F1784" s="217"/>
      <c r="G1784" s="217"/>
      <c r="H1784" s="218"/>
      <c r="I1784" s="219"/>
      <c r="J1784" s="219"/>
      <c r="K1784" s="219"/>
      <c r="L1784" s="220"/>
      <c r="M1784" s="103"/>
      <c r="N1784" s="103"/>
      <c r="O1784" s="57"/>
      <c r="P1784" s="57"/>
      <c r="Q1784" s="57"/>
      <c r="R1784" s="57"/>
      <c r="S1784" s="57"/>
      <c r="T1784" s="57"/>
      <c r="U1784" s="57"/>
      <c r="V1784" s="57"/>
      <c r="W1784" s="57"/>
      <c r="X1784" s="57"/>
      <c r="Y1784" s="57"/>
      <c r="Z1784" s="57"/>
      <c r="AA1784" s="57"/>
      <c r="AB1784" s="57"/>
      <c r="AC1784" s="57"/>
      <c r="AD1784" s="57"/>
      <c r="AE1784" s="57"/>
      <c r="AF1784" s="122"/>
      <c r="AG1784" s="133"/>
      <c r="AH1784" s="134"/>
      <c r="AI1784" s="125"/>
      <c r="AJ1784" s="57"/>
      <c r="AK1784" s="57"/>
      <c r="AL1784" s="57"/>
      <c r="AM1784" s="122"/>
      <c r="AN1784" s="142"/>
    </row>
    <row r="1785" spans="1:40" ht="24" customHeight="1">
      <c r="A1785" s="93"/>
      <c r="B1785" s="184"/>
      <c r="C1785" s="116"/>
      <c r="D1785" s="116"/>
      <c r="E1785" s="182"/>
      <c r="F1785" s="217"/>
      <c r="G1785" s="217"/>
      <c r="H1785" s="218"/>
      <c r="I1785" s="219"/>
      <c r="J1785" s="219"/>
      <c r="K1785" s="219"/>
      <c r="L1785" s="220"/>
      <c r="M1785" s="103"/>
      <c r="N1785" s="103"/>
      <c r="O1785" s="57"/>
      <c r="P1785" s="57"/>
      <c r="Q1785" s="57"/>
      <c r="R1785" s="57"/>
      <c r="S1785" s="57"/>
      <c r="T1785" s="57"/>
      <c r="U1785" s="57"/>
      <c r="V1785" s="57"/>
      <c r="W1785" s="57"/>
      <c r="X1785" s="57"/>
      <c r="Y1785" s="57"/>
      <c r="Z1785" s="57"/>
      <c r="AA1785" s="57"/>
      <c r="AB1785" s="57"/>
      <c r="AC1785" s="57"/>
      <c r="AD1785" s="57"/>
      <c r="AE1785" s="57"/>
      <c r="AF1785" s="122"/>
      <c r="AG1785" s="133"/>
      <c r="AH1785" s="134"/>
      <c r="AI1785" s="125"/>
      <c r="AJ1785" s="57"/>
      <c r="AK1785" s="57"/>
      <c r="AL1785" s="57"/>
      <c r="AM1785" s="122"/>
      <c r="AN1785" s="142"/>
    </row>
    <row r="1786" spans="1:40" ht="24" customHeight="1">
      <c r="A1786" s="93"/>
      <c r="B1786" s="184"/>
      <c r="C1786" s="116"/>
      <c r="D1786" s="116"/>
      <c r="E1786" s="182"/>
      <c r="F1786" s="217"/>
      <c r="G1786" s="217"/>
      <c r="H1786" s="218"/>
      <c r="I1786" s="219"/>
      <c r="J1786" s="219"/>
      <c r="K1786" s="219"/>
      <c r="L1786" s="220"/>
      <c r="M1786" s="103"/>
      <c r="N1786" s="103"/>
      <c r="O1786" s="57"/>
      <c r="P1786" s="57"/>
      <c r="Q1786" s="57"/>
      <c r="R1786" s="57"/>
      <c r="S1786" s="57"/>
      <c r="T1786" s="57"/>
      <c r="U1786" s="57"/>
      <c r="V1786" s="57"/>
      <c r="W1786" s="57"/>
      <c r="X1786" s="57"/>
      <c r="Y1786" s="57"/>
      <c r="Z1786" s="57"/>
      <c r="AA1786" s="57"/>
      <c r="AB1786" s="57"/>
      <c r="AC1786" s="57"/>
      <c r="AD1786" s="57"/>
      <c r="AE1786" s="57"/>
      <c r="AF1786" s="122"/>
      <c r="AG1786" s="133"/>
      <c r="AH1786" s="134"/>
      <c r="AI1786" s="125"/>
      <c r="AJ1786" s="57"/>
      <c r="AK1786" s="57"/>
      <c r="AL1786" s="57"/>
      <c r="AM1786" s="122"/>
      <c r="AN1786" s="142"/>
    </row>
    <row r="1787" spans="1:40" ht="24" customHeight="1">
      <c r="A1787" s="93"/>
      <c r="B1787" s="94"/>
      <c r="C1787" s="116"/>
      <c r="D1787" s="116"/>
      <c r="E1787" s="182"/>
      <c r="F1787" s="217"/>
      <c r="G1787" s="217"/>
      <c r="H1787" s="218"/>
      <c r="I1787" s="219"/>
      <c r="J1787" s="219"/>
      <c r="K1787" s="219"/>
      <c r="L1787" s="220"/>
      <c r="M1787" s="103"/>
      <c r="N1787" s="103"/>
      <c r="O1787" s="57"/>
      <c r="P1787" s="57"/>
      <c r="Q1787" s="57"/>
      <c r="R1787" s="57"/>
      <c r="S1787" s="57"/>
      <c r="T1787" s="57"/>
      <c r="U1787" s="57"/>
      <c r="V1787" s="57"/>
      <c r="W1787" s="57"/>
      <c r="X1787" s="57"/>
      <c r="Y1787" s="57"/>
      <c r="Z1787" s="57"/>
      <c r="AA1787" s="57"/>
      <c r="AB1787" s="57"/>
      <c r="AC1787" s="57"/>
      <c r="AD1787" s="57"/>
      <c r="AE1787" s="57"/>
      <c r="AF1787" s="122"/>
      <c r="AG1787" s="133"/>
      <c r="AH1787" s="134"/>
      <c r="AI1787" s="125"/>
      <c r="AJ1787" s="57"/>
      <c r="AK1787" s="57"/>
      <c r="AL1787" s="57"/>
      <c r="AM1787" s="122"/>
      <c r="AN1787" s="142"/>
    </row>
    <row r="1788" spans="1:40" ht="24" customHeight="1">
      <c r="A1788" s="93"/>
      <c r="B1788" s="94"/>
      <c r="C1788" s="116"/>
      <c r="D1788" s="116"/>
      <c r="E1788" s="182"/>
      <c r="F1788" s="217"/>
      <c r="G1788" s="217"/>
      <c r="H1788" s="218"/>
      <c r="I1788" s="219"/>
      <c r="J1788" s="219"/>
      <c r="K1788" s="219"/>
      <c r="L1788" s="220"/>
      <c r="M1788" s="103"/>
      <c r="N1788" s="103"/>
      <c r="O1788" s="57"/>
      <c r="P1788" s="57"/>
      <c r="Q1788" s="57"/>
      <c r="R1788" s="57"/>
      <c r="S1788" s="57"/>
      <c r="T1788" s="57"/>
      <c r="U1788" s="57"/>
      <c r="V1788" s="57"/>
      <c r="W1788" s="57"/>
      <c r="X1788" s="57"/>
      <c r="Y1788" s="57"/>
      <c r="Z1788" s="57"/>
      <c r="AA1788" s="57"/>
      <c r="AB1788" s="57"/>
      <c r="AC1788" s="57"/>
      <c r="AD1788" s="57"/>
      <c r="AE1788" s="57"/>
      <c r="AF1788" s="122"/>
      <c r="AG1788" s="133"/>
      <c r="AH1788" s="134"/>
      <c r="AI1788" s="125"/>
      <c r="AJ1788" s="57"/>
      <c r="AK1788" s="57"/>
      <c r="AL1788" s="57"/>
      <c r="AM1788" s="122"/>
      <c r="AN1788" s="142"/>
    </row>
    <row r="1789" spans="1:40" ht="24" customHeight="1">
      <c r="A1789" s="93"/>
      <c r="B1789" s="94"/>
      <c r="C1789" s="116"/>
      <c r="D1789" s="116"/>
      <c r="E1789" s="182"/>
      <c r="F1789" s="217"/>
      <c r="G1789" s="217"/>
      <c r="H1789" s="218"/>
      <c r="I1789" s="219"/>
      <c r="J1789" s="219"/>
      <c r="K1789" s="219"/>
      <c r="L1789" s="220"/>
      <c r="M1789" s="103"/>
      <c r="N1789" s="103"/>
      <c r="O1789" s="57"/>
      <c r="P1789" s="57"/>
      <c r="Q1789" s="57"/>
      <c r="R1789" s="57"/>
      <c r="S1789" s="57"/>
      <c r="T1789" s="57"/>
      <c r="U1789" s="57"/>
      <c r="V1789" s="57"/>
      <c r="W1789" s="57"/>
      <c r="X1789" s="57"/>
      <c r="Y1789" s="57"/>
      <c r="Z1789" s="57"/>
      <c r="AA1789" s="57"/>
      <c r="AB1789" s="57"/>
      <c r="AC1789" s="57"/>
      <c r="AD1789" s="57"/>
      <c r="AE1789" s="57"/>
      <c r="AF1789" s="122"/>
      <c r="AG1789" s="133"/>
      <c r="AH1789" s="134"/>
      <c r="AI1789" s="125"/>
      <c r="AJ1789" s="57"/>
      <c r="AK1789" s="57"/>
      <c r="AL1789" s="57"/>
      <c r="AM1789" s="122"/>
      <c r="AN1789" s="142"/>
    </row>
    <row r="1790" spans="1:40" ht="24" customHeight="1">
      <c r="A1790" s="93"/>
      <c r="B1790" s="184"/>
      <c r="C1790" s="116"/>
      <c r="D1790" s="116"/>
      <c r="E1790" s="182"/>
      <c r="F1790" s="217"/>
      <c r="G1790" s="217"/>
      <c r="H1790" s="218"/>
      <c r="I1790" s="219"/>
      <c r="J1790" s="219"/>
      <c r="K1790" s="219"/>
      <c r="L1790" s="220"/>
      <c r="M1790" s="103"/>
      <c r="N1790" s="103"/>
      <c r="O1790" s="57"/>
      <c r="P1790" s="57"/>
      <c r="Q1790" s="57"/>
      <c r="R1790" s="57"/>
      <c r="S1790" s="57"/>
      <c r="T1790" s="57"/>
      <c r="U1790" s="57"/>
      <c r="V1790" s="57"/>
      <c r="W1790" s="57"/>
      <c r="X1790" s="57"/>
      <c r="Y1790" s="57"/>
      <c r="Z1790" s="57"/>
      <c r="AA1790" s="57"/>
      <c r="AB1790" s="57"/>
      <c r="AC1790" s="57"/>
      <c r="AD1790" s="57"/>
      <c r="AE1790" s="57"/>
      <c r="AF1790" s="122"/>
      <c r="AG1790" s="133"/>
      <c r="AH1790" s="134"/>
      <c r="AI1790" s="125"/>
      <c r="AJ1790" s="57"/>
      <c r="AK1790" s="57"/>
      <c r="AL1790" s="57"/>
      <c r="AM1790" s="122"/>
      <c r="AN1790" s="142"/>
    </row>
    <row r="1791" spans="1:40" ht="24" customHeight="1">
      <c r="A1791" s="93"/>
      <c r="B1791" s="94"/>
      <c r="C1791" s="116"/>
      <c r="D1791" s="116"/>
      <c r="E1791" s="182"/>
      <c r="F1791" s="217"/>
      <c r="G1791" s="217"/>
      <c r="H1791" s="227"/>
      <c r="I1791" s="228"/>
      <c r="J1791" s="228"/>
      <c r="K1791" s="228"/>
      <c r="L1791" s="229"/>
      <c r="M1791" s="103"/>
      <c r="N1791" s="103"/>
      <c r="O1791" s="57"/>
      <c r="P1791" s="57"/>
      <c r="Q1791" s="57"/>
      <c r="R1791" s="57"/>
      <c r="S1791" s="57"/>
      <c r="T1791" s="57"/>
      <c r="U1791" s="57"/>
      <c r="V1791" s="57"/>
      <c r="W1791" s="57"/>
      <c r="X1791" s="57"/>
      <c r="Y1791" s="57"/>
      <c r="Z1791" s="57"/>
      <c r="AA1791" s="57"/>
      <c r="AB1791" s="57"/>
      <c r="AC1791" s="57"/>
      <c r="AD1791" s="57"/>
      <c r="AE1791" s="57"/>
      <c r="AF1791" s="122"/>
      <c r="AG1791" s="133"/>
      <c r="AH1791" s="134"/>
      <c r="AI1791" s="125"/>
      <c r="AJ1791" s="57"/>
      <c r="AK1791" s="57"/>
      <c r="AL1791" s="57"/>
      <c r="AM1791" s="57"/>
      <c r="AN1791" s="142"/>
    </row>
    <row r="1792" spans="1:40" ht="24" customHeight="1">
      <c r="A1792" s="93"/>
      <c r="B1792" s="94"/>
      <c r="C1792" s="116"/>
      <c r="D1792" s="116"/>
      <c r="E1792" s="182"/>
      <c r="F1792" s="217"/>
      <c r="G1792" s="217"/>
      <c r="H1792" s="227"/>
      <c r="I1792" s="228"/>
      <c r="J1792" s="228"/>
      <c r="K1792" s="228"/>
      <c r="L1792" s="229"/>
      <c r="M1792" s="103"/>
      <c r="N1792" s="103"/>
      <c r="O1792" s="57"/>
      <c r="P1792" s="57"/>
      <c r="Q1792" s="57"/>
      <c r="R1792" s="57"/>
      <c r="S1792" s="57"/>
      <c r="T1792" s="57"/>
      <c r="U1792" s="57"/>
      <c r="V1792" s="57"/>
      <c r="W1792" s="57"/>
      <c r="X1792" s="57"/>
      <c r="Y1792" s="57"/>
      <c r="Z1792" s="57"/>
      <c r="AA1792" s="57"/>
      <c r="AB1792" s="57"/>
      <c r="AC1792" s="57"/>
      <c r="AD1792" s="57"/>
      <c r="AE1792" s="57"/>
      <c r="AF1792" s="122"/>
      <c r="AG1792" s="133"/>
      <c r="AH1792" s="134"/>
      <c r="AI1792" s="125"/>
      <c r="AJ1792" s="57"/>
      <c r="AK1792" s="57"/>
      <c r="AL1792" s="57"/>
      <c r="AM1792" s="57"/>
      <c r="AN1792" s="142"/>
    </row>
    <row r="1793" spans="1:40" ht="24" customHeight="1">
      <c r="A1793" s="93"/>
      <c r="B1793" s="94"/>
      <c r="C1793" s="116"/>
      <c r="D1793" s="116"/>
      <c r="E1793" s="182"/>
      <c r="F1793" s="217"/>
      <c r="G1793" s="217"/>
      <c r="H1793" s="227"/>
      <c r="I1793" s="228"/>
      <c r="J1793" s="228"/>
      <c r="K1793" s="228"/>
      <c r="L1793" s="229"/>
      <c r="M1793" s="103"/>
      <c r="N1793" s="103"/>
      <c r="O1793" s="57"/>
      <c r="P1793" s="57"/>
      <c r="Q1793" s="57"/>
      <c r="R1793" s="57"/>
      <c r="S1793" s="57"/>
      <c r="T1793" s="57"/>
      <c r="U1793" s="57"/>
      <c r="V1793" s="57"/>
      <c r="W1793" s="57"/>
      <c r="X1793" s="57"/>
      <c r="Y1793" s="57"/>
      <c r="Z1793" s="57"/>
      <c r="AA1793" s="57"/>
      <c r="AB1793" s="57"/>
      <c r="AC1793" s="57"/>
      <c r="AD1793" s="57"/>
      <c r="AE1793" s="57"/>
      <c r="AF1793" s="122"/>
      <c r="AG1793" s="133"/>
      <c r="AH1793" s="134"/>
      <c r="AI1793" s="125"/>
      <c r="AJ1793" s="57"/>
      <c r="AK1793" s="57"/>
      <c r="AL1793" s="57"/>
      <c r="AM1793" s="57"/>
      <c r="AN1793" s="142"/>
    </row>
    <row r="1794" spans="1:40" ht="24" customHeight="1">
      <c r="A1794" s="93"/>
      <c r="B1794" s="94"/>
      <c r="C1794" s="116"/>
      <c r="D1794" s="116"/>
      <c r="E1794" s="182"/>
      <c r="F1794" s="217"/>
      <c r="G1794" s="217"/>
      <c r="H1794" s="227"/>
      <c r="I1794" s="228"/>
      <c r="J1794" s="228"/>
      <c r="K1794" s="228"/>
      <c r="L1794" s="229"/>
      <c r="M1794" s="103"/>
      <c r="N1794" s="103"/>
      <c r="O1794" s="57"/>
      <c r="P1794" s="57"/>
      <c r="Q1794" s="57"/>
      <c r="R1794" s="57"/>
      <c r="S1794" s="57"/>
      <c r="T1794" s="57"/>
      <c r="U1794" s="57"/>
      <c r="V1794" s="57"/>
      <c r="W1794" s="57"/>
      <c r="X1794" s="57"/>
      <c r="Y1794" s="57"/>
      <c r="Z1794" s="57"/>
      <c r="AA1794" s="57"/>
      <c r="AB1794" s="57"/>
      <c r="AC1794" s="57"/>
      <c r="AD1794" s="57"/>
      <c r="AE1794" s="57"/>
      <c r="AF1794" s="122"/>
      <c r="AG1794" s="133"/>
      <c r="AH1794" s="134"/>
      <c r="AI1794" s="125"/>
      <c r="AJ1794" s="57"/>
      <c r="AK1794" s="57"/>
      <c r="AL1794" s="57"/>
      <c r="AM1794" s="57"/>
      <c r="AN1794" s="142"/>
    </row>
    <row r="1795" spans="1:40" ht="24" customHeight="1">
      <c r="A1795" s="93"/>
      <c r="B1795" s="94"/>
      <c r="C1795" s="116"/>
      <c r="D1795" s="116"/>
      <c r="E1795" s="182"/>
      <c r="F1795" s="217"/>
      <c r="G1795" s="217"/>
      <c r="H1795" s="227"/>
      <c r="I1795" s="228"/>
      <c r="J1795" s="228"/>
      <c r="K1795" s="228"/>
      <c r="L1795" s="229"/>
      <c r="M1795" s="103"/>
      <c r="N1795" s="103"/>
      <c r="O1795" s="57"/>
      <c r="P1795" s="57"/>
      <c r="Q1795" s="57"/>
      <c r="R1795" s="57"/>
      <c r="S1795" s="57"/>
      <c r="T1795" s="57"/>
      <c r="U1795" s="57"/>
      <c r="V1795" s="57"/>
      <c r="W1795" s="57"/>
      <c r="X1795" s="57"/>
      <c r="Y1795" s="57"/>
      <c r="Z1795" s="57"/>
      <c r="AA1795" s="57"/>
      <c r="AB1795" s="57"/>
      <c r="AC1795" s="57"/>
      <c r="AD1795" s="57"/>
      <c r="AE1795" s="57"/>
      <c r="AF1795" s="122"/>
      <c r="AG1795" s="133"/>
      <c r="AH1795" s="134"/>
      <c r="AI1795" s="125"/>
      <c r="AJ1795" s="57"/>
      <c r="AK1795" s="57"/>
      <c r="AL1795" s="57"/>
      <c r="AM1795" s="57"/>
      <c r="AN1795" s="142"/>
    </row>
    <row r="1796" spans="1:40" ht="24" customHeight="1">
      <c r="A1796" s="93"/>
      <c r="B1796" s="94"/>
      <c r="C1796" s="116"/>
      <c r="D1796" s="116"/>
      <c r="E1796" s="182"/>
      <c r="F1796" s="217"/>
      <c r="G1796" s="217"/>
      <c r="H1796" s="227"/>
      <c r="I1796" s="228"/>
      <c r="J1796" s="228"/>
      <c r="K1796" s="228"/>
      <c r="L1796" s="229"/>
      <c r="M1796" s="103"/>
      <c r="N1796" s="103"/>
      <c r="O1796" s="57"/>
      <c r="P1796" s="57"/>
      <c r="Q1796" s="57"/>
      <c r="R1796" s="57"/>
      <c r="S1796" s="57"/>
      <c r="T1796" s="57"/>
      <c r="U1796" s="57"/>
      <c r="V1796" s="57"/>
      <c r="W1796" s="57"/>
      <c r="X1796" s="57"/>
      <c r="Y1796" s="57"/>
      <c r="Z1796" s="57"/>
      <c r="AA1796" s="57"/>
      <c r="AB1796" s="57"/>
      <c r="AC1796" s="57"/>
      <c r="AD1796" s="57"/>
      <c r="AE1796" s="57"/>
      <c r="AF1796" s="122"/>
      <c r="AG1796" s="133"/>
      <c r="AH1796" s="134"/>
      <c r="AI1796" s="125"/>
      <c r="AJ1796" s="57"/>
      <c r="AK1796" s="57"/>
      <c r="AL1796" s="57"/>
      <c r="AM1796" s="57"/>
      <c r="AN1796" s="142"/>
    </row>
    <row r="1797" spans="1:40" ht="24" customHeight="1">
      <c r="A1797" s="93"/>
      <c r="B1797" s="184"/>
      <c r="C1797" s="116"/>
      <c r="D1797" s="116"/>
      <c r="E1797" s="182"/>
      <c r="F1797" s="217"/>
      <c r="G1797" s="217"/>
      <c r="H1797" s="227"/>
      <c r="I1797" s="228"/>
      <c r="J1797" s="228"/>
      <c r="K1797" s="228"/>
      <c r="L1797" s="229"/>
      <c r="M1797" s="103"/>
      <c r="N1797" s="103"/>
      <c r="O1797" s="57"/>
      <c r="P1797" s="57"/>
      <c r="Q1797" s="57"/>
      <c r="R1797" s="57"/>
      <c r="S1797" s="57"/>
      <c r="T1797" s="57"/>
      <c r="U1797" s="57"/>
      <c r="V1797" s="57"/>
      <c r="W1797" s="57"/>
      <c r="X1797" s="57"/>
      <c r="Y1797" s="57"/>
      <c r="Z1797" s="57"/>
      <c r="AA1797" s="57"/>
      <c r="AB1797" s="57"/>
      <c r="AC1797" s="57"/>
      <c r="AD1797" s="57"/>
      <c r="AE1797" s="57"/>
      <c r="AF1797" s="122"/>
      <c r="AG1797" s="133"/>
      <c r="AH1797" s="134"/>
      <c r="AI1797" s="125"/>
      <c r="AJ1797" s="57"/>
      <c r="AK1797" s="57"/>
      <c r="AL1797" s="57"/>
      <c r="AM1797" s="57"/>
      <c r="AN1797" s="142"/>
    </row>
    <row r="1798" spans="1:40" ht="24" customHeight="1">
      <c r="A1798" s="93"/>
      <c r="B1798" s="184"/>
      <c r="C1798" s="116"/>
      <c r="D1798" s="116"/>
      <c r="E1798" s="182"/>
      <c r="F1798" s="217"/>
      <c r="G1798" s="217"/>
      <c r="H1798" s="227"/>
      <c r="I1798" s="228"/>
      <c r="J1798" s="228"/>
      <c r="K1798" s="228"/>
      <c r="L1798" s="229"/>
      <c r="M1798" s="103"/>
      <c r="N1798" s="103"/>
      <c r="O1798" s="57"/>
      <c r="P1798" s="57"/>
      <c r="Q1798" s="57"/>
      <c r="R1798" s="57"/>
      <c r="S1798" s="57"/>
      <c r="T1798" s="57"/>
      <c r="U1798" s="57"/>
      <c r="V1798" s="57"/>
      <c r="W1798" s="57"/>
      <c r="X1798" s="57"/>
      <c r="Y1798" s="57"/>
      <c r="Z1798" s="57"/>
      <c r="AA1798" s="57"/>
      <c r="AB1798" s="57"/>
      <c r="AC1798" s="57"/>
      <c r="AD1798" s="57"/>
      <c r="AE1798" s="57"/>
      <c r="AF1798" s="122"/>
      <c r="AG1798" s="133"/>
      <c r="AH1798" s="134"/>
      <c r="AI1798" s="125"/>
      <c r="AJ1798" s="57"/>
      <c r="AK1798" s="57"/>
      <c r="AL1798" s="57"/>
      <c r="AM1798" s="57"/>
      <c r="AN1798" s="142"/>
    </row>
    <row r="1799" spans="1:40" ht="24" customHeight="1">
      <c r="A1799" s="93"/>
      <c r="B1799" s="184"/>
      <c r="C1799" s="116"/>
      <c r="D1799" s="116"/>
      <c r="E1799" s="185"/>
      <c r="F1799" s="217"/>
      <c r="G1799" s="217"/>
      <c r="H1799" s="224"/>
      <c r="I1799" s="225"/>
      <c r="J1799" s="225"/>
      <c r="K1799" s="225"/>
      <c r="L1799" s="226"/>
      <c r="M1799" s="103"/>
      <c r="N1799" s="103"/>
      <c r="O1799" s="57"/>
      <c r="P1799" s="57"/>
      <c r="Q1799" s="57"/>
      <c r="R1799" s="57"/>
      <c r="S1799" s="57"/>
      <c r="T1799" s="57"/>
      <c r="U1799" s="57"/>
      <c r="V1799" s="57"/>
      <c r="W1799" s="57"/>
      <c r="X1799" s="57"/>
      <c r="Y1799" s="57"/>
      <c r="Z1799" s="57"/>
      <c r="AA1799" s="57"/>
      <c r="AB1799" s="57"/>
      <c r="AC1799" s="57"/>
      <c r="AD1799" s="57"/>
      <c r="AE1799" s="57"/>
      <c r="AF1799" s="122"/>
      <c r="AG1799" s="133"/>
      <c r="AH1799" s="134"/>
      <c r="AI1799" s="125"/>
      <c r="AJ1799" s="57"/>
      <c r="AK1799" s="57"/>
      <c r="AL1799" s="57"/>
      <c r="AM1799" s="57"/>
      <c r="AN1799" s="142"/>
    </row>
    <row r="1800" spans="1:40" ht="24" customHeight="1">
      <c r="A1800" s="93"/>
      <c r="B1800" s="184"/>
      <c r="C1800" s="116"/>
      <c r="D1800" s="116"/>
      <c r="E1800" s="185"/>
      <c r="F1800" s="217"/>
      <c r="G1800" s="217"/>
      <c r="H1800" s="224"/>
      <c r="I1800" s="225"/>
      <c r="J1800" s="225"/>
      <c r="K1800" s="225"/>
      <c r="L1800" s="226"/>
      <c r="M1800" s="103"/>
      <c r="N1800" s="103"/>
      <c r="O1800" s="57"/>
      <c r="P1800" s="57"/>
      <c r="Q1800" s="57"/>
      <c r="R1800" s="57"/>
      <c r="S1800" s="57"/>
      <c r="T1800" s="57"/>
      <c r="U1800" s="57"/>
      <c r="V1800" s="57"/>
      <c r="W1800" s="57"/>
      <c r="X1800" s="57"/>
      <c r="Y1800" s="57"/>
      <c r="Z1800" s="57"/>
      <c r="AA1800" s="57"/>
      <c r="AB1800" s="57"/>
      <c r="AC1800" s="57"/>
      <c r="AD1800" s="57"/>
      <c r="AE1800" s="57"/>
      <c r="AF1800" s="122"/>
      <c r="AG1800" s="133"/>
      <c r="AH1800" s="134"/>
      <c r="AI1800" s="125"/>
      <c r="AJ1800" s="57"/>
      <c r="AK1800" s="57"/>
      <c r="AL1800" s="57"/>
      <c r="AM1800" s="57"/>
      <c r="AN1800" s="142"/>
    </row>
    <row r="1801" spans="1:40" ht="24" customHeight="1">
      <c r="A1801" s="93"/>
      <c r="B1801" s="184"/>
      <c r="C1801" s="116"/>
      <c r="D1801" s="116"/>
      <c r="E1801" s="185"/>
      <c r="F1801" s="217"/>
      <c r="G1801" s="217"/>
      <c r="H1801" s="224"/>
      <c r="I1801" s="225"/>
      <c r="J1801" s="225"/>
      <c r="K1801" s="225"/>
      <c r="L1801" s="226"/>
      <c r="M1801" s="103"/>
      <c r="N1801" s="103"/>
      <c r="O1801" s="57"/>
      <c r="P1801" s="57"/>
      <c r="Q1801" s="57"/>
      <c r="R1801" s="57"/>
      <c r="S1801" s="57"/>
      <c r="T1801" s="57"/>
      <c r="U1801" s="57"/>
      <c r="V1801" s="57"/>
      <c r="W1801" s="57"/>
      <c r="X1801" s="57"/>
      <c r="Y1801" s="57"/>
      <c r="Z1801" s="57"/>
      <c r="AA1801" s="57"/>
      <c r="AB1801" s="57"/>
      <c r="AC1801" s="57"/>
      <c r="AD1801" s="57"/>
      <c r="AE1801" s="57"/>
      <c r="AF1801" s="122"/>
      <c r="AG1801" s="133"/>
      <c r="AH1801" s="134"/>
      <c r="AI1801" s="125"/>
      <c r="AJ1801" s="57"/>
      <c r="AK1801" s="57"/>
      <c r="AL1801" s="57"/>
      <c r="AM1801" s="57"/>
      <c r="AN1801" s="142"/>
    </row>
    <row r="1802" spans="1:40" ht="24" customHeight="1">
      <c r="A1802" s="93"/>
      <c r="B1802" s="94"/>
      <c r="C1802" s="116"/>
      <c r="D1802" s="116"/>
      <c r="E1802" s="182"/>
      <c r="F1802" s="217"/>
      <c r="G1802" s="217"/>
      <c r="H1802" s="224"/>
      <c r="I1802" s="225"/>
      <c r="J1802" s="225"/>
      <c r="K1802" s="225"/>
      <c r="L1802" s="226"/>
      <c r="M1802" s="103"/>
      <c r="N1802" s="103"/>
      <c r="O1802" s="57"/>
      <c r="P1802" s="57"/>
      <c r="Q1802" s="57"/>
      <c r="R1802" s="57"/>
      <c r="S1802" s="57"/>
      <c r="T1802" s="57"/>
      <c r="U1802" s="57"/>
      <c r="V1802" s="57"/>
      <c r="W1802" s="57"/>
      <c r="X1802" s="57"/>
      <c r="Y1802" s="57"/>
      <c r="Z1802" s="57"/>
      <c r="AA1802" s="57"/>
      <c r="AB1802" s="57"/>
      <c r="AC1802" s="57"/>
      <c r="AD1802" s="57"/>
      <c r="AE1802" s="57"/>
      <c r="AF1802" s="122"/>
      <c r="AG1802" s="133"/>
      <c r="AH1802" s="134"/>
      <c r="AI1802" s="125"/>
      <c r="AJ1802" s="57"/>
      <c r="AK1802" s="57"/>
      <c r="AL1802" s="57"/>
      <c r="AM1802" s="57"/>
      <c r="AN1802" s="142"/>
    </row>
    <row r="1803" spans="1:40" ht="24" customHeight="1">
      <c r="A1803" s="93"/>
      <c r="B1803" s="94"/>
      <c r="C1803" s="116"/>
      <c r="D1803" s="116"/>
      <c r="E1803" s="182"/>
      <c r="F1803" s="217"/>
      <c r="G1803" s="217"/>
      <c r="H1803" s="224"/>
      <c r="I1803" s="225"/>
      <c r="J1803" s="225"/>
      <c r="K1803" s="225"/>
      <c r="L1803" s="226"/>
      <c r="M1803" s="103"/>
      <c r="N1803" s="103"/>
      <c r="O1803" s="57"/>
      <c r="P1803" s="57"/>
      <c r="Q1803" s="57"/>
      <c r="R1803" s="57"/>
      <c r="S1803" s="57"/>
      <c r="T1803" s="57"/>
      <c r="U1803" s="57"/>
      <c r="V1803" s="57"/>
      <c r="W1803" s="57"/>
      <c r="X1803" s="57"/>
      <c r="Y1803" s="57"/>
      <c r="Z1803" s="57"/>
      <c r="AA1803" s="57"/>
      <c r="AB1803" s="57"/>
      <c r="AC1803" s="57"/>
      <c r="AD1803" s="57"/>
      <c r="AE1803" s="57"/>
      <c r="AF1803" s="122"/>
      <c r="AG1803" s="133"/>
      <c r="AH1803" s="134"/>
      <c r="AI1803" s="125"/>
      <c r="AJ1803" s="57"/>
      <c r="AK1803" s="57"/>
      <c r="AL1803" s="57"/>
      <c r="AM1803" s="57"/>
      <c r="AN1803" s="142"/>
    </row>
    <row r="1804" spans="1:40" ht="24" customHeight="1">
      <c r="A1804" s="93"/>
      <c r="B1804" s="94"/>
      <c r="C1804" s="116"/>
      <c r="D1804" s="116"/>
      <c r="E1804" s="182"/>
      <c r="F1804" s="217"/>
      <c r="G1804" s="217"/>
      <c r="H1804" s="224"/>
      <c r="I1804" s="225"/>
      <c r="J1804" s="225"/>
      <c r="K1804" s="225"/>
      <c r="L1804" s="226"/>
      <c r="M1804" s="103"/>
      <c r="N1804" s="103"/>
      <c r="O1804" s="57"/>
      <c r="P1804" s="57"/>
      <c r="Q1804" s="57"/>
      <c r="R1804" s="57"/>
      <c r="S1804" s="57"/>
      <c r="T1804" s="57"/>
      <c r="U1804" s="57"/>
      <c r="V1804" s="57"/>
      <c r="W1804" s="57"/>
      <c r="X1804" s="57"/>
      <c r="Y1804" s="57"/>
      <c r="Z1804" s="57"/>
      <c r="AA1804" s="57"/>
      <c r="AB1804" s="57"/>
      <c r="AC1804" s="57"/>
      <c r="AD1804" s="57"/>
      <c r="AE1804" s="57"/>
      <c r="AF1804" s="122"/>
      <c r="AG1804" s="133"/>
      <c r="AH1804" s="134"/>
      <c r="AI1804" s="125"/>
      <c r="AJ1804" s="57"/>
      <c r="AK1804" s="57"/>
      <c r="AL1804" s="57"/>
      <c r="AM1804" s="57"/>
      <c r="AN1804" s="142"/>
    </row>
    <row r="1805" spans="1:40" ht="24" customHeight="1">
      <c r="A1805" s="93"/>
      <c r="B1805" s="94"/>
      <c r="C1805" s="116"/>
      <c r="D1805" s="116"/>
      <c r="E1805" s="182"/>
      <c r="F1805" s="217"/>
      <c r="G1805" s="217"/>
      <c r="H1805" s="224"/>
      <c r="I1805" s="225"/>
      <c r="J1805" s="225"/>
      <c r="K1805" s="225"/>
      <c r="L1805" s="226"/>
      <c r="M1805" s="103"/>
      <c r="N1805" s="103"/>
      <c r="O1805" s="57"/>
      <c r="P1805" s="57"/>
      <c r="Q1805" s="57"/>
      <c r="R1805" s="57"/>
      <c r="S1805" s="57"/>
      <c r="T1805" s="57"/>
      <c r="U1805" s="57"/>
      <c r="V1805" s="57"/>
      <c r="W1805" s="57"/>
      <c r="X1805" s="57"/>
      <c r="Y1805" s="57"/>
      <c r="Z1805" s="57"/>
      <c r="AA1805" s="57"/>
      <c r="AB1805" s="57"/>
      <c r="AC1805" s="57"/>
      <c r="AD1805" s="57"/>
      <c r="AE1805" s="57"/>
      <c r="AF1805" s="122"/>
      <c r="AG1805" s="133"/>
      <c r="AH1805" s="134"/>
      <c r="AI1805" s="125"/>
      <c r="AJ1805" s="57"/>
      <c r="AK1805" s="57"/>
      <c r="AL1805" s="57"/>
      <c r="AM1805" s="57"/>
      <c r="AN1805" s="142"/>
    </row>
    <row r="1806" spans="1:40" ht="24" customHeight="1">
      <c r="A1806" s="93"/>
      <c r="B1806" s="94"/>
      <c r="C1806" s="116"/>
      <c r="D1806" s="116"/>
      <c r="E1806" s="182"/>
      <c r="F1806" s="217"/>
      <c r="G1806" s="217"/>
      <c r="H1806" s="224"/>
      <c r="I1806" s="225"/>
      <c r="J1806" s="225"/>
      <c r="K1806" s="225"/>
      <c r="L1806" s="226"/>
      <c r="M1806" s="103"/>
      <c r="N1806" s="103"/>
      <c r="O1806" s="57"/>
      <c r="P1806" s="57"/>
      <c r="Q1806" s="57"/>
      <c r="R1806" s="57"/>
      <c r="S1806" s="57"/>
      <c r="T1806" s="57"/>
      <c r="U1806" s="57"/>
      <c r="V1806" s="57"/>
      <c r="W1806" s="57"/>
      <c r="X1806" s="57"/>
      <c r="Y1806" s="57"/>
      <c r="Z1806" s="57"/>
      <c r="AA1806" s="57"/>
      <c r="AB1806" s="57"/>
      <c r="AC1806" s="57"/>
      <c r="AD1806" s="57"/>
      <c r="AE1806" s="57"/>
      <c r="AF1806" s="122"/>
      <c r="AG1806" s="133"/>
      <c r="AH1806" s="134"/>
      <c r="AI1806" s="125"/>
      <c r="AJ1806" s="57"/>
      <c r="AK1806" s="57"/>
      <c r="AL1806" s="57"/>
      <c r="AM1806" s="57"/>
      <c r="AN1806" s="142"/>
    </row>
    <row r="1807" spans="1:40" ht="24" customHeight="1">
      <c r="A1807" s="93"/>
      <c r="B1807" s="94"/>
      <c r="C1807" s="116"/>
      <c r="D1807" s="116"/>
      <c r="E1807" s="182"/>
      <c r="F1807" s="217"/>
      <c r="G1807" s="217"/>
      <c r="H1807" s="224"/>
      <c r="I1807" s="225"/>
      <c r="J1807" s="225"/>
      <c r="K1807" s="225"/>
      <c r="L1807" s="226"/>
      <c r="M1807" s="103"/>
      <c r="N1807" s="103"/>
      <c r="O1807" s="57"/>
      <c r="P1807" s="57"/>
      <c r="Q1807" s="57"/>
      <c r="R1807" s="57"/>
      <c r="S1807" s="57"/>
      <c r="T1807" s="57"/>
      <c r="U1807" s="57"/>
      <c r="V1807" s="57"/>
      <c r="W1807" s="57"/>
      <c r="X1807" s="57"/>
      <c r="Y1807" s="57"/>
      <c r="Z1807" s="57"/>
      <c r="AA1807" s="57"/>
      <c r="AB1807" s="57"/>
      <c r="AC1807" s="57"/>
      <c r="AD1807" s="57"/>
      <c r="AE1807" s="57"/>
      <c r="AF1807" s="122"/>
      <c r="AG1807" s="133"/>
      <c r="AH1807" s="134"/>
      <c r="AI1807" s="125"/>
      <c r="AJ1807" s="57"/>
      <c r="AK1807" s="57"/>
      <c r="AL1807" s="57"/>
      <c r="AM1807" s="57"/>
      <c r="AN1807" s="142"/>
    </row>
    <row r="1808" spans="1:40" ht="24" customHeight="1">
      <c r="A1808" s="93"/>
      <c r="B1808" s="94"/>
      <c r="C1808" s="116"/>
      <c r="D1808" s="116"/>
      <c r="E1808" s="182"/>
      <c r="F1808" s="217"/>
      <c r="G1808" s="217"/>
      <c r="H1808" s="224"/>
      <c r="I1808" s="225"/>
      <c r="J1808" s="225"/>
      <c r="K1808" s="225"/>
      <c r="L1808" s="226"/>
      <c r="M1808" s="103"/>
      <c r="N1808" s="103"/>
      <c r="O1808" s="57"/>
      <c r="P1808" s="57"/>
      <c r="Q1808" s="57"/>
      <c r="R1808" s="57"/>
      <c r="S1808" s="57"/>
      <c r="T1808" s="57"/>
      <c r="U1808" s="57"/>
      <c r="V1808" s="57"/>
      <c r="W1808" s="57"/>
      <c r="X1808" s="57"/>
      <c r="Y1808" s="57"/>
      <c r="Z1808" s="57"/>
      <c r="AA1808" s="57"/>
      <c r="AB1808" s="57"/>
      <c r="AC1808" s="57"/>
      <c r="AD1808" s="57"/>
      <c r="AE1808" s="57"/>
      <c r="AF1808" s="122"/>
      <c r="AG1808" s="133"/>
      <c r="AH1808" s="134"/>
      <c r="AI1808" s="125"/>
      <c r="AJ1808" s="57"/>
      <c r="AK1808" s="57"/>
      <c r="AL1808" s="57"/>
      <c r="AM1808" s="57"/>
      <c r="AN1808" s="142"/>
    </row>
    <row r="1809" spans="1:40" ht="24" customHeight="1">
      <c r="A1809" s="93"/>
      <c r="B1809" s="94"/>
      <c r="C1809" s="116"/>
      <c r="D1809" s="116"/>
      <c r="E1809" s="182"/>
      <c r="F1809" s="217"/>
      <c r="G1809" s="217"/>
      <c r="H1809" s="224"/>
      <c r="I1809" s="225"/>
      <c r="J1809" s="225"/>
      <c r="K1809" s="225"/>
      <c r="L1809" s="226"/>
      <c r="M1809" s="103"/>
      <c r="N1809" s="103"/>
      <c r="O1809" s="57"/>
      <c r="P1809" s="57"/>
      <c r="Q1809" s="57"/>
      <c r="R1809" s="57"/>
      <c r="S1809" s="57"/>
      <c r="T1809" s="57"/>
      <c r="U1809" s="57"/>
      <c r="V1809" s="57"/>
      <c r="W1809" s="57"/>
      <c r="X1809" s="57"/>
      <c r="Y1809" s="57"/>
      <c r="Z1809" s="57"/>
      <c r="AA1809" s="57"/>
      <c r="AB1809" s="57"/>
      <c r="AC1809" s="57"/>
      <c r="AD1809" s="57"/>
      <c r="AE1809" s="57"/>
      <c r="AF1809" s="122"/>
      <c r="AG1809" s="133"/>
      <c r="AH1809" s="134"/>
      <c r="AI1809" s="125"/>
      <c r="AJ1809" s="57"/>
      <c r="AK1809" s="57"/>
      <c r="AL1809" s="57"/>
      <c r="AM1809" s="57"/>
      <c r="AN1809" s="142"/>
    </row>
    <row r="1810" spans="1:40" ht="24" customHeight="1">
      <c r="A1810" s="93"/>
      <c r="B1810" s="94"/>
      <c r="C1810" s="116"/>
      <c r="D1810" s="116"/>
      <c r="E1810" s="182"/>
      <c r="F1810" s="217"/>
      <c r="G1810" s="217"/>
      <c r="H1810" s="224"/>
      <c r="I1810" s="225"/>
      <c r="J1810" s="225"/>
      <c r="K1810" s="225"/>
      <c r="L1810" s="226"/>
      <c r="M1810" s="103"/>
      <c r="N1810" s="103"/>
      <c r="O1810" s="57"/>
      <c r="P1810" s="57"/>
      <c r="Q1810" s="57"/>
      <c r="R1810" s="57"/>
      <c r="S1810" s="57"/>
      <c r="T1810" s="57"/>
      <c r="U1810" s="57"/>
      <c r="V1810" s="57"/>
      <c r="W1810" s="57"/>
      <c r="X1810" s="57"/>
      <c r="Y1810" s="57"/>
      <c r="Z1810" s="57"/>
      <c r="AA1810" s="57"/>
      <c r="AB1810" s="57"/>
      <c r="AC1810" s="57"/>
      <c r="AD1810" s="57"/>
      <c r="AE1810" s="57"/>
      <c r="AF1810" s="122"/>
      <c r="AG1810" s="133"/>
      <c r="AH1810" s="134"/>
      <c r="AI1810" s="125"/>
      <c r="AJ1810" s="57"/>
      <c r="AK1810" s="57"/>
      <c r="AL1810" s="57"/>
      <c r="AM1810" s="57"/>
      <c r="AN1810" s="142"/>
    </row>
    <row r="1811" spans="1:40" ht="24" customHeight="1">
      <c r="A1811" s="93"/>
      <c r="B1811" s="94"/>
      <c r="C1811" s="116"/>
      <c r="D1811" s="116"/>
      <c r="E1811" s="182"/>
      <c r="F1811" s="217"/>
      <c r="G1811" s="217"/>
      <c r="H1811" s="224"/>
      <c r="I1811" s="225"/>
      <c r="J1811" s="225"/>
      <c r="K1811" s="225"/>
      <c r="L1811" s="226"/>
      <c r="M1811" s="103"/>
      <c r="N1811" s="103"/>
      <c r="O1811" s="57"/>
      <c r="P1811" s="57"/>
      <c r="Q1811" s="57"/>
      <c r="R1811" s="57"/>
      <c r="S1811" s="57"/>
      <c r="T1811" s="57"/>
      <c r="U1811" s="57"/>
      <c r="V1811" s="57"/>
      <c r="W1811" s="57"/>
      <c r="X1811" s="57"/>
      <c r="Y1811" s="57"/>
      <c r="Z1811" s="57"/>
      <c r="AA1811" s="57"/>
      <c r="AB1811" s="57"/>
      <c r="AC1811" s="57"/>
      <c r="AD1811" s="57"/>
      <c r="AE1811" s="57"/>
      <c r="AF1811" s="122"/>
      <c r="AG1811" s="133"/>
      <c r="AH1811" s="134"/>
      <c r="AI1811" s="125"/>
      <c r="AJ1811" s="57"/>
      <c r="AK1811" s="57"/>
      <c r="AL1811" s="57"/>
      <c r="AM1811" s="57"/>
      <c r="AN1811" s="142"/>
    </row>
    <row r="1812" spans="1:40" ht="24" customHeight="1">
      <c r="A1812" s="93"/>
      <c r="B1812" s="94"/>
      <c r="C1812" s="116"/>
      <c r="D1812" s="116"/>
      <c r="E1812" s="182"/>
      <c r="F1812" s="217"/>
      <c r="G1812" s="217"/>
      <c r="H1812" s="224"/>
      <c r="I1812" s="225"/>
      <c r="J1812" s="225"/>
      <c r="K1812" s="225"/>
      <c r="L1812" s="226"/>
      <c r="M1812" s="103"/>
      <c r="N1812" s="103"/>
      <c r="O1812" s="57"/>
      <c r="P1812" s="57"/>
      <c r="Q1812" s="57"/>
      <c r="R1812" s="57"/>
      <c r="S1812" s="57"/>
      <c r="T1812" s="57"/>
      <c r="U1812" s="57"/>
      <c r="V1812" s="57"/>
      <c r="W1812" s="57"/>
      <c r="X1812" s="57"/>
      <c r="Y1812" s="57"/>
      <c r="Z1812" s="57"/>
      <c r="AA1812" s="57"/>
      <c r="AB1812" s="57"/>
      <c r="AC1812" s="57"/>
      <c r="AD1812" s="57"/>
      <c r="AE1812" s="57"/>
      <c r="AF1812" s="122"/>
      <c r="AG1812" s="133"/>
      <c r="AH1812" s="134"/>
      <c r="AI1812" s="125"/>
      <c r="AJ1812" s="57"/>
      <c r="AK1812" s="57"/>
      <c r="AL1812" s="57"/>
      <c r="AM1812" s="57"/>
      <c r="AN1812" s="142"/>
    </row>
    <row r="1813" spans="1:40" ht="24" customHeight="1">
      <c r="A1813" s="93"/>
      <c r="B1813" s="94"/>
      <c r="C1813" s="116"/>
      <c r="D1813" s="116"/>
      <c r="E1813" s="182"/>
      <c r="F1813" s="217"/>
      <c r="G1813" s="217"/>
      <c r="H1813" s="224"/>
      <c r="I1813" s="225"/>
      <c r="J1813" s="225"/>
      <c r="K1813" s="225"/>
      <c r="L1813" s="226"/>
      <c r="M1813" s="103"/>
      <c r="N1813" s="103"/>
      <c r="O1813" s="57"/>
      <c r="P1813" s="57"/>
      <c r="Q1813" s="57"/>
      <c r="R1813" s="57"/>
      <c r="S1813" s="57"/>
      <c r="T1813" s="57"/>
      <c r="U1813" s="57"/>
      <c r="V1813" s="57"/>
      <c r="W1813" s="57"/>
      <c r="X1813" s="57"/>
      <c r="Y1813" s="57"/>
      <c r="Z1813" s="57"/>
      <c r="AA1813" s="57"/>
      <c r="AB1813" s="57"/>
      <c r="AC1813" s="57"/>
      <c r="AD1813" s="57"/>
      <c r="AE1813" s="57"/>
      <c r="AF1813" s="122"/>
      <c r="AG1813" s="133"/>
      <c r="AH1813" s="134"/>
      <c r="AI1813" s="125"/>
      <c r="AJ1813" s="57"/>
      <c r="AK1813" s="57"/>
      <c r="AL1813" s="57"/>
      <c r="AM1813" s="57"/>
      <c r="AN1813" s="142"/>
    </row>
    <row r="1814" spans="1:40" ht="24" customHeight="1">
      <c r="A1814" s="93"/>
      <c r="B1814" s="94"/>
      <c r="C1814" s="116"/>
      <c r="D1814" s="116"/>
      <c r="E1814" s="182"/>
      <c r="F1814" s="217"/>
      <c r="G1814" s="217"/>
      <c r="H1814" s="224"/>
      <c r="I1814" s="225"/>
      <c r="J1814" s="225"/>
      <c r="K1814" s="225"/>
      <c r="L1814" s="226"/>
      <c r="M1814" s="103"/>
      <c r="N1814" s="103"/>
      <c r="O1814" s="57"/>
      <c r="P1814" s="57"/>
      <c r="Q1814" s="57"/>
      <c r="R1814" s="57"/>
      <c r="S1814" s="57"/>
      <c r="T1814" s="57"/>
      <c r="U1814" s="57"/>
      <c r="V1814" s="57"/>
      <c r="W1814" s="57"/>
      <c r="X1814" s="57"/>
      <c r="Y1814" s="57"/>
      <c r="Z1814" s="57"/>
      <c r="AA1814" s="57"/>
      <c r="AB1814" s="57"/>
      <c r="AC1814" s="57"/>
      <c r="AD1814" s="57"/>
      <c r="AE1814" s="57"/>
      <c r="AF1814" s="122"/>
      <c r="AG1814" s="133"/>
      <c r="AH1814" s="134"/>
      <c r="AI1814" s="125"/>
      <c r="AJ1814" s="57"/>
      <c r="AK1814" s="57"/>
      <c r="AL1814" s="57"/>
      <c r="AM1814" s="57"/>
      <c r="AN1814" s="142"/>
    </row>
    <row r="1815" spans="1:40" ht="24" customHeight="1">
      <c r="A1815" s="93"/>
      <c r="B1815" s="94"/>
      <c r="C1815" s="116"/>
      <c r="D1815" s="116"/>
      <c r="E1815" s="182"/>
      <c r="F1815" s="217"/>
      <c r="G1815" s="217"/>
      <c r="H1815" s="224"/>
      <c r="I1815" s="225"/>
      <c r="J1815" s="225"/>
      <c r="K1815" s="225"/>
      <c r="L1815" s="226"/>
      <c r="M1815" s="103"/>
      <c r="N1815" s="103"/>
      <c r="O1815" s="57"/>
      <c r="P1815" s="57"/>
      <c r="Q1815" s="57"/>
      <c r="R1815" s="57"/>
      <c r="S1815" s="57"/>
      <c r="T1815" s="57"/>
      <c r="U1815" s="57"/>
      <c r="V1815" s="57"/>
      <c r="W1815" s="57"/>
      <c r="X1815" s="57"/>
      <c r="Y1815" s="57"/>
      <c r="Z1815" s="57"/>
      <c r="AA1815" s="57"/>
      <c r="AB1815" s="57"/>
      <c r="AC1815" s="57"/>
      <c r="AD1815" s="57"/>
      <c r="AE1815" s="57"/>
      <c r="AF1815" s="122"/>
      <c r="AG1815" s="133"/>
      <c r="AH1815" s="134"/>
      <c r="AI1815" s="125"/>
      <c r="AJ1815" s="57"/>
      <c r="AK1815" s="57"/>
      <c r="AL1815" s="57"/>
      <c r="AM1815" s="57"/>
      <c r="AN1815" s="142"/>
    </row>
    <row r="1816" spans="1:40" ht="24" customHeight="1">
      <c r="A1816" s="93"/>
      <c r="B1816" s="94"/>
      <c r="C1816" s="116"/>
      <c r="D1816" s="116"/>
      <c r="E1816" s="182"/>
      <c r="F1816" s="217"/>
      <c r="G1816" s="217"/>
      <c r="H1816" s="224"/>
      <c r="I1816" s="225"/>
      <c r="J1816" s="225"/>
      <c r="K1816" s="225"/>
      <c r="L1816" s="226"/>
      <c r="M1816" s="103"/>
      <c r="N1816" s="103"/>
      <c r="O1816" s="57"/>
      <c r="P1816" s="57"/>
      <c r="Q1816" s="57"/>
      <c r="R1816" s="57"/>
      <c r="S1816" s="57"/>
      <c r="T1816" s="57"/>
      <c r="U1816" s="57"/>
      <c r="V1816" s="57"/>
      <c r="W1816" s="57"/>
      <c r="X1816" s="57"/>
      <c r="Y1816" s="57"/>
      <c r="Z1816" s="57"/>
      <c r="AA1816" s="57"/>
      <c r="AB1816" s="57"/>
      <c r="AC1816" s="57"/>
      <c r="AD1816" s="57"/>
      <c r="AE1816" s="57"/>
      <c r="AF1816" s="122"/>
      <c r="AG1816" s="133"/>
      <c r="AH1816" s="134"/>
      <c r="AI1816" s="125"/>
      <c r="AJ1816" s="57"/>
      <c r="AK1816" s="57"/>
      <c r="AL1816" s="57"/>
      <c r="AM1816" s="57"/>
      <c r="AN1816" s="142"/>
    </row>
    <row r="1817" spans="1:40" ht="24" customHeight="1">
      <c r="A1817" s="93"/>
      <c r="B1817" s="94"/>
      <c r="C1817" s="116"/>
      <c r="D1817" s="116"/>
      <c r="E1817" s="185"/>
      <c r="F1817" s="217"/>
      <c r="G1817" s="217"/>
      <c r="H1817" s="224"/>
      <c r="I1817" s="225"/>
      <c r="J1817" s="225"/>
      <c r="K1817" s="225"/>
      <c r="L1817" s="226"/>
      <c r="M1817" s="103"/>
      <c r="N1817" s="103"/>
      <c r="O1817" s="57"/>
      <c r="P1817" s="57"/>
      <c r="Q1817" s="57"/>
      <c r="R1817" s="57"/>
      <c r="S1817" s="57"/>
      <c r="T1817" s="57"/>
      <c r="U1817" s="57"/>
      <c r="V1817" s="57"/>
      <c r="W1817" s="57"/>
      <c r="X1817" s="57"/>
      <c r="Y1817" s="57"/>
      <c r="Z1817" s="57"/>
      <c r="AA1817" s="57"/>
      <c r="AB1817" s="57"/>
      <c r="AC1817" s="57"/>
      <c r="AD1817" s="57"/>
      <c r="AE1817" s="57"/>
      <c r="AF1817" s="122"/>
      <c r="AG1817" s="133"/>
      <c r="AH1817" s="134"/>
      <c r="AI1817" s="125"/>
      <c r="AJ1817" s="57"/>
      <c r="AK1817" s="57"/>
      <c r="AL1817" s="57"/>
      <c r="AM1817" s="57"/>
      <c r="AN1817" s="142"/>
    </row>
    <row r="1818" spans="1:40" ht="24" customHeight="1">
      <c r="A1818" s="93"/>
      <c r="B1818" s="94"/>
      <c r="C1818" s="116"/>
      <c r="D1818" s="116"/>
      <c r="E1818" s="182"/>
      <c r="F1818" s="217"/>
      <c r="G1818" s="217"/>
      <c r="H1818" s="224"/>
      <c r="I1818" s="225"/>
      <c r="J1818" s="225"/>
      <c r="K1818" s="225"/>
      <c r="L1818" s="226"/>
      <c r="M1818" s="103"/>
      <c r="N1818" s="103"/>
      <c r="O1818" s="57"/>
      <c r="P1818" s="57"/>
      <c r="Q1818" s="57"/>
      <c r="R1818" s="57"/>
      <c r="S1818" s="57"/>
      <c r="T1818" s="57"/>
      <c r="U1818" s="57"/>
      <c r="V1818" s="57"/>
      <c r="W1818" s="57"/>
      <c r="X1818" s="57"/>
      <c r="Y1818" s="57"/>
      <c r="Z1818" s="57"/>
      <c r="AA1818" s="57"/>
      <c r="AB1818" s="57"/>
      <c r="AC1818" s="57"/>
      <c r="AD1818" s="57"/>
      <c r="AE1818" s="57"/>
      <c r="AF1818" s="122"/>
      <c r="AG1818" s="133"/>
      <c r="AH1818" s="134"/>
      <c r="AI1818" s="125"/>
      <c r="AJ1818" s="57"/>
      <c r="AK1818" s="57"/>
      <c r="AL1818" s="57"/>
      <c r="AM1818" s="57"/>
      <c r="AN1818" s="142"/>
    </row>
    <row r="1819" spans="1:40" ht="24" customHeight="1">
      <c r="A1819" s="93"/>
      <c r="B1819" s="94"/>
      <c r="C1819" s="116"/>
      <c r="D1819" s="116"/>
      <c r="E1819" s="182"/>
      <c r="F1819" s="217"/>
      <c r="G1819" s="217"/>
      <c r="H1819" s="224"/>
      <c r="I1819" s="225"/>
      <c r="J1819" s="225"/>
      <c r="K1819" s="225"/>
      <c r="L1819" s="226"/>
      <c r="M1819" s="103"/>
      <c r="N1819" s="103"/>
      <c r="O1819" s="57"/>
      <c r="P1819" s="57"/>
      <c r="Q1819" s="57"/>
      <c r="R1819" s="57"/>
      <c r="S1819" s="57"/>
      <c r="T1819" s="57"/>
      <c r="U1819" s="57"/>
      <c r="V1819" s="57"/>
      <c r="W1819" s="57"/>
      <c r="X1819" s="57"/>
      <c r="Y1819" s="57"/>
      <c r="Z1819" s="57"/>
      <c r="AA1819" s="57"/>
      <c r="AB1819" s="57"/>
      <c r="AC1819" s="57"/>
      <c r="AD1819" s="57"/>
      <c r="AE1819" s="57"/>
      <c r="AF1819" s="122"/>
      <c r="AG1819" s="133"/>
      <c r="AH1819" s="134"/>
      <c r="AI1819" s="125"/>
      <c r="AJ1819" s="57"/>
      <c r="AK1819" s="57"/>
      <c r="AL1819" s="57"/>
      <c r="AM1819" s="57"/>
      <c r="AN1819" s="142"/>
    </row>
    <row r="1820" spans="1:40" ht="24" customHeight="1">
      <c r="A1820" s="93"/>
      <c r="B1820" s="94"/>
      <c r="C1820" s="116"/>
      <c r="D1820" s="116"/>
      <c r="E1820" s="182"/>
      <c r="F1820" s="217"/>
      <c r="G1820" s="217"/>
      <c r="H1820" s="224"/>
      <c r="I1820" s="225"/>
      <c r="J1820" s="225"/>
      <c r="K1820" s="225"/>
      <c r="L1820" s="226"/>
      <c r="M1820" s="103"/>
      <c r="N1820" s="103"/>
      <c r="O1820" s="57"/>
      <c r="P1820" s="57"/>
      <c r="Q1820" s="57"/>
      <c r="R1820" s="57"/>
      <c r="S1820" s="57"/>
      <c r="T1820" s="57"/>
      <c r="U1820" s="57"/>
      <c r="V1820" s="57"/>
      <c r="W1820" s="57"/>
      <c r="X1820" s="57"/>
      <c r="Y1820" s="57"/>
      <c r="Z1820" s="57"/>
      <c r="AA1820" s="57"/>
      <c r="AB1820" s="57"/>
      <c r="AC1820" s="57"/>
      <c r="AD1820" s="57"/>
      <c r="AE1820" s="57"/>
      <c r="AF1820" s="122"/>
      <c r="AG1820" s="133"/>
      <c r="AH1820" s="134"/>
      <c r="AI1820" s="125"/>
      <c r="AJ1820" s="57"/>
      <c r="AK1820" s="57"/>
      <c r="AL1820" s="57"/>
      <c r="AM1820" s="57"/>
      <c r="AN1820" s="142"/>
    </row>
    <row r="1821" spans="1:40" ht="24" customHeight="1">
      <c r="A1821" s="93"/>
      <c r="B1821" s="94"/>
      <c r="C1821" s="116"/>
      <c r="D1821" s="116"/>
      <c r="E1821" s="182"/>
      <c r="F1821" s="217"/>
      <c r="G1821" s="217"/>
      <c r="H1821" s="224"/>
      <c r="I1821" s="225"/>
      <c r="J1821" s="225"/>
      <c r="K1821" s="225"/>
      <c r="L1821" s="226"/>
      <c r="M1821" s="103"/>
      <c r="N1821" s="103"/>
      <c r="O1821" s="57"/>
      <c r="P1821" s="57"/>
      <c r="Q1821" s="57"/>
      <c r="R1821" s="57"/>
      <c r="S1821" s="57"/>
      <c r="T1821" s="57"/>
      <c r="U1821" s="57"/>
      <c r="V1821" s="57"/>
      <c r="W1821" s="57"/>
      <c r="X1821" s="57"/>
      <c r="Y1821" s="57"/>
      <c r="Z1821" s="57"/>
      <c r="AA1821" s="57"/>
      <c r="AB1821" s="57"/>
      <c r="AC1821" s="57"/>
      <c r="AD1821" s="57"/>
      <c r="AE1821" s="57"/>
      <c r="AF1821" s="122"/>
      <c r="AG1821" s="133"/>
      <c r="AH1821" s="134"/>
      <c r="AI1821" s="125"/>
      <c r="AJ1821" s="57"/>
      <c r="AK1821" s="57"/>
      <c r="AL1821" s="57"/>
      <c r="AM1821" s="57"/>
      <c r="AN1821" s="142"/>
    </row>
    <row r="1822" spans="1:40" ht="24" customHeight="1">
      <c r="A1822" s="93"/>
      <c r="B1822" s="94"/>
      <c r="C1822" s="116"/>
      <c r="D1822" s="116"/>
      <c r="E1822" s="182"/>
      <c r="F1822" s="217"/>
      <c r="G1822" s="217"/>
      <c r="H1822" s="224"/>
      <c r="I1822" s="225"/>
      <c r="J1822" s="225"/>
      <c r="K1822" s="225"/>
      <c r="L1822" s="226"/>
      <c r="M1822" s="103"/>
      <c r="N1822" s="103"/>
      <c r="O1822" s="57"/>
      <c r="P1822" s="57"/>
      <c r="Q1822" s="57"/>
      <c r="R1822" s="57"/>
      <c r="S1822" s="57"/>
      <c r="T1822" s="57"/>
      <c r="U1822" s="57"/>
      <c r="V1822" s="57"/>
      <c r="W1822" s="57"/>
      <c r="X1822" s="57"/>
      <c r="Y1822" s="57"/>
      <c r="Z1822" s="57"/>
      <c r="AA1822" s="57"/>
      <c r="AB1822" s="57"/>
      <c r="AC1822" s="57"/>
      <c r="AD1822" s="57"/>
      <c r="AE1822" s="57"/>
      <c r="AF1822" s="122"/>
      <c r="AG1822" s="133"/>
      <c r="AH1822" s="134"/>
      <c r="AI1822" s="125"/>
      <c r="AJ1822" s="57"/>
      <c r="AK1822" s="57"/>
      <c r="AL1822" s="57"/>
      <c r="AM1822" s="57"/>
      <c r="AN1822" s="142"/>
    </row>
    <row r="1823" spans="1:40" ht="24" customHeight="1">
      <c r="A1823" s="93"/>
      <c r="B1823" s="94"/>
      <c r="C1823" s="116"/>
      <c r="D1823" s="116"/>
      <c r="E1823" s="182"/>
      <c r="F1823" s="217"/>
      <c r="G1823" s="217"/>
      <c r="H1823" s="224"/>
      <c r="I1823" s="225"/>
      <c r="J1823" s="225"/>
      <c r="K1823" s="225"/>
      <c r="L1823" s="226"/>
      <c r="M1823" s="103"/>
      <c r="N1823" s="103"/>
      <c r="O1823" s="57"/>
      <c r="P1823" s="57"/>
      <c r="Q1823" s="57"/>
      <c r="R1823" s="57"/>
      <c r="S1823" s="57"/>
      <c r="T1823" s="57"/>
      <c r="U1823" s="57"/>
      <c r="V1823" s="57"/>
      <c r="W1823" s="57"/>
      <c r="X1823" s="57"/>
      <c r="Y1823" s="57"/>
      <c r="Z1823" s="57"/>
      <c r="AA1823" s="57"/>
      <c r="AB1823" s="57"/>
      <c r="AC1823" s="57"/>
      <c r="AD1823" s="57"/>
      <c r="AE1823" s="57"/>
      <c r="AF1823" s="122"/>
      <c r="AG1823" s="133"/>
      <c r="AH1823" s="134"/>
      <c r="AI1823" s="125"/>
      <c r="AJ1823" s="57"/>
      <c r="AK1823" s="57"/>
      <c r="AL1823" s="57"/>
      <c r="AM1823" s="57"/>
      <c r="AN1823" s="142"/>
    </row>
    <row r="1824" spans="1:40" ht="24" customHeight="1">
      <c r="A1824" s="93"/>
      <c r="B1824" s="94"/>
      <c r="C1824" s="116"/>
      <c r="D1824" s="116"/>
      <c r="E1824" s="182"/>
      <c r="F1824" s="217"/>
      <c r="G1824" s="217"/>
      <c r="H1824" s="224"/>
      <c r="I1824" s="225"/>
      <c r="J1824" s="225"/>
      <c r="K1824" s="225"/>
      <c r="L1824" s="226"/>
      <c r="M1824" s="103"/>
      <c r="N1824" s="103"/>
      <c r="O1824" s="57"/>
      <c r="P1824" s="57"/>
      <c r="Q1824" s="57"/>
      <c r="R1824" s="57"/>
      <c r="S1824" s="57"/>
      <c r="T1824" s="57"/>
      <c r="U1824" s="57"/>
      <c r="V1824" s="57"/>
      <c r="W1824" s="57"/>
      <c r="X1824" s="57"/>
      <c r="Y1824" s="57"/>
      <c r="Z1824" s="57"/>
      <c r="AA1824" s="57"/>
      <c r="AB1824" s="57"/>
      <c r="AC1824" s="57"/>
      <c r="AD1824" s="57"/>
      <c r="AE1824" s="57"/>
      <c r="AF1824" s="122"/>
      <c r="AG1824" s="133"/>
      <c r="AH1824" s="134"/>
      <c r="AI1824" s="125"/>
      <c r="AJ1824" s="57"/>
      <c r="AK1824" s="57"/>
      <c r="AL1824" s="57"/>
      <c r="AM1824" s="57"/>
      <c r="AN1824" s="142"/>
    </row>
    <row r="1825" spans="1:40" ht="24" customHeight="1">
      <c r="A1825" s="93"/>
      <c r="B1825" s="94"/>
      <c r="C1825" s="116"/>
      <c r="D1825" s="116"/>
      <c r="E1825" s="182"/>
      <c r="F1825" s="217"/>
      <c r="G1825" s="217"/>
      <c r="H1825" s="224"/>
      <c r="I1825" s="225"/>
      <c r="J1825" s="225"/>
      <c r="K1825" s="225"/>
      <c r="L1825" s="226"/>
      <c r="M1825" s="103"/>
      <c r="N1825" s="103"/>
      <c r="O1825" s="57"/>
      <c r="P1825" s="57"/>
      <c r="Q1825" s="57"/>
      <c r="R1825" s="57"/>
      <c r="S1825" s="57"/>
      <c r="T1825" s="57"/>
      <c r="U1825" s="57"/>
      <c r="V1825" s="57"/>
      <c r="W1825" s="57"/>
      <c r="X1825" s="57"/>
      <c r="Y1825" s="57"/>
      <c r="Z1825" s="57"/>
      <c r="AA1825" s="57"/>
      <c r="AB1825" s="57"/>
      <c r="AC1825" s="57"/>
      <c r="AD1825" s="57"/>
      <c r="AE1825" s="57"/>
      <c r="AF1825" s="122"/>
      <c r="AG1825" s="133"/>
      <c r="AH1825" s="134"/>
      <c r="AI1825" s="125"/>
      <c r="AJ1825" s="57"/>
      <c r="AK1825" s="57"/>
      <c r="AL1825" s="57"/>
      <c r="AM1825" s="57"/>
      <c r="AN1825" s="142"/>
    </row>
    <row r="1826" spans="1:40" ht="24" customHeight="1">
      <c r="A1826" s="93"/>
      <c r="B1826" s="94"/>
      <c r="C1826" s="116"/>
      <c r="D1826" s="116"/>
      <c r="E1826" s="182"/>
      <c r="F1826" s="217"/>
      <c r="G1826" s="217"/>
      <c r="H1826" s="224"/>
      <c r="I1826" s="225"/>
      <c r="J1826" s="225"/>
      <c r="K1826" s="225"/>
      <c r="L1826" s="226"/>
      <c r="M1826" s="103"/>
      <c r="N1826" s="103"/>
      <c r="O1826" s="57"/>
      <c r="P1826" s="57"/>
      <c r="Q1826" s="57"/>
      <c r="R1826" s="57"/>
      <c r="S1826" s="57"/>
      <c r="T1826" s="57"/>
      <c r="U1826" s="57"/>
      <c r="V1826" s="57"/>
      <c r="W1826" s="57"/>
      <c r="X1826" s="57"/>
      <c r="Y1826" s="57"/>
      <c r="Z1826" s="57"/>
      <c r="AA1826" s="57"/>
      <c r="AB1826" s="57"/>
      <c r="AC1826" s="57"/>
      <c r="AD1826" s="57"/>
      <c r="AE1826" s="57"/>
      <c r="AF1826" s="122"/>
      <c r="AG1826" s="133"/>
      <c r="AH1826" s="134"/>
      <c r="AI1826" s="125"/>
      <c r="AJ1826" s="57"/>
      <c r="AK1826" s="57"/>
      <c r="AL1826" s="57"/>
      <c r="AM1826" s="57"/>
      <c r="AN1826" s="142"/>
    </row>
    <row r="1827" spans="1:40" ht="24" customHeight="1">
      <c r="A1827" s="93"/>
      <c r="B1827" s="94"/>
      <c r="C1827" s="116"/>
      <c r="D1827" s="116"/>
      <c r="E1827" s="182"/>
      <c r="F1827" s="217"/>
      <c r="G1827" s="217"/>
      <c r="H1827" s="224"/>
      <c r="I1827" s="225"/>
      <c r="J1827" s="225"/>
      <c r="K1827" s="225"/>
      <c r="L1827" s="226"/>
      <c r="M1827" s="103"/>
      <c r="N1827" s="103"/>
      <c r="O1827" s="57"/>
      <c r="P1827" s="57"/>
      <c r="Q1827" s="57"/>
      <c r="R1827" s="57"/>
      <c r="S1827" s="57"/>
      <c r="T1827" s="57"/>
      <c r="U1827" s="57"/>
      <c r="V1827" s="57"/>
      <c r="W1827" s="57"/>
      <c r="X1827" s="57"/>
      <c r="Y1827" s="57"/>
      <c r="Z1827" s="57"/>
      <c r="AA1827" s="57"/>
      <c r="AB1827" s="57"/>
      <c r="AC1827" s="57"/>
      <c r="AD1827" s="57"/>
      <c r="AE1827" s="57"/>
      <c r="AF1827" s="122"/>
      <c r="AG1827" s="133"/>
      <c r="AH1827" s="134"/>
      <c r="AI1827" s="125"/>
      <c r="AJ1827" s="57"/>
      <c r="AK1827" s="57"/>
      <c r="AL1827" s="57"/>
      <c r="AM1827" s="57"/>
      <c r="AN1827" s="142"/>
    </row>
    <row r="1828" spans="1:40" ht="24" customHeight="1">
      <c r="A1828" s="93"/>
      <c r="B1828" s="94"/>
      <c r="C1828" s="116"/>
      <c r="D1828" s="116"/>
      <c r="E1828" s="182"/>
      <c r="F1828" s="217"/>
      <c r="G1828" s="217"/>
      <c r="H1828" s="224"/>
      <c r="I1828" s="225"/>
      <c r="J1828" s="225"/>
      <c r="K1828" s="225"/>
      <c r="L1828" s="226"/>
      <c r="M1828" s="103"/>
      <c r="N1828" s="103"/>
      <c r="O1828" s="57"/>
      <c r="P1828" s="57"/>
      <c r="Q1828" s="57"/>
      <c r="R1828" s="57"/>
      <c r="S1828" s="57"/>
      <c r="T1828" s="57"/>
      <c r="U1828" s="57"/>
      <c r="V1828" s="57"/>
      <c r="W1828" s="57"/>
      <c r="X1828" s="57"/>
      <c r="Y1828" s="57"/>
      <c r="Z1828" s="57"/>
      <c r="AA1828" s="57"/>
      <c r="AB1828" s="57"/>
      <c r="AC1828" s="57"/>
      <c r="AD1828" s="57"/>
      <c r="AE1828" s="57"/>
      <c r="AF1828" s="122"/>
      <c r="AG1828" s="133"/>
      <c r="AH1828" s="134"/>
      <c r="AI1828" s="125"/>
      <c r="AJ1828" s="57"/>
      <c r="AK1828" s="57"/>
      <c r="AL1828" s="57"/>
      <c r="AM1828" s="57"/>
      <c r="AN1828" s="142"/>
    </row>
    <row r="1829" spans="1:40" ht="24" customHeight="1">
      <c r="A1829" s="93"/>
      <c r="B1829" s="94"/>
      <c r="C1829" s="116"/>
      <c r="D1829" s="116"/>
      <c r="E1829" s="182"/>
      <c r="F1829" s="217"/>
      <c r="G1829" s="217"/>
      <c r="H1829" s="224"/>
      <c r="I1829" s="225"/>
      <c r="J1829" s="225"/>
      <c r="K1829" s="225"/>
      <c r="L1829" s="226"/>
      <c r="M1829" s="103"/>
      <c r="N1829" s="103"/>
      <c r="O1829" s="57"/>
      <c r="P1829" s="57"/>
      <c r="Q1829" s="57"/>
      <c r="R1829" s="57"/>
      <c r="S1829" s="57"/>
      <c r="T1829" s="57"/>
      <c r="U1829" s="57"/>
      <c r="V1829" s="57"/>
      <c r="W1829" s="57"/>
      <c r="X1829" s="57"/>
      <c r="Y1829" s="57"/>
      <c r="Z1829" s="57"/>
      <c r="AA1829" s="57"/>
      <c r="AB1829" s="57"/>
      <c r="AC1829" s="57"/>
      <c r="AD1829" s="57"/>
      <c r="AE1829" s="57"/>
      <c r="AF1829" s="122"/>
      <c r="AG1829" s="133"/>
      <c r="AH1829" s="134"/>
      <c r="AI1829" s="125"/>
      <c r="AJ1829" s="57"/>
      <c r="AK1829" s="57"/>
      <c r="AL1829" s="57"/>
      <c r="AM1829" s="57"/>
      <c r="AN1829" s="142"/>
    </row>
    <row r="1830" spans="1:40" ht="24" customHeight="1">
      <c r="A1830" s="93"/>
      <c r="B1830" s="94"/>
      <c r="C1830" s="116"/>
      <c r="D1830" s="116"/>
      <c r="E1830" s="182"/>
      <c r="F1830" s="217"/>
      <c r="G1830" s="217"/>
      <c r="H1830" s="224"/>
      <c r="I1830" s="225"/>
      <c r="J1830" s="225"/>
      <c r="K1830" s="225"/>
      <c r="L1830" s="226"/>
      <c r="M1830" s="103"/>
      <c r="N1830" s="103"/>
      <c r="O1830" s="57"/>
      <c r="P1830" s="57"/>
      <c r="Q1830" s="57"/>
      <c r="R1830" s="57"/>
      <c r="S1830" s="57"/>
      <c r="T1830" s="57"/>
      <c r="U1830" s="57"/>
      <c r="V1830" s="57"/>
      <c r="W1830" s="57"/>
      <c r="X1830" s="57"/>
      <c r="Y1830" s="57"/>
      <c r="Z1830" s="57"/>
      <c r="AA1830" s="57"/>
      <c r="AB1830" s="57"/>
      <c r="AC1830" s="57"/>
      <c r="AD1830" s="57"/>
      <c r="AE1830" s="57"/>
      <c r="AF1830" s="122"/>
      <c r="AG1830" s="133"/>
      <c r="AH1830" s="134"/>
      <c r="AI1830" s="125"/>
      <c r="AJ1830" s="57"/>
      <c r="AK1830" s="57"/>
      <c r="AL1830" s="57"/>
      <c r="AM1830" s="57"/>
      <c r="AN1830" s="142"/>
    </row>
    <row r="1831" spans="1:40" ht="24" customHeight="1">
      <c r="A1831" s="93"/>
      <c r="B1831" s="94"/>
      <c r="C1831" s="116"/>
      <c r="D1831" s="116"/>
      <c r="E1831" s="182"/>
      <c r="F1831" s="217"/>
      <c r="G1831" s="217"/>
      <c r="H1831" s="224"/>
      <c r="I1831" s="225"/>
      <c r="J1831" s="225"/>
      <c r="K1831" s="225"/>
      <c r="L1831" s="226"/>
      <c r="M1831" s="103"/>
      <c r="N1831" s="103"/>
      <c r="O1831" s="57"/>
      <c r="P1831" s="57"/>
      <c r="Q1831" s="57"/>
      <c r="R1831" s="57"/>
      <c r="S1831" s="57"/>
      <c r="T1831" s="57"/>
      <c r="U1831" s="57"/>
      <c r="V1831" s="57"/>
      <c r="W1831" s="57"/>
      <c r="X1831" s="57"/>
      <c r="Y1831" s="57"/>
      <c r="Z1831" s="57"/>
      <c r="AA1831" s="57"/>
      <c r="AB1831" s="57"/>
      <c r="AC1831" s="57"/>
      <c r="AD1831" s="57"/>
      <c r="AE1831" s="57"/>
      <c r="AF1831" s="122"/>
      <c r="AG1831" s="133"/>
      <c r="AH1831" s="134"/>
      <c r="AI1831" s="125"/>
      <c r="AJ1831" s="57"/>
      <c r="AK1831" s="57"/>
      <c r="AL1831" s="57"/>
      <c r="AM1831" s="57"/>
      <c r="AN1831" s="142"/>
    </row>
    <row r="1832" spans="1:40" ht="24" customHeight="1">
      <c r="A1832" s="93"/>
      <c r="B1832" s="94"/>
      <c r="C1832" s="116"/>
      <c r="D1832" s="116"/>
      <c r="E1832" s="182"/>
      <c r="F1832" s="217"/>
      <c r="G1832" s="217"/>
      <c r="H1832" s="224"/>
      <c r="I1832" s="225"/>
      <c r="J1832" s="225"/>
      <c r="K1832" s="225"/>
      <c r="L1832" s="226"/>
      <c r="M1832" s="103"/>
      <c r="N1832" s="103"/>
      <c r="O1832" s="57"/>
      <c r="P1832" s="57"/>
      <c r="Q1832" s="57"/>
      <c r="R1832" s="57"/>
      <c r="S1832" s="57"/>
      <c r="T1832" s="57"/>
      <c r="U1832" s="57"/>
      <c r="V1832" s="57"/>
      <c r="W1832" s="57"/>
      <c r="X1832" s="57"/>
      <c r="Y1832" s="57"/>
      <c r="Z1832" s="57"/>
      <c r="AA1832" s="57"/>
      <c r="AB1832" s="57"/>
      <c r="AC1832" s="57"/>
      <c r="AD1832" s="57"/>
      <c r="AE1832" s="57"/>
      <c r="AF1832" s="122"/>
      <c r="AG1832" s="133"/>
      <c r="AH1832" s="134"/>
      <c r="AI1832" s="125"/>
      <c r="AJ1832" s="57"/>
      <c r="AK1832" s="57"/>
      <c r="AL1832" s="57"/>
      <c r="AM1832" s="57"/>
      <c r="AN1832" s="142"/>
    </row>
    <row r="1833" spans="1:40" ht="24" customHeight="1">
      <c r="A1833" s="93"/>
      <c r="B1833" s="94"/>
      <c r="C1833" s="116"/>
      <c r="D1833" s="116"/>
      <c r="E1833" s="182"/>
      <c r="F1833" s="217"/>
      <c r="G1833" s="217"/>
      <c r="H1833" s="224"/>
      <c r="I1833" s="225"/>
      <c r="J1833" s="225"/>
      <c r="K1833" s="225"/>
      <c r="L1833" s="226"/>
      <c r="M1833" s="103"/>
      <c r="N1833" s="103"/>
      <c r="O1833" s="57"/>
      <c r="P1833" s="57"/>
      <c r="Q1833" s="57"/>
      <c r="R1833" s="57"/>
      <c r="S1833" s="57"/>
      <c r="T1833" s="57"/>
      <c r="U1833" s="57"/>
      <c r="V1833" s="57"/>
      <c r="W1833" s="57"/>
      <c r="X1833" s="57"/>
      <c r="Y1833" s="57"/>
      <c r="Z1833" s="57"/>
      <c r="AA1833" s="57"/>
      <c r="AB1833" s="57"/>
      <c r="AC1833" s="57"/>
      <c r="AD1833" s="57"/>
      <c r="AE1833" s="57"/>
      <c r="AF1833" s="122"/>
      <c r="AG1833" s="133"/>
      <c r="AH1833" s="134"/>
      <c r="AI1833" s="125"/>
      <c r="AJ1833" s="57"/>
      <c r="AK1833" s="57"/>
      <c r="AL1833" s="57"/>
      <c r="AM1833" s="57"/>
      <c r="AN1833" s="142"/>
    </row>
    <row r="1834" spans="1:40" ht="24" customHeight="1">
      <c r="A1834" s="93"/>
      <c r="B1834" s="94"/>
      <c r="C1834" s="116"/>
      <c r="D1834" s="116"/>
      <c r="E1834" s="182"/>
      <c r="F1834" s="217"/>
      <c r="G1834" s="217"/>
      <c r="H1834" s="224"/>
      <c r="I1834" s="225"/>
      <c r="J1834" s="225"/>
      <c r="K1834" s="225"/>
      <c r="L1834" s="226"/>
      <c r="M1834" s="103"/>
      <c r="N1834" s="103"/>
      <c r="O1834" s="57"/>
      <c r="P1834" s="57"/>
      <c r="Q1834" s="57"/>
      <c r="R1834" s="57"/>
      <c r="S1834" s="57"/>
      <c r="T1834" s="57"/>
      <c r="U1834" s="57"/>
      <c r="V1834" s="57"/>
      <c r="W1834" s="57"/>
      <c r="X1834" s="57"/>
      <c r="Y1834" s="57"/>
      <c r="Z1834" s="57"/>
      <c r="AA1834" s="57"/>
      <c r="AB1834" s="57"/>
      <c r="AC1834" s="57"/>
      <c r="AD1834" s="57"/>
      <c r="AE1834" s="57"/>
      <c r="AF1834" s="122"/>
      <c r="AG1834" s="133"/>
      <c r="AH1834" s="134"/>
      <c r="AI1834" s="125"/>
      <c r="AJ1834" s="57"/>
      <c r="AK1834" s="57"/>
      <c r="AL1834" s="57"/>
      <c r="AM1834" s="57"/>
      <c r="AN1834" s="142"/>
    </row>
    <row r="1835" spans="1:40" ht="24" customHeight="1">
      <c r="A1835" s="93"/>
      <c r="B1835" s="94"/>
      <c r="C1835" s="116"/>
      <c r="D1835" s="116"/>
      <c r="E1835" s="182"/>
      <c r="F1835" s="217"/>
      <c r="G1835" s="217"/>
      <c r="H1835" s="224"/>
      <c r="I1835" s="225"/>
      <c r="J1835" s="225"/>
      <c r="K1835" s="225"/>
      <c r="L1835" s="226"/>
      <c r="M1835" s="103"/>
      <c r="N1835" s="103"/>
      <c r="O1835" s="57"/>
      <c r="P1835" s="57"/>
      <c r="Q1835" s="57"/>
      <c r="R1835" s="57"/>
      <c r="S1835" s="57"/>
      <c r="T1835" s="57"/>
      <c r="U1835" s="57"/>
      <c r="V1835" s="57"/>
      <c r="W1835" s="57"/>
      <c r="X1835" s="57"/>
      <c r="Y1835" s="57"/>
      <c r="Z1835" s="57"/>
      <c r="AA1835" s="57"/>
      <c r="AB1835" s="57"/>
      <c r="AC1835" s="57"/>
      <c r="AD1835" s="57"/>
      <c r="AE1835" s="57"/>
      <c r="AF1835" s="122"/>
      <c r="AG1835" s="133"/>
      <c r="AH1835" s="134"/>
      <c r="AI1835" s="125"/>
      <c r="AJ1835" s="57"/>
      <c r="AK1835" s="57"/>
      <c r="AL1835" s="57"/>
      <c r="AM1835" s="57"/>
      <c r="AN1835" s="142"/>
    </row>
    <row r="1836" spans="1:40" ht="24" customHeight="1">
      <c r="A1836" s="93"/>
      <c r="B1836" s="94"/>
      <c r="C1836" s="116"/>
      <c r="D1836" s="116"/>
      <c r="E1836" s="182"/>
      <c r="F1836" s="217"/>
      <c r="G1836" s="217"/>
      <c r="H1836" s="224"/>
      <c r="I1836" s="225"/>
      <c r="J1836" s="225"/>
      <c r="K1836" s="225"/>
      <c r="L1836" s="226"/>
      <c r="M1836" s="103"/>
      <c r="N1836" s="103"/>
      <c r="O1836" s="57"/>
      <c r="P1836" s="57"/>
      <c r="Q1836" s="57"/>
      <c r="R1836" s="57"/>
      <c r="S1836" s="57"/>
      <c r="T1836" s="57"/>
      <c r="U1836" s="57"/>
      <c r="V1836" s="57"/>
      <c r="W1836" s="57"/>
      <c r="X1836" s="57"/>
      <c r="Y1836" s="57"/>
      <c r="Z1836" s="57"/>
      <c r="AA1836" s="57"/>
      <c r="AB1836" s="57"/>
      <c r="AC1836" s="57"/>
      <c r="AD1836" s="57"/>
      <c r="AE1836" s="57"/>
      <c r="AF1836" s="122"/>
      <c r="AG1836" s="133"/>
      <c r="AH1836" s="134"/>
      <c r="AI1836" s="125"/>
      <c r="AJ1836" s="57"/>
      <c r="AK1836" s="57"/>
      <c r="AL1836" s="57"/>
      <c r="AM1836" s="57"/>
      <c r="AN1836" s="142"/>
    </row>
    <row r="1837" spans="1:40" ht="24" customHeight="1">
      <c r="A1837" s="93"/>
      <c r="B1837" s="94"/>
      <c r="C1837" s="116"/>
      <c r="D1837" s="116"/>
      <c r="E1837" s="182"/>
      <c r="F1837" s="217"/>
      <c r="G1837" s="217"/>
      <c r="H1837" s="224"/>
      <c r="I1837" s="225"/>
      <c r="J1837" s="225"/>
      <c r="K1837" s="225"/>
      <c r="L1837" s="226"/>
      <c r="M1837" s="103"/>
      <c r="N1837" s="103"/>
      <c r="O1837" s="57"/>
      <c r="P1837" s="57"/>
      <c r="Q1837" s="57"/>
      <c r="R1837" s="57"/>
      <c r="S1837" s="57"/>
      <c r="T1837" s="57"/>
      <c r="U1837" s="57"/>
      <c r="V1837" s="57"/>
      <c r="W1837" s="57"/>
      <c r="X1837" s="57"/>
      <c r="Y1837" s="57"/>
      <c r="Z1837" s="57"/>
      <c r="AA1837" s="57"/>
      <c r="AB1837" s="57"/>
      <c r="AC1837" s="57"/>
      <c r="AD1837" s="57"/>
      <c r="AE1837" s="57"/>
      <c r="AF1837" s="122"/>
      <c r="AG1837" s="133"/>
      <c r="AH1837" s="134"/>
      <c r="AI1837" s="125"/>
      <c r="AJ1837" s="57"/>
      <c r="AK1837" s="57"/>
      <c r="AL1837" s="57"/>
      <c r="AM1837" s="57"/>
      <c r="AN1837" s="142"/>
    </row>
    <row r="1838" spans="1:40" ht="24" customHeight="1">
      <c r="A1838" s="93"/>
      <c r="B1838" s="94"/>
      <c r="C1838" s="116"/>
      <c r="D1838" s="116"/>
      <c r="E1838" s="182"/>
      <c r="F1838" s="217"/>
      <c r="G1838" s="217"/>
      <c r="H1838" s="224"/>
      <c r="I1838" s="225"/>
      <c r="J1838" s="225"/>
      <c r="K1838" s="225"/>
      <c r="L1838" s="226"/>
      <c r="M1838" s="103"/>
      <c r="N1838" s="103"/>
      <c r="O1838" s="57"/>
      <c r="P1838" s="57"/>
      <c r="Q1838" s="57"/>
      <c r="R1838" s="57"/>
      <c r="S1838" s="57"/>
      <c r="T1838" s="57"/>
      <c r="U1838" s="57"/>
      <c r="V1838" s="57"/>
      <c r="W1838" s="57"/>
      <c r="X1838" s="57"/>
      <c r="Y1838" s="57"/>
      <c r="Z1838" s="57"/>
      <c r="AA1838" s="57"/>
      <c r="AB1838" s="57"/>
      <c r="AC1838" s="57"/>
      <c r="AD1838" s="57"/>
      <c r="AE1838" s="57"/>
      <c r="AF1838" s="122"/>
      <c r="AG1838" s="133"/>
      <c r="AH1838" s="134"/>
      <c r="AI1838" s="125"/>
      <c r="AJ1838" s="57"/>
      <c r="AK1838" s="57"/>
      <c r="AL1838" s="57"/>
      <c r="AM1838" s="57"/>
      <c r="AN1838" s="142"/>
    </row>
    <row r="1839" spans="1:40" ht="24" customHeight="1">
      <c r="A1839" s="93"/>
      <c r="B1839" s="94"/>
      <c r="C1839" s="116"/>
      <c r="D1839" s="116"/>
      <c r="E1839" s="182"/>
      <c r="F1839" s="217"/>
      <c r="G1839" s="217"/>
      <c r="H1839" s="224"/>
      <c r="I1839" s="225"/>
      <c r="J1839" s="225"/>
      <c r="K1839" s="225"/>
      <c r="L1839" s="226"/>
      <c r="M1839" s="103"/>
      <c r="N1839" s="103"/>
      <c r="O1839" s="57"/>
      <c r="P1839" s="57"/>
      <c r="Q1839" s="57"/>
      <c r="R1839" s="57"/>
      <c r="S1839" s="57"/>
      <c r="T1839" s="57"/>
      <c r="U1839" s="57"/>
      <c r="V1839" s="57"/>
      <c r="W1839" s="57"/>
      <c r="X1839" s="57"/>
      <c r="Y1839" s="57"/>
      <c r="Z1839" s="57"/>
      <c r="AA1839" s="57"/>
      <c r="AB1839" s="57"/>
      <c r="AC1839" s="57"/>
      <c r="AD1839" s="57"/>
      <c r="AE1839" s="57"/>
      <c r="AF1839" s="122"/>
      <c r="AG1839" s="133"/>
      <c r="AH1839" s="134"/>
      <c r="AI1839" s="125"/>
      <c r="AJ1839" s="57"/>
      <c r="AK1839" s="57"/>
      <c r="AL1839" s="57"/>
      <c r="AM1839" s="57"/>
      <c r="AN1839" s="142"/>
    </row>
    <row r="1840" spans="1:40" ht="24" customHeight="1">
      <c r="A1840" s="93"/>
      <c r="B1840" s="94"/>
      <c r="C1840" s="116"/>
      <c r="D1840" s="116"/>
      <c r="E1840" s="182"/>
      <c r="F1840" s="217"/>
      <c r="G1840" s="217"/>
      <c r="H1840" s="224"/>
      <c r="I1840" s="225"/>
      <c r="J1840" s="225"/>
      <c r="K1840" s="225"/>
      <c r="L1840" s="226"/>
      <c r="M1840" s="103"/>
      <c r="N1840" s="103"/>
      <c r="O1840" s="57"/>
      <c r="P1840" s="57"/>
      <c r="Q1840" s="57"/>
      <c r="R1840" s="57"/>
      <c r="S1840" s="57"/>
      <c r="T1840" s="57"/>
      <c r="U1840" s="57"/>
      <c r="V1840" s="57"/>
      <c r="W1840" s="57"/>
      <c r="X1840" s="57"/>
      <c r="Y1840" s="57"/>
      <c r="Z1840" s="57"/>
      <c r="AA1840" s="57"/>
      <c r="AB1840" s="57"/>
      <c r="AC1840" s="57"/>
      <c r="AD1840" s="57"/>
      <c r="AE1840" s="57"/>
      <c r="AF1840" s="122"/>
      <c r="AG1840" s="133"/>
      <c r="AH1840" s="134"/>
      <c r="AI1840" s="125"/>
      <c r="AJ1840" s="57"/>
      <c r="AK1840" s="57"/>
      <c r="AL1840" s="57"/>
      <c r="AM1840" s="57"/>
      <c r="AN1840" s="142"/>
    </row>
    <row r="1841" spans="1:40" ht="24" customHeight="1">
      <c r="A1841" s="93"/>
      <c r="B1841" s="94"/>
      <c r="C1841" s="116"/>
      <c r="D1841" s="116"/>
      <c r="E1841" s="182"/>
      <c r="F1841" s="217"/>
      <c r="G1841" s="217"/>
      <c r="H1841" s="224"/>
      <c r="I1841" s="225"/>
      <c r="J1841" s="225"/>
      <c r="K1841" s="225"/>
      <c r="L1841" s="226"/>
      <c r="M1841" s="103"/>
      <c r="N1841" s="103"/>
      <c r="O1841" s="57"/>
      <c r="P1841" s="57"/>
      <c r="Q1841" s="57"/>
      <c r="R1841" s="57"/>
      <c r="S1841" s="57"/>
      <c r="T1841" s="57"/>
      <c r="U1841" s="57"/>
      <c r="V1841" s="57"/>
      <c r="W1841" s="57"/>
      <c r="X1841" s="57"/>
      <c r="Y1841" s="57"/>
      <c r="Z1841" s="57"/>
      <c r="AA1841" s="57"/>
      <c r="AB1841" s="57"/>
      <c r="AC1841" s="57"/>
      <c r="AD1841" s="57"/>
      <c r="AE1841" s="57"/>
      <c r="AF1841" s="122"/>
      <c r="AG1841" s="133"/>
      <c r="AH1841" s="134"/>
      <c r="AI1841" s="125"/>
      <c r="AJ1841" s="57"/>
      <c r="AK1841" s="57"/>
      <c r="AL1841" s="57"/>
      <c r="AM1841" s="57"/>
      <c r="AN1841" s="142"/>
    </row>
    <row r="1842" spans="1:40" ht="24" customHeight="1">
      <c r="A1842" s="93"/>
      <c r="B1842" s="94"/>
      <c r="C1842" s="116"/>
      <c r="D1842" s="116"/>
      <c r="E1842" s="182"/>
      <c r="F1842" s="217"/>
      <c r="G1842" s="217"/>
      <c r="H1842" s="224"/>
      <c r="I1842" s="225"/>
      <c r="J1842" s="225"/>
      <c r="K1842" s="225"/>
      <c r="L1842" s="226"/>
      <c r="M1842" s="103"/>
      <c r="N1842" s="103"/>
      <c r="O1842" s="57"/>
      <c r="P1842" s="57"/>
      <c r="Q1842" s="57"/>
      <c r="R1842" s="57"/>
      <c r="S1842" s="57"/>
      <c r="T1842" s="57"/>
      <c r="U1842" s="57"/>
      <c r="V1842" s="57"/>
      <c r="W1842" s="57"/>
      <c r="X1842" s="57"/>
      <c r="Y1842" s="57"/>
      <c r="Z1842" s="57"/>
      <c r="AA1842" s="57"/>
      <c r="AB1842" s="57"/>
      <c r="AC1842" s="57"/>
      <c r="AD1842" s="57"/>
      <c r="AE1842" s="57"/>
      <c r="AF1842" s="122"/>
      <c r="AG1842" s="133"/>
      <c r="AH1842" s="134"/>
      <c r="AI1842" s="125"/>
      <c r="AJ1842" s="57"/>
      <c r="AK1842" s="57"/>
      <c r="AL1842" s="57"/>
      <c r="AM1842" s="57"/>
      <c r="AN1842" s="142"/>
    </row>
    <row r="1843" spans="1:40" ht="24" customHeight="1">
      <c r="A1843" s="93"/>
      <c r="B1843" s="94"/>
      <c r="C1843" s="116"/>
      <c r="D1843" s="116"/>
      <c r="E1843" s="182"/>
      <c r="F1843" s="217"/>
      <c r="G1843" s="217"/>
      <c r="H1843" s="224"/>
      <c r="I1843" s="225"/>
      <c r="J1843" s="225"/>
      <c r="K1843" s="225"/>
      <c r="L1843" s="226"/>
      <c r="M1843" s="103"/>
      <c r="N1843" s="103"/>
      <c r="O1843" s="57"/>
      <c r="P1843" s="57"/>
      <c r="Q1843" s="57"/>
      <c r="R1843" s="57"/>
      <c r="S1843" s="57"/>
      <c r="T1843" s="57"/>
      <c r="U1843" s="57"/>
      <c r="V1843" s="57"/>
      <c r="W1843" s="57"/>
      <c r="X1843" s="57"/>
      <c r="Y1843" s="57"/>
      <c r="Z1843" s="57"/>
      <c r="AA1843" s="57"/>
      <c r="AB1843" s="57"/>
      <c r="AC1843" s="57"/>
      <c r="AD1843" s="57"/>
      <c r="AE1843" s="57"/>
      <c r="AF1843" s="122"/>
      <c r="AG1843" s="133"/>
      <c r="AH1843" s="134"/>
      <c r="AI1843" s="125"/>
      <c r="AJ1843" s="57"/>
      <c r="AK1843" s="57"/>
      <c r="AL1843" s="57"/>
      <c r="AM1843" s="57"/>
      <c r="AN1843" s="142"/>
    </row>
    <row r="1844" spans="1:40" ht="24" customHeight="1">
      <c r="A1844" s="93"/>
      <c r="B1844" s="94"/>
      <c r="C1844" s="116"/>
      <c r="D1844" s="116"/>
      <c r="E1844" s="182"/>
      <c r="F1844" s="217"/>
      <c r="G1844" s="217"/>
      <c r="H1844" s="224"/>
      <c r="I1844" s="225"/>
      <c r="J1844" s="225"/>
      <c r="K1844" s="225"/>
      <c r="L1844" s="226"/>
      <c r="M1844" s="103"/>
      <c r="N1844" s="103"/>
      <c r="O1844" s="57"/>
      <c r="P1844" s="57"/>
      <c r="Q1844" s="57"/>
      <c r="R1844" s="57"/>
      <c r="S1844" s="57"/>
      <c r="T1844" s="57"/>
      <c r="U1844" s="57"/>
      <c r="V1844" s="57"/>
      <c r="W1844" s="57"/>
      <c r="X1844" s="57"/>
      <c r="Y1844" s="57"/>
      <c r="Z1844" s="57"/>
      <c r="AA1844" s="57"/>
      <c r="AB1844" s="57"/>
      <c r="AC1844" s="57"/>
      <c r="AD1844" s="57"/>
      <c r="AE1844" s="57"/>
      <c r="AF1844" s="122"/>
      <c r="AG1844" s="133"/>
      <c r="AH1844" s="134"/>
      <c r="AI1844" s="125"/>
      <c r="AJ1844" s="57"/>
      <c r="AK1844" s="57"/>
      <c r="AL1844" s="57"/>
      <c r="AM1844" s="57"/>
      <c r="AN1844" s="142"/>
    </row>
    <row r="1845" spans="1:40" ht="24" customHeight="1">
      <c r="A1845" s="93"/>
      <c r="B1845" s="94"/>
      <c r="C1845" s="116"/>
      <c r="D1845" s="116"/>
      <c r="E1845" s="182"/>
      <c r="F1845" s="217"/>
      <c r="G1845" s="217"/>
      <c r="H1845" s="224"/>
      <c r="I1845" s="225"/>
      <c r="J1845" s="225"/>
      <c r="K1845" s="225"/>
      <c r="L1845" s="226"/>
      <c r="M1845" s="103"/>
      <c r="N1845" s="103"/>
      <c r="O1845" s="57"/>
      <c r="P1845" s="57"/>
      <c r="Q1845" s="57"/>
      <c r="R1845" s="57"/>
      <c r="S1845" s="57"/>
      <c r="T1845" s="57"/>
      <c r="U1845" s="57"/>
      <c r="V1845" s="57"/>
      <c r="W1845" s="57"/>
      <c r="X1845" s="57"/>
      <c r="Y1845" s="57"/>
      <c r="Z1845" s="57"/>
      <c r="AA1845" s="57"/>
      <c r="AB1845" s="57"/>
      <c r="AC1845" s="57"/>
      <c r="AD1845" s="57"/>
      <c r="AE1845" s="57"/>
      <c r="AF1845" s="122"/>
      <c r="AG1845" s="133"/>
      <c r="AH1845" s="134"/>
      <c r="AI1845" s="125"/>
      <c r="AJ1845" s="57"/>
      <c r="AK1845" s="57"/>
      <c r="AL1845" s="57"/>
      <c r="AM1845" s="57"/>
      <c r="AN1845" s="142"/>
    </row>
    <row r="1846" spans="1:40" ht="24" customHeight="1">
      <c r="A1846" s="93"/>
      <c r="B1846" s="94"/>
      <c r="C1846" s="116"/>
      <c r="D1846" s="116"/>
      <c r="E1846" s="182"/>
      <c r="F1846" s="217"/>
      <c r="G1846" s="217"/>
      <c r="H1846" s="224"/>
      <c r="I1846" s="225"/>
      <c r="J1846" s="225"/>
      <c r="K1846" s="225"/>
      <c r="L1846" s="226"/>
      <c r="M1846" s="103"/>
      <c r="N1846" s="103"/>
      <c r="O1846" s="57"/>
      <c r="P1846" s="57"/>
      <c r="Q1846" s="57"/>
      <c r="R1846" s="57"/>
      <c r="S1846" s="57"/>
      <c r="T1846" s="57"/>
      <c r="U1846" s="57"/>
      <c r="V1846" s="57"/>
      <c r="W1846" s="57"/>
      <c r="X1846" s="57"/>
      <c r="Y1846" s="57"/>
      <c r="Z1846" s="57"/>
      <c r="AA1846" s="57"/>
      <c r="AB1846" s="57"/>
      <c r="AC1846" s="57"/>
      <c r="AD1846" s="57"/>
      <c r="AE1846" s="57"/>
      <c r="AF1846" s="122"/>
      <c r="AG1846" s="133"/>
      <c r="AH1846" s="134"/>
      <c r="AI1846" s="125"/>
      <c r="AJ1846" s="57"/>
      <c r="AK1846" s="57"/>
      <c r="AL1846" s="57"/>
      <c r="AM1846" s="57"/>
      <c r="AN1846" s="142"/>
    </row>
    <row r="1847" spans="1:40" ht="24" customHeight="1">
      <c r="A1847" s="93"/>
      <c r="B1847" s="94"/>
      <c r="C1847" s="116"/>
      <c r="D1847" s="116"/>
      <c r="E1847" s="182"/>
      <c r="F1847" s="217"/>
      <c r="G1847" s="217"/>
      <c r="H1847" s="224"/>
      <c r="I1847" s="225"/>
      <c r="J1847" s="225"/>
      <c r="K1847" s="225"/>
      <c r="L1847" s="226"/>
      <c r="M1847" s="103"/>
      <c r="N1847" s="103"/>
      <c r="O1847" s="57"/>
      <c r="P1847" s="57"/>
      <c r="Q1847" s="57"/>
      <c r="R1847" s="57"/>
      <c r="S1847" s="57"/>
      <c r="T1847" s="57"/>
      <c r="U1847" s="57"/>
      <c r="V1847" s="57"/>
      <c r="W1847" s="57"/>
      <c r="X1847" s="57"/>
      <c r="Y1847" s="57"/>
      <c r="Z1847" s="57"/>
      <c r="AA1847" s="57"/>
      <c r="AB1847" s="57"/>
      <c r="AC1847" s="57"/>
      <c r="AD1847" s="57"/>
      <c r="AE1847" s="57"/>
      <c r="AF1847" s="122"/>
      <c r="AG1847" s="133"/>
      <c r="AH1847" s="134"/>
      <c r="AI1847" s="125"/>
      <c r="AJ1847" s="57"/>
      <c r="AK1847" s="57"/>
      <c r="AL1847" s="57"/>
      <c r="AM1847" s="57"/>
      <c r="AN1847" s="142"/>
    </row>
    <row r="1848" spans="1:40" ht="24" customHeight="1">
      <c r="A1848" s="93"/>
      <c r="B1848" s="94"/>
      <c r="C1848" s="116"/>
      <c r="D1848" s="116"/>
      <c r="E1848" s="182"/>
      <c r="F1848" s="217"/>
      <c r="G1848" s="217"/>
      <c r="H1848" s="224"/>
      <c r="I1848" s="225"/>
      <c r="J1848" s="225"/>
      <c r="K1848" s="225"/>
      <c r="L1848" s="226"/>
      <c r="M1848" s="103"/>
      <c r="N1848" s="103"/>
      <c r="O1848" s="57"/>
      <c r="P1848" s="57"/>
      <c r="Q1848" s="57"/>
      <c r="R1848" s="57"/>
      <c r="S1848" s="57"/>
      <c r="T1848" s="57"/>
      <c r="U1848" s="57"/>
      <c r="V1848" s="57"/>
      <c r="W1848" s="57"/>
      <c r="X1848" s="57"/>
      <c r="Y1848" s="57"/>
      <c r="Z1848" s="57"/>
      <c r="AA1848" s="57"/>
      <c r="AB1848" s="57"/>
      <c r="AC1848" s="57"/>
      <c r="AD1848" s="57"/>
      <c r="AE1848" s="57"/>
      <c r="AF1848" s="122"/>
      <c r="AG1848" s="133"/>
      <c r="AH1848" s="134"/>
      <c r="AI1848" s="125"/>
      <c r="AJ1848" s="57"/>
      <c r="AK1848" s="57"/>
      <c r="AL1848" s="57"/>
      <c r="AM1848" s="57"/>
      <c r="AN1848" s="142"/>
    </row>
    <row r="1849" spans="1:40" ht="24" customHeight="1">
      <c r="A1849" s="93"/>
      <c r="B1849" s="94"/>
      <c r="C1849" s="116"/>
      <c r="D1849" s="116"/>
      <c r="E1849" s="182"/>
      <c r="F1849" s="217"/>
      <c r="G1849" s="217"/>
      <c r="H1849" s="224"/>
      <c r="I1849" s="225"/>
      <c r="J1849" s="225"/>
      <c r="K1849" s="225"/>
      <c r="L1849" s="226"/>
      <c r="M1849" s="103"/>
      <c r="N1849" s="103"/>
      <c r="O1849" s="57"/>
      <c r="P1849" s="57"/>
      <c r="Q1849" s="57"/>
      <c r="R1849" s="57"/>
      <c r="S1849" s="57"/>
      <c r="T1849" s="57"/>
      <c r="U1849" s="57"/>
      <c r="V1849" s="57"/>
      <c r="W1849" s="57"/>
      <c r="X1849" s="57"/>
      <c r="Y1849" s="57"/>
      <c r="Z1849" s="57"/>
      <c r="AA1849" s="57"/>
      <c r="AB1849" s="57"/>
      <c r="AC1849" s="57"/>
      <c r="AD1849" s="57"/>
      <c r="AE1849" s="57"/>
      <c r="AF1849" s="122"/>
      <c r="AG1849" s="133"/>
      <c r="AH1849" s="134"/>
      <c r="AI1849" s="125"/>
      <c r="AJ1849" s="57"/>
      <c r="AK1849" s="57"/>
      <c r="AL1849" s="57"/>
      <c r="AM1849" s="57"/>
      <c r="AN1849" s="142"/>
    </row>
    <row r="1850" spans="1:40" ht="24" customHeight="1">
      <c r="A1850" s="93"/>
      <c r="B1850" s="94"/>
      <c r="C1850" s="116"/>
      <c r="D1850" s="116"/>
      <c r="E1850" s="182"/>
      <c r="F1850" s="217"/>
      <c r="G1850" s="217"/>
      <c r="H1850" s="224"/>
      <c r="I1850" s="225"/>
      <c r="J1850" s="225"/>
      <c r="K1850" s="225"/>
      <c r="L1850" s="226"/>
      <c r="M1850" s="103"/>
      <c r="N1850" s="103"/>
      <c r="O1850" s="57"/>
      <c r="P1850" s="57"/>
      <c r="Q1850" s="57"/>
      <c r="R1850" s="57"/>
      <c r="S1850" s="57"/>
      <c r="T1850" s="57"/>
      <c r="U1850" s="57"/>
      <c r="V1850" s="57"/>
      <c r="W1850" s="57"/>
      <c r="X1850" s="57"/>
      <c r="Y1850" s="57"/>
      <c r="Z1850" s="57"/>
      <c r="AA1850" s="57"/>
      <c r="AB1850" s="57"/>
      <c r="AC1850" s="57"/>
      <c r="AD1850" s="57"/>
      <c r="AE1850" s="57"/>
      <c r="AF1850" s="122"/>
      <c r="AG1850" s="133"/>
      <c r="AH1850" s="134"/>
      <c r="AI1850" s="125"/>
      <c r="AJ1850" s="57"/>
      <c r="AK1850" s="57"/>
      <c r="AL1850" s="57"/>
      <c r="AM1850" s="57"/>
      <c r="AN1850" s="142"/>
    </row>
    <row r="1851" spans="1:40" ht="24" customHeight="1">
      <c r="A1851" s="93"/>
      <c r="B1851" s="94"/>
      <c r="C1851" s="116"/>
      <c r="D1851" s="116"/>
      <c r="E1851" s="182"/>
      <c r="F1851" s="217"/>
      <c r="G1851" s="217"/>
      <c r="H1851" s="224"/>
      <c r="I1851" s="225"/>
      <c r="J1851" s="225"/>
      <c r="K1851" s="225"/>
      <c r="L1851" s="226"/>
      <c r="M1851" s="103"/>
      <c r="N1851" s="103"/>
      <c r="O1851" s="57"/>
      <c r="P1851" s="57"/>
      <c r="Q1851" s="57"/>
      <c r="R1851" s="57"/>
      <c r="S1851" s="57"/>
      <c r="T1851" s="57"/>
      <c r="U1851" s="57"/>
      <c r="V1851" s="57"/>
      <c r="W1851" s="57"/>
      <c r="X1851" s="57"/>
      <c r="Y1851" s="57"/>
      <c r="Z1851" s="57"/>
      <c r="AA1851" s="57"/>
      <c r="AB1851" s="57"/>
      <c r="AC1851" s="57"/>
      <c r="AD1851" s="57"/>
      <c r="AE1851" s="57"/>
      <c r="AF1851" s="122"/>
      <c r="AG1851" s="133"/>
      <c r="AH1851" s="134"/>
      <c r="AI1851" s="125"/>
      <c r="AJ1851" s="57"/>
      <c r="AK1851" s="57"/>
      <c r="AL1851" s="57"/>
      <c r="AM1851" s="57"/>
      <c r="AN1851" s="142"/>
    </row>
    <row r="1852" spans="1:40" ht="24" customHeight="1">
      <c r="A1852" s="93"/>
      <c r="B1852" s="94"/>
      <c r="C1852" s="116"/>
      <c r="D1852" s="116"/>
      <c r="E1852" s="182"/>
      <c r="F1852" s="217"/>
      <c r="G1852" s="217"/>
      <c r="H1852" s="224"/>
      <c r="I1852" s="225"/>
      <c r="J1852" s="225"/>
      <c r="K1852" s="225"/>
      <c r="L1852" s="226"/>
      <c r="M1852" s="103"/>
      <c r="N1852" s="103"/>
      <c r="O1852" s="57"/>
      <c r="P1852" s="57"/>
      <c r="Q1852" s="57"/>
      <c r="R1852" s="57"/>
      <c r="S1852" s="57"/>
      <c r="T1852" s="57"/>
      <c r="U1852" s="57"/>
      <c r="V1852" s="57"/>
      <c r="W1852" s="57"/>
      <c r="X1852" s="57"/>
      <c r="Y1852" s="57"/>
      <c r="Z1852" s="57"/>
      <c r="AA1852" s="57"/>
      <c r="AB1852" s="57"/>
      <c r="AC1852" s="57"/>
      <c r="AD1852" s="57"/>
      <c r="AE1852" s="57"/>
      <c r="AF1852" s="122"/>
      <c r="AG1852" s="133"/>
      <c r="AH1852" s="134"/>
      <c r="AI1852" s="125"/>
      <c r="AJ1852" s="57"/>
      <c r="AK1852" s="57"/>
      <c r="AL1852" s="57"/>
      <c r="AM1852" s="57"/>
      <c r="AN1852" s="142"/>
    </row>
    <row r="1853" spans="1:40" ht="24" customHeight="1">
      <c r="A1853" s="93"/>
      <c r="B1853" s="94"/>
      <c r="C1853" s="116"/>
      <c r="D1853" s="116"/>
      <c r="E1853" s="182"/>
      <c r="F1853" s="217"/>
      <c r="G1853" s="217"/>
      <c r="H1853" s="224"/>
      <c r="I1853" s="225"/>
      <c r="J1853" s="225"/>
      <c r="K1853" s="225"/>
      <c r="L1853" s="226"/>
      <c r="M1853" s="103"/>
      <c r="N1853" s="103"/>
      <c r="O1853" s="57"/>
      <c r="P1853" s="57"/>
      <c r="Q1853" s="57"/>
      <c r="R1853" s="57"/>
      <c r="S1853" s="57"/>
      <c r="T1853" s="57"/>
      <c r="U1853" s="57"/>
      <c r="V1853" s="57"/>
      <c r="W1853" s="57"/>
      <c r="X1853" s="57"/>
      <c r="Y1853" s="57"/>
      <c r="Z1853" s="57"/>
      <c r="AA1853" s="57"/>
      <c r="AB1853" s="57"/>
      <c r="AC1853" s="57"/>
      <c r="AD1853" s="57"/>
      <c r="AE1853" s="57"/>
      <c r="AF1853" s="122"/>
      <c r="AG1853" s="133"/>
      <c r="AH1853" s="134"/>
      <c r="AI1853" s="125"/>
      <c r="AJ1853" s="57"/>
      <c r="AK1853" s="57"/>
      <c r="AL1853" s="57"/>
      <c r="AM1853" s="57"/>
      <c r="AN1853" s="142"/>
    </row>
    <row r="1854" spans="1:40" ht="24" customHeight="1">
      <c r="A1854" s="93"/>
      <c r="B1854" s="94"/>
      <c r="C1854" s="116"/>
      <c r="D1854" s="116"/>
      <c r="E1854" s="182"/>
      <c r="F1854" s="217"/>
      <c r="G1854" s="217"/>
      <c r="H1854" s="224"/>
      <c r="I1854" s="225"/>
      <c r="J1854" s="225"/>
      <c r="K1854" s="225"/>
      <c r="L1854" s="226"/>
      <c r="M1854" s="103"/>
      <c r="N1854" s="103"/>
      <c r="O1854" s="57"/>
      <c r="P1854" s="57"/>
      <c r="Q1854" s="57"/>
      <c r="R1854" s="57"/>
      <c r="S1854" s="57"/>
      <c r="T1854" s="57"/>
      <c r="U1854" s="57"/>
      <c r="V1854" s="57"/>
      <c r="W1854" s="57"/>
      <c r="X1854" s="57"/>
      <c r="Y1854" s="57"/>
      <c r="Z1854" s="57"/>
      <c r="AA1854" s="57"/>
      <c r="AB1854" s="57"/>
      <c r="AC1854" s="57"/>
      <c r="AD1854" s="57"/>
      <c r="AE1854" s="57"/>
      <c r="AF1854" s="122"/>
      <c r="AG1854" s="133"/>
      <c r="AH1854" s="134"/>
      <c r="AI1854" s="125"/>
      <c r="AJ1854" s="57"/>
      <c r="AK1854" s="57"/>
      <c r="AL1854" s="57"/>
      <c r="AM1854" s="57"/>
      <c r="AN1854" s="142"/>
    </row>
    <row r="1855" spans="1:40" ht="24" customHeight="1">
      <c r="A1855" s="93"/>
      <c r="B1855" s="94"/>
      <c r="C1855" s="116"/>
      <c r="D1855" s="116"/>
      <c r="E1855" s="182"/>
      <c r="F1855" s="217"/>
      <c r="G1855" s="217"/>
      <c r="H1855" s="224"/>
      <c r="I1855" s="225"/>
      <c r="J1855" s="225"/>
      <c r="K1855" s="225"/>
      <c r="L1855" s="226"/>
      <c r="M1855" s="103"/>
      <c r="N1855" s="103"/>
      <c r="O1855" s="57"/>
      <c r="P1855" s="57"/>
      <c r="Q1855" s="57"/>
      <c r="R1855" s="57"/>
      <c r="S1855" s="57"/>
      <c r="T1855" s="57"/>
      <c r="U1855" s="57"/>
      <c r="V1855" s="57"/>
      <c r="W1855" s="57"/>
      <c r="X1855" s="57"/>
      <c r="Y1855" s="57"/>
      <c r="Z1855" s="57"/>
      <c r="AA1855" s="57"/>
      <c r="AB1855" s="57"/>
      <c r="AC1855" s="57"/>
      <c r="AD1855" s="57"/>
      <c r="AE1855" s="57"/>
      <c r="AF1855" s="122"/>
      <c r="AG1855" s="133"/>
      <c r="AH1855" s="134"/>
      <c r="AI1855" s="125"/>
      <c r="AJ1855" s="57"/>
      <c r="AK1855" s="57"/>
      <c r="AL1855" s="57"/>
      <c r="AM1855" s="57"/>
      <c r="AN1855" s="142"/>
    </row>
    <row r="1856" spans="1:40" ht="24" customHeight="1">
      <c r="A1856" s="93"/>
      <c r="B1856" s="94"/>
      <c r="C1856" s="116"/>
      <c r="D1856" s="116"/>
      <c r="E1856" s="182"/>
      <c r="F1856" s="217"/>
      <c r="G1856" s="217"/>
      <c r="H1856" s="224"/>
      <c r="I1856" s="225"/>
      <c r="J1856" s="225"/>
      <c r="K1856" s="225"/>
      <c r="L1856" s="226"/>
      <c r="M1856" s="103"/>
      <c r="N1856" s="103"/>
      <c r="O1856" s="57"/>
      <c r="P1856" s="57"/>
      <c r="Q1856" s="57"/>
      <c r="R1856" s="57"/>
      <c r="S1856" s="57"/>
      <c r="T1856" s="57"/>
      <c r="U1856" s="57"/>
      <c r="V1856" s="57"/>
      <c r="W1856" s="57"/>
      <c r="X1856" s="57"/>
      <c r="Y1856" s="57"/>
      <c r="Z1856" s="57"/>
      <c r="AA1856" s="57"/>
      <c r="AB1856" s="57"/>
      <c r="AC1856" s="57"/>
      <c r="AD1856" s="57"/>
      <c r="AE1856" s="57"/>
      <c r="AF1856" s="122"/>
      <c r="AG1856" s="133"/>
      <c r="AH1856" s="134"/>
      <c r="AI1856" s="125"/>
      <c r="AJ1856" s="57"/>
      <c r="AK1856" s="57"/>
      <c r="AL1856" s="57"/>
      <c r="AM1856" s="57"/>
      <c r="AN1856" s="142"/>
    </row>
    <row r="1857" spans="1:40" ht="24" customHeight="1">
      <c r="A1857" s="93"/>
      <c r="B1857" s="94"/>
      <c r="C1857" s="116"/>
      <c r="D1857" s="116"/>
      <c r="E1857" s="182"/>
      <c r="F1857" s="217"/>
      <c r="G1857" s="217"/>
      <c r="H1857" s="224"/>
      <c r="I1857" s="225"/>
      <c r="J1857" s="225"/>
      <c r="K1857" s="225"/>
      <c r="L1857" s="226"/>
      <c r="M1857" s="103"/>
      <c r="N1857" s="103"/>
      <c r="O1857" s="57"/>
      <c r="P1857" s="57"/>
      <c r="Q1857" s="57"/>
      <c r="R1857" s="57"/>
      <c r="S1857" s="57"/>
      <c r="T1857" s="57"/>
      <c r="U1857" s="57"/>
      <c r="V1857" s="57"/>
      <c r="W1857" s="57"/>
      <c r="X1857" s="57"/>
      <c r="Y1857" s="57"/>
      <c r="Z1857" s="57"/>
      <c r="AA1857" s="57"/>
      <c r="AB1857" s="57"/>
      <c r="AC1857" s="57"/>
      <c r="AD1857" s="57"/>
      <c r="AE1857" s="57"/>
      <c r="AF1857" s="122"/>
      <c r="AG1857" s="133"/>
      <c r="AH1857" s="134"/>
      <c r="AI1857" s="125"/>
      <c r="AJ1857" s="57"/>
      <c r="AK1857" s="57"/>
      <c r="AL1857" s="57"/>
      <c r="AM1857" s="57"/>
      <c r="AN1857" s="142"/>
    </row>
    <row r="1858" spans="1:40" ht="24" customHeight="1">
      <c r="A1858" s="93"/>
      <c r="B1858" s="94"/>
      <c r="C1858" s="116"/>
      <c r="D1858" s="116"/>
      <c r="E1858" s="182"/>
      <c r="F1858" s="217"/>
      <c r="G1858" s="217"/>
      <c r="H1858" s="224"/>
      <c r="I1858" s="225"/>
      <c r="J1858" s="225"/>
      <c r="K1858" s="225"/>
      <c r="L1858" s="226"/>
      <c r="M1858" s="103"/>
      <c r="N1858" s="103"/>
      <c r="O1858" s="57"/>
      <c r="P1858" s="57"/>
      <c r="Q1858" s="57"/>
      <c r="R1858" s="57"/>
      <c r="S1858" s="57"/>
      <c r="T1858" s="57"/>
      <c r="U1858" s="57"/>
      <c r="V1858" s="57"/>
      <c r="W1858" s="57"/>
      <c r="X1858" s="57"/>
      <c r="Y1858" s="57"/>
      <c r="Z1858" s="57"/>
      <c r="AA1858" s="57"/>
      <c r="AB1858" s="57"/>
      <c r="AC1858" s="57"/>
      <c r="AD1858" s="57"/>
      <c r="AE1858" s="57"/>
      <c r="AF1858" s="122"/>
      <c r="AG1858" s="133"/>
      <c r="AH1858" s="134"/>
      <c r="AI1858" s="125"/>
      <c r="AJ1858" s="57"/>
      <c r="AK1858" s="57"/>
      <c r="AL1858" s="57"/>
      <c r="AM1858" s="57"/>
      <c r="AN1858" s="142"/>
    </row>
    <row r="1859" spans="1:40" ht="24" customHeight="1">
      <c r="A1859" s="93"/>
      <c r="B1859" s="94"/>
      <c r="C1859" s="116"/>
      <c r="D1859" s="116"/>
      <c r="E1859" s="182"/>
      <c r="F1859" s="217"/>
      <c r="G1859" s="217"/>
      <c r="H1859" s="227"/>
      <c r="I1859" s="228"/>
      <c r="J1859" s="228"/>
      <c r="K1859" s="228"/>
      <c r="L1859" s="229"/>
      <c r="M1859" s="103"/>
      <c r="N1859" s="103"/>
      <c r="O1859" s="57"/>
      <c r="P1859" s="57"/>
      <c r="Q1859" s="57"/>
      <c r="R1859" s="57"/>
      <c r="S1859" s="57"/>
      <c r="T1859" s="57"/>
      <c r="U1859" s="57"/>
      <c r="V1859" s="57"/>
      <c r="W1859" s="57"/>
      <c r="X1859" s="57"/>
      <c r="Y1859" s="57"/>
      <c r="Z1859" s="57"/>
      <c r="AA1859" s="57"/>
      <c r="AB1859" s="57"/>
      <c r="AC1859" s="57"/>
      <c r="AD1859" s="57"/>
      <c r="AE1859" s="57"/>
      <c r="AF1859" s="122"/>
      <c r="AG1859" s="133"/>
      <c r="AH1859" s="134"/>
      <c r="AI1859" s="125"/>
      <c r="AJ1859" s="57"/>
      <c r="AK1859" s="57"/>
      <c r="AL1859" s="57"/>
      <c r="AM1859" s="57"/>
      <c r="AN1859" s="142"/>
    </row>
    <row r="1860" spans="1:40" ht="24" customHeight="1">
      <c r="A1860" s="93"/>
      <c r="B1860" s="94"/>
      <c r="C1860" s="116"/>
      <c r="D1860" s="116"/>
      <c r="E1860" s="182"/>
      <c r="F1860" s="217"/>
      <c r="G1860" s="217"/>
      <c r="H1860" s="227"/>
      <c r="I1860" s="228"/>
      <c r="J1860" s="228"/>
      <c r="K1860" s="228"/>
      <c r="L1860" s="229"/>
      <c r="M1860" s="103"/>
      <c r="N1860" s="103"/>
      <c r="O1860" s="57"/>
      <c r="P1860" s="57"/>
      <c r="Q1860" s="57"/>
      <c r="R1860" s="57"/>
      <c r="S1860" s="57"/>
      <c r="T1860" s="57"/>
      <c r="U1860" s="57"/>
      <c r="V1860" s="57"/>
      <c r="W1860" s="57"/>
      <c r="X1860" s="57"/>
      <c r="Y1860" s="57"/>
      <c r="Z1860" s="57"/>
      <c r="AA1860" s="57"/>
      <c r="AB1860" s="57"/>
      <c r="AC1860" s="57"/>
      <c r="AD1860" s="57"/>
      <c r="AE1860" s="57"/>
      <c r="AF1860" s="122"/>
      <c r="AG1860" s="133"/>
      <c r="AH1860" s="134"/>
      <c r="AI1860" s="125"/>
      <c r="AJ1860" s="57"/>
      <c r="AK1860" s="57"/>
      <c r="AL1860" s="57"/>
      <c r="AM1860" s="57"/>
      <c r="AN1860" s="142"/>
    </row>
    <row r="1861" spans="1:40" ht="24" customHeight="1">
      <c r="A1861" s="93"/>
      <c r="B1861" s="94"/>
      <c r="C1861" s="116"/>
      <c r="D1861" s="116"/>
      <c r="E1861" s="182"/>
      <c r="F1861" s="217"/>
      <c r="G1861" s="217"/>
      <c r="H1861" s="227"/>
      <c r="I1861" s="228"/>
      <c r="J1861" s="228"/>
      <c r="K1861" s="228"/>
      <c r="L1861" s="229"/>
      <c r="M1861" s="103"/>
      <c r="N1861" s="103"/>
      <c r="O1861" s="57"/>
      <c r="P1861" s="57"/>
      <c r="Q1861" s="57"/>
      <c r="R1861" s="57"/>
      <c r="S1861" s="57"/>
      <c r="T1861" s="57"/>
      <c r="U1861" s="57"/>
      <c r="V1861" s="57"/>
      <c r="W1861" s="57"/>
      <c r="X1861" s="57"/>
      <c r="Y1861" s="57"/>
      <c r="Z1861" s="57"/>
      <c r="AA1861" s="57"/>
      <c r="AB1861" s="57"/>
      <c r="AC1861" s="57"/>
      <c r="AD1861" s="57"/>
      <c r="AE1861" s="57"/>
      <c r="AF1861" s="122"/>
      <c r="AG1861" s="133"/>
      <c r="AH1861" s="134"/>
      <c r="AI1861" s="125"/>
      <c r="AJ1861" s="57"/>
      <c r="AK1861" s="57"/>
      <c r="AL1861" s="57"/>
      <c r="AM1861" s="57"/>
      <c r="AN1861" s="142"/>
    </row>
    <row r="1862" spans="1:40" ht="24" customHeight="1">
      <c r="A1862" s="93"/>
      <c r="B1862" s="94"/>
      <c r="C1862" s="116"/>
      <c r="D1862" s="116"/>
      <c r="E1862" s="182"/>
      <c r="F1862" s="217"/>
      <c r="G1862" s="217"/>
      <c r="H1862" s="227"/>
      <c r="I1862" s="228"/>
      <c r="J1862" s="228"/>
      <c r="K1862" s="228"/>
      <c r="L1862" s="229"/>
      <c r="M1862" s="103"/>
      <c r="N1862" s="103"/>
      <c r="O1862" s="57"/>
      <c r="P1862" s="57"/>
      <c r="Q1862" s="57"/>
      <c r="R1862" s="57"/>
      <c r="S1862" s="57"/>
      <c r="T1862" s="57"/>
      <c r="U1862" s="57"/>
      <c r="V1862" s="57"/>
      <c r="W1862" s="57"/>
      <c r="X1862" s="57"/>
      <c r="Y1862" s="57"/>
      <c r="Z1862" s="57"/>
      <c r="AA1862" s="57"/>
      <c r="AB1862" s="57"/>
      <c r="AC1862" s="57"/>
      <c r="AD1862" s="57"/>
      <c r="AE1862" s="57"/>
      <c r="AF1862" s="122"/>
      <c r="AG1862" s="133"/>
      <c r="AH1862" s="134"/>
      <c r="AI1862" s="125"/>
      <c r="AJ1862" s="57"/>
      <c r="AK1862" s="57"/>
      <c r="AL1862" s="57"/>
      <c r="AM1862" s="57"/>
      <c r="AN1862" s="142"/>
    </row>
    <row r="1863" spans="1:40" ht="24" customHeight="1">
      <c r="A1863" s="93"/>
      <c r="B1863" s="94"/>
      <c r="C1863" s="116"/>
      <c r="D1863" s="116"/>
      <c r="E1863" s="182"/>
      <c r="F1863" s="217"/>
      <c r="G1863" s="217"/>
      <c r="H1863" s="227"/>
      <c r="I1863" s="228"/>
      <c r="J1863" s="228"/>
      <c r="K1863" s="228"/>
      <c r="L1863" s="229"/>
      <c r="M1863" s="103"/>
      <c r="N1863" s="103"/>
      <c r="O1863" s="57"/>
      <c r="P1863" s="57"/>
      <c r="Q1863" s="57"/>
      <c r="R1863" s="57"/>
      <c r="S1863" s="57"/>
      <c r="T1863" s="57"/>
      <c r="U1863" s="57"/>
      <c r="V1863" s="57"/>
      <c r="W1863" s="57"/>
      <c r="X1863" s="57"/>
      <c r="Y1863" s="57"/>
      <c r="Z1863" s="57"/>
      <c r="AA1863" s="57"/>
      <c r="AB1863" s="57"/>
      <c r="AC1863" s="57"/>
      <c r="AD1863" s="57"/>
      <c r="AE1863" s="57"/>
      <c r="AF1863" s="122"/>
      <c r="AG1863" s="133"/>
      <c r="AH1863" s="134"/>
      <c r="AI1863" s="125"/>
      <c r="AJ1863" s="57"/>
      <c r="AK1863" s="57"/>
      <c r="AL1863" s="57"/>
      <c r="AM1863" s="57"/>
      <c r="AN1863" s="142"/>
    </row>
    <row r="1864" spans="1:40" ht="24" customHeight="1">
      <c r="A1864" s="93"/>
      <c r="B1864" s="94"/>
      <c r="C1864" s="116"/>
      <c r="D1864" s="116"/>
      <c r="E1864" s="182"/>
      <c r="F1864" s="217"/>
      <c r="G1864" s="217"/>
      <c r="H1864" s="227"/>
      <c r="I1864" s="228"/>
      <c r="J1864" s="228"/>
      <c r="K1864" s="228"/>
      <c r="L1864" s="229"/>
      <c r="M1864" s="181"/>
      <c r="N1864" s="103"/>
      <c r="O1864" s="57"/>
      <c r="P1864" s="57"/>
      <c r="Q1864" s="57"/>
      <c r="R1864" s="57"/>
      <c r="S1864" s="57"/>
      <c r="T1864" s="57"/>
      <c r="U1864" s="57"/>
      <c r="V1864" s="57"/>
      <c r="W1864" s="57"/>
      <c r="X1864" s="57"/>
      <c r="Y1864" s="57"/>
      <c r="Z1864" s="57"/>
      <c r="AA1864" s="57"/>
      <c r="AB1864" s="57"/>
      <c r="AC1864" s="57"/>
      <c r="AD1864" s="57"/>
      <c r="AE1864" s="57"/>
      <c r="AF1864" s="122"/>
      <c r="AG1864" s="133"/>
      <c r="AH1864" s="134"/>
      <c r="AI1864" s="125"/>
      <c r="AJ1864" s="57"/>
      <c r="AK1864" s="57"/>
      <c r="AL1864" s="57"/>
      <c r="AM1864" s="57"/>
      <c r="AN1864" s="142"/>
    </row>
    <row r="1865" spans="1:40" ht="24" customHeight="1">
      <c r="A1865" s="93"/>
      <c r="B1865" s="94"/>
      <c r="C1865" s="116"/>
      <c r="D1865" s="116"/>
      <c r="E1865" s="182"/>
      <c r="F1865" s="217"/>
      <c r="G1865" s="217"/>
      <c r="H1865" s="227"/>
      <c r="I1865" s="228"/>
      <c r="J1865" s="228"/>
      <c r="K1865" s="228"/>
      <c r="L1865" s="229"/>
      <c r="M1865" s="181"/>
      <c r="N1865" s="103"/>
      <c r="O1865" s="57"/>
      <c r="P1865" s="57"/>
      <c r="Q1865" s="57"/>
      <c r="R1865" s="57"/>
      <c r="S1865" s="57"/>
      <c r="T1865" s="57"/>
      <c r="U1865" s="57"/>
      <c r="V1865" s="57"/>
      <c r="W1865" s="57"/>
      <c r="X1865" s="57"/>
      <c r="Y1865" s="57"/>
      <c r="Z1865" s="57"/>
      <c r="AA1865" s="57"/>
      <c r="AB1865" s="57"/>
      <c r="AC1865" s="57"/>
      <c r="AD1865" s="57"/>
      <c r="AE1865" s="57"/>
      <c r="AF1865" s="122"/>
      <c r="AG1865" s="133"/>
      <c r="AH1865" s="134"/>
      <c r="AI1865" s="125"/>
      <c r="AJ1865" s="57"/>
      <c r="AK1865" s="57"/>
      <c r="AL1865" s="57"/>
      <c r="AM1865" s="57"/>
      <c r="AN1865" s="142"/>
    </row>
    <row r="1866" spans="1:40" ht="24" customHeight="1">
      <c r="A1866" s="93"/>
      <c r="B1866" s="94"/>
      <c r="C1866" s="116"/>
      <c r="D1866" s="116"/>
      <c r="E1866" s="182"/>
      <c r="F1866" s="217"/>
      <c r="G1866" s="217"/>
      <c r="H1866" s="227"/>
      <c r="I1866" s="228"/>
      <c r="J1866" s="228"/>
      <c r="K1866" s="228"/>
      <c r="L1866" s="229"/>
      <c r="M1866" s="181"/>
      <c r="N1866" s="103"/>
      <c r="O1866" s="57"/>
      <c r="P1866" s="57"/>
      <c r="Q1866" s="57"/>
      <c r="R1866" s="57"/>
      <c r="S1866" s="57"/>
      <c r="T1866" s="57"/>
      <c r="U1866" s="57"/>
      <c r="V1866" s="57"/>
      <c r="W1866" s="57"/>
      <c r="X1866" s="57"/>
      <c r="Y1866" s="57"/>
      <c r="Z1866" s="57"/>
      <c r="AA1866" s="57"/>
      <c r="AB1866" s="57"/>
      <c r="AC1866" s="57"/>
      <c r="AD1866" s="57"/>
      <c r="AE1866" s="57"/>
      <c r="AF1866" s="122"/>
      <c r="AG1866" s="133"/>
      <c r="AH1866" s="134"/>
      <c r="AI1866" s="125"/>
      <c r="AJ1866" s="57"/>
      <c r="AK1866" s="57"/>
      <c r="AL1866" s="57"/>
      <c r="AM1866" s="57"/>
      <c r="AN1866" s="142"/>
    </row>
    <row r="1867" spans="1:40" ht="24" customHeight="1">
      <c r="A1867" s="93"/>
      <c r="B1867" s="184"/>
      <c r="C1867" s="116"/>
      <c r="D1867" s="116"/>
      <c r="E1867" s="182"/>
      <c r="F1867" s="217"/>
      <c r="G1867" s="217"/>
      <c r="H1867" s="221"/>
      <c r="I1867" s="222"/>
      <c r="J1867" s="222"/>
      <c r="K1867" s="222"/>
      <c r="L1867" s="223"/>
      <c r="M1867" s="103"/>
      <c r="N1867" s="103"/>
      <c r="O1867" s="57"/>
      <c r="P1867" s="57"/>
      <c r="Q1867" s="57"/>
      <c r="R1867" s="57"/>
      <c r="S1867" s="57"/>
      <c r="T1867" s="57"/>
      <c r="U1867" s="57"/>
      <c r="V1867" s="57"/>
      <c r="W1867" s="57"/>
      <c r="X1867" s="57"/>
      <c r="Y1867" s="57"/>
      <c r="Z1867" s="57"/>
      <c r="AA1867" s="57"/>
      <c r="AB1867" s="57"/>
      <c r="AC1867" s="57"/>
      <c r="AD1867" s="57"/>
      <c r="AE1867" s="57"/>
      <c r="AF1867" s="122"/>
      <c r="AG1867" s="133"/>
      <c r="AH1867" s="134"/>
      <c r="AI1867" s="125"/>
      <c r="AJ1867" s="57"/>
      <c r="AK1867" s="57"/>
      <c r="AL1867" s="57"/>
      <c r="AM1867" s="122"/>
      <c r="AN1867" s="142"/>
    </row>
    <row r="1868" spans="1:40" ht="24" customHeight="1">
      <c r="A1868" s="93"/>
      <c r="B1868" s="184"/>
      <c r="C1868" s="116"/>
      <c r="D1868" s="116"/>
      <c r="E1868" s="182"/>
      <c r="F1868" s="217"/>
      <c r="G1868" s="217"/>
      <c r="H1868" s="221"/>
      <c r="I1868" s="222"/>
      <c r="J1868" s="222"/>
      <c r="K1868" s="222"/>
      <c r="L1868" s="223"/>
      <c r="M1868" s="103"/>
      <c r="N1868" s="103"/>
      <c r="O1868" s="57"/>
      <c r="P1868" s="57"/>
      <c r="Q1868" s="57"/>
      <c r="R1868" s="57"/>
      <c r="S1868" s="57"/>
      <c r="T1868" s="57"/>
      <c r="U1868" s="57"/>
      <c r="V1868" s="57"/>
      <c r="W1868" s="57"/>
      <c r="X1868" s="57"/>
      <c r="Y1868" s="57"/>
      <c r="Z1868" s="57"/>
      <c r="AA1868" s="57"/>
      <c r="AB1868" s="57"/>
      <c r="AC1868" s="57"/>
      <c r="AD1868" s="57"/>
      <c r="AE1868" s="57"/>
      <c r="AF1868" s="122"/>
      <c r="AG1868" s="133"/>
      <c r="AH1868" s="134"/>
      <c r="AI1868" s="125"/>
      <c r="AJ1868" s="57"/>
      <c r="AK1868" s="57"/>
      <c r="AL1868" s="57"/>
      <c r="AM1868" s="122"/>
      <c r="AN1868" s="142"/>
    </row>
    <row r="1869" spans="1:40" ht="24" customHeight="1">
      <c r="A1869" s="93"/>
      <c r="B1869" s="184"/>
      <c r="C1869" s="116"/>
      <c r="D1869" s="116"/>
      <c r="E1869" s="182"/>
      <c r="F1869" s="217"/>
      <c r="G1869" s="217"/>
      <c r="H1869" s="221"/>
      <c r="I1869" s="222"/>
      <c r="J1869" s="222"/>
      <c r="K1869" s="222"/>
      <c r="L1869" s="223"/>
      <c r="M1869" s="103"/>
      <c r="N1869" s="103"/>
      <c r="O1869" s="57"/>
      <c r="P1869" s="57"/>
      <c r="Q1869" s="57"/>
      <c r="R1869" s="57"/>
      <c r="S1869" s="57"/>
      <c r="T1869" s="57"/>
      <c r="U1869" s="57"/>
      <c r="V1869" s="57"/>
      <c r="W1869" s="57"/>
      <c r="X1869" s="57"/>
      <c r="Y1869" s="57"/>
      <c r="Z1869" s="57"/>
      <c r="AA1869" s="57"/>
      <c r="AB1869" s="57"/>
      <c r="AC1869" s="57"/>
      <c r="AD1869" s="57"/>
      <c r="AE1869" s="57"/>
      <c r="AF1869" s="122"/>
      <c r="AG1869" s="133"/>
      <c r="AH1869" s="134"/>
      <c r="AI1869" s="125"/>
      <c r="AJ1869" s="57"/>
      <c r="AK1869" s="57"/>
      <c r="AL1869" s="57"/>
      <c r="AM1869" s="122"/>
      <c r="AN1869" s="142"/>
    </row>
    <row r="1870" spans="1:40" ht="24" customHeight="1">
      <c r="A1870" s="93"/>
      <c r="B1870" s="184"/>
      <c r="C1870" s="116"/>
      <c r="D1870" s="116"/>
      <c r="E1870" s="182"/>
      <c r="F1870" s="217"/>
      <c r="G1870" s="217"/>
      <c r="H1870" s="221"/>
      <c r="I1870" s="222"/>
      <c r="J1870" s="222"/>
      <c r="K1870" s="222"/>
      <c r="L1870" s="223"/>
      <c r="M1870" s="103"/>
      <c r="N1870" s="103"/>
      <c r="O1870" s="57"/>
      <c r="P1870" s="57"/>
      <c r="Q1870" s="57"/>
      <c r="R1870" s="57"/>
      <c r="S1870" s="57"/>
      <c r="T1870" s="57"/>
      <c r="U1870" s="57"/>
      <c r="V1870" s="57"/>
      <c r="W1870" s="57"/>
      <c r="X1870" s="57"/>
      <c r="Y1870" s="57"/>
      <c r="Z1870" s="57"/>
      <c r="AA1870" s="57"/>
      <c r="AB1870" s="57"/>
      <c r="AC1870" s="57"/>
      <c r="AD1870" s="57"/>
      <c r="AE1870" s="57"/>
      <c r="AF1870" s="122"/>
      <c r="AG1870" s="133"/>
      <c r="AH1870" s="134"/>
      <c r="AI1870" s="125"/>
      <c r="AJ1870" s="57"/>
      <c r="AK1870" s="57"/>
      <c r="AL1870" s="57"/>
      <c r="AM1870" s="122"/>
      <c r="AN1870" s="142"/>
    </row>
    <row r="1871" spans="1:40" ht="24" customHeight="1">
      <c r="A1871" s="93"/>
      <c r="B1871" s="184"/>
      <c r="C1871" s="116"/>
      <c r="D1871" s="116"/>
      <c r="E1871" s="182"/>
      <c r="F1871" s="217"/>
      <c r="G1871" s="217"/>
      <c r="H1871" s="221"/>
      <c r="I1871" s="222"/>
      <c r="J1871" s="222"/>
      <c r="K1871" s="222"/>
      <c r="L1871" s="223"/>
      <c r="M1871" s="103"/>
      <c r="N1871" s="103"/>
      <c r="O1871" s="57"/>
      <c r="P1871" s="57"/>
      <c r="Q1871" s="57"/>
      <c r="R1871" s="57"/>
      <c r="S1871" s="57"/>
      <c r="T1871" s="57"/>
      <c r="U1871" s="57"/>
      <c r="V1871" s="57"/>
      <c r="W1871" s="57"/>
      <c r="X1871" s="57"/>
      <c r="Y1871" s="57"/>
      <c r="Z1871" s="57"/>
      <c r="AA1871" s="57"/>
      <c r="AB1871" s="57"/>
      <c r="AC1871" s="57"/>
      <c r="AD1871" s="57"/>
      <c r="AE1871" s="57"/>
      <c r="AF1871" s="122"/>
      <c r="AG1871" s="133"/>
      <c r="AH1871" s="134"/>
      <c r="AI1871" s="125"/>
      <c r="AJ1871" s="57"/>
      <c r="AK1871" s="57"/>
      <c r="AL1871" s="57"/>
      <c r="AM1871" s="122"/>
      <c r="AN1871" s="142"/>
    </row>
    <row r="1872" spans="1:40" ht="24" customHeight="1">
      <c r="A1872" s="93"/>
      <c r="B1872" s="184"/>
      <c r="C1872" s="116"/>
      <c r="D1872" s="116"/>
      <c r="E1872" s="182"/>
      <c r="F1872" s="217"/>
      <c r="G1872" s="217"/>
      <c r="H1872" s="221"/>
      <c r="I1872" s="222"/>
      <c r="J1872" s="222"/>
      <c r="K1872" s="222"/>
      <c r="L1872" s="223"/>
      <c r="M1872" s="103"/>
      <c r="N1872" s="103"/>
      <c r="O1872" s="57"/>
      <c r="P1872" s="57"/>
      <c r="Q1872" s="57"/>
      <c r="R1872" s="57"/>
      <c r="S1872" s="57"/>
      <c r="T1872" s="57"/>
      <c r="U1872" s="57"/>
      <c r="V1872" s="57"/>
      <c r="W1872" s="57"/>
      <c r="X1872" s="57"/>
      <c r="Y1872" s="57"/>
      <c r="Z1872" s="57"/>
      <c r="AA1872" s="57"/>
      <c r="AB1872" s="57"/>
      <c r="AC1872" s="57"/>
      <c r="AD1872" s="57"/>
      <c r="AE1872" s="57"/>
      <c r="AF1872" s="122"/>
      <c r="AG1872" s="133"/>
      <c r="AH1872" s="134"/>
      <c r="AI1872" s="125"/>
      <c r="AJ1872" s="57"/>
      <c r="AK1872" s="57"/>
      <c r="AL1872" s="57"/>
      <c r="AM1872" s="122"/>
      <c r="AN1872" s="142"/>
    </row>
    <row r="1873" spans="1:40" ht="24" customHeight="1">
      <c r="A1873" s="93"/>
      <c r="B1873" s="184"/>
      <c r="C1873" s="116"/>
      <c r="D1873" s="116"/>
      <c r="E1873" s="182"/>
      <c r="F1873" s="217"/>
      <c r="G1873" s="217"/>
      <c r="H1873" s="221"/>
      <c r="I1873" s="222"/>
      <c r="J1873" s="222"/>
      <c r="K1873" s="222"/>
      <c r="L1873" s="223"/>
      <c r="M1873" s="103"/>
      <c r="N1873" s="103"/>
      <c r="O1873" s="57"/>
      <c r="P1873" s="57"/>
      <c r="Q1873" s="57"/>
      <c r="R1873" s="57"/>
      <c r="S1873" s="57"/>
      <c r="T1873" s="57"/>
      <c r="U1873" s="57"/>
      <c r="V1873" s="57"/>
      <c r="W1873" s="57"/>
      <c r="X1873" s="57"/>
      <c r="Y1873" s="57"/>
      <c r="Z1873" s="57"/>
      <c r="AA1873" s="57"/>
      <c r="AB1873" s="57"/>
      <c r="AC1873" s="57"/>
      <c r="AD1873" s="57"/>
      <c r="AE1873" s="57"/>
      <c r="AF1873" s="122"/>
      <c r="AG1873" s="133"/>
      <c r="AH1873" s="134"/>
      <c r="AI1873" s="125"/>
      <c r="AJ1873" s="57"/>
      <c r="AK1873" s="57"/>
      <c r="AL1873" s="57"/>
      <c r="AM1873" s="122"/>
      <c r="AN1873" s="142"/>
    </row>
    <row r="1874" spans="1:40" ht="24" customHeight="1">
      <c r="A1874" s="93"/>
      <c r="B1874" s="184"/>
      <c r="C1874" s="116"/>
      <c r="D1874" s="116"/>
      <c r="E1874" s="182"/>
      <c r="F1874" s="217"/>
      <c r="G1874" s="217"/>
      <c r="H1874" s="221"/>
      <c r="I1874" s="222"/>
      <c r="J1874" s="222"/>
      <c r="K1874" s="222"/>
      <c r="L1874" s="223"/>
      <c r="M1874" s="103"/>
      <c r="N1874" s="103"/>
      <c r="O1874" s="57"/>
      <c r="P1874" s="57"/>
      <c r="Q1874" s="57"/>
      <c r="R1874" s="57"/>
      <c r="S1874" s="57"/>
      <c r="T1874" s="57"/>
      <c r="U1874" s="57"/>
      <c r="V1874" s="57"/>
      <c r="W1874" s="57"/>
      <c r="X1874" s="57"/>
      <c r="Y1874" s="57"/>
      <c r="Z1874" s="57"/>
      <c r="AA1874" s="57"/>
      <c r="AB1874" s="57"/>
      <c r="AC1874" s="57"/>
      <c r="AD1874" s="57"/>
      <c r="AE1874" s="57"/>
      <c r="AF1874" s="122"/>
      <c r="AG1874" s="133"/>
      <c r="AH1874" s="134"/>
      <c r="AI1874" s="125"/>
      <c r="AJ1874" s="57"/>
      <c r="AK1874" s="57"/>
      <c r="AL1874" s="57"/>
      <c r="AM1874" s="122"/>
      <c r="AN1874" s="142"/>
    </row>
    <row r="1875" spans="1:40" ht="24" customHeight="1">
      <c r="A1875" s="93"/>
      <c r="B1875" s="94"/>
      <c r="C1875" s="116"/>
      <c r="D1875" s="116"/>
      <c r="E1875" s="182"/>
      <c r="F1875" s="217"/>
      <c r="G1875" s="217"/>
      <c r="H1875" s="224"/>
      <c r="I1875" s="225"/>
      <c r="J1875" s="225"/>
      <c r="K1875" s="225"/>
      <c r="L1875" s="226"/>
      <c r="M1875" s="103"/>
      <c r="N1875" s="103"/>
      <c r="O1875" s="57"/>
      <c r="P1875" s="57"/>
      <c r="Q1875" s="57"/>
      <c r="R1875" s="57"/>
      <c r="S1875" s="57"/>
      <c r="T1875" s="57"/>
      <c r="U1875" s="57"/>
      <c r="V1875" s="57"/>
      <c r="W1875" s="57"/>
      <c r="X1875" s="57"/>
      <c r="Y1875" s="57"/>
      <c r="Z1875" s="57"/>
      <c r="AA1875" s="57"/>
      <c r="AB1875" s="57"/>
      <c r="AC1875" s="57"/>
      <c r="AD1875" s="57"/>
      <c r="AE1875" s="57"/>
      <c r="AF1875" s="122"/>
      <c r="AG1875" s="133"/>
      <c r="AH1875" s="134"/>
      <c r="AI1875" s="125"/>
      <c r="AJ1875" s="57"/>
      <c r="AK1875" s="57"/>
      <c r="AL1875" s="57"/>
      <c r="AM1875" s="57"/>
      <c r="AN1875" s="142"/>
    </row>
    <row r="1876" spans="1:40" ht="24" customHeight="1">
      <c r="A1876" s="93"/>
      <c r="B1876" s="94"/>
      <c r="C1876" s="116"/>
      <c r="D1876" s="116"/>
      <c r="E1876" s="182"/>
      <c r="F1876" s="217"/>
      <c r="G1876" s="217"/>
      <c r="H1876" s="221"/>
      <c r="I1876" s="222"/>
      <c r="J1876" s="222"/>
      <c r="K1876" s="222"/>
      <c r="L1876" s="223"/>
      <c r="M1876" s="103"/>
      <c r="N1876" s="103"/>
      <c r="O1876" s="57"/>
      <c r="P1876" s="57"/>
      <c r="Q1876" s="57"/>
      <c r="R1876" s="57"/>
      <c r="S1876" s="57"/>
      <c r="T1876" s="57"/>
      <c r="U1876" s="57"/>
      <c r="V1876" s="57"/>
      <c r="W1876" s="57"/>
      <c r="X1876" s="57"/>
      <c r="Y1876" s="57"/>
      <c r="Z1876" s="57"/>
      <c r="AA1876" s="57"/>
      <c r="AB1876" s="57"/>
      <c r="AC1876" s="57"/>
      <c r="AD1876" s="57"/>
      <c r="AE1876" s="57"/>
      <c r="AF1876" s="122"/>
      <c r="AG1876" s="133"/>
      <c r="AH1876" s="134"/>
      <c r="AI1876" s="125"/>
      <c r="AJ1876" s="57"/>
      <c r="AK1876" s="57"/>
      <c r="AL1876" s="57"/>
      <c r="AM1876" s="122"/>
      <c r="AN1876" s="142"/>
    </row>
    <row r="1877" spans="1:40" ht="24" customHeight="1">
      <c r="A1877" s="93"/>
      <c r="B1877" s="94"/>
      <c r="C1877" s="116"/>
      <c r="D1877" s="116"/>
      <c r="E1877" s="182"/>
      <c r="F1877" s="217"/>
      <c r="G1877" s="217"/>
      <c r="H1877" s="221"/>
      <c r="I1877" s="222"/>
      <c r="J1877" s="222"/>
      <c r="K1877" s="222"/>
      <c r="L1877" s="223"/>
      <c r="M1877" s="103"/>
      <c r="N1877" s="103"/>
      <c r="O1877" s="57"/>
      <c r="P1877" s="57"/>
      <c r="Q1877" s="57"/>
      <c r="R1877" s="57"/>
      <c r="S1877" s="57"/>
      <c r="T1877" s="57"/>
      <c r="U1877" s="57"/>
      <c r="V1877" s="57"/>
      <c r="W1877" s="57"/>
      <c r="X1877" s="57"/>
      <c r="Y1877" s="57"/>
      <c r="Z1877" s="57"/>
      <c r="AA1877" s="57"/>
      <c r="AB1877" s="57"/>
      <c r="AC1877" s="57"/>
      <c r="AD1877" s="57"/>
      <c r="AE1877" s="57"/>
      <c r="AF1877" s="122"/>
      <c r="AG1877" s="133"/>
      <c r="AH1877" s="134"/>
      <c r="AI1877" s="125"/>
      <c r="AJ1877" s="57"/>
      <c r="AK1877" s="57"/>
      <c r="AL1877" s="57"/>
      <c r="AM1877" s="122"/>
      <c r="AN1877" s="142"/>
    </row>
    <row r="1878" spans="1:40" ht="24" customHeight="1">
      <c r="A1878" s="93"/>
      <c r="B1878" s="94"/>
      <c r="C1878" s="116"/>
      <c r="D1878" s="116"/>
      <c r="E1878" s="182"/>
      <c r="F1878" s="217"/>
      <c r="G1878" s="217"/>
      <c r="H1878" s="221"/>
      <c r="I1878" s="222"/>
      <c r="J1878" s="222"/>
      <c r="K1878" s="222"/>
      <c r="L1878" s="223"/>
      <c r="M1878" s="103"/>
      <c r="N1878" s="103"/>
      <c r="O1878" s="57"/>
      <c r="P1878" s="57"/>
      <c r="Q1878" s="57"/>
      <c r="R1878" s="57"/>
      <c r="S1878" s="57"/>
      <c r="T1878" s="57"/>
      <c r="U1878" s="57"/>
      <c r="V1878" s="57"/>
      <c r="W1878" s="57"/>
      <c r="X1878" s="57"/>
      <c r="Y1878" s="57"/>
      <c r="Z1878" s="57"/>
      <c r="AA1878" s="57"/>
      <c r="AB1878" s="57"/>
      <c r="AC1878" s="57"/>
      <c r="AD1878" s="57"/>
      <c r="AE1878" s="57"/>
      <c r="AF1878" s="122"/>
      <c r="AG1878" s="133"/>
      <c r="AH1878" s="134"/>
      <c r="AI1878" s="125"/>
      <c r="AJ1878" s="57"/>
      <c r="AK1878" s="57"/>
      <c r="AL1878" s="57"/>
      <c r="AM1878" s="122"/>
      <c r="AN1878" s="142"/>
    </row>
    <row r="1879" spans="1:40" ht="24" customHeight="1">
      <c r="A1879" s="93"/>
      <c r="B1879" s="94"/>
      <c r="C1879" s="116"/>
      <c r="D1879" s="116"/>
      <c r="E1879" s="182"/>
      <c r="F1879" s="217"/>
      <c r="G1879" s="217"/>
      <c r="H1879" s="221"/>
      <c r="I1879" s="222"/>
      <c r="J1879" s="222"/>
      <c r="K1879" s="222"/>
      <c r="L1879" s="223"/>
      <c r="M1879" s="103"/>
      <c r="N1879" s="103"/>
      <c r="O1879" s="57"/>
      <c r="P1879" s="57"/>
      <c r="Q1879" s="57"/>
      <c r="R1879" s="57"/>
      <c r="S1879" s="57"/>
      <c r="T1879" s="57"/>
      <c r="U1879" s="57"/>
      <c r="V1879" s="57"/>
      <c r="W1879" s="57"/>
      <c r="X1879" s="57"/>
      <c r="Y1879" s="57"/>
      <c r="Z1879" s="57"/>
      <c r="AA1879" s="57"/>
      <c r="AB1879" s="57"/>
      <c r="AC1879" s="57"/>
      <c r="AD1879" s="57"/>
      <c r="AE1879" s="57"/>
      <c r="AF1879" s="122"/>
      <c r="AG1879" s="133"/>
      <c r="AH1879" s="134"/>
      <c r="AI1879" s="125"/>
      <c r="AJ1879" s="57"/>
      <c r="AK1879" s="57"/>
      <c r="AL1879" s="57"/>
      <c r="AM1879" s="122"/>
      <c r="AN1879" s="142"/>
    </row>
    <row r="1880" spans="1:40" ht="24" customHeight="1">
      <c r="A1880" s="93"/>
      <c r="B1880" s="94"/>
      <c r="C1880" s="116"/>
      <c r="D1880" s="116"/>
      <c r="E1880" s="182"/>
      <c r="F1880" s="217"/>
      <c r="G1880" s="217"/>
      <c r="H1880" s="221"/>
      <c r="I1880" s="222"/>
      <c r="J1880" s="222"/>
      <c r="K1880" s="222"/>
      <c r="L1880" s="223"/>
      <c r="M1880" s="103"/>
      <c r="N1880" s="103"/>
      <c r="O1880" s="57"/>
      <c r="P1880" s="57"/>
      <c r="Q1880" s="57"/>
      <c r="R1880" s="57"/>
      <c r="S1880" s="57"/>
      <c r="T1880" s="57"/>
      <c r="U1880" s="57"/>
      <c r="V1880" s="57"/>
      <c r="W1880" s="57"/>
      <c r="X1880" s="57"/>
      <c r="Y1880" s="57"/>
      <c r="Z1880" s="57"/>
      <c r="AA1880" s="57"/>
      <c r="AB1880" s="57"/>
      <c r="AC1880" s="57"/>
      <c r="AD1880" s="57"/>
      <c r="AE1880" s="57"/>
      <c r="AF1880" s="122"/>
      <c r="AG1880" s="133"/>
      <c r="AH1880" s="134"/>
      <c r="AI1880" s="125"/>
      <c r="AJ1880" s="57"/>
      <c r="AK1880" s="57"/>
      <c r="AL1880" s="57"/>
      <c r="AM1880" s="122"/>
      <c r="AN1880" s="142"/>
    </row>
    <row r="1881" spans="1:40" ht="24" customHeight="1">
      <c r="A1881" s="93"/>
      <c r="B1881" s="94"/>
      <c r="C1881" s="116"/>
      <c r="D1881" s="116"/>
      <c r="E1881" s="182"/>
      <c r="F1881" s="217"/>
      <c r="G1881" s="217"/>
      <c r="H1881" s="221"/>
      <c r="I1881" s="222"/>
      <c r="J1881" s="222"/>
      <c r="K1881" s="222"/>
      <c r="L1881" s="223"/>
      <c r="M1881" s="103"/>
      <c r="N1881" s="103"/>
      <c r="O1881" s="57"/>
      <c r="P1881" s="57"/>
      <c r="Q1881" s="57"/>
      <c r="R1881" s="57"/>
      <c r="S1881" s="57"/>
      <c r="T1881" s="57"/>
      <c r="U1881" s="57"/>
      <c r="V1881" s="57"/>
      <c r="W1881" s="57"/>
      <c r="X1881" s="57"/>
      <c r="Y1881" s="57"/>
      <c r="Z1881" s="57"/>
      <c r="AA1881" s="57"/>
      <c r="AB1881" s="57"/>
      <c r="AC1881" s="57"/>
      <c r="AD1881" s="57"/>
      <c r="AE1881" s="57"/>
      <c r="AF1881" s="122"/>
      <c r="AG1881" s="133"/>
      <c r="AH1881" s="134"/>
      <c r="AI1881" s="125"/>
      <c r="AJ1881" s="57"/>
      <c r="AK1881" s="57"/>
      <c r="AL1881" s="57"/>
      <c r="AM1881" s="122"/>
      <c r="AN1881" s="142"/>
    </row>
    <row r="1882" spans="1:40" ht="24" customHeight="1">
      <c r="A1882" s="93"/>
      <c r="B1882" s="94"/>
      <c r="C1882" s="116"/>
      <c r="D1882" s="116"/>
      <c r="E1882" s="182"/>
      <c r="F1882" s="217"/>
      <c r="G1882" s="217"/>
      <c r="H1882" s="221"/>
      <c r="I1882" s="222"/>
      <c r="J1882" s="222"/>
      <c r="K1882" s="222"/>
      <c r="L1882" s="223"/>
      <c r="M1882" s="103"/>
      <c r="N1882" s="103"/>
      <c r="O1882" s="57"/>
      <c r="P1882" s="57"/>
      <c r="Q1882" s="57"/>
      <c r="R1882" s="57"/>
      <c r="S1882" s="57"/>
      <c r="T1882" s="57"/>
      <c r="U1882" s="57"/>
      <c r="V1882" s="57"/>
      <c r="W1882" s="57"/>
      <c r="X1882" s="57"/>
      <c r="Y1882" s="57"/>
      <c r="Z1882" s="57"/>
      <c r="AA1882" s="57"/>
      <c r="AB1882" s="57"/>
      <c r="AC1882" s="57"/>
      <c r="AD1882" s="57"/>
      <c r="AE1882" s="57"/>
      <c r="AF1882" s="122"/>
      <c r="AG1882" s="133"/>
      <c r="AH1882" s="134"/>
      <c r="AI1882" s="125"/>
      <c r="AJ1882" s="57"/>
      <c r="AK1882" s="57"/>
      <c r="AL1882" s="57"/>
      <c r="AM1882" s="122"/>
      <c r="AN1882" s="142"/>
    </row>
    <row r="1883" spans="1:40" ht="24" customHeight="1">
      <c r="A1883" s="93"/>
      <c r="B1883" s="184"/>
      <c r="C1883" s="116"/>
      <c r="D1883" s="116"/>
      <c r="E1883" s="182"/>
      <c r="F1883" s="217"/>
      <c r="G1883" s="217"/>
      <c r="H1883" s="221"/>
      <c r="I1883" s="222"/>
      <c r="J1883" s="222"/>
      <c r="K1883" s="222"/>
      <c r="L1883" s="223"/>
      <c r="M1883" s="103"/>
      <c r="N1883" s="103"/>
      <c r="O1883" s="57"/>
      <c r="P1883" s="57"/>
      <c r="Q1883" s="57"/>
      <c r="R1883" s="57"/>
      <c r="S1883" s="57"/>
      <c r="T1883" s="57"/>
      <c r="U1883" s="57"/>
      <c r="V1883" s="57"/>
      <c r="W1883" s="57"/>
      <c r="X1883" s="57"/>
      <c r="Y1883" s="57"/>
      <c r="Z1883" s="57"/>
      <c r="AA1883" s="57"/>
      <c r="AB1883" s="57"/>
      <c r="AC1883" s="57"/>
      <c r="AD1883" s="57"/>
      <c r="AE1883" s="57"/>
      <c r="AF1883" s="122"/>
      <c r="AG1883" s="133"/>
      <c r="AH1883" s="134"/>
      <c r="AI1883" s="125"/>
      <c r="AJ1883" s="57"/>
      <c r="AK1883" s="57"/>
      <c r="AL1883" s="57"/>
      <c r="AM1883" s="122"/>
      <c r="AN1883" s="142"/>
    </row>
    <row r="1884" spans="1:40" ht="24" customHeight="1">
      <c r="A1884" s="93"/>
      <c r="B1884" s="184"/>
      <c r="C1884" s="116"/>
      <c r="D1884" s="116"/>
      <c r="E1884" s="182"/>
      <c r="F1884" s="217"/>
      <c r="G1884" s="217"/>
      <c r="H1884" s="221"/>
      <c r="I1884" s="222"/>
      <c r="J1884" s="222"/>
      <c r="K1884" s="222"/>
      <c r="L1884" s="223"/>
      <c r="M1884" s="103"/>
      <c r="N1884" s="103"/>
      <c r="O1884" s="57"/>
      <c r="P1884" s="57"/>
      <c r="Q1884" s="57"/>
      <c r="R1884" s="57"/>
      <c r="S1884" s="57"/>
      <c r="T1884" s="57"/>
      <c r="U1884" s="57"/>
      <c r="V1884" s="57"/>
      <c r="W1884" s="57"/>
      <c r="X1884" s="57"/>
      <c r="Y1884" s="57"/>
      <c r="Z1884" s="57"/>
      <c r="AA1884" s="57"/>
      <c r="AB1884" s="57"/>
      <c r="AC1884" s="57"/>
      <c r="AD1884" s="57"/>
      <c r="AE1884" s="57"/>
      <c r="AF1884" s="122"/>
      <c r="AG1884" s="133"/>
      <c r="AH1884" s="134"/>
      <c r="AI1884" s="125"/>
      <c r="AJ1884" s="57"/>
      <c r="AK1884" s="57"/>
      <c r="AL1884" s="57"/>
      <c r="AM1884" s="122"/>
      <c r="AN1884" s="142"/>
    </row>
    <row r="1885" spans="1:40" ht="24" customHeight="1">
      <c r="A1885" s="93"/>
      <c r="B1885" s="184"/>
      <c r="C1885" s="116"/>
      <c r="D1885" s="116"/>
      <c r="E1885" s="182"/>
      <c r="F1885" s="217"/>
      <c r="G1885" s="217"/>
      <c r="H1885" s="221"/>
      <c r="I1885" s="222"/>
      <c r="J1885" s="222"/>
      <c r="K1885" s="222"/>
      <c r="L1885" s="223"/>
      <c r="M1885" s="103"/>
      <c r="N1885" s="103"/>
      <c r="O1885" s="57"/>
      <c r="P1885" s="57"/>
      <c r="Q1885" s="57"/>
      <c r="R1885" s="57"/>
      <c r="S1885" s="57"/>
      <c r="T1885" s="57"/>
      <c r="U1885" s="57"/>
      <c r="V1885" s="57"/>
      <c r="W1885" s="57"/>
      <c r="X1885" s="57"/>
      <c r="Y1885" s="57"/>
      <c r="Z1885" s="57"/>
      <c r="AA1885" s="57"/>
      <c r="AB1885" s="57"/>
      <c r="AC1885" s="57"/>
      <c r="AD1885" s="57"/>
      <c r="AE1885" s="57"/>
      <c r="AF1885" s="122"/>
      <c r="AG1885" s="133"/>
      <c r="AH1885" s="134"/>
      <c r="AI1885" s="125"/>
      <c r="AJ1885" s="57"/>
      <c r="AK1885" s="57"/>
      <c r="AL1885" s="57"/>
      <c r="AM1885" s="122"/>
      <c r="AN1885" s="142"/>
    </row>
    <row r="1886" spans="1:40" ht="24" customHeight="1">
      <c r="A1886" s="93"/>
      <c r="B1886" s="184"/>
      <c r="C1886" s="116"/>
      <c r="D1886" s="116"/>
      <c r="E1886" s="182"/>
      <c r="F1886" s="217"/>
      <c r="G1886" s="217"/>
      <c r="H1886" s="221"/>
      <c r="I1886" s="222"/>
      <c r="J1886" s="222"/>
      <c r="K1886" s="222"/>
      <c r="L1886" s="223"/>
      <c r="M1886" s="103"/>
      <c r="N1886" s="103"/>
      <c r="O1886" s="57"/>
      <c r="P1886" s="57"/>
      <c r="Q1886" s="57"/>
      <c r="R1886" s="57"/>
      <c r="S1886" s="57"/>
      <c r="T1886" s="57"/>
      <c r="U1886" s="57"/>
      <c r="V1886" s="57"/>
      <c r="W1886" s="57"/>
      <c r="X1886" s="57"/>
      <c r="Y1886" s="57"/>
      <c r="Z1886" s="57"/>
      <c r="AA1886" s="57"/>
      <c r="AB1886" s="57"/>
      <c r="AC1886" s="57"/>
      <c r="AD1886" s="57"/>
      <c r="AE1886" s="57"/>
      <c r="AF1886" s="122"/>
      <c r="AG1886" s="133"/>
      <c r="AH1886" s="134"/>
      <c r="AI1886" s="125"/>
      <c r="AJ1886" s="57"/>
      <c r="AK1886" s="57"/>
      <c r="AL1886" s="57"/>
      <c r="AM1886" s="122"/>
      <c r="AN1886" s="142"/>
    </row>
    <row r="1887" spans="1:40" ht="24" customHeight="1">
      <c r="A1887" s="93"/>
      <c r="B1887" s="184"/>
      <c r="C1887" s="116"/>
      <c r="D1887" s="116"/>
      <c r="E1887" s="182"/>
      <c r="F1887" s="217"/>
      <c r="G1887" s="217"/>
      <c r="H1887" s="221"/>
      <c r="I1887" s="222"/>
      <c r="J1887" s="222"/>
      <c r="K1887" s="222"/>
      <c r="L1887" s="223"/>
      <c r="M1887" s="103"/>
      <c r="N1887" s="103"/>
      <c r="O1887" s="57"/>
      <c r="P1887" s="57"/>
      <c r="Q1887" s="57"/>
      <c r="R1887" s="57"/>
      <c r="S1887" s="57"/>
      <c r="T1887" s="57"/>
      <c r="U1887" s="57"/>
      <c r="V1887" s="57"/>
      <c r="W1887" s="57"/>
      <c r="X1887" s="57"/>
      <c r="Y1887" s="57"/>
      <c r="Z1887" s="57"/>
      <c r="AA1887" s="57"/>
      <c r="AB1887" s="57"/>
      <c r="AC1887" s="57"/>
      <c r="AD1887" s="57"/>
      <c r="AE1887" s="57"/>
      <c r="AF1887" s="122"/>
      <c r="AG1887" s="133"/>
      <c r="AH1887" s="134"/>
      <c r="AI1887" s="125"/>
      <c r="AJ1887" s="57"/>
      <c r="AK1887" s="57"/>
      <c r="AL1887" s="57"/>
      <c r="AM1887" s="122"/>
      <c r="AN1887" s="142"/>
    </row>
    <row r="1888" spans="1:40" ht="24" customHeight="1">
      <c r="A1888" s="93"/>
      <c r="B1888" s="184"/>
      <c r="C1888" s="116"/>
      <c r="D1888" s="116"/>
      <c r="E1888" s="182"/>
      <c r="F1888" s="217"/>
      <c r="G1888" s="217"/>
      <c r="H1888" s="221"/>
      <c r="I1888" s="222"/>
      <c r="J1888" s="222"/>
      <c r="K1888" s="222"/>
      <c r="L1888" s="223"/>
      <c r="M1888" s="103"/>
      <c r="N1888" s="103"/>
      <c r="O1888" s="57"/>
      <c r="P1888" s="57"/>
      <c r="Q1888" s="57"/>
      <c r="R1888" s="57"/>
      <c r="S1888" s="57"/>
      <c r="T1888" s="57"/>
      <c r="U1888" s="57"/>
      <c r="V1888" s="57"/>
      <c r="W1888" s="57"/>
      <c r="X1888" s="57"/>
      <c r="Y1888" s="57"/>
      <c r="Z1888" s="57"/>
      <c r="AA1888" s="57"/>
      <c r="AB1888" s="57"/>
      <c r="AC1888" s="57"/>
      <c r="AD1888" s="57"/>
      <c r="AE1888" s="57"/>
      <c r="AF1888" s="122"/>
      <c r="AG1888" s="133"/>
      <c r="AH1888" s="134"/>
      <c r="AI1888" s="125"/>
      <c r="AJ1888" s="57"/>
      <c r="AK1888" s="57"/>
      <c r="AL1888" s="57"/>
      <c r="AM1888" s="122"/>
      <c r="AN1888" s="142"/>
    </row>
    <row r="1889" spans="1:40" ht="24" customHeight="1">
      <c r="A1889" s="93"/>
      <c r="B1889" s="184"/>
      <c r="C1889" s="116"/>
      <c r="D1889" s="116"/>
      <c r="E1889" s="182"/>
      <c r="F1889" s="217"/>
      <c r="G1889" s="217"/>
      <c r="H1889" s="221"/>
      <c r="I1889" s="222"/>
      <c r="J1889" s="222"/>
      <c r="K1889" s="222"/>
      <c r="L1889" s="223"/>
      <c r="M1889" s="103"/>
      <c r="N1889" s="103"/>
      <c r="O1889" s="57"/>
      <c r="P1889" s="57"/>
      <c r="Q1889" s="57"/>
      <c r="R1889" s="57"/>
      <c r="S1889" s="57"/>
      <c r="T1889" s="57"/>
      <c r="U1889" s="57"/>
      <c r="V1889" s="57"/>
      <c r="W1889" s="57"/>
      <c r="X1889" s="57"/>
      <c r="Y1889" s="57"/>
      <c r="Z1889" s="57"/>
      <c r="AA1889" s="57"/>
      <c r="AB1889" s="57"/>
      <c r="AC1889" s="57"/>
      <c r="AD1889" s="57"/>
      <c r="AE1889" s="57"/>
      <c r="AF1889" s="122"/>
      <c r="AG1889" s="133"/>
      <c r="AH1889" s="134"/>
      <c r="AI1889" s="125"/>
      <c r="AJ1889" s="57"/>
      <c r="AK1889" s="57"/>
      <c r="AL1889" s="57"/>
      <c r="AM1889" s="122"/>
      <c r="AN1889" s="142"/>
    </row>
    <row r="1890" spans="1:40" ht="24" customHeight="1">
      <c r="A1890" s="93"/>
      <c r="B1890" s="94"/>
      <c r="C1890" s="116"/>
      <c r="D1890" s="116"/>
      <c r="E1890" s="182"/>
      <c r="F1890" s="217"/>
      <c r="G1890" s="217"/>
      <c r="H1890" s="224"/>
      <c r="I1890" s="225"/>
      <c r="J1890" s="225"/>
      <c r="K1890" s="225"/>
      <c r="L1890" s="226"/>
      <c r="M1890" s="103"/>
      <c r="N1890" s="103"/>
      <c r="O1890" s="57"/>
      <c r="P1890" s="57"/>
      <c r="Q1890" s="57"/>
      <c r="R1890" s="57"/>
      <c r="S1890" s="57"/>
      <c r="T1890" s="57"/>
      <c r="U1890" s="57"/>
      <c r="V1890" s="57"/>
      <c r="W1890" s="57"/>
      <c r="X1890" s="57"/>
      <c r="Y1890" s="57"/>
      <c r="Z1890" s="57"/>
      <c r="AA1890" s="57"/>
      <c r="AB1890" s="57"/>
      <c r="AC1890" s="57"/>
      <c r="AD1890" s="57"/>
      <c r="AE1890" s="57"/>
      <c r="AF1890" s="122"/>
      <c r="AG1890" s="133"/>
      <c r="AH1890" s="134"/>
      <c r="AI1890" s="125"/>
      <c r="AJ1890" s="57"/>
      <c r="AK1890" s="57"/>
      <c r="AL1890" s="57"/>
      <c r="AM1890" s="57"/>
      <c r="AN1890" s="142"/>
    </row>
    <row r="1891" spans="1:40" ht="24" customHeight="1">
      <c r="A1891" s="93"/>
      <c r="B1891" s="94"/>
      <c r="C1891" s="116"/>
      <c r="D1891" s="116"/>
      <c r="E1891" s="182"/>
      <c r="F1891" s="217"/>
      <c r="G1891" s="217"/>
      <c r="H1891" s="224"/>
      <c r="I1891" s="225"/>
      <c r="J1891" s="225"/>
      <c r="K1891" s="225"/>
      <c r="L1891" s="226"/>
      <c r="M1891" s="103"/>
      <c r="N1891" s="103"/>
      <c r="O1891" s="57"/>
      <c r="P1891" s="57"/>
      <c r="Q1891" s="57"/>
      <c r="R1891" s="57"/>
      <c r="S1891" s="57"/>
      <c r="T1891" s="57"/>
      <c r="U1891" s="57"/>
      <c r="V1891" s="57"/>
      <c r="W1891" s="57"/>
      <c r="X1891" s="57"/>
      <c r="Y1891" s="57"/>
      <c r="Z1891" s="57"/>
      <c r="AA1891" s="57"/>
      <c r="AB1891" s="57"/>
      <c r="AC1891" s="57"/>
      <c r="AD1891" s="57"/>
      <c r="AE1891" s="57"/>
      <c r="AF1891" s="122"/>
      <c r="AG1891" s="133"/>
      <c r="AH1891" s="134"/>
      <c r="AI1891" s="125"/>
      <c r="AJ1891" s="57"/>
      <c r="AK1891" s="57"/>
      <c r="AL1891" s="57"/>
      <c r="AM1891" s="57"/>
      <c r="AN1891" s="142"/>
    </row>
    <row r="1892" spans="1:40" ht="24" customHeight="1">
      <c r="A1892" s="93"/>
      <c r="B1892" s="94"/>
      <c r="C1892" s="116"/>
      <c r="D1892" s="116"/>
      <c r="E1892" s="182"/>
      <c r="F1892" s="217"/>
      <c r="G1892" s="217"/>
      <c r="H1892" s="224"/>
      <c r="I1892" s="225"/>
      <c r="J1892" s="225"/>
      <c r="K1892" s="225"/>
      <c r="L1892" s="226"/>
      <c r="M1892" s="103"/>
      <c r="N1892" s="103"/>
      <c r="O1892" s="57"/>
      <c r="P1892" s="57"/>
      <c r="Q1892" s="57"/>
      <c r="R1892" s="57"/>
      <c r="S1892" s="57"/>
      <c r="T1892" s="57"/>
      <c r="U1892" s="57"/>
      <c r="V1892" s="57"/>
      <c r="W1892" s="57"/>
      <c r="X1892" s="57"/>
      <c r="Y1892" s="57"/>
      <c r="Z1892" s="57"/>
      <c r="AA1892" s="57"/>
      <c r="AB1892" s="57"/>
      <c r="AC1892" s="57"/>
      <c r="AD1892" s="57"/>
      <c r="AE1892" s="57"/>
      <c r="AF1892" s="122"/>
      <c r="AG1892" s="133"/>
      <c r="AH1892" s="134"/>
      <c r="AI1892" s="125"/>
      <c r="AJ1892" s="57"/>
      <c r="AK1892" s="57"/>
      <c r="AL1892" s="57"/>
      <c r="AM1892" s="57"/>
      <c r="AN1892" s="142"/>
    </row>
    <row r="1893" spans="1:40" ht="24" customHeight="1">
      <c r="A1893" s="93"/>
      <c r="B1893" s="94"/>
      <c r="C1893" s="116"/>
      <c r="D1893" s="116"/>
      <c r="E1893" s="182"/>
      <c r="F1893" s="217"/>
      <c r="G1893" s="217"/>
      <c r="H1893" s="224"/>
      <c r="I1893" s="225"/>
      <c r="J1893" s="225"/>
      <c r="K1893" s="225"/>
      <c r="L1893" s="226"/>
      <c r="M1893" s="103"/>
      <c r="N1893" s="103"/>
      <c r="O1893" s="57"/>
      <c r="P1893" s="57"/>
      <c r="Q1893" s="57"/>
      <c r="R1893" s="57"/>
      <c r="S1893" s="57"/>
      <c r="T1893" s="57"/>
      <c r="U1893" s="57"/>
      <c r="V1893" s="57"/>
      <c r="W1893" s="57"/>
      <c r="X1893" s="57"/>
      <c r="Y1893" s="57"/>
      <c r="Z1893" s="57"/>
      <c r="AA1893" s="57"/>
      <c r="AB1893" s="57"/>
      <c r="AC1893" s="57"/>
      <c r="AD1893" s="57"/>
      <c r="AE1893" s="57"/>
      <c r="AF1893" s="122"/>
      <c r="AG1893" s="133"/>
      <c r="AH1893" s="134"/>
      <c r="AI1893" s="125"/>
      <c r="AJ1893" s="57"/>
      <c r="AK1893" s="57"/>
      <c r="AL1893" s="57"/>
      <c r="AM1893" s="57"/>
      <c r="AN1893" s="142"/>
    </row>
    <row r="1894" spans="1:40" ht="24" customHeight="1">
      <c r="A1894" s="93"/>
      <c r="B1894" s="94"/>
      <c r="C1894" s="116"/>
      <c r="D1894" s="116"/>
      <c r="E1894" s="182"/>
      <c r="F1894" s="217"/>
      <c r="G1894" s="217"/>
      <c r="H1894" s="224"/>
      <c r="I1894" s="225"/>
      <c r="J1894" s="225"/>
      <c r="K1894" s="225"/>
      <c r="L1894" s="226"/>
      <c r="M1894" s="103"/>
      <c r="N1894" s="103"/>
      <c r="O1894" s="57"/>
      <c r="P1894" s="57"/>
      <c r="Q1894" s="57"/>
      <c r="R1894" s="57"/>
      <c r="S1894" s="57"/>
      <c r="T1894" s="57"/>
      <c r="U1894" s="57"/>
      <c r="V1894" s="57"/>
      <c r="W1894" s="57"/>
      <c r="X1894" s="57"/>
      <c r="Y1894" s="57"/>
      <c r="Z1894" s="57"/>
      <c r="AA1894" s="57"/>
      <c r="AB1894" s="57"/>
      <c r="AC1894" s="57"/>
      <c r="AD1894" s="57"/>
      <c r="AE1894" s="57"/>
      <c r="AF1894" s="122"/>
      <c r="AG1894" s="133"/>
      <c r="AH1894" s="134"/>
      <c r="AI1894" s="125"/>
      <c r="AJ1894" s="57"/>
      <c r="AK1894" s="57"/>
      <c r="AL1894" s="57"/>
      <c r="AM1894" s="57"/>
      <c r="AN1894" s="142"/>
    </row>
    <row r="1895" spans="1:40" ht="24" customHeight="1">
      <c r="A1895" s="93"/>
      <c r="B1895" s="94"/>
      <c r="C1895" s="116"/>
      <c r="D1895" s="116"/>
      <c r="E1895" s="182"/>
      <c r="F1895" s="217"/>
      <c r="G1895" s="217"/>
      <c r="H1895" s="224"/>
      <c r="I1895" s="225"/>
      <c r="J1895" s="225"/>
      <c r="K1895" s="225"/>
      <c r="L1895" s="226"/>
      <c r="M1895" s="103"/>
      <c r="N1895" s="103"/>
      <c r="O1895" s="57"/>
      <c r="P1895" s="57"/>
      <c r="Q1895" s="57"/>
      <c r="R1895" s="57"/>
      <c r="S1895" s="57"/>
      <c r="T1895" s="57"/>
      <c r="U1895" s="57"/>
      <c r="V1895" s="57"/>
      <c r="W1895" s="57"/>
      <c r="X1895" s="57"/>
      <c r="Y1895" s="57"/>
      <c r="Z1895" s="57"/>
      <c r="AA1895" s="57"/>
      <c r="AB1895" s="57"/>
      <c r="AC1895" s="57"/>
      <c r="AD1895" s="57"/>
      <c r="AE1895" s="57"/>
      <c r="AF1895" s="122"/>
      <c r="AG1895" s="133"/>
      <c r="AH1895" s="134"/>
      <c r="AI1895" s="125"/>
      <c r="AJ1895" s="57"/>
      <c r="AK1895" s="57"/>
      <c r="AL1895" s="57"/>
      <c r="AM1895" s="57"/>
      <c r="AN1895" s="142"/>
    </row>
    <row r="1896" spans="1:40" ht="24" customHeight="1">
      <c r="A1896" s="93"/>
      <c r="B1896" s="94"/>
      <c r="C1896" s="116"/>
      <c r="D1896" s="116"/>
      <c r="E1896" s="182"/>
      <c r="F1896" s="217"/>
      <c r="G1896" s="217"/>
      <c r="H1896" s="224"/>
      <c r="I1896" s="225"/>
      <c r="J1896" s="225"/>
      <c r="K1896" s="225"/>
      <c r="L1896" s="226"/>
      <c r="M1896" s="103"/>
      <c r="N1896" s="103"/>
      <c r="O1896" s="57"/>
      <c r="P1896" s="57"/>
      <c r="Q1896" s="57"/>
      <c r="R1896" s="57"/>
      <c r="S1896" s="57"/>
      <c r="T1896" s="57"/>
      <c r="U1896" s="57"/>
      <c r="V1896" s="57"/>
      <c r="W1896" s="57"/>
      <c r="X1896" s="57"/>
      <c r="Y1896" s="57"/>
      <c r="Z1896" s="57"/>
      <c r="AA1896" s="57"/>
      <c r="AB1896" s="57"/>
      <c r="AC1896" s="57"/>
      <c r="AD1896" s="57"/>
      <c r="AE1896" s="57"/>
      <c r="AF1896" s="122"/>
      <c r="AG1896" s="133"/>
      <c r="AH1896" s="134"/>
      <c r="AI1896" s="125"/>
      <c r="AJ1896" s="57"/>
      <c r="AK1896" s="57"/>
      <c r="AL1896" s="57"/>
      <c r="AM1896" s="57"/>
      <c r="AN1896" s="142"/>
    </row>
    <row r="1897" spans="1:40" ht="24" customHeight="1">
      <c r="A1897" s="93"/>
      <c r="B1897" s="94"/>
      <c r="C1897" s="116"/>
      <c r="D1897" s="116"/>
      <c r="E1897" s="182"/>
      <c r="F1897" s="217"/>
      <c r="G1897" s="217"/>
      <c r="H1897" s="224"/>
      <c r="I1897" s="225"/>
      <c r="J1897" s="225"/>
      <c r="K1897" s="225"/>
      <c r="L1897" s="226"/>
      <c r="M1897" s="103"/>
      <c r="N1897" s="103"/>
      <c r="O1897" s="57"/>
      <c r="P1897" s="57"/>
      <c r="Q1897" s="57"/>
      <c r="R1897" s="57"/>
      <c r="S1897" s="57"/>
      <c r="T1897" s="57"/>
      <c r="U1897" s="57"/>
      <c r="V1897" s="57"/>
      <c r="W1897" s="57"/>
      <c r="X1897" s="57"/>
      <c r="Y1897" s="57"/>
      <c r="Z1897" s="57"/>
      <c r="AA1897" s="57"/>
      <c r="AB1897" s="57"/>
      <c r="AC1897" s="57"/>
      <c r="AD1897" s="57"/>
      <c r="AE1897" s="57"/>
      <c r="AF1897" s="122"/>
      <c r="AG1897" s="133"/>
      <c r="AH1897" s="134"/>
      <c r="AI1897" s="125"/>
      <c r="AJ1897" s="57"/>
      <c r="AK1897" s="57"/>
      <c r="AL1897" s="57"/>
      <c r="AM1897" s="57"/>
      <c r="AN1897" s="142"/>
    </row>
    <row r="1898" spans="1:40" ht="24" customHeight="1">
      <c r="A1898" s="93"/>
      <c r="B1898" s="94"/>
      <c r="C1898" s="116"/>
      <c r="D1898" s="116"/>
      <c r="E1898" s="182"/>
      <c r="F1898" s="217"/>
      <c r="G1898" s="217"/>
      <c r="H1898" s="224"/>
      <c r="I1898" s="225"/>
      <c r="J1898" s="225"/>
      <c r="K1898" s="225"/>
      <c r="L1898" s="226"/>
      <c r="M1898" s="103"/>
      <c r="N1898" s="103"/>
      <c r="O1898" s="57"/>
      <c r="P1898" s="57"/>
      <c r="Q1898" s="57"/>
      <c r="R1898" s="57"/>
      <c r="S1898" s="57"/>
      <c r="T1898" s="57"/>
      <c r="U1898" s="57"/>
      <c r="V1898" s="57"/>
      <c r="W1898" s="57"/>
      <c r="X1898" s="57"/>
      <c r="Y1898" s="57"/>
      <c r="Z1898" s="57"/>
      <c r="AA1898" s="57"/>
      <c r="AB1898" s="57"/>
      <c r="AC1898" s="57"/>
      <c r="AD1898" s="57"/>
      <c r="AE1898" s="57"/>
      <c r="AF1898" s="122"/>
      <c r="AG1898" s="133"/>
      <c r="AH1898" s="134"/>
      <c r="AI1898" s="125"/>
      <c r="AJ1898" s="57"/>
      <c r="AK1898" s="57"/>
      <c r="AL1898" s="57"/>
      <c r="AM1898" s="57"/>
      <c r="AN1898" s="142"/>
    </row>
    <row r="1899" spans="1:40" ht="24" customHeight="1">
      <c r="A1899" s="93"/>
      <c r="B1899" s="94"/>
      <c r="C1899" s="116"/>
      <c r="D1899" s="116"/>
      <c r="E1899" s="182"/>
      <c r="F1899" s="217"/>
      <c r="G1899" s="217"/>
      <c r="H1899" s="224"/>
      <c r="I1899" s="225"/>
      <c r="J1899" s="225"/>
      <c r="K1899" s="225"/>
      <c r="L1899" s="226"/>
      <c r="M1899" s="103"/>
      <c r="N1899" s="103"/>
      <c r="O1899" s="57"/>
      <c r="P1899" s="57"/>
      <c r="Q1899" s="57"/>
      <c r="R1899" s="57"/>
      <c r="S1899" s="57"/>
      <c r="T1899" s="57"/>
      <c r="U1899" s="57"/>
      <c r="V1899" s="57"/>
      <c r="W1899" s="57"/>
      <c r="X1899" s="57"/>
      <c r="Y1899" s="57"/>
      <c r="Z1899" s="57"/>
      <c r="AA1899" s="57"/>
      <c r="AB1899" s="57"/>
      <c r="AC1899" s="57"/>
      <c r="AD1899" s="57"/>
      <c r="AE1899" s="57"/>
      <c r="AF1899" s="122"/>
      <c r="AG1899" s="133"/>
      <c r="AH1899" s="134"/>
      <c r="AI1899" s="125"/>
      <c r="AJ1899" s="57"/>
      <c r="AK1899" s="57"/>
      <c r="AL1899" s="57"/>
      <c r="AM1899" s="57"/>
      <c r="AN1899" s="142"/>
    </row>
    <row r="1900" spans="1:40" ht="24" customHeight="1">
      <c r="A1900" s="93"/>
      <c r="B1900" s="94"/>
      <c r="C1900" s="116"/>
      <c r="D1900" s="116"/>
      <c r="E1900" s="182"/>
      <c r="F1900" s="217"/>
      <c r="G1900" s="217"/>
      <c r="H1900" s="224"/>
      <c r="I1900" s="225"/>
      <c r="J1900" s="225"/>
      <c r="K1900" s="225"/>
      <c r="L1900" s="226"/>
      <c r="M1900" s="103"/>
      <c r="N1900" s="103"/>
      <c r="O1900" s="57"/>
      <c r="P1900" s="57"/>
      <c r="Q1900" s="57"/>
      <c r="R1900" s="57"/>
      <c r="S1900" s="57"/>
      <c r="T1900" s="57"/>
      <c r="U1900" s="57"/>
      <c r="V1900" s="57"/>
      <c r="W1900" s="57"/>
      <c r="X1900" s="57"/>
      <c r="Y1900" s="57"/>
      <c r="Z1900" s="57"/>
      <c r="AA1900" s="57"/>
      <c r="AB1900" s="57"/>
      <c r="AC1900" s="57"/>
      <c r="AD1900" s="57"/>
      <c r="AE1900" s="57"/>
      <c r="AF1900" s="122"/>
      <c r="AG1900" s="133"/>
      <c r="AH1900" s="134"/>
      <c r="AI1900" s="125"/>
      <c r="AJ1900" s="57"/>
      <c r="AK1900" s="57"/>
      <c r="AL1900" s="57"/>
      <c r="AM1900" s="57"/>
      <c r="AN1900" s="142"/>
    </row>
    <row r="1901" spans="1:40" ht="24" customHeight="1">
      <c r="A1901" s="93"/>
      <c r="B1901" s="94"/>
      <c r="C1901" s="116"/>
      <c r="D1901" s="116"/>
      <c r="E1901" s="182"/>
      <c r="F1901" s="217"/>
      <c r="G1901" s="217"/>
      <c r="H1901" s="221"/>
      <c r="I1901" s="222"/>
      <c r="J1901" s="222"/>
      <c r="K1901" s="222"/>
      <c r="L1901" s="223"/>
      <c r="M1901" s="103"/>
      <c r="N1901" s="103"/>
      <c r="O1901" s="57"/>
      <c r="P1901" s="57"/>
      <c r="Q1901" s="57"/>
      <c r="R1901" s="57"/>
      <c r="S1901" s="57"/>
      <c r="T1901" s="57"/>
      <c r="U1901" s="57"/>
      <c r="V1901" s="57"/>
      <c r="W1901" s="57"/>
      <c r="X1901" s="57"/>
      <c r="Y1901" s="57"/>
      <c r="Z1901" s="57"/>
      <c r="AA1901" s="57"/>
      <c r="AB1901" s="57"/>
      <c r="AC1901" s="57"/>
      <c r="AD1901" s="57"/>
      <c r="AE1901" s="57"/>
      <c r="AF1901" s="122"/>
      <c r="AG1901" s="133"/>
      <c r="AH1901" s="134"/>
      <c r="AI1901" s="125"/>
      <c r="AJ1901" s="57"/>
      <c r="AK1901" s="57"/>
      <c r="AL1901" s="57"/>
      <c r="AM1901" s="122"/>
      <c r="AN1901" s="142"/>
    </row>
    <row r="1902" spans="1:40" ht="24" customHeight="1">
      <c r="A1902" s="93"/>
      <c r="B1902" s="94"/>
      <c r="C1902" s="116"/>
      <c r="D1902" s="116"/>
      <c r="E1902" s="182"/>
      <c r="F1902" s="217"/>
      <c r="G1902" s="217"/>
      <c r="H1902" s="221"/>
      <c r="I1902" s="222"/>
      <c r="J1902" s="222"/>
      <c r="K1902" s="222"/>
      <c r="L1902" s="223"/>
      <c r="M1902" s="103"/>
      <c r="N1902" s="103"/>
      <c r="O1902" s="57"/>
      <c r="P1902" s="57"/>
      <c r="Q1902" s="57"/>
      <c r="R1902" s="57"/>
      <c r="S1902" s="57"/>
      <c r="T1902" s="57"/>
      <c r="U1902" s="57"/>
      <c r="V1902" s="57"/>
      <c r="W1902" s="57"/>
      <c r="X1902" s="57"/>
      <c r="Y1902" s="57"/>
      <c r="Z1902" s="57"/>
      <c r="AA1902" s="57"/>
      <c r="AB1902" s="57"/>
      <c r="AC1902" s="57"/>
      <c r="AD1902" s="57"/>
      <c r="AE1902" s="57"/>
      <c r="AF1902" s="122"/>
      <c r="AG1902" s="133"/>
      <c r="AH1902" s="134"/>
      <c r="AI1902" s="125"/>
      <c r="AJ1902" s="57"/>
      <c r="AK1902" s="57"/>
      <c r="AL1902" s="57"/>
      <c r="AM1902" s="122"/>
      <c r="AN1902" s="142"/>
    </row>
    <row r="1903" spans="1:40" ht="24" customHeight="1">
      <c r="A1903" s="93"/>
      <c r="B1903" s="94"/>
      <c r="C1903" s="116"/>
      <c r="D1903" s="116"/>
      <c r="E1903" s="182"/>
      <c r="F1903" s="217"/>
      <c r="G1903" s="217"/>
      <c r="H1903" s="221"/>
      <c r="I1903" s="222"/>
      <c r="J1903" s="222"/>
      <c r="K1903" s="222"/>
      <c r="L1903" s="223"/>
      <c r="M1903" s="103"/>
      <c r="N1903" s="103"/>
      <c r="O1903" s="57"/>
      <c r="P1903" s="57"/>
      <c r="Q1903" s="57"/>
      <c r="R1903" s="57"/>
      <c r="S1903" s="57"/>
      <c r="T1903" s="57"/>
      <c r="U1903" s="57"/>
      <c r="V1903" s="57"/>
      <c r="W1903" s="57"/>
      <c r="X1903" s="57"/>
      <c r="Y1903" s="57"/>
      <c r="Z1903" s="57"/>
      <c r="AA1903" s="57"/>
      <c r="AB1903" s="57"/>
      <c r="AC1903" s="57"/>
      <c r="AD1903" s="57"/>
      <c r="AE1903" s="57"/>
      <c r="AF1903" s="122"/>
      <c r="AG1903" s="133"/>
      <c r="AH1903" s="134"/>
      <c r="AI1903" s="125"/>
      <c r="AJ1903" s="57"/>
      <c r="AK1903" s="57"/>
      <c r="AL1903" s="57"/>
      <c r="AM1903" s="122"/>
      <c r="AN1903" s="142"/>
    </row>
    <row r="1904" spans="1:40" ht="24" customHeight="1">
      <c r="A1904" s="93"/>
      <c r="B1904" s="94"/>
      <c r="C1904" s="116"/>
      <c r="D1904" s="116"/>
      <c r="E1904" s="182"/>
      <c r="F1904" s="217"/>
      <c r="G1904" s="217"/>
      <c r="H1904" s="221"/>
      <c r="I1904" s="222"/>
      <c r="J1904" s="222"/>
      <c r="K1904" s="222"/>
      <c r="L1904" s="223"/>
      <c r="M1904" s="103"/>
      <c r="N1904" s="103"/>
      <c r="O1904" s="57"/>
      <c r="P1904" s="57"/>
      <c r="Q1904" s="57"/>
      <c r="R1904" s="57"/>
      <c r="S1904" s="57"/>
      <c r="T1904" s="57"/>
      <c r="U1904" s="57"/>
      <c r="V1904" s="57"/>
      <c r="W1904" s="57"/>
      <c r="X1904" s="57"/>
      <c r="Y1904" s="57"/>
      <c r="Z1904" s="57"/>
      <c r="AA1904" s="57"/>
      <c r="AB1904" s="57"/>
      <c r="AC1904" s="57"/>
      <c r="AD1904" s="57"/>
      <c r="AE1904" s="57"/>
      <c r="AF1904" s="122"/>
      <c r="AG1904" s="133"/>
      <c r="AH1904" s="134"/>
      <c r="AI1904" s="125"/>
      <c r="AJ1904" s="57"/>
      <c r="AK1904" s="57"/>
      <c r="AL1904" s="57"/>
      <c r="AM1904" s="122"/>
      <c r="AN1904" s="142"/>
    </row>
    <row r="1905" spans="1:40" ht="24" customHeight="1">
      <c r="A1905" s="93"/>
      <c r="B1905" s="94"/>
      <c r="C1905" s="116"/>
      <c r="D1905" s="116"/>
      <c r="E1905" s="182"/>
      <c r="F1905" s="217"/>
      <c r="G1905" s="217"/>
      <c r="H1905" s="221"/>
      <c r="I1905" s="222"/>
      <c r="J1905" s="222"/>
      <c r="K1905" s="222"/>
      <c r="L1905" s="223"/>
      <c r="M1905" s="103"/>
      <c r="N1905" s="103"/>
      <c r="O1905" s="57"/>
      <c r="P1905" s="57"/>
      <c r="Q1905" s="57"/>
      <c r="R1905" s="57"/>
      <c r="S1905" s="57"/>
      <c r="T1905" s="57"/>
      <c r="U1905" s="57"/>
      <c r="V1905" s="57"/>
      <c r="W1905" s="57"/>
      <c r="X1905" s="57"/>
      <c r="Y1905" s="57"/>
      <c r="Z1905" s="57"/>
      <c r="AA1905" s="57"/>
      <c r="AB1905" s="57"/>
      <c r="AC1905" s="57"/>
      <c r="AD1905" s="57"/>
      <c r="AE1905" s="57"/>
      <c r="AF1905" s="122"/>
      <c r="AG1905" s="133"/>
      <c r="AH1905" s="134"/>
      <c r="AI1905" s="125"/>
      <c r="AJ1905" s="57"/>
      <c r="AK1905" s="57"/>
      <c r="AL1905" s="57"/>
      <c r="AM1905" s="122"/>
      <c r="AN1905" s="142"/>
    </row>
    <row r="1906" spans="1:40" ht="24" customHeight="1">
      <c r="A1906" s="93"/>
      <c r="B1906" s="94"/>
      <c r="C1906" s="116"/>
      <c r="D1906" s="116"/>
      <c r="E1906" s="182"/>
      <c r="F1906" s="217"/>
      <c r="G1906" s="217"/>
      <c r="H1906" s="221"/>
      <c r="I1906" s="222"/>
      <c r="J1906" s="222"/>
      <c r="K1906" s="222"/>
      <c r="L1906" s="223"/>
      <c r="M1906" s="103"/>
      <c r="N1906" s="103"/>
      <c r="O1906" s="57"/>
      <c r="P1906" s="57"/>
      <c r="Q1906" s="57"/>
      <c r="R1906" s="57"/>
      <c r="S1906" s="57"/>
      <c r="T1906" s="57"/>
      <c r="U1906" s="57"/>
      <c r="V1906" s="57"/>
      <c r="W1906" s="57"/>
      <c r="X1906" s="57"/>
      <c r="Y1906" s="57"/>
      <c r="Z1906" s="57"/>
      <c r="AA1906" s="57"/>
      <c r="AB1906" s="57"/>
      <c r="AC1906" s="57"/>
      <c r="AD1906" s="57"/>
      <c r="AE1906" s="57"/>
      <c r="AF1906" s="122"/>
      <c r="AG1906" s="133"/>
      <c r="AH1906" s="134"/>
      <c r="AI1906" s="125"/>
      <c r="AJ1906" s="57"/>
      <c r="AK1906" s="57"/>
      <c r="AL1906" s="57"/>
      <c r="AM1906" s="122"/>
      <c r="AN1906" s="142"/>
    </row>
    <row r="1907" spans="1:40" ht="24" customHeight="1">
      <c r="A1907" s="93"/>
      <c r="B1907" s="94"/>
      <c r="C1907" s="116"/>
      <c r="D1907" s="116"/>
      <c r="E1907" s="182"/>
      <c r="F1907" s="217"/>
      <c r="G1907" s="217"/>
      <c r="H1907" s="221"/>
      <c r="I1907" s="222"/>
      <c r="J1907" s="222"/>
      <c r="K1907" s="222"/>
      <c r="L1907" s="223"/>
      <c r="M1907" s="103"/>
      <c r="N1907" s="103"/>
      <c r="O1907" s="57"/>
      <c r="P1907" s="57"/>
      <c r="Q1907" s="57"/>
      <c r="R1907" s="57"/>
      <c r="S1907" s="57"/>
      <c r="T1907" s="57"/>
      <c r="U1907" s="57"/>
      <c r="V1907" s="57"/>
      <c r="W1907" s="57"/>
      <c r="X1907" s="57"/>
      <c r="Y1907" s="57"/>
      <c r="Z1907" s="57"/>
      <c r="AA1907" s="57"/>
      <c r="AB1907" s="57"/>
      <c r="AC1907" s="57"/>
      <c r="AD1907" s="57"/>
      <c r="AE1907" s="57"/>
      <c r="AF1907" s="122"/>
      <c r="AG1907" s="133"/>
      <c r="AH1907" s="134"/>
      <c r="AI1907" s="125"/>
      <c r="AJ1907" s="57"/>
      <c r="AK1907" s="57"/>
      <c r="AL1907" s="57"/>
      <c r="AM1907" s="122"/>
      <c r="AN1907" s="142"/>
    </row>
    <row r="1908" spans="1:40" ht="24" customHeight="1">
      <c r="A1908" s="93"/>
      <c r="B1908" s="94"/>
      <c r="C1908" s="116"/>
      <c r="D1908" s="116"/>
      <c r="E1908" s="182"/>
      <c r="F1908" s="217"/>
      <c r="G1908" s="217"/>
      <c r="H1908" s="221"/>
      <c r="I1908" s="222"/>
      <c r="J1908" s="222"/>
      <c r="K1908" s="222"/>
      <c r="L1908" s="223"/>
      <c r="M1908" s="103"/>
      <c r="N1908" s="103"/>
      <c r="O1908" s="57"/>
      <c r="P1908" s="57"/>
      <c r="Q1908" s="57"/>
      <c r="R1908" s="57"/>
      <c r="S1908" s="57"/>
      <c r="T1908" s="57"/>
      <c r="U1908" s="57"/>
      <c r="V1908" s="57"/>
      <c r="W1908" s="57"/>
      <c r="X1908" s="57"/>
      <c r="Y1908" s="57"/>
      <c r="Z1908" s="57"/>
      <c r="AA1908" s="57"/>
      <c r="AB1908" s="57"/>
      <c r="AC1908" s="57"/>
      <c r="AD1908" s="57"/>
      <c r="AE1908" s="57"/>
      <c r="AF1908" s="122"/>
      <c r="AG1908" s="133"/>
      <c r="AH1908" s="134"/>
      <c r="AI1908" s="125"/>
      <c r="AJ1908" s="57"/>
      <c r="AK1908" s="57"/>
      <c r="AL1908" s="57"/>
      <c r="AM1908" s="122"/>
      <c r="AN1908" s="142"/>
    </row>
    <row r="1909" spans="1:40" ht="24" customHeight="1">
      <c r="A1909" s="93"/>
      <c r="B1909" s="94"/>
      <c r="C1909" s="116"/>
      <c r="D1909" s="116"/>
      <c r="E1909" s="182"/>
      <c r="F1909" s="217"/>
      <c r="G1909" s="217"/>
      <c r="H1909" s="221"/>
      <c r="I1909" s="222"/>
      <c r="J1909" s="222"/>
      <c r="K1909" s="222"/>
      <c r="L1909" s="223"/>
      <c r="M1909" s="103"/>
      <c r="N1909" s="103"/>
      <c r="O1909" s="57"/>
      <c r="P1909" s="57"/>
      <c r="Q1909" s="57"/>
      <c r="R1909" s="57"/>
      <c r="S1909" s="57"/>
      <c r="T1909" s="57"/>
      <c r="U1909" s="57"/>
      <c r="V1909" s="57"/>
      <c r="W1909" s="57"/>
      <c r="X1909" s="57"/>
      <c r="Y1909" s="57"/>
      <c r="Z1909" s="57"/>
      <c r="AA1909" s="57"/>
      <c r="AB1909" s="57"/>
      <c r="AC1909" s="57"/>
      <c r="AD1909" s="57"/>
      <c r="AE1909" s="57"/>
      <c r="AF1909" s="122"/>
      <c r="AG1909" s="133"/>
      <c r="AH1909" s="134"/>
      <c r="AI1909" s="125"/>
      <c r="AJ1909" s="57"/>
      <c r="AK1909" s="57"/>
      <c r="AL1909" s="57"/>
      <c r="AM1909" s="122"/>
      <c r="AN1909" s="142"/>
    </row>
    <row r="1910" spans="1:40" ht="24" customHeight="1">
      <c r="A1910" s="93"/>
      <c r="B1910" s="94"/>
      <c r="C1910" s="116"/>
      <c r="D1910" s="116"/>
      <c r="E1910" s="182"/>
      <c r="F1910" s="217"/>
      <c r="G1910" s="217"/>
      <c r="H1910" s="221"/>
      <c r="I1910" s="222"/>
      <c r="J1910" s="222"/>
      <c r="K1910" s="222"/>
      <c r="L1910" s="223"/>
      <c r="M1910" s="103"/>
      <c r="N1910" s="103"/>
      <c r="O1910" s="57"/>
      <c r="P1910" s="57"/>
      <c r="Q1910" s="57"/>
      <c r="R1910" s="57"/>
      <c r="S1910" s="57"/>
      <c r="T1910" s="57"/>
      <c r="U1910" s="57"/>
      <c r="V1910" s="57"/>
      <c r="W1910" s="57"/>
      <c r="X1910" s="57"/>
      <c r="Y1910" s="57"/>
      <c r="Z1910" s="57"/>
      <c r="AA1910" s="57"/>
      <c r="AB1910" s="57"/>
      <c r="AC1910" s="57"/>
      <c r="AD1910" s="57"/>
      <c r="AE1910" s="57"/>
      <c r="AF1910" s="122"/>
      <c r="AG1910" s="133"/>
      <c r="AH1910" s="134"/>
      <c r="AI1910" s="125"/>
      <c r="AJ1910" s="57"/>
      <c r="AK1910" s="57"/>
      <c r="AL1910" s="57"/>
      <c r="AM1910" s="122"/>
      <c r="AN1910" s="142"/>
    </row>
    <row r="1911" spans="1:40" ht="24" customHeight="1">
      <c r="A1911" s="93"/>
      <c r="B1911" s="94"/>
      <c r="C1911" s="116"/>
      <c r="D1911" s="116"/>
      <c r="E1911" s="182"/>
      <c r="F1911" s="217"/>
      <c r="G1911" s="217"/>
      <c r="H1911" s="221"/>
      <c r="I1911" s="222"/>
      <c r="J1911" s="222"/>
      <c r="K1911" s="222"/>
      <c r="L1911" s="223"/>
      <c r="M1911" s="103"/>
      <c r="N1911" s="103"/>
      <c r="O1911" s="57"/>
      <c r="P1911" s="57"/>
      <c r="Q1911" s="57"/>
      <c r="R1911" s="57"/>
      <c r="S1911" s="57"/>
      <c r="T1911" s="57"/>
      <c r="U1911" s="57"/>
      <c r="V1911" s="57"/>
      <c r="W1911" s="57"/>
      <c r="X1911" s="57"/>
      <c r="Y1911" s="57"/>
      <c r="Z1911" s="57"/>
      <c r="AA1911" s="57"/>
      <c r="AB1911" s="57"/>
      <c r="AC1911" s="57"/>
      <c r="AD1911" s="57"/>
      <c r="AE1911" s="57"/>
      <c r="AF1911" s="122"/>
      <c r="AG1911" s="133"/>
      <c r="AH1911" s="134"/>
      <c r="AI1911" s="125"/>
      <c r="AJ1911" s="57"/>
      <c r="AK1911" s="57"/>
      <c r="AL1911" s="57"/>
      <c r="AM1911" s="122"/>
      <c r="AN1911" s="142"/>
    </row>
    <row r="1912" spans="1:40" ht="24" customHeight="1">
      <c r="A1912" s="93"/>
      <c r="B1912" s="94"/>
      <c r="C1912" s="116"/>
      <c r="D1912" s="116"/>
      <c r="E1912" s="182"/>
      <c r="F1912" s="217"/>
      <c r="G1912" s="217"/>
      <c r="H1912" s="221"/>
      <c r="I1912" s="222"/>
      <c r="J1912" s="222"/>
      <c r="K1912" s="222"/>
      <c r="L1912" s="223"/>
      <c r="M1912" s="103"/>
      <c r="N1912" s="103"/>
      <c r="O1912" s="57"/>
      <c r="P1912" s="57"/>
      <c r="Q1912" s="57"/>
      <c r="R1912" s="57"/>
      <c r="S1912" s="57"/>
      <c r="T1912" s="57"/>
      <c r="U1912" s="57"/>
      <c r="V1912" s="57"/>
      <c r="W1912" s="57"/>
      <c r="X1912" s="57"/>
      <c r="Y1912" s="57"/>
      <c r="Z1912" s="57"/>
      <c r="AA1912" s="57"/>
      <c r="AB1912" s="57"/>
      <c r="AC1912" s="57"/>
      <c r="AD1912" s="57"/>
      <c r="AE1912" s="57"/>
      <c r="AF1912" s="122"/>
      <c r="AG1912" s="133"/>
      <c r="AH1912" s="134"/>
      <c r="AI1912" s="125"/>
      <c r="AJ1912" s="57"/>
      <c r="AK1912" s="57"/>
      <c r="AL1912" s="57"/>
      <c r="AM1912" s="122"/>
      <c r="AN1912" s="142"/>
    </row>
    <row r="1913" spans="1:40" ht="24" customHeight="1">
      <c r="A1913" s="93"/>
      <c r="B1913" s="94"/>
      <c r="C1913" s="116"/>
      <c r="D1913" s="116"/>
      <c r="E1913" s="182"/>
      <c r="F1913" s="217"/>
      <c r="G1913" s="217"/>
      <c r="H1913" s="221"/>
      <c r="I1913" s="222"/>
      <c r="J1913" s="222"/>
      <c r="K1913" s="222"/>
      <c r="L1913" s="223"/>
      <c r="M1913" s="103"/>
      <c r="N1913" s="103"/>
      <c r="O1913" s="57"/>
      <c r="P1913" s="57"/>
      <c r="Q1913" s="57"/>
      <c r="R1913" s="57"/>
      <c r="S1913" s="57"/>
      <c r="T1913" s="57"/>
      <c r="U1913" s="57"/>
      <c r="V1913" s="57"/>
      <c r="W1913" s="57"/>
      <c r="X1913" s="57"/>
      <c r="Y1913" s="57"/>
      <c r="Z1913" s="57"/>
      <c r="AA1913" s="57"/>
      <c r="AB1913" s="57"/>
      <c r="AC1913" s="57"/>
      <c r="AD1913" s="57"/>
      <c r="AE1913" s="57"/>
      <c r="AF1913" s="122"/>
      <c r="AG1913" s="133"/>
      <c r="AH1913" s="134"/>
      <c r="AI1913" s="125"/>
      <c r="AJ1913" s="57"/>
      <c r="AK1913" s="57"/>
      <c r="AL1913" s="57"/>
      <c r="AM1913" s="122"/>
      <c r="AN1913" s="142"/>
    </row>
    <row r="1914" spans="1:40" ht="24" customHeight="1">
      <c r="A1914" s="93"/>
      <c r="B1914" s="94"/>
      <c r="C1914" s="116"/>
      <c r="D1914" s="116"/>
      <c r="E1914" s="182"/>
      <c r="F1914" s="217"/>
      <c r="G1914" s="217"/>
      <c r="H1914" s="221"/>
      <c r="I1914" s="222"/>
      <c r="J1914" s="222"/>
      <c r="K1914" s="222"/>
      <c r="L1914" s="223"/>
      <c r="M1914" s="103"/>
      <c r="N1914" s="103"/>
      <c r="O1914" s="57"/>
      <c r="P1914" s="57"/>
      <c r="Q1914" s="57"/>
      <c r="R1914" s="57"/>
      <c r="S1914" s="57"/>
      <c r="T1914" s="57"/>
      <c r="U1914" s="57"/>
      <c r="V1914" s="57"/>
      <c r="W1914" s="57"/>
      <c r="X1914" s="57"/>
      <c r="Y1914" s="57"/>
      <c r="Z1914" s="57"/>
      <c r="AA1914" s="57"/>
      <c r="AB1914" s="57"/>
      <c r="AC1914" s="57"/>
      <c r="AD1914" s="57"/>
      <c r="AE1914" s="57"/>
      <c r="AF1914" s="122"/>
      <c r="AG1914" s="133"/>
      <c r="AH1914" s="134"/>
      <c r="AI1914" s="125"/>
      <c r="AJ1914" s="57"/>
      <c r="AK1914" s="57"/>
      <c r="AL1914" s="57"/>
      <c r="AM1914" s="122"/>
      <c r="AN1914" s="142"/>
    </row>
    <row r="1915" spans="1:40" ht="24" customHeight="1">
      <c r="A1915" s="93"/>
      <c r="B1915" s="94"/>
      <c r="C1915" s="116"/>
      <c r="D1915" s="116"/>
      <c r="E1915" s="182"/>
      <c r="F1915" s="217"/>
      <c r="G1915" s="217"/>
      <c r="H1915" s="221"/>
      <c r="I1915" s="222"/>
      <c r="J1915" s="222"/>
      <c r="K1915" s="222"/>
      <c r="L1915" s="223"/>
      <c r="M1915" s="103"/>
      <c r="N1915" s="103"/>
      <c r="O1915" s="57"/>
      <c r="P1915" s="57"/>
      <c r="Q1915" s="57"/>
      <c r="R1915" s="57"/>
      <c r="S1915" s="57"/>
      <c r="T1915" s="57"/>
      <c r="U1915" s="57"/>
      <c r="V1915" s="57"/>
      <c r="W1915" s="57"/>
      <c r="X1915" s="57"/>
      <c r="Y1915" s="57"/>
      <c r="Z1915" s="57"/>
      <c r="AA1915" s="57"/>
      <c r="AB1915" s="57"/>
      <c r="AC1915" s="57"/>
      <c r="AD1915" s="57"/>
      <c r="AE1915" s="57"/>
      <c r="AF1915" s="122"/>
      <c r="AG1915" s="133"/>
      <c r="AH1915" s="134"/>
      <c r="AI1915" s="125"/>
      <c r="AJ1915" s="57"/>
      <c r="AK1915" s="57"/>
      <c r="AL1915" s="57"/>
      <c r="AM1915" s="122"/>
      <c r="AN1915" s="142"/>
    </row>
    <row r="1916" spans="1:40" ht="24" customHeight="1">
      <c r="A1916" s="93"/>
      <c r="B1916" s="94"/>
      <c r="C1916" s="116"/>
      <c r="D1916" s="116"/>
      <c r="E1916" s="182"/>
      <c r="F1916" s="217"/>
      <c r="G1916" s="217"/>
      <c r="H1916" s="221"/>
      <c r="I1916" s="222"/>
      <c r="J1916" s="222"/>
      <c r="K1916" s="222"/>
      <c r="L1916" s="223"/>
      <c r="M1916" s="103"/>
      <c r="N1916" s="103"/>
      <c r="O1916" s="57"/>
      <c r="P1916" s="57"/>
      <c r="Q1916" s="57"/>
      <c r="R1916" s="57"/>
      <c r="S1916" s="57"/>
      <c r="T1916" s="57"/>
      <c r="U1916" s="57"/>
      <c r="V1916" s="57"/>
      <c r="W1916" s="57"/>
      <c r="X1916" s="57"/>
      <c r="Y1916" s="57"/>
      <c r="Z1916" s="57"/>
      <c r="AA1916" s="57"/>
      <c r="AB1916" s="57"/>
      <c r="AC1916" s="57"/>
      <c r="AD1916" s="57"/>
      <c r="AE1916" s="57"/>
      <c r="AF1916" s="122"/>
      <c r="AG1916" s="133"/>
      <c r="AH1916" s="134"/>
      <c r="AI1916" s="125"/>
      <c r="AJ1916" s="57"/>
      <c r="AK1916" s="57"/>
      <c r="AL1916" s="57"/>
      <c r="AM1916" s="122"/>
      <c r="AN1916" s="142"/>
    </row>
    <row r="1917" spans="1:40" ht="24" customHeight="1">
      <c r="A1917" s="93"/>
      <c r="B1917" s="94"/>
      <c r="C1917" s="116"/>
      <c r="D1917" s="116"/>
      <c r="E1917" s="182"/>
      <c r="F1917" s="217"/>
      <c r="G1917" s="217"/>
      <c r="H1917" s="221"/>
      <c r="I1917" s="222"/>
      <c r="J1917" s="222"/>
      <c r="K1917" s="222"/>
      <c r="L1917" s="223"/>
      <c r="M1917" s="103"/>
      <c r="N1917" s="103"/>
      <c r="O1917" s="57"/>
      <c r="P1917" s="57"/>
      <c r="Q1917" s="57"/>
      <c r="R1917" s="57"/>
      <c r="S1917" s="57"/>
      <c r="T1917" s="57"/>
      <c r="U1917" s="57"/>
      <c r="V1917" s="57"/>
      <c r="W1917" s="57"/>
      <c r="X1917" s="57"/>
      <c r="Y1917" s="57"/>
      <c r="Z1917" s="57"/>
      <c r="AA1917" s="57"/>
      <c r="AB1917" s="57"/>
      <c r="AC1917" s="57"/>
      <c r="AD1917" s="57"/>
      <c r="AE1917" s="57"/>
      <c r="AF1917" s="122"/>
      <c r="AG1917" s="133"/>
      <c r="AH1917" s="134"/>
      <c r="AI1917" s="125"/>
      <c r="AJ1917" s="57"/>
      <c r="AK1917" s="57"/>
      <c r="AL1917" s="57"/>
      <c r="AM1917" s="122"/>
      <c r="AN1917" s="142"/>
    </row>
    <row r="1918" spans="1:40" ht="24" customHeight="1">
      <c r="A1918" s="93"/>
      <c r="B1918" s="94"/>
      <c r="C1918" s="116"/>
      <c r="D1918" s="116"/>
      <c r="E1918" s="182"/>
      <c r="F1918" s="217"/>
      <c r="G1918" s="217"/>
      <c r="H1918" s="221"/>
      <c r="I1918" s="222"/>
      <c r="J1918" s="222"/>
      <c r="K1918" s="222"/>
      <c r="L1918" s="223"/>
      <c r="M1918" s="103"/>
      <c r="N1918" s="103"/>
      <c r="O1918" s="57"/>
      <c r="P1918" s="57"/>
      <c r="Q1918" s="57"/>
      <c r="R1918" s="57"/>
      <c r="S1918" s="57"/>
      <c r="T1918" s="57"/>
      <c r="U1918" s="57"/>
      <c r="V1918" s="57"/>
      <c r="W1918" s="57"/>
      <c r="X1918" s="57"/>
      <c r="Y1918" s="57"/>
      <c r="Z1918" s="57"/>
      <c r="AA1918" s="57"/>
      <c r="AB1918" s="57"/>
      <c r="AC1918" s="57"/>
      <c r="AD1918" s="57"/>
      <c r="AE1918" s="57"/>
      <c r="AF1918" s="122"/>
      <c r="AG1918" s="133"/>
      <c r="AH1918" s="134"/>
      <c r="AI1918" s="125"/>
      <c r="AJ1918" s="57"/>
      <c r="AK1918" s="57"/>
      <c r="AL1918" s="57"/>
      <c r="AM1918" s="122"/>
      <c r="AN1918" s="142"/>
    </row>
    <row r="1919" spans="1:40" ht="24" customHeight="1">
      <c r="A1919" s="93"/>
      <c r="B1919" s="94"/>
      <c r="C1919" s="116"/>
      <c r="D1919" s="116"/>
      <c r="E1919" s="182"/>
      <c r="F1919" s="217"/>
      <c r="G1919" s="217"/>
      <c r="H1919" s="221"/>
      <c r="I1919" s="222"/>
      <c r="J1919" s="222"/>
      <c r="K1919" s="222"/>
      <c r="L1919" s="223"/>
      <c r="M1919" s="103"/>
      <c r="N1919" s="103"/>
      <c r="O1919" s="57"/>
      <c r="P1919" s="57"/>
      <c r="Q1919" s="57"/>
      <c r="R1919" s="57"/>
      <c r="S1919" s="57"/>
      <c r="T1919" s="57"/>
      <c r="U1919" s="57"/>
      <c r="V1919" s="57"/>
      <c r="W1919" s="57"/>
      <c r="X1919" s="57"/>
      <c r="Y1919" s="57"/>
      <c r="Z1919" s="57"/>
      <c r="AA1919" s="57"/>
      <c r="AB1919" s="57"/>
      <c r="AC1919" s="57"/>
      <c r="AD1919" s="57"/>
      <c r="AE1919" s="57"/>
      <c r="AF1919" s="122"/>
      <c r="AG1919" s="133"/>
      <c r="AH1919" s="134"/>
      <c r="AI1919" s="125"/>
      <c r="AJ1919" s="57"/>
      <c r="AK1919" s="57"/>
      <c r="AL1919" s="57"/>
      <c r="AM1919" s="122"/>
      <c r="AN1919" s="142"/>
    </row>
    <row r="1920" spans="1:40" ht="24" customHeight="1">
      <c r="A1920" s="93"/>
      <c r="B1920" s="94"/>
      <c r="C1920" s="116"/>
      <c r="D1920" s="116"/>
      <c r="E1920" s="182"/>
      <c r="F1920" s="217"/>
      <c r="G1920" s="217"/>
      <c r="H1920" s="221"/>
      <c r="I1920" s="222"/>
      <c r="J1920" s="222"/>
      <c r="K1920" s="222"/>
      <c r="L1920" s="223"/>
      <c r="M1920" s="103"/>
      <c r="N1920" s="103"/>
      <c r="O1920" s="57"/>
      <c r="P1920" s="57"/>
      <c r="Q1920" s="57"/>
      <c r="R1920" s="57"/>
      <c r="S1920" s="57"/>
      <c r="T1920" s="57"/>
      <c r="U1920" s="57"/>
      <c r="V1920" s="57"/>
      <c r="W1920" s="57"/>
      <c r="X1920" s="57"/>
      <c r="Y1920" s="57"/>
      <c r="Z1920" s="57"/>
      <c r="AA1920" s="57"/>
      <c r="AB1920" s="57"/>
      <c r="AC1920" s="57"/>
      <c r="AD1920" s="57"/>
      <c r="AE1920" s="57"/>
      <c r="AF1920" s="122"/>
      <c r="AG1920" s="133"/>
      <c r="AH1920" s="134"/>
      <c r="AI1920" s="125"/>
      <c r="AJ1920" s="57"/>
      <c r="AK1920" s="57"/>
      <c r="AL1920" s="57"/>
      <c r="AM1920" s="122"/>
      <c r="AN1920" s="142"/>
    </row>
    <row r="1921" spans="1:40" ht="24" customHeight="1">
      <c r="A1921" s="93"/>
      <c r="B1921" s="94"/>
      <c r="C1921" s="116"/>
      <c r="D1921" s="116"/>
      <c r="E1921" s="182"/>
      <c r="F1921" s="217"/>
      <c r="G1921" s="217"/>
      <c r="H1921" s="221"/>
      <c r="I1921" s="222"/>
      <c r="J1921" s="222"/>
      <c r="K1921" s="222"/>
      <c r="L1921" s="223"/>
      <c r="M1921" s="103"/>
      <c r="N1921" s="103"/>
      <c r="O1921" s="57"/>
      <c r="P1921" s="57"/>
      <c r="Q1921" s="57"/>
      <c r="R1921" s="57"/>
      <c r="S1921" s="57"/>
      <c r="T1921" s="57"/>
      <c r="U1921" s="57"/>
      <c r="V1921" s="57"/>
      <c r="W1921" s="57"/>
      <c r="X1921" s="57"/>
      <c r="Y1921" s="57"/>
      <c r="Z1921" s="57"/>
      <c r="AA1921" s="57"/>
      <c r="AB1921" s="57"/>
      <c r="AC1921" s="57"/>
      <c r="AD1921" s="57"/>
      <c r="AE1921" s="57"/>
      <c r="AF1921" s="122"/>
      <c r="AG1921" s="133"/>
      <c r="AH1921" s="134"/>
      <c r="AI1921" s="125"/>
      <c r="AJ1921" s="57"/>
      <c r="AK1921" s="57"/>
      <c r="AL1921" s="57"/>
      <c r="AM1921" s="122"/>
      <c r="AN1921" s="142"/>
    </row>
    <row r="1922" spans="1:40" ht="24" customHeight="1">
      <c r="A1922" s="93"/>
      <c r="B1922" s="94"/>
      <c r="C1922" s="116"/>
      <c r="D1922" s="116"/>
      <c r="E1922" s="182"/>
      <c r="F1922" s="217"/>
      <c r="G1922" s="217"/>
      <c r="H1922" s="221"/>
      <c r="I1922" s="222"/>
      <c r="J1922" s="222"/>
      <c r="K1922" s="222"/>
      <c r="L1922" s="223"/>
      <c r="M1922" s="103"/>
      <c r="N1922" s="103"/>
      <c r="O1922" s="57"/>
      <c r="P1922" s="57"/>
      <c r="Q1922" s="57"/>
      <c r="R1922" s="57"/>
      <c r="S1922" s="57"/>
      <c r="T1922" s="57"/>
      <c r="U1922" s="57"/>
      <c r="V1922" s="57"/>
      <c r="W1922" s="57"/>
      <c r="X1922" s="57"/>
      <c r="Y1922" s="57"/>
      <c r="Z1922" s="57"/>
      <c r="AA1922" s="57"/>
      <c r="AB1922" s="57"/>
      <c r="AC1922" s="57"/>
      <c r="AD1922" s="57"/>
      <c r="AE1922" s="57"/>
      <c r="AF1922" s="122"/>
      <c r="AG1922" s="133"/>
      <c r="AH1922" s="134"/>
      <c r="AI1922" s="125"/>
      <c r="AJ1922" s="57"/>
      <c r="AK1922" s="57"/>
      <c r="AL1922" s="57"/>
      <c r="AM1922" s="122"/>
      <c r="AN1922" s="142"/>
    </row>
    <row r="1923" spans="1:40" ht="24" customHeight="1">
      <c r="A1923" s="93"/>
      <c r="B1923" s="94"/>
      <c r="C1923" s="116"/>
      <c r="D1923" s="116"/>
      <c r="E1923" s="182"/>
      <c r="F1923" s="217"/>
      <c r="G1923" s="217"/>
      <c r="H1923" s="221"/>
      <c r="I1923" s="222"/>
      <c r="J1923" s="222"/>
      <c r="K1923" s="222"/>
      <c r="L1923" s="223"/>
      <c r="M1923" s="103"/>
      <c r="N1923" s="103"/>
      <c r="O1923" s="57"/>
      <c r="P1923" s="57"/>
      <c r="Q1923" s="57"/>
      <c r="R1923" s="57"/>
      <c r="S1923" s="57"/>
      <c r="T1923" s="57"/>
      <c r="U1923" s="57"/>
      <c r="V1923" s="57"/>
      <c r="W1923" s="57"/>
      <c r="X1923" s="57"/>
      <c r="Y1923" s="57"/>
      <c r="Z1923" s="57"/>
      <c r="AA1923" s="57"/>
      <c r="AB1923" s="57"/>
      <c r="AC1923" s="57"/>
      <c r="AD1923" s="57"/>
      <c r="AE1923" s="57"/>
      <c r="AF1923" s="122"/>
      <c r="AG1923" s="133"/>
      <c r="AH1923" s="134"/>
      <c r="AI1923" s="125"/>
      <c r="AJ1923" s="57"/>
      <c r="AK1923" s="57"/>
      <c r="AL1923" s="57"/>
      <c r="AM1923" s="122"/>
      <c r="AN1923" s="142"/>
    </row>
    <row r="1924" spans="1:40" ht="24" customHeight="1">
      <c r="A1924" s="93"/>
      <c r="B1924" s="94"/>
      <c r="C1924" s="116"/>
      <c r="D1924" s="116"/>
      <c r="E1924" s="182"/>
      <c r="F1924" s="217"/>
      <c r="G1924" s="217"/>
      <c r="H1924" s="221"/>
      <c r="I1924" s="222"/>
      <c r="J1924" s="222"/>
      <c r="K1924" s="222"/>
      <c r="L1924" s="223"/>
      <c r="M1924" s="103"/>
      <c r="N1924" s="103"/>
      <c r="O1924" s="57"/>
      <c r="P1924" s="57"/>
      <c r="Q1924" s="57"/>
      <c r="R1924" s="57"/>
      <c r="S1924" s="57"/>
      <c r="T1924" s="57"/>
      <c r="U1924" s="57"/>
      <c r="V1924" s="57"/>
      <c r="W1924" s="57"/>
      <c r="X1924" s="57"/>
      <c r="Y1924" s="57"/>
      <c r="Z1924" s="57"/>
      <c r="AA1924" s="57"/>
      <c r="AB1924" s="57"/>
      <c r="AC1924" s="57"/>
      <c r="AD1924" s="57"/>
      <c r="AE1924" s="57"/>
      <c r="AF1924" s="122"/>
      <c r="AG1924" s="133"/>
      <c r="AH1924" s="134"/>
      <c r="AI1924" s="125"/>
      <c r="AJ1924" s="57"/>
      <c r="AK1924" s="57"/>
      <c r="AL1924" s="57"/>
      <c r="AM1924" s="122"/>
      <c r="AN1924" s="142"/>
    </row>
    <row r="1925" spans="1:40" ht="24" customHeight="1">
      <c r="A1925" s="93"/>
      <c r="B1925" s="94"/>
      <c r="C1925" s="116"/>
      <c r="D1925" s="116"/>
      <c r="E1925" s="182"/>
      <c r="F1925" s="217"/>
      <c r="G1925" s="217"/>
      <c r="H1925" s="221"/>
      <c r="I1925" s="222"/>
      <c r="J1925" s="222"/>
      <c r="K1925" s="222"/>
      <c r="L1925" s="223"/>
      <c r="M1925" s="103"/>
      <c r="N1925" s="103"/>
      <c r="O1925" s="57"/>
      <c r="P1925" s="57"/>
      <c r="Q1925" s="57"/>
      <c r="R1925" s="57"/>
      <c r="S1925" s="57"/>
      <c r="T1925" s="57"/>
      <c r="U1925" s="57"/>
      <c r="V1925" s="57"/>
      <c r="W1925" s="57"/>
      <c r="X1925" s="57"/>
      <c r="Y1925" s="57"/>
      <c r="Z1925" s="57"/>
      <c r="AA1925" s="57"/>
      <c r="AB1925" s="57"/>
      <c r="AC1925" s="57"/>
      <c r="AD1925" s="57"/>
      <c r="AE1925" s="57"/>
      <c r="AF1925" s="122"/>
      <c r="AG1925" s="133"/>
      <c r="AH1925" s="134"/>
      <c r="AI1925" s="125"/>
      <c r="AJ1925" s="57"/>
      <c r="AK1925" s="57"/>
      <c r="AL1925" s="57"/>
      <c r="AM1925" s="122"/>
      <c r="AN1925" s="142"/>
    </row>
    <row r="1926" spans="1:40" ht="24" customHeight="1">
      <c r="A1926" s="93"/>
      <c r="B1926" s="94"/>
      <c r="C1926" s="116"/>
      <c r="D1926" s="116"/>
      <c r="E1926" s="182"/>
      <c r="F1926" s="217"/>
      <c r="G1926" s="217"/>
      <c r="H1926" s="221"/>
      <c r="I1926" s="222"/>
      <c r="J1926" s="222"/>
      <c r="K1926" s="222"/>
      <c r="L1926" s="223"/>
      <c r="M1926" s="103"/>
      <c r="N1926" s="103"/>
      <c r="O1926" s="57"/>
      <c r="P1926" s="57"/>
      <c r="Q1926" s="57"/>
      <c r="R1926" s="57"/>
      <c r="S1926" s="57"/>
      <c r="T1926" s="57"/>
      <c r="U1926" s="57"/>
      <c r="V1926" s="57"/>
      <c r="W1926" s="57"/>
      <c r="X1926" s="57"/>
      <c r="Y1926" s="57"/>
      <c r="Z1926" s="57"/>
      <c r="AA1926" s="57"/>
      <c r="AB1926" s="57"/>
      <c r="AC1926" s="57"/>
      <c r="AD1926" s="57"/>
      <c r="AE1926" s="57"/>
      <c r="AF1926" s="122"/>
      <c r="AG1926" s="133"/>
      <c r="AH1926" s="134"/>
      <c r="AI1926" s="125"/>
      <c r="AJ1926" s="57"/>
      <c r="AK1926" s="57"/>
      <c r="AL1926" s="57"/>
      <c r="AM1926" s="122"/>
      <c r="AN1926" s="142"/>
    </row>
    <row r="1927" spans="1:40" ht="24" customHeight="1">
      <c r="A1927" s="93"/>
      <c r="B1927" s="94"/>
      <c r="C1927" s="116"/>
      <c r="D1927" s="116"/>
      <c r="E1927" s="182"/>
      <c r="F1927" s="217"/>
      <c r="G1927" s="217"/>
      <c r="H1927" s="221"/>
      <c r="I1927" s="222"/>
      <c r="J1927" s="222"/>
      <c r="K1927" s="222"/>
      <c r="L1927" s="223"/>
      <c r="M1927" s="103"/>
      <c r="N1927" s="103"/>
      <c r="O1927" s="57"/>
      <c r="P1927" s="57"/>
      <c r="Q1927" s="57"/>
      <c r="R1927" s="57"/>
      <c r="S1927" s="57"/>
      <c r="T1927" s="57"/>
      <c r="U1927" s="57"/>
      <c r="V1927" s="57"/>
      <c r="W1927" s="57"/>
      <c r="X1927" s="57"/>
      <c r="Y1927" s="57"/>
      <c r="Z1927" s="57"/>
      <c r="AA1927" s="57"/>
      <c r="AB1927" s="57"/>
      <c r="AC1927" s="57"/>
      <c r="AD1927" s="57"/>
      <c r="AE1927" s="57"/>
      <c r="AF1927" s="122"/>
      <c r="AG1927" s="133"/>
      <c r="AH1927" s="134"/>
      <c r="AI1927" s="125"/>
      <c r="AJ1927" s="57"/>
      <c r="AK1927" s="57"/>
      <c r="AL1927" s="57"/>
      <c r="AM1927" s="122"/>
      <c r="AN1927" s="142"/>
    </row>
    <row r="1928" spans="1:40" ht="24" customHeight="1">
      <c r="A1928" s="93"/>
      <c r="B1928" s="94"/>
      <c r="C1928" s="116"/>
      <c r="D1928" s="116"/>
      <c r="E1928" s="182"/>
      <c r="F1928" s="217"/>
      <c r="G1928" s="217"/>
      <c r="H1928" s="221"/>
      <c r="I1928" s="222"/>
      <c r="J1928" s="222"/>
      <c r="K1928" s="222"/>
      <c r="L1928" s="223"/>
      <c r="M1928" s="103"/>
      <c r="N1928" s="103"/>
      <c r="O1928" s="57"/>
      <c r="P1928" s="57"/>
      <c r="Q1928" s="57"/>
      <c r="R1928" s="57"/>
      <c r="S1928" s="57"/>
      <c r="T1928" s="57"/>
      <c r="U1928" s="57"/>
      <c r="V1928" s="57"/>
      <c r="W1928" s="57"/>
      <c r="X1928" s="57"/>
      <c r="Y1928" s="57"/>
      <c r="Z1928" s="57"/>
      <c r="AA1928" s="57"/>
      <c r="AB1928" s="57"/>
      <c r="AC1928" s="57"/>
      <c r="AD1928" s="57"/>
      <c r="AE1928" s="57"/>
      <c r="AF1928" s="122"/>
      <c r="AG1928" s="133"/>
      <c r="AH1928" s="134"/>
      <c r="AI1928" s="125"/>
      <c r="AJ1928" s="57"/>
      <c r="AK1928" s="57"/>
      <c r="AL1928" s="57"/>
      <c r="AM1928" s="122"/>
      <c r="AN1928" s="142"/>
    </row>
    <row r="1929" spans="1:40" ht="24" customHeight="1">
      <c r="A1929" s="93"/>
      <c r="B1929" s="94"/>
      <c r="C1929" s="116"/>
      <c r="D1929" s="116"/>
      <c r="E1929" s="182"/>
      <c r="F1929" s="217"/>
      <c r="G1929" s="217"/>
      <c r="H1929" s="221"/>
      <c r="I1929" s="222"/>
      <c r="J1929" s="222"/>
      <c r="K1929" s="222"/>
      <c r="L1929" s="223"/>
      <c r="M1929" s="103"/>
      <c r="N1929" s="103"/>
      <c r="O1929" s="57"/>
      <c r="P1929" s="57"/>
      <c r="Q1929" s="57"/>
      <c r="R1929" s="57"/>
      <c r="S1929" s="57"/>
      <c r="T1929" s="57"/>
      <c r="U1929" s="57"/>
      <c r="V1929" s="57"/>
      <c r="W1929" s="57"/>
      <c r="X1929" s="57"/>
      <c r="Y1929" s="57"/>
      <c r="Z1929" s="57"/>
      <c r="AA1929" s="57"/>
      <c r="AB1929" s="57"/>
      <c r="AC1929" s="57"/>
      <c r="AD1929" s="57"/>
      <c r="AE1929" s="57"/>
      <c r="AF1929" s="122"/>
      <c r="AG1929" s="133"/>
      <c r="AH1929" s="134"/>
      <c r="AI1929" s="125"/>
      <c r="AJ1929" s="57"/>
      <c r="AK1929" s="57"/>
      <c r="AL1929" s="57"/>
      <c r="AM1929" s="122"/>
      <c r="AN1929" s="142"/>
    </row>
    <row r="1930" spans="1:40" ht="24" customHeight="1">
      <c r="A1930" s="93"/>
      <c r="B1930" s="94"/>
      <c r="C1930" s="116"/>
      <c r="D1930" s="116"/>
      <c r="E1930" s="182"/>
      <c r="F1930" s="217"/>
      <c r="G1930" s="217"/>
      <c r="H1930" s="221"/>
      <c r="I1930" s="222"/>
      <c r="J1930" s="222"/>
      <c r="K1930" s="222"/>
      <c r="L1930" s="223"/>
      <c r="M1930" s="103"/>
      <c r="N1930" s="103"/>
      <c r="O1930" s="57"/>
      <c r="P1930" s="57"/>
      <c r="Q1930" s="57"/>
      <c r="R1930" s="57"/>
      <c r="S1930" s="57"/>
      <c r="T1930" s="57"/>
      <c r="U1930" s="57"/>
      <c r="V1930" s="57"/>
      <c r="W1930" s="57"/>
      <c r="X1930" s="57"/>
      <c r="Y1930" s="57"/>
      <c r="Z1930" s="57"/>
      <c r="AA1930" s="57"/>
      <c r="AB1930" s="57"/>
      <c r="AC1930" s="57"/>
      <c r="AD1930" s="57"/>
      <c r="AE1930" s="57"/>
      <c r="AF1930" s="122"/>
      <c r="AG1930" s="133"/>
      <c r="AH1930" s="134"/>
      <c r="AI1930" s="125"/>
      <c r="AJ1930" s="57"/>
      <c r="AK1930" s="57"/>
      <c r="AL1930" s="57"/>
      <c r="AM1930" s="122"/>
      <c r="AN1930" s="142"/>
    </row>
    <row r="1931" spans="1:40" ht="24" customHeight="1">
      <c r="A1931" s="93"/>
      <c r="B1931" s="94"/>
      <c r="C1931" s="116"/>
      <c r="D1931" s="116"/>
      <c r="E1931" s="182"/>
      <c r="F1931" s="217"/>
      <c r="G1931" s="217"/>
      <c r="H1931" s="221"/>
      <c r="I1931" s="222"/>
      <c r="J1931" s="222"/>
      <c r="K1931" s="222"/>
      <c r="L1931" s="223"/>
      <c r="M1931" s="103"/>
      <c r="N1931" s="103"/>
      <c r="O1931" s="57"/>
      <c r="P1931" s="57"/>
      <c r="Q1931" s="57"/>
      <c r="R1931" s="57"/>
      <c r="S1931" s="57"/>
      <c r="T1931" s="57"/>
      <c r="U1931" s="57"/>
      <c r="V1931" s="57"/>
      <c r="W1931" s="57"/>
      <c r="X1931" s="57"/>
      <c r="Y1931" s="57"/>
      <c r="Z1931" s="57"/>
      <c r="AA1931" s="57"/>
      <c r="AB1931" s="57"/>
      <c r="AC1931" s="57"/>
      <c r="AD1931" s="57"/>
      <c r="AE1931" s="57"/>
      <c r="AF1931" s="122"/>
      <c r="AG1931" s="133"/>
      <c r="AH1931" s="134"/>
      <c r="AI1931" s="125"/>
      <c r="AJ1931" s="57"/>
      <c r="AK1931" s="57"/>
      <c r="AL1931" s="57"/>
      <c r="AM1931" s="122"/>
      <c r="AN1931" s="142"/>
    </row>
    <row r="1932" spans="1:40" ht="24" customHeight="1">
      <c r="A1932" s="93"/>
      <c r="B1932" s="94"/>
      <c r="C1932" s="116"/>
      <c r="D1932" s="116"/>
      <c r="E1932" s="182"/>
      <c r="F1932" s="217"/>
      <c r="G1932" s="217"/>
      <c r="H1932" s="221"/>
      <c r="I1932" s="222"/>
      <c r="J1932" s="222"/>
      <c r="K1932" s="222"/>
      <c r="L1932" s="223"/>
      <c r="M1932" s="103"/>
      <c r="N1932" s="103"/>
      <c r="O1932" s="57"/>
      <c r="P1932" s="57"/>
      <c r="Q1932" s="57"/>
      <c r="R1932" s="57"/>
      <c r="S1932" s="57"/>
      <c r="T1932" s="57"/>
      <c r="U1932" s="57"/>
      <c r="V1932" s="57"/>
      <c r="W1932" s="57"/>
      <c r="X1932" s="57"/>
      <c r="Y1932" s="57"/>
      <c r="Z1932" s="57"/>
      <c r="AA1932" s="57"/>
      <c r="AB1932" s="57"/>
      <c r="AC1932" s="57"/>
      <c r="AD1932" s="57"/>
      <c r="AE1932" s="57"/>
      <c r="AF1932" s="122"/>
      <c r="AG1932" s="133"/>
      <c r="AH1932" s="134"/>
      <c r="AI1932" s="125"/>
      <c r="AJ1932" s="57"/>
      <c r="AK1932" s="57"/>
      <c r="AL1932" s="57"/>
      <c r="AM1932" s="122"/>
      <c r="AN1932" s="142"/>
    </row>
    <row r="1933" spans="1:40" ht="24" customHeight="1">
      <c r="A1933" s="93"/>
      <c r="B1933" s="94"/>
      <c r="C1933" s="116"/>
      <c r="D1933" s="116"/>
      <c r="E1933" s="182"/>
      <c r="F1933" s="217"/>
      <c r="G1933" s="217"/>
      <c r="H1933" s="221"/>
      <c r="I1933" s="222"/>
      <c r="J1933" s="222"/>
      <c r="K1933" s="222"/>
      <c r="L1933" s="223"/>
      <c r="M1933" s="103"/>
      <c r="N1933" s="103"/>
      <c r="O1933" s="57"/>
      <c r="P1933" s="57"/>
      <c r="Q1933" s="57"/>
      <c r="R1933" s="57"/>
      <c r="S1933" s="57"/>
      <c r="T1933" s="57"/>
      <c r="U1933" s="57"/>
      <c r="V1933" s="57"/>
      <c r="W1933" s="57"/>
      <c r="X1933" s="57"/>
      <c r="Y1933" s="57"/>
      <c r="Z1933" s="57"/>
      <c r="AA1933" s="57"/>
      <c r="AB1933" s="57"/>
      <c r="AC1933" s="57"/>
      <c r="AD1933" s="57"/>
      <c r="AE1933" s="57"/>
      <c r="AF1933" s="122"/>
      <c r="AG1933" s="133"/>
      <c r="AH1933" s="134"/>
      <c r="AI1933" s="125"/>
      <c r="AJ1933" s="57"/>
      <c r="AK1933" s="57"/>
      <c r="AL1933" s="57"/>
      <c r="AM1933" s="122"/>
      <c r="AN1933" s="142"/>
    </row>
    <row r="1934" spans="1:40" ht="24" customHeight="1">
      <c r="A1934" s="93"/>
      <c r="B1934" s="94"/>
      <c r="C1934" s="116"/>
      <c r="D1934" s="116"/>
      <c r="E1934" s="182"/>
      <c r="F1934" s="217"/>
      <c r="G1934" s="217"/>
      <c r="H1934" s="221"/>
      <c r="I1934" s="222"/>
      <c r="J1934" s="222"/>
      <c r="K1934" s="222"/>
      <c r="L1934" s="223"/>
      <c r="M1934" s="103"/>
      <c r="N1934" s="103"/>
      <c r="O1934" s="57"/>
      <c r="P1934" s="57"/>
      <c r="Q1934" s="57"/>
      <c r="R1934" s="57"/>
      <c r="S1934" s="57"/>
      <c r="T1934" s="57"/>
      <c r="U1934" s="57"/>
      <c r="V1934" s="57"/>
      <c r="W1934" s="57"/>
      <c r="X1934" s="57"/>
      <c r="Y1934" s="57"/>
      <c r="Z1934" s="57"/>
      <c r="AA1934" s="57"/>
      <c r="AB1934" s="57"/>
      <c r="AC1934" s="57"/>
      <c r="AD1934" s="57"/>
      <c r="AE1934" s="57"/>
      <c r="AF1934" s="122"/>
      <c r="AG1934" s="133"/>
      <c r="AH1934" s="134"/>
      <c r="AI1934" s="125"/>
      <c r="AJ1934" s="57"/>
      <c r="AK1934" s="57"/>
      <c r="AL1934" s="57"/>
      <c r="AM1934" s="122"/>
      <c r="AN1934" s="142"/>
    </row>
    <row r="1935" spans="1:40" ht="24" customHeight="1">
      <c r="A1935" s="93"/>
      <c r="B1935" s="94"/>
      <c r="C1935" s="116"/>
      <c r="D1935" s="116"/>
      <c r="E1935" s="182"/>
      <c r="F1935" s="217"/>
      <c r="G1935" s="217"/>
      <c r="H1935" s="221"/>
      <c r="I1935" s="222"/>
      <c r="J1935" s="222"/>
      <c r="K1935" s="222"/>
      <c r="L1935" s="223"/>
      <c r="M1935" s="103"/>
      <c r="N1935" s="103"/>
      <c r="O1935" s="57"/>
      <c r="P1935" s="57"/>
      <c r="Q1935" s="57"/>
      <c r="R1935" s="57"/>
      <c r="S1935" s="57"/>
      <c r="T1935" s="57"/>
      <c r="U1935" s="57"/>
      <c r="V1935" s="57"/>
      <c r="W1935" s="57"/>
      <c r="X1935" s="57"/>
      <c r="Y1935" s="57"/>
      <c r="Z1935" s="57"/>
      <c r="AA1935" s="57"/>
      <c r="AB1935" s="57"/>
      <c r="AC1935" s="57"/>
      <c r="AD1935" s="57"/>
      <c r="AE1935" s="57"/>
      <c r="AF1935" s="122"/>
      <c r="AG1935" s="133"/>
      <c r="AH1935" s="134"/>
      <c r="AI1935" s="125"/>
      <c r="AJ1935" s="57"/>
      <c r="AK1935" s="57"/>
      <c r="AL1935" s="57"/>
      <c r="AM1935" s="122"/>
      <c r="AN1935" s="142"/>
    </row>
    <row r="1936" spans="1:40" ht="24" customHeight="1">
      <c r="A1936" s="93"/>
      <c r="B1936" s="94"/>
      <c r="C1936" s="116"/>
      <c r="D1936" s="116"/>
      <c r="E1936" s="182"/>
      <c r="F1936" s="217"/>
      <c r="G1936" s="217"/>
      <c r="H1936" s="221"/>
      <c r="I1936" s="222"/>
      <c r="J1936" s="222"/>
      <c r="K1936" s="222"/>
      <c r="L1936" s="223"/>
      <c r="M1936" s="103"/>
      <c r="N1936" s="103"/>
      <c r="O1936" s="57"/>
      <c r="P1936" s="57"/>
      <c r="Q1936" s="57"/>
      <c r="R1936" s="57"/>
      <c r="S1936" s="57"/>
      <c r="T1936" s="57"/>
      <c r="U1936" s="57"/>
      <c r="V1936" s="57"/>
      <c r="W1936" s="57"/>
      <c r="X1936" s="57"/>
      <c r="Y1936" s="57"/>
      <c r="Z1936" s="57"/>
      <c r="AA1936" s="57"/>
      <c r="AB1936" s="57"/>
      <c r="AC1936" s="57"/>
      <c r="AD1936" s="57"/>
      <c r="AE1936" s="57"/>
      <c r="AF1936" s="122"/>
      <c r="AG1936" s="133"/>
      <c r="AH1936" s="134"/>
      <c r="AI1936" s="125"/>
      <c r="AJ1936" s="57"/>
      <c r="AK1936" s="57"/>
      <c r="AL1936" s="57"/>
      <c r="AM1936" s="122"/>
      <c r="AN1936" s="142"/>
    </row>
    <row r="1937" spans="1:40" ht="24" customHeight="1">
      <c r="A1937" s="93"/>
      <c r="B1937" s="94"/>
      <c r="C1937" s="116"/>
      <c r="D1937" s="116"/>
      <c r="E1937" s="182"/>
      <c r="F1937" s="217"/>
      <c r="G1937" s="217"/>
      <c r="H1937" s="221"/>
      <c r="I1937" s="222"/>
      <c r="J1937" s="222"/>
      <c r="K1937" s="222"/>
      <c r="L1937" s="223"/>
      <c r="M1937" s="103"/>
      <c r="N1937" s="103"/>
      <c r="O1937" s="57"/>
      <c r="P1937" s="57"/>
      <c r="Q1937" s="57"/>
      <c r="R1937" s="57"/>
      <c r="S1937" s="57"/>
      <c r="T1937" s="57"/>
      <c r="U1937" s="57"/>
      <c r="V1937" s="57"/>
      <c r="W1937" s="57"/>
      <c r="X1937" s="57"/>
      <c r="Y1937" s="57"/>
      <c r="Z1937" s="57"/>
      <c r="AA1937" s="57"/>
      <c r="AB1937" s="57"/>
      <c r="AC1937" s="57"/>
      <c r="AD1937" s="57"/>
      <c r="AE1937" s="57"/>
      <c r="AF1937" s="122"/>
      <c r="AG1937" s="133"/>
      <c r="AH1937" s="134"/>
      <c r="AI1937" s="125"/>
      <c r="AJ1937" s="57"/>
      <c r="AK1937" s="57"/>
      <c r="AL1937" s="57"/>
      <c r="AM1937" s="122"/>
      <c r="AN1937" s="142"/>
    </row>
    <row r="1938" spans="1:40" ht="24" customHeight="1">
      <c r="A1938" s="93"/>
      <c r="B1938" s="94"/>
      <c r="C1938" s="116"/>
      <c r="D1938" s="116"/>
      <c r="E1938" s="182"/>
      <c r="F1938" s="217"/>
      <c r="G1938" s="217"/>
      <c r="H1938" s="221"/>
      <c r="I1938" s="222"/>
      <c r="J1938" s="222"/>
      <c r="K1938" s="222"/>
      <c r="L1938" s="223"/>
      <c r="M1938" s="103"/>
      <c r="N1938" s="103"/>
      <c r="O1938" s="57"/>
      <c r="P1938" s="57"/>
      <c r="Q1938" s="57"/>
      <c r="R1938" s="57"/>
      <c r="S1938" s="57"/>
      <c r="T1938" s="57"/>
      <c r="U1938" s="57"/>
      <c r="V1938" s="57"/>
      <c r="W1938" s="57"/>
      <c r="X1938" s="57"/>
      <c r="Y1938" s="57"/>
      <c r="Z1938" s="57"/>
      <c r="AA1938" s="57"/>
      <c r="AB1938" s="57"/>
      <c r="AC1938" s="57"/>
      <c r="AD1938" s="57"/>
      <c r="AE1938" s="57"/>
      <c r="AF1938" s="122"/>
      <c r="AG1938" s="133"/>
      <c r="AH1938" s="134"/>
      <c r="AI1938" s="125"/>
      <c r="AJ1938" s="57"/>
      <c r="AK1938" s="57"/>
      <c r="AL1938" s="57"/>
      <c r="AM1938" s="122"/>
      <c r="AN1938" s="142"/>
    </row>
    <row r="1939" spans="1:40" ht="24" customHeight="1">
      <c r="A1939" s="93"/>
      <c r="B1939" s="94"/>
      <c r="C1939" s="116"/>
      <c r="D1939" s="116"/>
      <c r="E1939" s="182"/>
      <c r="F1939" s="217"/>
      <c r="G1939" s="217"/>
      <c r="H1939" s="221"/>
      <c r="I1939" s="222"/>
      <c r="J1939" s="222"/>
      <c r="K1939" s="222"/>
      <c r="L1939" s="223"/>
      <c r="M1939" s="103"/>
      <c r="N1939" s="103"/>
      <c r="O1939" s="57"/>
      <c r="P1939" s="57"/>
      <c r="Q1939" s="57"/>
      <c r="R1939" s="57"/>
      <c r="S1939" s="57"/>
      <c r="T1939" s="57"/>
      <c r="U1939" s="57"/>
      <c r="V1939" s="57"/>
      <c r="W1939" s="57"/>
      <c r="X1939" s="57"/>
      <c r="Y1939" s="57"/>
      <c r="Z1939" s="57"/>
      <c r="AA1939" s="57"/>
      <c r="AB1939" s="57"/>
      <c r="AC1939" s="57"/>
      <c r="AD1939" s="57"/>
      <c r="AE1939" s="57"/>
      <c r="AF1939" s="122"/>
      <c r="AG1939" s="133"/>
      <c r="AH1939" s="134"/>
      <c r="AI1939" s="125"/>
      <c r="AJ1939" s="57"/>
      <c r="AK1939" s="57"/>
      <c r="AL1939" s="57"/>
      <c r="AM1939" s="122"/>
      <c r="AN1939" s="142"/>
    </row>
    <row r="1940" spans="1:40" ht="24" customHeight="1">
      <c r="A1940" s="93"/>
      <c r="B1940" s="94"/>
      <c r="C1940" s="116"/>
      <c r="D1940" s="116"/>
      <c r="E1940" s="182"/>
      <c r="F1940" s="217"/>
      <c r="G1940" s="217"/>
      <c r="H1940" s="221"/>
      <c r="I1940" s="222"/>
      <c r="J1940" s="222"/>
      <c r="K1940" s="222"/>
      <c r="L1940" s="223"/>
      <c r="M1940" s="103"/>
      <c r="N1940" s="103"/>
      <c r="O1940" s="57"/>
      <c r="P1940" s="57"/>
      <c r="Q1940" s="57"/>
      <c r="R1940" s="57"/>
      <c r="S1940" s="57"/>
      <c r="T1940" s="57"/>
      <c r="U1940" s="57"/>
      <c r="V1940" s="57"/>
      <c r="W1940" s="57"/>
      <c r="X1940" s="57"/>
      <c r="Y1940" s="57"/>
      <c r="Z1940" s="57"/>
      <c r="AA1940" s="57"/>
      <c r="AB1940" s="57"/>
      <c r="AC1940" s="57"/>
      <c r="AD1940" s="57"/>
      <c r="AE1940" s="57"/>
      <c r="AF1940" s="122"/>
      <c r="AG1940" s="133"/>
      <c r="AH1940" s="134"/>
      <c r="AI1940" s="125"/>
      <c r="AJ1940" s="57"/>
      <c r="AK1940" s="57"/>
      <c r="AL1940" s="57"/>
      <c r="AM1940" s="122"/>
      <c r="AN1940" s="142"/>
    </row>
    <row r="1941" spans="1:40" ht="24" customHeight="1">
      <c r="A1941" s="93"/>
      <c r="B1941" s="94"/>
      <c r="C1941" s="116"/>
      <c r="D1941" s="116"/>
      <c r="E1941" s="182"/>
      <c r="F1941" s="217"/>
      <c r="G1941" s="217"/>
      <c r="H1941" s="221"/>
      <c r="I1941" s="222"/>
      <c r="J1941" s="222"/>
      <c r="K1941" s="222"/>
      <c r="L1941" s="223"/>
      <c r="M1941" s="103"/>
      <c r="N1941" s="103"/>
      <c r="O1941" s="57"/>
      <c r="P1941" s="57"/>
      <c r="Q1941" s="57"/>
      <c r="R1941" s="57"/>
      <c r="S1941" s="57"/>
      <c r="T1941" s="57"/>
      <c r="U1941" s="57"/>
      <c r="V1941" s="57"/>
      <c r="W1941" s="57"/>
      <c r="X1941" s="57"/>
      <c r="Y1941" s="57"/>
      <c r="Z1941" s="57"/>
      <c r="AA1941" s="57"/>
      <c r="AB1941" s="57"/>
      <c r="AC1941" s="57"/>
      <c r="AD1941" s="57"/>
      <c r="AE1941" s="57"/>
      <c r="AF1941" s="122"/>
      <c r="AG1941" s="133"/>
      <c r="AH1941" s="134"/>
      <c r="AI1941" s="125"/>
      <c r="AJ1941" s="57"/>
      <c r="AK1941" s="57"/>
      <c r="AL1941" s="57"/>
      <c r="AM1941" s="122"/>
      <c r="AN1941" s="142"/>
    </row>
    <row r="1942" spans="1:40" ht="24" customHeight="1">
      <c r="A1942" s="93"/>
      <c r="B1942" s="94"/>
      <c r="C1942" s="116"/>
      <c r="D1942" s="116"/>
      <c r="E1942" s="182"/>
      <c r="F1942" s="217"/>
      <c r="G1942" s="217"/>
      <c r="H1942" s="221"/>
      <c r="I1942" s="222"/>
      <c r="J1942" s="222"/>
      <c r="K1942" s="222"/>
      <c r="L1942" s="223"/>
      <c r="M1942" s="103"/>
      <c r="N1942" s="103"/>
      <c r="O1942" s="57"/>
      <c r="P1942" s="57"/>
      <c r="Q1942" s="57"/>
      <c r="R1942" s="57"/>
      <c r="S1942" s="57"/>
      <c r="T1942" s="57"/>
      <c r="U1942" s="57"/>
      <c r="V1942" s="57"/>
      <c r="W1942" s="57"/>
      <c r="X1942" s="57"/>
      <c r="Y1942" s="57"/>
      <c r="Z1942" s="57"/>
      <c r="AA1942" s="57"/>
      <c r="AB1942" s="57"/>
      <c r="AC1942" s="57"/>
      <c r="AD1942" s="57"/>
      <c r="AE1942" s="57"/>
      <c r="AF1942" s="122"/>
      <c r="AG1942" s="133"/>
      <c r="AH1942" s="134"/>
      <c r="AI1942" s="125"/>
      <c r="AJ1942" s="57"/>
      <c r="AK1942" s="57"/>
      <c r="AL1942" s="57"/>
      <c r="AM1942" s="122"/>
      <c r="AN1942" s="142"/>
    </row>
    <row r="1943" spans="1:40" ht="24" customHeight="1">
      <c r="A1943" s="93"/>
      <c r="B1943" s="94"/>
      <c r="C1943" s="116"/>
      <c r="D1943" s="116"/>
      <c r="E1943" s="182"/>
      <c r="F1943" s="217"/>
      <c r="G1943" s="217"/>
      <c r="H1943" s="221"/>
      <c r="I1943" s="222"/>
      <c r="J1943" s="222"/>
      <c r="K1943" s="222"/>
      <c r="L1943" s="223"/>
      <c r="M1943" s="103"/>
      <c r="N1943" s="103"/>
      <c r="O1943" s="57"/>
      <c r="P1943" s="57"/>
      <c r="Q1943" s="57"/>
      <c r="R1943" s="57"/>
      <c r="S1943" s="57"/>
      <c r="T1943" s="57"/>
      <c r="U1943" s="57"/>
      <c r="V1943" s="57"/>
      <c r="W1943" s="57"/>
      <c r="X1943" s="57"/>
      <c r="Y1943" s="57"/>
      <c r="Z1943" s="57"/>
      <c r="AA1943" s="57"/>
      <c r="AB1943" s="57"/>
      <c r="AC1943" s="57"/>
      <c r="AD1943" s="57"/>
      <c r="AE1943" s="57"/>
      <c r="AF1943" s="122"/>
      <c r="AG1943" s="133"/>
      <c r="AH1943" s="134"/>
      <c r="AI1943" s="125"/>
      <c r="AJ1943" s="57"/>
      <c r="AK1943" s="57"/>
      <c r="AL1943" s="57"/>
      <c r="AM1943" s="122"/>
      <c r="AN1943" s="142"/>
    </row>
    <row r="1944" spans="1:40" ht="24" customHeight="1">
      <c r="A1944" s="93"/>
      <c r="B1944" s="94"/>
      <c r="C1944" s="116"/>
      <c r="D1944" s="116"/>
      <c r="E1944" s="182"/>
      <c r="F1944" s="217"/>
      <c r="G1944" s="217"/>
      <c r="H1944" s="221"/>
      <c r="I1944" s="222"/>
      <c r="J1944" s="222"/>
      <c r="K1944" s="222"/>
      <c r="L1944" s="223"/>
      <c r="M1944" s="103"/>
      <c r="N1944" s="103"/>
      <c r="O1944" s="57"/>
      <c r="P1944" s="57"/>
      <c r="Q1944" s="57"/>
      <c r="R1944" s="57"/>
      <c r="S1944" s="57"/>
      <c r="T1944" s="57"/>
      <c r="U1944" s="57"/>
      <c r="V1944" s="57"/>
      <c r="W1944" s="57"/>
      <c r="X1944" s="57"/>
      <c r="Y1944" s="57"/>
      <c r="Z1944" s="57"/>
      <c r="AA1944" s="57"/>
      <c r="AB1944" s="57"/>
      <c r="AC1944" s="57"/>
      <c r="AD1944" s="57"/>
      <c r="AE1944" s="57"/>
      <c r="AF1944" s="122"/>
      <c r="AG1944" s="133"/>
      <c r="AH1944" s="134"/>
      <c r="AI1944" s="125"/>
      <c r="AJ1944" s="57"/>
      <c r="AK1944" s="57"/>
      <c r="AL1944" s="57"/>
      <c r="AM1944" s="122"/>
      <c r="AN1944" s="142"/>
    </row>
    <row r="1945" spans="1:40" ht="24" customHeight="1">
      <c r="A1945" s="93"/>
      <c r="B1945" s="94"/>
      <c r="C1945" s="116"/>
      <c r="D1945" s="116"/>
      <c r="E1945" s="182"/>
      <c r="F1945" s="217"/>
      <c r="G1945" s="217"/>
      <c r="H1945" s="221"/>
      <c r="I1945" s="222"/>
      <c r="J1945" s="222"/>
      <c r="K1945" s="222"/>
      <c r="L1945" s="223"/>
      <c r="M1945" s="103"/>
      <c r="N1945" s="103"/>
      <c r="O1945" s="57"/>
      <c r="P1945" s="57"/>
      <c r="Q1945" s="57"/>
      <c r="R1945" s="57"/>
      <c r="S1945" s="57"/>
      <c r="T1945" s="57"/>
      <c r="U1945" s="57"/>
      <c r="V1945" s="57"/>
      <c r="W1945" s="57"/>
      <c r="X1945" s="57"/>
      <c r="Y1945" s="57"/>
      <c r="Z1945" s="57"/>
      <c r="AA1945" s="57"/>
      <c r="AB1945" s="57"/>
      <c r="AC1945" s="57"/>
      <c r="AD1945" s="57"/>
      <c r="AE1945" s="57"/>
      <c r="AF1945" s="122"/>
      <c r="AG1945" s="133"/>
      <c r="AH1945" s="134"/>
      <c r="AI1945" s="125"/>
      <c r="AJ1945" s="57"/>
      <c r="AK1945" s="57"/>
      <c r="AL1945" s="57"/>
      <c r="AM1945" s="122"/>
      <c r="AN1945" s="142"/>
    </row>
    <row r="1946" spans="1:40" ht="24" customHeight="1">
      <c r="A1946" s="93"/>
      <c r="B1946" s="94"/>
      <c r="C1946" s="116"/>
      <c r="D1946" s="116"/>
      <c r="E1946" s="182"/>
      <c r="F1946" s="217"/>
      <c r="G1946" s="217"/>
      <c r="H1946" s="221"/>
      <c r="I1946" s="222"/>
      <c r="J1946" s="222"/>
      <c r="K1946" s="222"/>
      <c r="L1946" s="223"/>
      <c r="M1946" s="103"/>
      <c r="N1946" s="103"/>
      <c r="O1946" s="57"/>
      <c r="P1946" s="57"/>
      <c r="Q1946" s="57"/>
      <c r="R1946" s="57"/>
      <c r="S1946" s="57"/>
      <c r="T1946" s="57"/>
      <c r="U1946" s="57"/>
      <c r="V1946" s="57"/>
      <c r="W1946" s="57"/>
      <c r="X1946" s="57"/>
      <c r="Y1946" s="57"/>
      <c r="Z1946" s="57"/>
      <c r="AA1946" s="57"/>
      <c r="AB1946" s="57"/>
      <c r="AC1946" s="57"/>
      <c r="AD1946" s="57"/>
      <c r="AE1946" s="57"/>
      <c r="AF1946" s="122"/>
      <c r="AG1946" s="133"/>
      <c r="AH1946" s="134"/>
      <c r="AI1946" s="125"/>
      <c r="AJ1946" s="57"/>
      <c r="AK1946" s="57"/>
      <c r="AL1946" s="57"/>
      <c r="AM1946" s="122"/>
      <c r="AN1946" s="142"/>
    </row>
    <row r="1947" spans="1:40" ht="24" customHeight="1">
      <c r="A1947" s="93"/>
      <c r="B1947" s="94"/>
      <c r="C1947" s="116"/>
      <c r="D1947" s="116"/>
      <c r="E1947" s="182"/>
      <c r="F1947" s="217"/>
      <c r="G1947" s="217"/>
      <c r="H1947" s="221"/>
      <c r="I1947" s="222"/>
      <c r="J1947" s="222"/>
      <c r="K1947" s="222"/>
      <c r="L1947" s="223"/>
      <c r="M1947" s="103"/>
      <c r="N1947" s="103"/>
      <c r="O1947" s="57"/>
      <c r="P1947" s="57"/>
      <c r="Q1947" s="57"/>
      <c r="R1947" s="57"/>
      <c r="S1947" s="57"/>
      <c r="T1947" s="57"/>
      <c r="U1947" s="57"/>
      <c r="V1947" s="57"/>
      <c r="W1947" s="57"/>
      <c r="X1947" s="57"/>
      <c r="Y1947" s="57"/>
      <c r="Z1947" s="57"/>
      <c r="AA1947" s="57"/>
      <c r="AB1947" s="57"/>
      <c r="AC1947" s="57"/>
      <c r="AD1947" s="57"/>
      <c r="AE1947" s="57"/>
      <c r="AF1947" s="122"/>
      <c r="AG1947" s="133"/>
      <c r="AH1947" s="134"/>
      <c r="AI1947" s="125"/>
      <c r="AJ1947" s="57"/>
      <c r="AK1947" s="57"/>
      <c r="AL1947" s="57"/>
      <c r="AM1947" s="122"/>
      <c r="AN1947" s="142"/>
    </row>
    <row r="1948" spans="1:40" ht="24" customHeight="1">
      <c r="A1948" s="93"/>
      <c r="B1948" s="94"/>
      <c r="C1948" s="116"/>
      <c r="D1948" s="116"/>
      <c r="E1948" s="182"/>
      <c r="F1948" s="217"/>
      <c r="G1948" s="217"/>
      <c r="H1948" s="221"/>
      <c r="I1948" s="222"/>
      <c r="J1948" s="222"/>
      <c r="K1948" s="222"/>
      <c r="L1948" s="223"/>
      <c r="M1948" s="103"/>
      <c r="N1948" s="103"/>
      <c r="O1948" s="57"/>
      <c r="P1948" s="57"/>
      <c r="Q1948" s="57"/>
      <c r="R1948" s="57"/>
      <c r="S1948" s="57"/>
      <c r="T1948" s="57"/>
      <c r="U1948" s="57"/>
      <c r="V1948" s="57"/>
      <c r="W1948" s="57"/>
      <c r="X1948" s="57"/>
      <c r="Y1948" s="57"/>
      <c r="Z1948" s="57"/>
      <c r="AA1948" s="57"/>
      <c r="AB1948" s="57"/>
      <c r="AC1948" s="57"/>
      <c r="AD1948" s="57"/>
      <c r="AE1948" s="57"/>
      <c r="AF1948" s="122"/>
      <c r="AG1948" s="133"/>
      <c r="AH1948" s="134"/>
      <c r="AI1948" s="125"/>
      <c r="AJ1948" s="57"/>
      <c r="AK1948" s="57"/>
      <c r="AL1948" s="57"/>
      <c r="AM1948" s="122"/>
      <c r="AN1948" s="142"/>
    </row>
    <row r="1949" spans="1:40" ht="24" customHeight="1">
      <c r="A1949" s="93"/>
      <c r="B1949" s="94"/>
      <c r="C1949" s="116"/>
      <c r="D1949" s="116"/>
      <c r="E1949" s="182"/>
      <c r="F1949" s="217"/>
      <c r="G1949" s="217"/>
      <c r="H1949" s="221"/>
      <c r="I1949" s="222"/>
      <c r="J1949" s="222"/>
      <c r="K1949" s="222"/>
      <c r="L1949" s="223"/>
      <c r="M1949" s="103"/>
      <c r="N1949" s="103"/>
      <c r="O1949" s="57"/>
      <c r="P1949" s="57"/>
      <c r="Q1949" s="57"/>
      <c r="R1949" s="57"/>
      <c r="S1949" s="57"/>
      <c r="T1949" s="57"/>
      <c r="U1949" s="57"/>
      <c r="V1949" s="57"/>
      <c r="W1949" s="57"/>
      <c r="X1949" s="57"/>
      <c r="Y1949" s="57"/>
      <c r="Z1949" s="57"/>
      <c r="AA1949" s="57"/>
      <c r="AB1949" s="57"/>
      <c r="AC1949" s="57"/>
      <c r="AD1949" s="57"/>
      <c r="AE1949" s="57"/>
      <c r="AF1949" s="122"/>
      <c r="AG1949" s="133"/>
      <c r="AH1949" s="134"/>
      <c r="AI1949" s="125"/>
      <c r="AJ1949" s="57"/>
      <c r="AK1949" s="57"/>
      <c r="AL1949" s="57"/>
      <c r="AM1949" s="122"/>
      <c r="AN1949" s="142"/>
    </row>
    <row r="1950" spans="1:40" ht="24" customHeight="1">
      <c r="A1950" s="93"/>
      <c r="B1950" s="94"/>
      <c r="C1950" s="116"/>
      <c r="D1950" s="116"/>
      <c r="E1950" s="182"/>
      <c r="F1950" s="182"/>
      <c r="G1950" s="182"/>
      <c r="H1950" s="221"/>
      <c r="I1950" s="222"/>
      <c r="J1950" s="222"/>
      <c r="K1950" s="222"/>
      <c r="L1950" s="223"/>
      <c r="M1950" s="103"/>
      <c r="N1950" s="103"/>
      <c r="O1950" s="57"/>
      <c r="P1950" s="57"/>
      <c r="Q1950" s="57"/>
      <c r="R1950" s="57"/>
      <c r="S1950" s="57"/>
      <c r="T1950" s="57"/>
      <c r="U1950" s="57"/>
      <c r="V1950" s="57"/>
      <c r="W1950" s="57"/>
      <c r="X1950" s="57"/>
      <c r="Y1950" s="57"/>
      <c r="Z1950" s="57"/>
      <c r="AA1950" s="57"/>
      <c r="AB1950" s="57"/>
      <c r="AC1950" s="57"/>
      <c r="AD1950" s="57"/>
      <c r="AE1950" s="57"/>
      <c r="AF1950" s="122"/>
      <c r="AG1950" s="133"/>
      <c r="AH1950" s="134"/>
      <c r="AI1950" s="125"/>
      <c r="AJ1950" s="57"/>
      <c r="AK1950" s="57"/>
      <c r="AL1950" s="57"/>
      <c r="AM1950" s="122"/>
      <c r="AN1950" s="142"/>
    </row>
    <row r="1951" spans="1:40" ht="24" customHeight="1">
      <c r="A1951" s="93"/>
      <c r="B1951" s="94"/>
      <c r="C1951" s="116"/>
      <c r="D1951" s="116"/>
      <c r="E1951" s="182"/>
      <c r="F1951" s="182"/>
      <c r="G1951" s="182"/>
      <c r="H1951" s="221"/>
      <c r="I1951" s="222"/>
      <c r="J1951" s="222"/>
      <c r="K1951" s="222"/>
      <c r="L1951" s="223"/>
      <c r="M1951" s="103"/>
      <c r="N1951" s="103"/>
      <c r="O1951" s="57"/>
      <c r="P1951" s="57"/>
      <c r="Q1951" s="57"/>
      <c r="R1951" s="57"/>
      <c r="S1951" s="57"/>
      <c r="T1951" s="57"/>
      <c r="U1951" s="57"/>
      <c r="V1951" s="57"/>
      <c r="W1951" s="57"/>
      <c r="X1951" s="57"/>
      <c r="Y1951" s="57"/>
      <c r="Z1951" s="57"/>
      <c r="AA1951" s="57"/>
      <c r="AB1951" s="57"/>
      <c r="AC1951" s="57"/>
      <c r="AD1951" s="57"/>
      <c r="AE1951" s="57"/>
      <c r="AF1951" s="122"/>
      <c r="AG1951" s="133"/>
      <c r="AH1951" s="134"/>
      <c r="AI1951" s="125"/>
      <c r="AJ1951" s="57"/>
      <c r="AK1951" s="57"/>
      <c r="AL1951" s="57"/>
      <c r="AM1951" s="122"/>
      <c r="AN1951" s="142"/>
    </row>
    <row r="1952" spans="1:40" ht="24" customHeight="1">
      <c r="A1952" s="93"/>
      <c r="B1952" s="94"/>
      <c r="C1952" s="116"/>
      <c r="D1952" s="116"/>
      <c r="E1952" s="182"/>
      <c r="F1952" s="182"/>
      <c r="G1952" s="182"/>
      <c r="H1952" s="221"/>
      <c r="I1952" s="222"/>
      <c r="J1952" s="222"/>
      <c r="K1952" s="222"/>
      <c r="L1952" s="223"/>
      <c r="M1952" s="103"/>
      <c r="N1952" s="103"/>
      <c r="O1952" s="57"/>
      <c r="P1952" s="57"/>
      <c r="Q1952" s="57"/>
      <c r="R1952" s="57"/>
      <c r="S1952" s="57"/>
      <c r="T1952" s="57"/>
      <c r="U1952" s="57"/>
      <c r="V1952" s="57"/>
      <c r="W1952" s="57"/>
      <c r="X1952" s="57"/>
      <c r="Y1952" s="57"/>
      <c r="Z1952" s="57"/>
      <c r="AA1952" s="57"/>
      <c r="AB1952" s="57"/>
      <c r="AC1952" s="57"/>
      <c r="AD1952" s="57"/>
      <c r="AE1952" s="57"/>
      <c r="AF1952" s="122"/>
      <c r="AG1952" s="133"/>
      <c r="AH1952" s="134"/>
      <c r="AI1952" s="125"/>
      <c r="AJ1952" s="57"/>
      <c r="AK1952" s="57"/>
      <c r="AL1952" s="57"/>
      <c r="AM1952" s="122"/>
      <c r="AN1952" s="142"/>
    </row>
    <row r="1953" spans="1:40" ht="24" customHeight="1">
      <c r="A1953" s="93"/>
      <c r="B1953" s="94"/>
      <c r="C1953" s="116"/>
      <c r="D1953" s="116"/>
      <c r="E1953" s="182"/>
      <c r="F1953" s="182"/>
      <c r="G1953" s="182"/>
      <c r="H1953" s="221"/>
      <c r="I1953" s="222"/>
      <c r="J1953" s="222"/>
      <c r="K1953" s="222"/>
      <c r="L1953" s="223"/>
      <c r="M1953" s="103"/>
      <c r="N1953" s="103"/>
      <c r="O1953" s="57"/>
      <c r="P1953" s="57"/>
      <c r="Q1953" s="57"/>
      <c r="R1953" s="57"/>
      <c r="S1953" s="57"/>
      <c r="T1953" s="57"/>
      <c r="U1953" s="57"/>
      <c r="V1953" s="57"/>
      <c r="W1953" s="57"/>
      <c r="X1953" s="57"/>
      <c r="Y1953" s="57"/>
      <c r="Z1953" s="57"/>
      <c r="AA1953" s="57"/>
      <c r="AB1953" s="57"/>
      <c r="AC1953" s="57"/>
      <c r="AD1953" s="57"/>
      <c r="AE1953" s="57"/>
      <c r="AF1953" s="122"/>
      <c r="AG1953" s="133"/>
      <c r="AH1953" s="134"/>
      <c r="AI1953" s="125"/>
      <c r="AJ1953" s="57"/>
      <c r="AK1953" s="57"/>
      <c r="AL1953" s="57"/>
      <c r="AM1953" s="122"/>
      <c r="AN1953" s="142"/>
    </row>
    <row r="1954" spans="1:40" ht="24" customHeight="1">
      <c r="A1954" s="93"/>
      <c r="B1954" s="94"/>
      <c r="C1954" s="116"/>
      <c r="D1954" s="116"/>
      <c r="E1954" s="182"/>
      <c r="F1954" s="182"/>
      <c r="G1954" s="182"/>
      <c r="H1954" s="221"/>
      <c r="I1954" s="222"/>
      <c r="J1954" s="222"/>
      <c r="K1954" s="222"/>
      <c r="L1954" s="223"/>
      <c r="M1954" s="103"/>
      <c r="N1954" s="103"/>
      <c r="O1954" s="57"/>
      <c r="P1954" s="57"/>
      <c r="Q1954" s="57"/>
      <c r="R1954" s="57"/>
      <c r="S1954" s="57"/>
      <c r="T1954" s="57"/>
      <c r="U1954" s="57"/>
      <c r="V1954" s="57"/>
      <c r="W1954" s="57"/>
      <c r="X1954" s="57"/>
      <c r="Y1954" s="57"/>
      <c r="Z1954" s="57"/>
      <c r="AA1954" s="57"/>
      <c r="AB1954" s="57"/>
      <c r="AC1954" s="57"/>
      <c r="AD1954" s="57"/>
      <c r="AE1954" s="57"/>
      <c r="AF1954" s="122"/>
      <c r="AG1954" s="133"/>
      <c r="AH1954" s="134"/>
      <c r="AI1954" s="125"/>
      <c r="AJ1954" s="57"/>
      <c r="AK1954" s="57"/>
      <c r="AL1954" s="57"/>
      <c r="AM1954" s="122"/>
      <c r="AN1954" s="142"/>
    </row>
    <row r="1955" spans="1:40" ht="24" customHeight="1">
      <c r="A1955" s="93"/>
      <c r="B1955" s="94"/>
      <c r="C1955" s="116"/>
      <c r="D1955" s="116"/>
      <c r="E1955" s="182"/>
      <c r="F1955" s="182"/>
      <c r="G1955" s="182"/>
      <c r="H1955" s="221"/>
      <c r="I1955" s="222"/>
      <c r="J1955" s="222"/>
      <c r="K1955" s="222"/>
      <c r="L1955" s="223"/>
      <c r="M1955" s="103"/>
      <c r="N1955" s="103"/>
      <c r="O1955" s="57"/>
      <c r="P1955" s="57"/>
      <c r="Q1955" s="57"/>
      <c r="R1955" s="57"/>
      <c r="S1955" s="57"/>
      <c r="T1955" s="57"/>
      <c r="U1955" s="57"/>
      <c r="V1955" s="57"/>
      <c r="W1955" s="57"/>
      <c r="X1955" s="57"/>
      <c r="Y1955" s="57"/>
      <c r="Z1955" s="57"/>
      <c r="AA1955" s="57"/>
      <c r="AB1955" s="57"/>
      <c r="AC1955" s="57"/>
      <c r="AD1955" s="57"/>
      <c r="AE1955" s="57"/>
      <c r="AF1955" s="122"/>
      <c r="AG1955" s="133"/>
      <c r="AH1955" s="134"/>
      <c r="AI1955" s="125"/>
      <c r="AJ1955" s="57"/>
      <c r="AK1955" s="57"/>
      <c r="AL1955" s="57"/>
      <c r="AM1955" s="122"/>
      <c r="AN1955" s="142"/>
    </row>
    <row r="1956" spans="1:40" ht="24" customHeight="1">
      <c r="A1956" s="93"/>
      <c r="B1956" s="94"/>
      <c r="C1956" s="116"/>
      <c r="D1956" s="116"/>
      <c r="E1956" s="182"/>
      <c r="F1956" s="182"/>
      <c r="G1956" s="182"/>
      <c r="H1956" s="221"/>
      <c r="I1956" s="222"/>
      <c r="J1956" s="222"/>
      <c r="K1956" s="222"/>
      <c r="L1956" s="223"/>
      <c r="M1956" s="103"/>
      <c r="N1956" s="103"/>
      <c r="O1956" s="57"/>
      <c r="P1956" s="57"/>
      <c r="Q1956" s="57"/>
      <c r="R1956" s="57"/>
      <c r="S1956" s="57"/>
      <c r="T1956" s="57"/>
      <c r="U1956" s="57"/>
      <c r="V1956" s="57"/>
      <c r="W1956" s="57"/>
      <c r="X1956" s="57"/>
      <c r="Y1956" s="57"/>
      <c r="Z1956" s="57"/>
      <c r="AA1956" s="57"/>
      <c r="AB1956" s="57"/>
      <c r="AC1956" s="57"/>
      <c r="AD1956" s="57"/>
      <c r="AE1956" s="57"/>
      <c r="AF1956" s="122"/>
      <c r="AG1956" s="133"/>
      <c r="AH1956" s="134"/>
      <c r="AI1956" s="125"/>
      <c r="AJ1956" s="57"/>
      <c r="AK1956" s="57"/>
      <c r="AL1956" s="57"/>
      <c r="AM1956" s="122"/>
      <c r="AN1956" s="142"/>
    </row>
    <row r="1957" spans="1:40" ht="24" customHeight="1">
      <c r="A1957" s="93"/>
      <c r="B1957" s="94"/>
      <c r="C1957" s="116"/>
      <c r="D1957" s="116"/>
      <c r="E1957" s="182"/>
      <c r="F1957" s="217"/>
      <c r="G1957" s="217"/>
      <c r="H1957" s="234"/>
      <c r="I1957" s="222"/>
      <c r="J1957" s="222"/>
      <c r="K1957" s="222"/>
      <c r="L1957" s="223"/>
      <c r="M1957" s="103"/>
      <c r="N1957" s="103"/>
      <c r="O1957" s="57"/>
      <c r="P1957" s="57"/>
      <c r="Q1957" s="57"/>
      <c r="R1957" s="57"/>
      <c r="S1957" s="57"/>
      <c r="T1957" s="57"/>
      <c r="U1957" s="57"/>
      <c r="V1957" s="57"/>
      <c r="W1957" s="57"/>
      <c r="X1957" s="57"/>
      <c r="Y1957" s="57"/>
      <c r="Z1957" s="57"/>
      <c r="AA1957" s="57"/>
      <c r="AB1957" s="57"/>
      <c r="AC1957" s="57"/>
      <c r="AD1957" s="57"/>
      <c r="AE1957" s="57"/>
      <c r="AF1957" s="122"/>
      <c r="AG1957" s="133"/>
      <c r="AH1957" s="134"/>
      <c r="AI1957" s="125"/>
      <c r="AJ1957" s="57"/>
      <c r="AK1957" s="57"/>
      <c r="AL1957" s="57"/>
      <c r="AM1957" s="122"/>
      <c r="AN1957" s="142"/>
    </row>
    <row r="1958" spans="1:40" ht="24" customHeight="1">
      <c r="A1958" s="93"/>
      <c r="B1958" s="94"/>
      <c r="C1958" s="116"/>
      <c r="D1958" s="116"/>
      <c r="E1958" s="182"/>
      <c r="F1958" s="217"/>
      <c r="G1958" s="217"/>
      <c r="H1958" s="221"/>
      <c r="I1958" s="222"/>
      <c r="J1958" s="222"/>
      <c r="K1958" s="222"/>
      <c r="L1958" s="223"/>
      <c r="M1958" s="103"/>
      <c r="N1958" s="103"/>
      <c r="O1958" s="57"/>
      <c r="P1958" s="57"/>
      <c r="Q1958" s="57"/>
      <c r="R1958" s="57"/>
      <c r="S1958" s="57"/>
      <c r="T1958" s="57"/>
      <c r="U1958" s="57"/>
      <c r="V1958" s="57"/>
      <c r="W1958" s="57"/>
      <c r="X1958" s="57"/>
      <c r="Y1958" s="57"/>
      <c r="Z1958" s="57"/>
      <c r="AA1958" s="57"/>
      <c r="AB1958" s="57"/>
      <c r="AC1958" s="57"/>
      <c r="AD1958" s="57"/>
      <c r="AE1958" s="57"/>
      <c r="AF1958" s="122"/>
      <c r="AG1958" s="133"/>
      <c r="AH1958" s="134"/>
      <c r="AI1958" s="125"/>
      <c r="AJ1958" s="57"/>
      <c r="AK1958" s="57"/>
      <c r="AL1958" s="57"/>
      <c r="AM1958" s="122"/>
      <c r="AN1958" s="142"/>
    </row>
    <row r="1959" spans="1:40" ht="24" customHeight="1">
      <c r="A1959" s="93"/>
      <c r="B1959" s="94"/>
      <c r="C1959" s="116"/>
      <c r="D1959" s="116"/>
      <c r="E1959" s="182"/>
      <c r="F1959" s="217"/>
      <c r="G1959" s="217"/>
      <c r="H1959" s="221"/>
      <c r="I1959" s="222"/>
      <c r="J1959" s="222"/>
      <c r="K1959" s="222"/>
      <c r="L1959" s="223"/>
      <c r="M1959" s="103"/>
      <c r="N1959" s="103"/>
      <c r="O1959" s="57"/>
      <c r="P1959" s="57"/>
      <c r="Q1959" s="57"/>
      <c r="R1959" s="57"/>
      <c r="S1959" s="57"/>
      <c r="T1959" s="57"/>
      <c r="U1959" s="57"/>
      <c r="V1959" s="57"/>
      <c r="W1959" s="57"/>
      <c r="X1959" s="57"/>
      <c r="Y1959" s="57"/>
      <c r="Z1959" s="57"/>
      <c r="AA1959" s="57"/>
      <c r="AB1959" s="57"/>
      <c r="AC1959" s="57"/>
      <c r="AD1959" s="57"/>
      <c r="AE1959" s="57"/>
      <c r="AF1959" s="122"/>
      <c r="AG1959" s="133"/>
      <c r="AH1959" s="134"/>
      <c r="AI1959" s="125"/>
      <c r="AJ1959" s="57"/>
      <c r="AK1959" s="57"/>
      <c r="AL1959" s="57"/>
      <c r="AM1959" s="122"/>
      <c r="AN1959" s="142"/>
    </row>
    <row r="1960" spans="1:40" ht="24" customHeight="1">
      <c r="A1960" s="93"/>
      <c r="B1960" s="94"/>
      <c r="C1960" s="116"/>
      <c r="D1960" s="116"/>
      <c r="E1960" s="182"/>
      <c r="F1960" s="217"/>
      <c r="G1960" s="217"/>
      <c r="H1960" s="221"/>
      <c r="I1960" s="222"/>
      <c r="J1960" s="222"/>
      <c r="K1960" s="222"/>
      <c r="L1960" s="223"/>
      <c r="M1960" s="103"/>
      <c r="N1960" s="103"/>
      <c r="O1960" s="57"/>
      <c r="P1960" s="57"/>
      <c r="Q1960" s="57"/>
      <c r="R1960" s="57"/>
      <c r="S1960" s="57"/>
      <c r="T1960" s="57"/>
      <c r="U1960" s="57"/>
      <c r="V1960" s="57"/>
      <c r="W1960" s="57"/>
      <c r="X1960" s="57"/>
      <c r="Y1960" s="57"/>
      <c r="Z1960" s="57"/>
      <c r="AA1960" s="57"/>
      <c r="AB1960" s="57"/>
      <c r="AC1960" s="57"/>
      <c r="AD1960" s="57"/>
      <c r="AE1960" s="57"/>
      <c r="AF1960" s="122"/>
      <c r="AG1960" s="133"/>
      <c r="AH1960" s="134"/>
      <c r="AI1960" s="125"/>
      <c r="AJ1960" s="57"/>
      <c r="AK1960" s="57"/>
      <c r="AL1960" s="57"/>
      <c r="AM1960" s="122"/>
      <c r="AN1960" s="142"/>
    </row>
    <row r="1961" spans="1:40" ht="24" customHeight="1">
      <c r="A1961" s="93"/>
      <c r="B1961" s="94"/>
      <c r="C1961" s="116"/>
      <c r="D1961" s="116"/>
      <c r="E1961" s="182"/>
      <c r="F1961" s="217"/>
      <c r="G1961" s="217"/>
      <c r="H1961" s="221"/>
      <c r="I1961" s="222"/>
      <c r="J1961" s="222"/>
      <c r="K1961" s="222"/>
      <c r="L1961" s="223"/>
      <c r="M1961" s="103"/>
      <c r="N1961" s="103"/>
      <c r="O1961" s="57"/>
      <c r="P1961" s="57"/>
      <c r="Q1961" s="57"/>
      <c r="R1961" s="57"/>
      <c r="S1961" s="57"/>
      <c r="T1961" s="57"/>
      <c r="U1961" s="57"/>
      <c r="V1961" s="57"/>
      <c r="W1961" s="57"/>
      <c r="X1961" s="57"/>
      <c r="Y1961" s="57"/>
      <c r="Z1961" s="57"/>
      <c r="AA1961" s="57"/>
      <c r="AB1961" s="57"/>
      <c r="AC1961" s="57"/>
      <c r="AD1961" s="57"/>
      <c r="AE1961" s="57"/>
      <c r="AF1961" s="122"/>
      <c r="AG1961" s="133"/>
      <c r="AH1961" s="134"/>
      <c r="AI1961" s="125"/>
      <c r="AJ1961" s="57"/>
      <c r="AK1961" s="57"/>
      <c r="AL1961" s="57"/>
      <c r="AM1961" s="122"/>
      <c r="AN1961" s="142"/>
    </row>
    <row r="1962" spans="1:40" ht="24" customHeight="1">
      <c r="A1962" s="93"/>
      <c r="B1962" s="94"/>
      <c r="C1962" s="116"/>
      <c r="D1962" s="116"/>
      <c r="E1962" s="182"/>
      <c r="F1962" s="217"/>
      <c r="G1962" s="217"/>
      <c r="H1962" s="221"/>
      <c r="I1962" s="222"/>
      <c r="J1962" s="222"/>
      <c r="K1962" s="222"/>
      <c r="L1962" s="223"/>
      <c r="M1962" s="103"/>
      <c r="N1962" s="103"/>
      <c r="O1962" s="57"/>
      <c r="P1962" s="57"/>
      <c r="Q1962" s="57"/>
      <c r="R1962" s="57"/>
      <c r="S1962" s="57"/>
      <c r="T1962" s="57"/>
      <c r="U1962" s="57"/>
      <c r="V1962" s="57"/>
      <c r="W1962" s="57"/>
      <c r="X1962" s="57"/>
      <c r="Y1962" s="57"/>
      <c r="Z1962" s="57"/>
      <c r="AA1962" s="57"/>
      <c r="AB1962" s="57"/>
      <c r="AC1962" s="57"/>
      <c r="AD1962" s="57"/>
      <c r="AE1962" s="57"/>
      <c r="AF1962" s="122"/>
      <c r="AG1962" s="133"/>
      <c r="AH1962" s="134"/>
      <c r="AI1962" s="125"/>
      <c r="AJ1962" s="57"/>
      <c r="AK1962" s="57"/>
      <c r="AL1962" s="57"/>
      <c r="AM1962" s="122"/>
      <c r="AN1962" s="142"/>
    </row>
    <row r="1963" spans="1:40" ht="24" customHeight="1">
      <c r="A1963" s="93"/>
      <c r="B1963" s="94"/>
      <c r="C1963" s="116"/>
      <c r="D1963" s="116"/>
      <c r="E1963" s="182"/>
      <c r="F1963" s="217"/>
      <c r="G1963" s="217"/>
      <c r="H1963" s="221"/>
      <c r="I1963" s="222"/>
      <c r="J1963" s="222"/>
      <c r="K1963" s="222"/>
      <c r="L1963" s="223"/>
      <c r="M1963" s="103"/>
      <c r="N1963" s="103"/>
      <c r="O1963" s="57"/>
      <c r="P1963" s="57"/>
      <c r="Q1963" s="57"/>
      <c r="R1963" s="57"/>
      <c r="S1963" s="57"/>
      <c r="T1963" s="57"/>
      <c r="U1963" s="57"/>
      <c r="V1963" s="57"/>
      <c r="W1963" s="57"/>
      <c r="X1963" s="57"/>
      <c r="Y1963" s="57"/>
      <c r="Z1963" s="57"/>
      <c r="AA1963" s="57"/>
      <c r="AB1963" s="57"/>
      <c r="AC1963" s="57"/>
      <c r="AD1963" s="57"/>
      <c r="AE1963" s="57"/>
      <c r="AF1963" s="122"/>
      <c r="AG1963" s="133"/>
      <c r="AH1963" s="134"/>
      <c r="AI1963" s="125"/>
      <c r="AJ1963" s="57"/>
      <c r="AK1963" s="57"/>
      <c r="AL1963" s="57"/>
      <c r="AM1963" s="122"/>
      <c r="AN1963" s="142"/>
    </row>
    <row r="1964" spans="1:40" ht="24" customHeight="1">
      <c r="A1964" s="93"/>
      <c r="B1964" s="94"/>
      <c r="C1964" s="116"/>
      <c r="D1964" s="116"/>
      <c r="E1964" s="182"/>
      <c r="F1964" s="217"/>
      <c r="G1964" s="217"/>
      <c r="H1964" s="221"/>
      <c r="I1964" s="222"/>
      <c r="J1964" s="222"/>
      <c r="K1964" s="222"/>
      <c r="L1964" s="223"/>
      <c r="M1964" s="103"/>
      <c r="N1964" s="103"/>
      <c r="O1964" s="57"/>
      <c r="P1964" s="57"/>
      <c r="Q1964" s="57"/>
      <c r="R1964" s="57"/>
      <c r="S1964" s="57"/>
      <c r="T1964" s="57"/>
      <c r="U1964" s="57"/>
      <c r="V1964" s="57"/>
      <c r="W1964" s="57"/>
      <c r="X1964" s="57"/>
      <c r="Y1964" s="57"/>
      <c r="Z1964" s="57"/>
      <c r="AA1964" s="57"/>
      <c r="AB1964" s="57"/>
      <c r="AC1964" s="57"/>
      <c r="AD1964" s="57"/>
      <c r="AE1964" s="57"/>
      <c r="AF1964" s="122"/>
      <c r="AG1964" s="133"/>
      <c r="AH1964" s="134"/>
      <c r="AI1964" s="125"/>
      <c r="AJ1964" s="57"/>
      <c r="AK1964" s="57"/>
      <c r="AL1964" s="57"/>
      <c r="AM1964" s="122"/>
      <c r="AN1964" s="142"/>
    </row>
    <row r="1965" spans="1:40" ht="24" customHeight="1">
      <c r="A1965" s="93"/>
      <c r="B1965" s="94"/>
      <c r="C1965" s="116"/>
      <c r="D1965" s="116"/>
      <c r="E1965" s="182"/>
      <c r="F1965" s="217"/>
      <c r="G1965" s="217"/>
      <c r="H1965" s="221"/>
      <c r="I1965" s="222"/>
      <c r="J1965" s="222"/>
      <c r="K1965" s="222"/>
      <c r="L1965" s="223"/>
      <c r="M1965" s="103"/>
      <c r="N1965" s="103"/>
      <c r="O1965" s="57"/>
      <c r="P1965" s="57"/>
      <c r="Q1965" s="57"/>
      <c r="R1965" s="57"/>
      <c r="S1965" s="57"/>
      <c r="T1965" s="57"/>
      <c r="U1965" s="57"/>
      <c r="V1965" s="57"/>
      <c r="W1965" s="57"/>
      <c r="X1965" s="57"/>
      <c r="Y1965" s="57"/>
      <c r="Z1965" s="57"/>
      <c r="AA1965" s="57"/>
      <c r="AB1965" s="57"/>
      <c r="AC1965" s="57"/>
      <c r="AD1965" s="57"/>
      <c r="AE1965" s="57"/>
      <c r="AF1965" s="122"/>
      <c r="AG1965" s="133"/>
      <c r="AH1965" s="134"/>
      <c r="AI1965" s="125"/>
      <c r="AJ1965" s="57"/>
      <c r="AK1965" s="57"/>
      <c r="AL1965" s="57"/>
      <c r="AM1965" s="122"/>
      <c r="AN1965" s="142"/>
    </row>
    <row r="1966" spans="1:40" ht="24" customHeight="1">
      <c r="A1966" s="93"/>
      <c r="B1966" s="94"/>
      <c r="C1966" s="116"/>
      <c r="D1966" s="116"/>
      <c r="E1966" s="182"/>
      <c r="F1966" s="217"/>
      <c r="G1966" s="217"/>
      <c r="H1966" s="224"/>
      <c r="I1966" s="225"/>
      <c r="J1966" s="225"/>
      <c r="K1966" s="225"/>
      <c r="L1966" s="226"/>
      <c r="M1966" s="180"/>
      <c r="N1966" s="103"/>
      <c r="O1966" s="57"/>
      <c r="P1966" s="57"/>
      <c r="Q1966" s="57"/>
      <c r="R1966" s="57"/>
      <c r="S1966" s="57"/>
      <c r="T1966" s="57"/>
      <c r="U1966" s="57"/>
      <c r="V1966" s="57"/>
      <c r="W1966" s="57"/>
      <c r="X1966" s="57"/>
      <c r="Y1966" s="57"/>
      <c r="Z1966" s="57"/>
      <c r="AA1966" s="57"/>
      <c r="AB1966" s="57"/>
      <c r="AC1966" s="57"/>
      <c r="AD1966" s="57"/>
      <c r="AE1966" s="57"/>
      <c r="AF1966" s="122"/>
      <c r="AG1966" s="133"/>
      <c r="AH1966" s="134"/>
      <c r="AI1966" s="125"/>
      <c r="AJ1966" s="57"/>
      <c r="AK1966" s="57"/>
      <c r="AL1966" s="57"/>
      <c r="AM1966" s="57"/>
      <c r="AN1966" s="142"/>
    </row>
    <row r="1967" spans="1:40" ht="24" customHeight="1">
      <c r="A1967" s="93"/>
      <c r="B1967" s="94"/>
      <c r="C1967" s="116"/>
      <c r="D1967" s="116"/>
      <c r="E1967" s="182"/>
      <c r="F1967" s="217"/>
      <c r="G1967" s="217"/>
      <c r="H1967" s="224"/>
      <c r="I1967" s="225"/>
      <c r="J1967" s="225"/>
      <c r="K1967" s="225"/>
      <c r="L1967" s="226"/>
      <c r="M1967" s="180"/>
      <c r="N1967" s="103"/>
      <c r="O1967" s="57"/>
      <c r="P1967" s="57"/>
      <c r="Q1967" s="57"/>
      <c r="R1967" s="57"/>
      <c r="S1967" s="57"/>
      <c r="T1967" s="57"/>
      <c r="U1967" s="57"/>
      <c r="V1967" s="57"/>
      <c r="W1967" s="57"/>
      <c r="X1967" s="57"/>
      <c r="Y1967" s="57"/>
      <c r="Z1967" s="57"/>
      <c r="AA1967" s="57"/>
      <c r="AB1967" s="57"/>
      <c r="AC1967" s="57"/>
      <c r="AD1967" s="57"/>
      <c r="AE1967" s="57"/>
      <c r="AF1967" s="122"/>
      <c r="AG1967" s="133"/>
      <c r="AH1967" s="134"/>
      <c r="AI1967" s="125"/>
      <c r="AJ1967" s="57"/>
      <c r="AK1967" s="57"/>
      <c r="AL1967" s="57"/>
      <c r="AM1967" s="57"/>
      <c r="AN1967" s="142"/>
    </row>
    <row r="1968" spans="1:40" ht="24" customHeight="1">
      <c r="A1968" s="93"/>
      <c r="B1968" s="94"/>
      <c r="C1968" s="116"/>
      <c r="D1968" s="116"/>
      <c r="E1968" s="182"/>
      <c r="F1968" s="217"/>
      <c r="G1968" s="217"/>
      <c r="H1968" s="224"/>
      <c r="I1968" s="225"/>
      <c r="J1968" s="225"/>
      <c r="K1968" s="225"/>
      <c r="L1968" s="226"/>
      <c r="M1968" s="180"/>
      <c r="N1968" s="103"/>
      <c r="O1968" s="57"/>
      <c r="P1968" s="57"/>
      <c r="Q1968" s="57"/>
      <c r="R1968" s="57"/>
      <c r="S1968" s="57"/>
      <c r="T1968" s="57"/>
      <c r="U1968" s="57"/>
      <c r="V1968" s="57"/>
      <c r="W1968" s="57"/>
      <c r="X1968" s="57"/>
      <c r="Y1968" s="57"/>
      <c r="Z1968" s="57"/>
      <c r="AA1968" s="57"/>
      <c r="AB1968" s="57"/>
      <c r="AC1968" s="57"/>
      <c r="AD1968" s="57"/>
      <c r="AE1968" s="57"/>
      <c r="AF1968" s="122"/>
      <c r="AG1968" s="133"/>
      <c r="AH1968" s="134"/>
      <c r="AI1968" s="125"/>
      <c r="AJ1968" s="57"/>
      <c r="AK1968" s="57"/>
      <c r="AL1968" s="57"/>
      <c r="AM1968" s="57"/>
      <c r="AN1968" s="142"/>
    </row>
    <row r="1969" spans="1:40" ht="24" customHeight="1">
      <c r="A1969" s="93"/>
      <c r="B1969" s="94"/>
      <c r="C1969" s="116"/>
      <c r="D1969" s="116"/>
      <c r="E1969" s="182"/>
      <c r="F1969" s="217"/>
      <c r="G1969" s="217"/>
      <c r="H1969" s="224"/>
      <c r="I1969" s="225"/>
      <c r="J1969" s="225"/>
      <c r="K1969" s="225"/>
      <c r="L1969" s="226"/>
      <c r="M1969" s="180"/>
      <c r="N1969" s="103"/>
      <c r="O1969" s="57"/>
      <c r="P1969" s="57"/>
      <c r="Q1969" s="57"/>
      <c r="R1969" s="57"/>
      <c r="S1969" s="57"/>
      <c r="T1969" s="57"/>
      <c r="U1969" s="57"/>
      <c r="V1969" s="57"/>
      <c r="W1969" s="57"/>
      <c r="X1969" s="57"/>
      <c r="Y1969" s="57"/>
      <c r="Z1969" s="57"/>
      <c r="AA1969" s="57"/>
      <c r="AB1969" s="57"/>
      <c r="AC1969" s="57"/>
      <c r="AD1969" s="57"/>
      <c r="AE1969" s="57"/>
      <c r="AF1969" s="122"/>
      <c r="AG1969" s="133"/>
      <c r="AH1969" s="134"/>
      <c r="AI1969" s="125"/>
      <c r="AJ1969" s="57"/>
      <c r="AK1969" s="57"/>
      <c r="AL1969" s="57"/>
      <c r="AM1969" s="57"/>
      <c r="AN1969" s="142"/>
    </row>
    <row r="1970" spans="1:40" ht="24" customHeight="1">
      <c r="A1970" s="93"/>
      <c r="B1970" s="94"/>
      <c r="C1970" s="116"/>
      <c r="D1970" s="116"/>
      <c r="E1970" s="182"/>
      <c r="F1970" s="217"/>
      <c r="G1970" s="217"/>
      <c r="H1970" s="224"/>
      <c r="I1970" s="225"/>
      <c r="J1970" s="225"/>
      <c r="K1970" s="225"/>
      <c r="L1970" s="226"/>
      <c r="M1970" s="180"/>
      <c r="N1970" s="103"/>
      <c r="O1970" s="57"/>
      <c r="P1970" s="57"/>
      <c r="Q1970" s="57"/>
      <c r="R1970" s="57"/>
      <c r="S1970" s="57"/>
      <c r="T1970" s="57"/>
      <c r="U1970" s="57"/>
      <c r="V1970" s="57"/>
      <c r="W1970" s="57"/>
      <c r="X1970" s="57"/>
      <c r="Y1970" s="57"/>
      <c r="Z1970" s="57"/>
      <c r="AA1970" s="57"/>
      <c r="AB1970" s="57"/>
      <c r="AC1970" s="57"/>
      <c r="AD1970" s="57"/>
      <c r="AE1970" s="57"/>
      <c r="AF1970" s="122"/>
      <c r="AG1970" s="133"/>
      <c r="AH1970" s="134"/>
      <c r="AI1970" s="125"/>
      <c r="AJ1970" s="57"/>
      <c r="AK1970" s="57"/>
      <c r="AL1970" s="57"/>
      <c r="AM1970" s="57"/>
      <c r="AN1970" s="142"/>
    </row>
    <row r="1971" spans="1:40" ht="24" customHeight="1">
      <c r="A1971" s="93"/>
      <c r="B1971" s="94"/>
      <c r="C1971" s="116"/>
      <c r="D1971" s="116"/>
      <c r="E1971" s="182"/>
      <c r="F1971" s="217"/>
      <c r="G1971" s="217"/>
      <c r="H1971" s="224"/>
      <c r="I1971" s="225"/>
      <c r="J1971" s="225"/>
      <c r="K1971" s="225"/>
      <c r="L1971" s="226"/>
      <c r="M1971" s="180"/>
      <c r="N1971" s="103"/>
      <c r="O1971" s="57"/>
      <c r="P1971" s="57"/>
      <c r="Q1971" s="57"/>
      <c r="R1971" s="57"/>
      <c r="S1971" s="57"/>
      <c r="T1971" s="57"/>
      <c r="U1971" s="57"/>
      <c r="V1971" s="57"/>
      <c r="W1971" s="57"/>
      <c r="X1971" s="57"/>
      <c r="Y1971" s="57"/>
      <c r="Z1971" s="57"/>
      <c r="AA1971" s="57"/>
      <c r="AB1971" s="57"/>
      <c r="AC1971" s="57"/>
      <c r="AD1971" s="57"/>
      <c r="AE1971" s="57"/>
      <c r="AF1971" s="122"/>
      <c r="AG1971" s="133"/>
      <c r="AH1971" s="134"/>
      <c r="AI1971" s="125"/>
      <c r="AJ1971" s="57"/>
      <c r="AK1971" s="57"/>
      <c r="AL1971" s="57"/>
      <c r="AM1971" s="57"/>
      <c r="AN1971" s="142"/>
    </row>
    <row r="1972" spans="1:40" ht="24" customHeight="1">
      <c r="A1972" s="93"/>
      <c r="B1972" s="94"/>
      <c r="C1972" s="116"/>
      <c r="D1972" s="116"/>
      <c r="E1972" s="182"/>
      <c r="F1972" s="217"/>
      <c r="G1972" s="217"/>
      <c r="H1972" s="224"/>
      <c r="I1972" s="225"/>
      <c r="J1972" s="225"/>
      <c r="K1972" s="225"/>
      <c r="L1972" s="226"/>
      <c r="M1972" s="180"/>
      <c r="N1972" s="103"/>
      <c r="O1972" s="57"/>
      <c r="P1972" s="57"/>
      <c r="Q1972" s="57"/>
      <c r="R1972" s="57"/>
      <c r="S1972" s="57"/>
      <c r="T1972" s="57"/>
      <c r="U1972" s="57"/>
      <c r="V1972" s="57"/>
      <c r="W1972" s="57"/>
      <c r="X1972" s="57"/>
      <c r="Y1972" s="57"/>
      <c r="Z1972" s="57"/>
      <c r="AA1972" s="57"/>
      <c r="AB1972" s="57"/>
      <c r="AC1972" s="57"/>
      <c r="AD1972" s="57"/>
      <c r="AE1972" s="57"/>
      <c r="AF1972" s="122"/>
      <c r="AG1972" s="133"/>
      <c r="AH1972" s="134"/>
      <c r="AI1972" s="125"/>
      <c r="AJ1972" s="57"/>
      <c r="AK1972" s="57"/>
      <c r="AL1972" s="57"/>
      <c r="AM1972" s="57"/>
      <c r="AN1972" s="142"/>
    </row>
    <row r="1973" spans="1:40" ht="24" customHeight="1">
      <c r="A1973" s="93"/>
      <c r="B1973" s="94"/>
      <c r="C1973" s="116"/>
      <c r="D1973" s="116"/>
      <c r="E1973" s="182"/>
      <c r="F1973" s="217"/>
      <c r="G1973" s="217"/>
      <c r="H1973" s="224"/>
      <c r="I1973" s="225"/>
      <c r="J1973" s="225"/>
      <c r="K1973" s="225"/>
      <c r="L1973" s="226"/>
      <c r="M1973" s="180"/>
      <c r="N1973" s="103"/>
      <c r="O1973" s="57"/>
      <c r="P1973" s="57"/>
      <c r="Q1973" s="57"/>
      <c r="R1973" s="57"/>
      <c r="S1973" s="57"/>
      <c r="T1973" s="57"/>
      <c r="U1973" s="57"/>
      <c r="V1973" s="57"/>
      <c r="W1973" s="57"/>
      <c r="X1973" s="57"/>
      <c r="Y1973" s="57"/>
      <c r="Z1973" s="57"/>
      <c r="AA1973" s="57"/>
      <c r="AB1973" s="57"/>
      <c r="AC1973" s="57"/>
      <c r="AD1973" s="57"/>
      <c r="AE1973" s="57"/>
      <c r="AF1973" s="122"/>
      <c r="AG1973" s="133"/>
      <c r="AH1973" s="134"/>
      <c r="AI1973" s="125"/>
      <c r="AJ1973" s="57"/>
      <c r="AK1973" s="57"/>
      <c r="AL1973" s="57"/>
      <c r="AM1973" s="57"/>
      <c r="AN1973" s="142"/>
    </row>
    <row r="1974" spans="1:40" ht="24" customHeight="1">
      <c r="A1974" s="93"/>
      <c r="B1974" s="94"/>
      <c r="C1974" s="116"/>
      <c r="D1974" s="116"/>
      <c r="E1974" s="182"/>
      <c r="F1974" s="217"/>
      <c r="G1974" s="217"/>
      <c r="H1974" s="224"/>
      <c r="I1974" s="225"/>
      <c r="J1974" s="225"/>
      <c r="K1974" s="225"/>
      <c r="L1974" s="226"/>
      <c r="M1974" s="180"/>
      <c r="N1974" s="103"/>
      <c r="O1974" s="57"/>
      <c r="P1974" s="57"/>
      <c r="Q1974" s="57"/>
      <c r="R1974" s="57"/>
      <c r="S1974" s="57"/>
      <c r="T1974" s="57"/>
      <c r="U1974" s="57"/>
      <c r="V1974" s="57"/>
      <c r="W1974" s="57"/>
      <c r="X1974" s="57"/>
      <c r="Y1974" s="57"/>
      <c r="Z1974" s="57"/>
      <c r="AA1974" s="57"/>
      <c r="AB1974" s="57"/>
      <c r="AC1974" s="57"/>
      <c r="AD1974" s="57"/>
      <c r="AE1974" s="57"/>
      <c r="AF1974" s="122"/>
      <c r="AG1974" s="133"/>
      <c r="AH1974" s="134"/>
      <c r="AI1974" s="125"/>
      <c r="AJ1974" s="57"/>
      <c r="AK1974" s="57"/>
      <c r="AL1974" s="57"/>
      <c r="AM1974" s="57"/>
      <c r="AN1974" s="142"/>
    </row>
    <row r="1975" spans="1:40" ht="24" customHeight="1">
      <c r="A1975" s="93"/>
      <c r="B1975" s="94"/>
      <c r="C1975" s="116"/>
      <c r="D1975" s="116"/>
      <c r="E1975" s="182"/>
      <c r="F1975" s="217"/>
      <c r="G1975" s="217"/>
      <c r="H1975" s="224"/>
      <c r="I1975" s="225"/>
      <c r="J1975" s="225"/>
      <c r="K1975" s="225"/>
      <c r="L1975" s="226"/>
      <c r="M1975" s="180"/>
      <c r="N1975" s="103"/>
      <c r="O1975" s="57"/>
      <c r="P1975" s="57"/>
      <c r="Q1975" s="57"/>
      <c r="R1975" s="57"/>
      <c r="S1975" s="57"/>
      <c r="T1975" s="57"/>
      <c r="U1975" s="57"/>
      <c r="V1975" s="57"/>
      <c r="W1975" s="57"/>
      <c r="X1975" s="57"/>
      <c r="Y1975" s="57"/>
      <c r="Z1975" s="57"/>
      <c r="AA1975" s="57"/>
      <c r="AB1975" s="57"/>
      <c r="AC1975" s="57"/>
      <c r="AD1975" s="57"/>
      <c r="AE1975" s="57"/>
      <c r="AF1975" s="122"/>
      <c r="AG1975" s="133"/>
      <c r="AH1975" s="134"/>
      <c r="AI1975" s="125"/>
      <c r="AJ1975" s="57"/>
      <c r="AK1975" s="57"/>
      <c r="AL1975" s="57"/>
      <c r="AM1975" s="57"/>
      <c r="AN1975" s="142"/>
    </row>
    <row r="1976" spans="1:40" ht="24" customHeight="1">
      <c r="A1976" s="93"/>
      <c r="B1976" s="94"/>
      <c r="C1976" s="116"/>
      <c r="D1976" s="116"/>
      <c r="E1976" s="182"/>
      <c r="F1976" s="217"/>
      <c r="G1976" s="217"/>
      <c r="H1976" s="224"/>
      <c r="I1976" s="225"/>
      <c r="J1976" s="225"/>
      <c r="K1976" s="225"/>
      <c r="L1976" s="226"/>
      <c r="M1976" s="180"/>
      <c r="N1976" s="103"/>
      <c r="O1976" s="57"/>
      <c r="P1976" s="57"/>
      <c r="Q1976" s="57"/>
      <c r="R1976" s="57"/>
      <c r="S1976" s="57"/>
      <c r="T1976" s="57"/>
      <c r="U1976" s="57"/>
      <c r="V1976" s="57"/>
      <c r="W1976" s="57"/>
      <c r="X1976" s="57"/>
      <c r="Y1976" s="57"/>
      <c r="Z1976" s="57"/>
      <c r="AA1976" s="57"/>
      <c r="AB1976" s="57"/>
      <c r="AC1976" s="57"/>
      <c r="AD1976" s="57"/>
      <c r="AE1976" s="57"/>
      <c r="AF1976" s="122"/>
      <c r="AG1976" s="133"/>
      <c r="AH1976" s="134"/>
      <c r="AI1976" s="125"/>
      <c r="AJ1976" s="57"/>
      <c r="AK1976" s="57"/>
      <c r="AL1976" s="57"/>
      <c r="AM1976" s="57"/>
      <c r="AN1976" s="142"/>
    </row>
    <row r="1977" spans="1:40" ht="24" customHeight="1">
      <c r="A1977" s="93"/>
      <c r="B1977" s="94"/>
      <c r="C1977" s="116"/>
      <c r="D1977" s="116"/>
      <c r="E1977" s="182"/>
      <c r="F1977" s="217"/>
      <c r="G1977" s="217"/>
      <c r="H1977" s="224"/>
      <c r="I1977" s="225"/>
      <c r="J1977" s="225"/>
      <c r="K1977" s="225"/>
      <c r="L1977" s="226"/>
      <c r="M1977" s="180"/>
      <c r="N1977" s="103"/>
      <c r="O1977" s="57"/>
      <c r="P1977" s="57"/>
      <c r="Q1977" s="57"/>
      <c r="R1977" s="57"/>
      <c r="S1977" s="57"/>
      <c r="T1977" s="57"/>
      <c r="U1977" s="57"/>
      <c r="V1977" s="57"/>
      <c r="W1977" s="57"/>
      <c r="X1977" s="57"/>
      <c r="Y1977" s="57"/>
      <c r="Z1977" s="57"/>
      <c r="AA1977" s="57"/>
      <c r="AB1977" s="57"/>
      <c r="AC1977" s="57"/>
      <c r="AD1977" s="57"/>
      <c r="AE1977" s="57"/>
      <c r="AF1977" s="122"/>
      <c r="AG1977" s="133"/>
      <c r="AH1977" s="134"/>
      <c r="AI1977" s="125"/>
      <c r="AJ1977" s="57"/>
      <c r="AK1977" s="57"/>
      <c r="AL1977" s="57"/>
      <c r="AM1977" s="57"/>
      <c r="AN1977" s="142"/>
    </row>
    <row r="1978" spans="1:40" ht="24" customHeight="1">
      <c r="A1978" s="93"/>
      <c r="B1978" s="94"/>
      <c r="C1978" s="116"/>
      <c r="D1978" s="116"/>
      <c r="E1978" s="182"/>
      <c r="F1978" s="217"/>
      <c r="G1978" s="217"/>
      <c r="H1978" s="224"/>
      <c r="I1978" s="225"/>
      <c r="J1978" s="225"/>
      <c r="K1978" s="225"/>
      <c r="L1978" s="226"/>
      <c r="M1978" s="180"/>
      <c r="N1978" s="103"/>
      <c r="O1978" s="57"/>
      <c r="P1978" s="57"/>
      <c r="Q1978" s="57"/>
      <c r="R1978" s="57"/>
      <c r="S1978" s="57"/>
      <c r="T1978" s="57"/>
      <c r="U1978" s="57"/>
      <c r="V1978" s="57"/>
      <c r="W1978" s="57"/>
      <c r="X1978" s="57"/>
      <c r="Y1978" s="57"/>
      <c r="Z1978" s="57"/>
      <c r="AA1978" s="57"/>
      <c r="AB1978" s="57"/>
      <c r="AC1978" s="57"/>
      <c r="AD1978" s="57"/>
      <c r="AE1978" s="57"/>
      <c r="AF1978" s="122"/>
      <c r="AG1978" s="133"/>
      <c r="AH1978" s="134"/>
      <c r="AI1978" s="125"/>
      <c r="AJ1978" s="57"/>
      <c r="AK1978" s="57"/>
      <c r="AL1978" s="57"/>
      <c r="AM1978" s="57"/>
      <c r="AN1978" s="142"/>
    </row>
    <row r="1979" spans="1:40" ht="24" customHeight="1">
      <c r="A1979" s="93"/>
      <c r="B1979" s="94"/>
      <c r="C1979" s="116"/>
      <c r="D1979" s="116"/>
      <c r="E1979" s="182"/>
      <c r="F1979" s="217"/>
      <c r="G1979" s="217"/>
      <c r="H1979" s="221"/>
      <c r="I1979" s="222"/>
      <c r="J1979" s="222"/>
      <c r="K1979" s="222"/>
      <c r="L1979" s="223"/>
      <c r="M1979" s="103"/>
      <c r="N1979" s="103"/>
      <c r="O1979" s="57"/>
      <c r="P1979" s="57"/>
      <c r="Q1979" s="57"/>
      <c r="R1979" s="57"/>
      <c r="S1979" s="57"/>
      <c r="T1979" s="57"/>
      <c r="U1979" s="57"/>
      <c r="V1979" s="57"/>
      <c r="W1979" s="57"/>
      <c r="X1979" s="57"/>
      <c r="Y1979" s="57"/>
      <c r="Z1979" s="57"/>
      <c r="AA1979" s="57"/>
      <c r="AB1979" s="57"/>
      <c r="AC1979" s="57"/>
      <c r="AD1979" s="57"/>
      <c r="AE1979" s="57"/>
      <c r="AF1979" s="122"/>
      <c r="AG1979" s="133"/>
      <c r="AH1979" s="134"/>
      <c r="AI1979" s="125"/>
      <c r="AJ1979" s="57"/>
      <c r="AK1979" s="57"/>
      <c r="AL1979" s="57"/>
      <c r="AM1979" s="122"/>
      <c r="AN1979" s="142"/>
    </row>
    <row r="1980" spans="1:40" ht="24" customHeight="1">
      <c r="A1980" s="93"/>
      <c r="B1980" s="94"/>
      <c r="C1980" s="116"/>
      <c r="D1980" s="116"/>
      <c r="E1980" s="182"/>
      <c r="F1980" s="217"/>
      <c r="G1980" s="217"/>
      <c r="H1980" s="221"/>
      <c r="I1980" s="222"/>
      <c r="J1980" s="222"/>
      <c r="K1980" s="222"/>
      <c r="L1980" s="223"/>
      <c r="M1980" s="103"/>
      <c r="N1980" s="103"/>
      <c r="O1980" s="57"/>
      <c r="P1980" s="57"/>
      <c r="Q1980" s="57"/>
      <c r="R1980" s="57"/>
      <c r="S1980" s="57"/>
      <c r="T1980" s="57"/>
      <c r="U1980" s="57"/>
      <c r="V1980" s="57"/>
      <c r="W1980" s="57"/>
      <c r="X1980" s="57"/>
      <c r="Y1980" s="57"/>
      <c r="Z1980" s="57"/>
      <c r="AA1980" s="57"/>
      <c r="AB1980" s="57"/>
      <c r="AC1980" s="57"/>
      <c r="AD1980" s="57"/>
      <c r="AE1980" s="57"/>
      <c r="AF1980" s="122"/>
      <c r="AG1980" s="133"/>
      <c r="AH1980" s="134"/>
      <c r="AI1980" s="125"/>
      <c r="AJ1980" s="57"/>
      <c r="AK1980" s="57"/>
      <c r="AL1980" s="57"/>
      <c r="AM1980" s="122"/>
      <c r="AN1980" s="142"/>
    </row>
    <row r="1981" spans="1:40" ht="24" customHeight="1">
      <c r="A1981" s="93"/>
      <c r="B1981" s="94"/>
      <c r="C1981" s="116"/>
      <c r="D1981" s="116"/>
      <c r="E1981" s="182"/>
      <c r="F1981" s="217"/>
      <c r="G1981" s="217"/>
      <c r="H1981" s="221"/>
      <c r="I1981" s="222"/>
      <c r="J1981" s="222"/>
      <c r="K1981" s="222"/>
      <c r="L1981" s="223"/>
      <c r="M1981" s="103"/>
      <c r="N1981" s="103"/>
      <c r="O1981" s="57"/>
      <c r="P1981" s="57"/>
      <c r="Q1981" s="57"/>
      <c r="R1981" s="57"/>
      <c r="S1981" s="57"/>
      <c r="T1981" s="57"/>
      <c r="U1981" s="57"/>
      <c r="V1981" s="57"/>
      <c r="W1981" s="57"/>
      <c r="X1981" s="57"/>
      <c r="Y1981" s="57"/>
      <c r="Z1981" s="57"/>
      <c r="AA1981" s="57"/>
      <c r="AB1981" s="57"/>
      <c r="AC1981" s="57"/>
      <c r="AD1981" s="57"/>
      <c r="AE1981" s="57"/>
      <c r="AF1981" s="122"/>
      <c r="AG1981" s="133"/>
      <c r="AH1981" s="134"/>
      <c r="AI1981" s="125"/>
      <c r="AJ1981" s="57"/>
      <c r="AK1981" s="57"/>
      <c r="AL1981" s="57"/>
      <c r="AM1981" s="122"/>
      <c r="AN1981" s="142"/>
    </row>
    <row r="1982" spans="1:40" ht="24" customHeight="1">
      <c r="A1982" s="93"/>
      <c r="B1982" s="94"/>
      <c r="C1982" s="116"/>
      <c r="D1982" s="116"/>
      <c r="E1982" s="182"/>
      <c r="F1982" s="217"/>
      <c r="G1982" s="217"/>
      <c r="H1982" s="221"/>
      <c r="I1982" s="222"/>
      <c r="J1982" s="222"/>
      <c r="K1982" s="222"/>
      <c r="L1982" s="223"/>
      <c r="M1982" s="103"/>
      <c r="N1982" s="103"/>
      <c r="O1982" s="57"/>
      <c r="P1982" s="57"/>
      <c r="Q1982" s="57"/>
      <c r="R1982" s="57"/>
      <c r="S1982" s="57"/>
      <c r="T1982" s="57"/>
      <c r="U1982" s="57"/>
      <c r="V1982" s="57"/>
      <c r="W1982" s="57"/>
      <c r="X1982" s="57"/>
      <c r="Y1982" s="57"/>
      <c r="Z1982" s="57"/>
      <c r="AA1982" s="57"/>
      <c r="AB1982" s="57"/>
      <c r="AC1982" s="57"/>
      <c r="AD1982" s="57"/>
      <c r="AE1982" s="57"/>
      <c r="AF1982" s="122"/>
      <c r="AG1982" s="133"/>
      <c r="AH1982" s="134"/>
      <c r="AI1982" s="125"/>
      <c r="AJ1982" s="57"/>
      <c r="AK1982" s="57"/>
      <c r="AL1982" s="57"/>
      <c r="AM1982" s="122"/>
      <c r="AN1982" s="142"/>
    </row>
    <row r="1983" spans="1:40" ht="24" customHeight="1">
      <c r="A1983" s="93"/>
      <c r="B1983" s="94"/>
      <c r="C1983" s="116"/>
      <c r="D1983" s="116"/>
      <c r="E1983" s="182"/>
      <c r="F1983" s="217"/>
      <c r="G1983" s="217"/>
      <c r="H1983" s="221"/>
      <c r="I1983" s="222"/>
      <c r="J1983" s="222"/>
      <c r="K1983" s="222"/>
      <c r="L1983" s="223"/>
      <c r="M1983" s="103"/>
      <c r="N1983" s="103"/>
      <c r="O1983" s="57"/>
      <c r="P1983" s="57"/>
      <c r="Q1983" s="57"/>
      <c r="R1983" s="57"/>
      <c r="S1983" s="57"/>
      <c r="T1983" s="57"/>
      <c r="U1983" s="57"/>
      <c r="V1983" s="57"/>
      <c r="W1983" s="57"/>
      <c r="X1983" s="57"/>
      <c r="Y1983" s="57"/>
      <c r="Z1983" s="57"/>
      <c r="AA1983" s="57"/>
      <c r="AB1983" s="57"/>
      <c r="AC1983" s="57"/>
      <c r="AD1983" s="57"/>
      <c r="AE1983" s="57"/>
      <c r="AF1983" s="122"/>
      <c r="AG1983" s="133"/>
      <c r="AH1983" s="134"/>
      <c r="AI1983" s="125"/>
      <c r="AJ1983" s="57"/>
      <c r="AK1983" s="57"/>
      <c r="AL1983" s="57"/>
      <c r="AM1983" s="122"/>
      <c r="AN1983" s="142"/>
    </row>
    <row r="1984" spans="1:40" ht="24" customHeight="1">
      <c r="A1984" s="93"/>
      <c r="B1984" s="94"/>
      <c r="C1984" s="116"/>
      <c r="D1984" s="116"/>
      <c r="E1984" s="182"/>
      <c r="F1984" s="217"/>
      <c r="G1984" s="217"/>
      <c r="H1984" s="221"/>
      <c r="I1984" s="222"/>
      <c r="J1984" s="222"/>
      <c r="K1984" s="222"/>
      <c r="L1984" s="223"/>
      <c r="M1984" s="103"/>
      <c r="N1984" s="103"/>
      <c r="O1984" s="57"/>
      <c r="P1984" s="57"/>
      <c r="Q1984" s="57"/>
      <c r="R1984" s="57"/>
      <c r="S1984" s="57"/>
      <c r="T1984" s="57"/>
      <c r="U1984" s="57"/>
      <c r="V1984" s="57"/>
      <c r="W1984" s="57"/>
      <c r="X1984" s="57"/>
      <c r="Y1984" s="57"/>
      <c r="Z1984" s="57"/>
      <c r="AA1984" s="57"/>
      <c r="AB1984" s="57"/>
      <c r="AC1984" s="57"/>
      <c r="AD1984" s="57"/>
      <c r="AE1984" s="57"/>
      <c r="AF1984" s="122"/>
      <c r="AG1984" s="133"/>
      <c r="AH1984" s="134"/>
      <c r="AI1984" s="125"/>
      <c r="AJ1984" s="57"/>
      <c r="AK1984" s="57"/>
      <c r="AL1984" s="57"/>
      <c r="AM1984" s="122"/>
      <c r="AN1984" s="142"/>
    </row>
    <row r="1985" spans="1:40" ht="24" customHeight="1">
      <c r="A1985" s="93"/>
      <c r="B1985" s="94"/>
      <c r="C1985" s="116"/>
      <c r="D1985" s="116"/>
      <c r="E1985" s="182"/>
      <c r="F1985" s="217"/>
      <c r="G1985" s="217"/>
      <c r="H1985" s="221"/>
      <c r="I1985" s="222"/>
      <c r="J1985" s="222"/>
      <c r="K1985" s="222"/>
      <c r="L1985" s="223"/>
      <c r="M1985" s="103"/>
      <c r="N1985" s="103"/>
      <c r="O1985" s="57"/>
      <c r="P1985" s="57"/>
      <c r="Q1985" s="57"/>
      <c r="R1985" s="57"/>
      <c r="S1985" s="57"/>
      <c r="T1985" s="57"/>
      <c r="U1985" s="57"/>
      <c r="V1985" s="57"/>
      <c r="W1985" s="57"/>
      <c r="X1985" s="57"/>
      <c r="Y1985" s="57"/>
      <c r="Z1985" s="57"/>
      <c r="AA1985" s="57"/>
      <c r="AB1985" s="57"/>
      <c r="AC1985" s="57"/>
      <c r="AD1985" s="57"/>
      <c r="AE1985" s="57"/>
      <c r="AF1985" s="122"/>
      <c r="AG1985" s="133"/>
      <c r="AH1985" s="134"/>
      <c r="AI1985" s="125"/>
      <c r="AJ1985" s="57"/>
      <c r="AK1985" s="57"/>
      <c r="AL1985" s="57"/>
      <c r="AM1985" s="122"/>
      <c r="AN1985" s="142"/>
    </row>
    <row r="1986" spans="1:40" ht="24" customHeight="1">
      <c r="A1986" s="93"/>
      <c r="B1986" s="94"/>
      <c r="C1986" s="116"/>
      <c r="D1986" s="116"/>
      <c r="E1986" s="182"/>
      <c r="F1986" s="217"/>
      <c r="G1986" s="217"/>
      <c r="H1986" s="221"/>
      <c r="I1986" s="222"/>
      <c r="J1986" s="222"/>
      <c r="K1986" s="222"/>
      <c r="L1986" s="223"/>
      <c r="M1986" s="103"/>
      <c r="N1986" s="103"/>
      <c r="O1986" s="57"/>
      <c r="P1986" s="57"/>
      <c r="Q1986" s="57"/>
      <c r="R1986" s="57"/>
      <c r="S1986" s="57"/>
      <c r="T1986" s="57"/>
      <c r="U1986" s="57"/>
      <c r="V1986" s="57"/>
      <c r="W1986" s="57"/>
      <c r="X1986" s="57"/>
      <c r="Y1986" s="57"/>
      <c r="Z1986" s="57"/>
      <c r="AA1986" s="57"/>
      <c r="AB1986" s="57"/>
      <c r="AC1986" s="57"/>
      <c r="AD1986" s="57"/>
      <c r="AE1986" s="57"/>
      <c r="AF1986" s="122"/>
      <c r="AG1986" s="133"/>
      <c r="AH1986" s="134"/>
      <c r="AI1986" s="125"/>
      <c r="AJ1986" s="57"/>
      <c r="AK1986" s="57"/>
      <c r="AL1986" s="57"/>
      <c r="AM1986" s="122"/>
      <c r="AN1986" s="142"/>
    </row>
    <row r="1987" spans="1:40" ht="24" customHeight="1">
      <c r="A1987" s="93"/>
      <c r="B1987" s="94"/>
      <c r="C1987" s="116"/>
      <c r="D1987" s="116"/>
      <c r="E1987" s="182"/>
      <c r="F1987" s="217"/>
      <c r="G1987" s="217"/>
      <c r="H1987" s="221"/>
      <c r="I1987" s="222"/>
      <c r="J1987" s="222"/>
      <c r="K1987" s="222"/>
      <c r="L1987" s="223"/>
      <c r="M1987" s="103"/>
      <c r="N1987" s="103"/>
      <c r="O1987" s="57"/>
      <c r="P1987" s="57"/>
      <c r="Q1987" s="57"/>
      <c r="R1987" s="57"/>
      <c r="S1987" s="57"/>
      <c r="T1987" s="57"/>
      <c r="U1987" s="57"/>
      <c r="V1987" s="57"/>
      <c r="W1987" s="57"/>
      <c r="X1987" s="57"/>
      <c r="Y1987" s="57"/>
      <c r="Z1987" s="57"/>
      <c r="AA1987" s="57"/>
      <c r="AB1987" s="57"/>
      <c r="AC1987" s="57"/>
      <c r="AD1987" s="57"/>
      <c r="AE1987" s="57"/>
      <c r="AF1987" s="122"/>
      <c r="AG1987" s="133"/>
      <c r="AH1987" s="134"/>
      <c r="AI1987" s="125"/>
      <c r="AJ1987" s="57"/>
      <c r="AK1987" s="57"/>
      <c r="AL1987" s="57"/>
      <c r="AM1987" s="122"/>
      <c r="AN1987" s="142"/>
    </row>
    <row r="1988" spans="1:40" ht="24" customHeight="1">
      <c r="A1988" s="93"/>
      <c r="B1988" s="94"/>
      <c r="C1988" s="116"/>
      <c r="D1988" s="116"/>
      <c r="E1988" s="182"/>
      <c r="F1988" s="217"/>
      <c r="G1988" s="217"/>
      <c r="H1988" s="221"/>
      <c r="I1988" s="222"/>
      <c r="J1988" s="222"/>
      <c r="K1988" s="222"/>
      <c r="L1988" s="223"/>
      <c r="M1988" s="103"/>
      <c r="N1988" s="103"/>
      <c r="O1988" s="57"/>
      <c r="P1988" s="57"/>
      <c r="Q1988" s="57"/>
      <c r="R1988" s="57"/>
      <c r="S1988" s="57"/>
      <c r="T1988" s="57"/>
      <c r="U1988" s="57"/>
      <c r="V1988" s="57"/>
      <c r="W1988" s="57"/>
      <c r="X1988" s="57"/>
      <c r="Y1988" s="57"/>
      <c r="Z1988" s="57"/>
      <c r="AA1988" s="57"/>
      <c r="AB1988" s="57"/>
      <c r="AC1988" s="57"/>
      <c r="AD1988" s="57"/>
      <c r="AE1988" s="57"/>
      <c r="AF1988" s="122"/>
      <c r="AG1988" s="133"/>
      <c r="AH1988" s="134"/>
      <c r="AI1988" s="125"/>
      <c r="AJ1988" s="57"/>
      <c r="AK1988" s="57"/>
      <c r="AL1988" s="57"/>
      <c r="AM1988" s="122"/>
      <c r="AN1988" s="142"/>
    </row>
    <row r="1989" spans="1:40" ht="24" customHeight="1">
      <c r="A1989" s="93"/>
      <c r="B1989" s="94"/>
      <c r="C1989" s="116"/>
      <c r="D1989" s="116"/>
      <c r="E1989" s="182"/>
      <c r="F1989" s="217"/>
      <c r="G1989" s="217"/>
      <c r="H1989" s="221"/>
      <c r="I1989" s="222"/>
      <c r="J1989" s="222"/>
      <c r="K1989" s="222"/>
      <c r="L1989" s="223"/>
      <c r="M1989" s="103"/>
      <c r="N1989" s="103"/>
      <c r="O1989" s="57"/>
      <c r="P1989" s="57"/>
      <c r="Q1989" s="57"/>
      <c r="R1989" s="57"/>
      <c r="S1989" s="57"/>
      <c r="T1989" s="57"/>
      <c r="U1989" s="57"/>
      <c r="V1989" s="57"/>
      <c r="W1989" s="57"/>
      <c r="X1989" s="57"/>
      <c r="Y1989" s="57"/>
      <c r="Z1989" s="57"/>
      <c r="AA1989" s="57"/>
      <c r="AB1989" s="57"/>
      <c r="AC1989" s="57"/>
      <c r="AD1989" s="57"/>
      <c r="AE1989" s="57"/>
      <c r="AF1989" s="122"/>
      <c r="AG1989" s="133"/>
      <c r="AH1989" s="134"/>
      <c r="AI1989" s="125"/>
      <c r="AJ1989" s="57"/>
      <c r="AK1989" s="57"/>
      <c r="AL1989" s="57"/>
      <c r="AM1989" s="122"/>
      <c r="AN1989" s="142"/>
    </row>
    <row r="1990" spans="1:40" ht="24" customHeight="1">
      <c r="A1990" s="93"/>
      <c r="B1990" s="94"/>
      <c r="C1990" s="116"/>
      <c r="D1990" s="116"/>
      <c r="E1990" s="182"/>
      <c r="F1990" s="217"/>
      <c r="G1990" s="217"/>
      <c r="H1990" s="221"/>
      <c r="I1990" s="222"/>
      <c r="J1990" s="222"/>
      <c r="K1990" s="222"/>
      <c r="L1990" s="223"/>
      <c r="M1990" s="103"/>
      <c r="N1990" s="103"/>
      <c r="O1990" s="57"/>
      <c r="P1990" s="57"/>
      <c r="Q1990" s="57"/>
      <c r="R1990" s="57"/>
      <c r="S1990" s="57"/>
      <c r="T1990" s="57"/>
      <c r="U1990" s="57"/>
      <c r="V1990" s="57"/>
      <c r="W1990" s="57"/>
      <c r="X1990" s="57"/>
      <c r="Y1990" s="57"/>
      <c r="Z1990" s="57"/>
      <c r="AA1990" s="57"/>
      <c r="AB1990" s="57"/>
      <c r="AC1990" s="57"/>
      <c r="AD1990" s="57"/>
      <c r="AE1990" s="57"/>
      <c r="AF1990" s="122"/>
      <c r="AG1990" s="133"/>
      <c r="AH1990" s="134"/>
      <c r="AI1990" s="125"/>
      <c r="AJ1990" s="57"/>
      <c r="AK1990" s="57"/>
      <c r="AL1990" s="57"/>
      <c r="AM1990" s="122"/>
      <c r="AN1990" s="142"/>
    </row>
    <row r="1991" spans="1:40" ht="24" customHeight="1">
      <c r="A1991" s="93"/>
      <c r="B1991" s="94"/>
      <c r="C1991" s="116"/>
      <c r="D1991" s="116"/>
      <c r="E1991" s="182"/>
      <c r="F1991" s="217"/>
      <c r="G1991" s="217"/>
      <c r="H1991" s="221"/>
      <c r="I1991" s="222"/>
      <c r="J1991" s="222"/>
      <c r="K1991" s="222"/>
      <c r="L1991" s="223"/>
      <c r="M1991" s="103"/>
      <c r="N1991" s="103"/>
      <c r="O1991" s="57"/>
      <c r="P1991" s="57"/>
      <c r="Q1991" s="57"/>
      <c r="R1991" s="57"/>
      <c r="S1991" s="57"/>
      <c r="T1991" s="57"/>
      <c r="U1991" s="57"/>
      <c r="V1991" s="57"/>
      <c r="W1991" s="57"/>
      <c r="X1991" s="57"/>
      <c r="Y1991" s="57"/>
      <c r="Z1991" s="57"/>
      <c r="AA1991" s="57"/>
      <c r="AB1991" s="57"/>
      <c r="AC1991" s="57"/>
      <c r="AD1991" s="57"/>
      <c r="AE1991" s="57"/>
      <c r="AF1991" s="122"/>
      <c r="AG1991" s="133"/>
      <c r="AH1991" s="134"/>
      <c r="AI1991" s="125"/>
      <c r="AJ1991" s="57"/>
      <c r="AK1991" s="57"/>
      <c r="AL1991" s="57"/>
      <c r="AM1991" s="122"/>
      <c r="AN1991" s="142"/>
    </row>
    <row r="1992" spans="1:40" ht="24" customHeight="1">
      <c r="A1992" s="93"/>
      <c r="B1992" s="94"/>
      <c r="C1992" s="116"/>
      <c r="D1992" s="116"/>
      <c r="E1992" s="182"/>
      <c r="F1992" s="217"/>
      <c r="G1992" s="217"/>
      <c r="H1992" s="221"/>
      <c r="I1992" s="222"/>
      <c r="J1992" s="222"/>
      <c r="K1992" s="222"/>
      <c r="L1992" s="223"/>
      <c r="M1992" s="103"/>
      <c r="N1992" s="103"/>
      <c r="O1992" s="57"/>
      <c r="P1992" s="57"/>
      <c r="Q1992" s="57"/>
      <c r="R1992" s="57"/>
      <c r="S1992" s="57"/>
      <c r="T1992" s="57"/>
      <c r="U1992" s="57"/>
      <c r="V1992" s="57"/>
      <c r="W1992" s="57"/>
      <c r="X1992" s="57"/>
      <c r="Y1992" s="57"/>
      <c r="Z1992" s="57"/>
      <c r="AA1992" s="57"/>
      <c r="AB1992" s="57"/>
      <c r="AC1992" s="57"/>
      <c r="AD1992" s="57"/>
      <c r="AE1992" s="57"/>
      <c r="AF1992" s="122"/>
      <c r="AG1992" s="133"/>
      <c r="AH1992" s="134"/>
      <c r="AI1992" s="125"/>
      <c r="AJ1992" s="57"/>
      <c r="AK1992" s="57"/>
      <c r="AL1992" s="57"/>
      <c r="AM1992" s="122"/>
      <c r="AN1992" s="142"/>
    </row>
    <row r="1993" spans="1:40" ht="24" customHeight="1">
      <c r="A1993" s="93"/>
      <c r="B1993" s="94"/>
      <c r="C1993" s="116"/>
      <c r="D1993" s="116"/>
      <c r="E1993" s="182"/>
      <c r="F1993" s="217"/>
      <c r="G1993" s="217"/>
      <c r="H1993" s="221"/>
      <c r="I1993" s="222"/>
      <c r="J1993" s="222"/>
      <c r="K1993" s="222"/>
      <c r="L1993" s="223"/>
      <c r="M1993" s="103"/>
      <c r="N1993" s="103"/>
      <c r="O1993" s="57"/>
      <c r="P1993" s="57"/>
      <c r="Q1993" s="57"/>
      <c r="R1993" s="57"/>
      <c r="S1993" s="57"/>
      <c r="T1993" s="57"/>
      <c r="U1993" s="57"/>
      <c r="V1993" s="57"/>
      <c r="W1993" s="57"/>
      <c r="X1993" s="57"/>
      <c r="Y1993" s="57"/>
      <c r="Z1993" s="57"/>
      <c r="AA1993" s="57"/>
      <c r="AB1993" s="57"/>
      <c r="AC1993" s="57"/>
      <c r="AD1993" s="57"/>
      <c r="AE1993" s="57"/>
      <c r="AF1993" s="122"/>
      <c r="AG1993" s="133"/>
      <c r="AH1993" s="134"/>
      <c r="AI1993" s="125"/>
      <c r="AJ1993" s="57"/>
      <c r="AK1993" s="57"/>
      <c r="AL1993" s="57"/>
      <c r="AM1993" s="122"/>
      <c r="AN1993" s="142"/>
    </row>
    <row r="1994" spans="1:40" ht="24" customHeight="1">
      <c r="A1994" s="93"/>
      <c r="B1994" s="94"/>
      <c r="C1994" s="116"/>
      <c r="D1994" s="116"/>
      <c r="E1994" s="182"/>
      <c r="F1994" s="217"/>
      <c r="G1994" s="217"/>
      <c r="H1994" s="221"/>
      <c r="I1994" s="222"/>
      <c r="J1994" s="222"/>
      <c r="K1994" s="222"/>
      <c r="L1994" s="223"/>
      <c r="M1994" s="103"/>
      <c r="N1994" s="103"/>
      <c r="O1994" s="57"/>
      <c r="P1994" s="57"/>
      <c r="Q1994" s="57"/>
      <c r="R1994" s="57"/>
      <c r="S1994" s="57"/>
      <c r="T1994" s="57"/>
      <c r="U1994" s="57"/>
      <c r="V1994" s="57"/>
      <c r="W1994" s="57"/>
      <c r="X1994" s="57"/>
      <c r="Y1994" s="57"/>
      <c r="Z1994" s="57"/>
      <c r="AA1994" s="57"/>
      <c r="AB1994" s="57"/>
      <c r="AC1994" s="57"/>
      <c r="AD1994" s="57"/>
      <c r="AE1994" s="57"/>
      <c r="AF1994" s="122"/>
      <c r="AG1994" s="133"/>
      <c r="AH1994" s="134"/>
      <c r="AI1994" s="125"/>
      <c r="AJ1994" s="57"/>
      <c r="AK1994" s="57"/>
      <c r="AL1994" s="57"/>
      <c r="AM1994" s="122"/>
      <c r="AN1994" s="142"/>
    </row>
    <row r="1995" spans="1:40" ht="24" customHeight="1">
      <c r="A1995" s="93"/>
      <c r="B1995" s="94"/>
      <c r="C1995" s="116"/>
      <c r="D1995" s="116"/>
      <c r="E1995" s="182"/>
      <c r="F1995" s="217"/>
      <c r="G1995" s="217"/>
      <c r="H1995" s="221"/>
      <c r="I1995" s="222"/>
      <c r="J1995" s="222"/>
      <c r="K1995" s="222"/>
      <c r="L1995" s="223"/>
      <c r="M1995" s="103"/>
      <c r="N1995" s="103"/>
      <c r="O1995" s="57"/>
      <c r="P1995" s="57"/>
      <c r="Q1995" s="57"/>
      <c r="R1995" s="57"/>
      <c r="S1995" s="57"/>
      <c r="T1995" s="57"/>
      <c r="U1995" s="57"/>
      <c r="V1995" s="57"/>
      <c r="W1995" s="57"/>
      <c r="X1995" s="57"/>
      <c r="Y1995" s="57"/>
      <c r="Z1995" s="57"/>
      <c r="AA1995" s="57"/>
      <c r="AB1995" s="57"/>
      <c r="AC1995" s="57"/>
      <c r="AD1995" s="57"/>
      <c r="AE1995" s="57"/>
      <c r="AF1995" s="122"/>
      <c r="AG1995" s="133"/>
      <c r="AH1995" s="134"/>
      <c r="AI1995" s="125"/>
      <c r="AJ1995" s="57"/>
      <c r="AK1995" s="57"/>
      <c r="AL1995" s="57"/>
      <c r="AM1995" s="122"/>
      <c r="AN1995" s="142"/>
    </row>
    <row r="1996" spans="1:40" ht="24" customHeight="1">
      <c r="A1996" s="93"/>
      <c r="B1996" s="94"/>
      <c r="C1996" s="116"/>
      <c r="D1996" s="116"/>
      <c r="E1996" s="182"/>
      <c r="F1996" s="217"/>
      <c r="G1996" s="217"/>
      <c r="H1996" s="221"/>
      <c r="I1996" s="222"/>
      <c r="J1996" s="222"/>
      <c r="K1996" s="222"/>
      <c r="L1996" s="223"/>
      <c r="M1996" s="103"/>
      <c r="N1996" s="103"/>
      <c r="O1996" s="57"/>
      <c r="P1996" s="57"/>
      <c r="Q1996" s="57"/>
      <c r="R1996" s="57"/>
      <c r="S1996" s="57"/>
      <c r="T1996" s="57"/>
      <c r="U1996" s="57"/>
      <c r="V1996" s="57"/>
      <c r="W1996" s="57"/>
      <c r="X1996" s="57"/>
      <c r="Y1996" s="57"/>
      <c r="Z1996" s="57"/>
      <c r="AA1996" s="57"/>
      <c r="AB1996" s="57"/>
      <c r="AC1996" s="57"/>
      <c r="AD1996" s="57"/>
      <c r="AE1996" s="57"/>
      <c r="AF1996" s="122"/>
      <c r="AG1996" s="133"/>
      <c r="AH1996" s="134"/>
      <c r="AI1996" s="125"/>
      <c r="AJ1996" s="57"/>
      <c r="AK1996" s="57"/>
      <c r="AL1996" s="57"/>
      <c r="AM1996" s="122"/>
      <c r="AN1996" s="142"/>
    </row>
    <row r="1997" spans="1:40" ht="24" customHeight="1">
      <c r="A1997" s="93"/>
      <c r="B1997" s="94"/>
      <c r="C1997" s="116"/>
      <c r="D1997" s="116"/>
      <c r="E1997" s="182"/>
      <c r="F1997" s="217"/>
      <c r="G1997" s="217"/>
      <c r="H1997" s="221"/>
      <c r="I1997" s="222"/>
      <c r="J1997" s="222"/>
      <c r="K1997" s="222"/>
      <c r="L1997" s="223"/>
      <c r="M1997" s="103"/>
      <c r="N1997" s="103"/>
      <c r="O1997" s="57"/>
      <c r="P1997" s="57"/>
      <c r="Q1997" s="57"/>
      <c r="R1997" s="57"/>
      <c r="S1997" s="57"/>
      <c r="T1997" s="57"/>
      <c r="U1997" s="57"/>
      <c r="V1997" s="57"/>
      <c r="W1997" s="57"/>
      <c r="X1997" s="57"/>
      <c r="Y1997" s="57"/>
      <c r="Z1997" s="57"/>
      <c r="AA1997" s="57"/>
      <c r="AB1997" s="57"/>
      <c r="AC1997" s="57"/>
      <c r="AD1997" s="57"/>
      <c r="AE1997" s="57"/>
      <c r="AF1997" s="122"/>
      <c r="AG1997" s="133"/>
      <c r="AH1997" s="134"/>
      <c r="AI1997" s="125"/>
      <c r="AJ1997" s="57"/>
      <c r="AK1997" s="57"/>
      <c r="AL1997" s="57"/>
      <c r="AM1997" s="122"/>
      <c r="AN1997" s="142"/>
    </row>
    <row r="1998" spans="1:40" ht="24" customHeight="1">
      <c r="A1998" s="93"/>
      <c r="B1998" s="94"/>
      <c r="C1998" s="116"/>
      <c r="D1998" s="116"/>
      <c r="E1998" s="182"/>
      <c r="F1998" s="217"/>
      <c r="G1998" s="217"/>
      <c r="H1998" s="221"/>
      <c r="I1998" s="222"/>
      <c r="J1998" s="222"/>
      <c r="K1998" s="222"/>
      <c r="L1998" s="223"/>
      <c r="M1998" s="103"/>
      <c r="N1998" s="103"/>
      <c r="O1998" s="57"/>
      <c r="P1998" s="57"/>
      <c r="Q1998" s="57"/>
      <c r="R1998" s="57"/>
      <c r="S1998" s="57"/>
      <c r="T1998" s="57"/>
      <c r="U1998" s="57"/>
      <c r="V1998" s="57"/>
      <c r="W1998" s="57"/>
      <c r="X1998" s="57"/>
      <c r="Y1998" s="57"/>
      <c r="Z1998" s="57"/>
      <c r="AA1998" s="57"/>
      <c r="AB1998" s="57"/>
      <c r="AC1998" s="57"/>
      <c r="AD1998" s="57"/>
      <c r="AE1998" s="57"/>
      <c r="AF1998" s="122"/>
      <c r="AG1998" s="133"/>
      <c r="AH1998" s="134"/>
      <c r="AI1998" s="125"/>
      <c r="AJ1998" s="57"/>
      <c r="AK1998" s="57"/>
      <c r="AL1998" s="57"/>
      <c r="AM1998" s="122"/>
      <c r="AN1998" s="142"/>
    </row>
    <row r="1999" spans="1:40" ht="24" customHeight="1">
      <c r="A1999" s="93"/>
      <c r="B1999" s="94"/>
      <c r="C1999" s="116"/>
      <c r="D1999" s="116"/>
      <c r="E1999" s="182"/>
      <c r="F1999" s="217"/>
      <c r="G1999" s="217"/>
      <c r="H1999" s="221"/>
      <c r="I1999" s="222"/>
      <c r="J1999" s="222"/>
      <c r="K1999" s="222"/>
      <c r="L1999" s="223"/>
      <c r="M1999" s="103"/>
      <c r="N1999" s="103"/>
      <c r="O1999" s="57"/>
      <c r="P1999" s="57"/>
      <c r="Q1999" s="57"/>
      <c r="R1999" s="57"/>
      <c r="S1999" s="57"/>
      <c r="T1999" s="57"/>
      <c r="U1999" s="57"/>
      <c r="V1999" s="57"/>
      <c r="W1999" s="57"/>
      <c r="X1999" s="57"/>
      <c r="Y1999" s="57"/>
      <c r="Z1999" s="57"/>
      <c r="AA1999" s="57"/>
      <c r="AB1999" s="57"/>
      <c r="AC1999" s="57"/>
      <c r="AD1999" s="57"/>
      <c r="AE1999" s="57"/>
      <c r="AF1999" s="122"/>
      <c r="AG1999" s="133"/>
      <c r="AH1999" s="134"/>
      <c r="AI1999" s="125"/>
      <c r="AJ1999" s="57"/>
      <c r="AK1999" s="57"/>
      <c r="AL1999" s="57"/>
      <c r="AM1999" s="122"/>
      <c r="AN1999" s="142"/>
    </row>
    <row r="2000" spans="1:40" ht="24" customHeight="1">
      <c r="A2000" s="93"/>
      <c r="B2000" s="94"/>
      <c r="C2000" s="116"/>
      <c r="D2000" s="116"/>
      <c r="E2000" s="182"/>
      <c r="F2000" s="217"/>
      <c r="G2000" s="217"/>
      <c r="H2000" s="221"/>
      <c r="I2000" s="222"/>
      <c r="J2000" s="222"/>
      <c r="K2000" s="222"/>
      <c r="L2000" s="223"/>
      <c r="M2000" s="103"/>
      <c r="N2000" s="103"/>
      <c r="O2000" s="57"/>
      <c r="P2000" s="57"/>
      <c r="Q2000" s="57"/>
      <c r="R2000" s="57"/>
      <c r="S2000" s="57"/>
      <c r="T2000" s="57"/>
      <c r="U2000" s="57"/>
      <c r="V2000" s="57"/>
      <c r="W2000" s="57"/>
      <c r="X2000" s="57"/>
      <c r="Y2000" s="57"/>
      <c r="Z2000" s="57"/>
      <c r="AA2000" s="57"/>
      <c r="AB2000" s="57"/>
      <c r="AC2000" s="57"/>
      <c r="AD2000" s="57"/>
      <c r="AE2000" s="57"/>
      <c r="AF2000" s="122"/>
      <c r="AG2000" s="133"/>
      <c r="AH2000" s="134"/>
      <c r="AI2000" s="125"/>
      <c r="AJ2000" s="57"/>
      <c r="AK2000" s="57"/>
      <c r="AL2000" s="57"/>
      <c r="AM2000" s="122"/>
      <c r="AN2000" s="142"/>
    </row>
    <row r="2001" spans="1:40" ht="24" customHeight="1">
      <c r="A2001" s="93"/>
      <c r="B2001" s="94"/>
      <c r="C2001" s="116"/>
      <c r="D2001" s="116"/>
      <c r="E2001" s="182"/>
      <c r="F2001" s="217"/>
      <c r="G2001" s="217"/>
      <c r="H2001" s="221"/>
      <c r="I2001" s="222"/>
      <c r="J2001" s="222"/>
      <c r="K2001" s="222"/>
      <c r="L2001" s="223"/>
      <c r="M2001" s="103"/>
      <c r="N2001" s="103"/>
      <c r="O2001" s="57"/>
      <c r="P2001" s="57"/>
      <c r="Q2001" s="57"/>
      <c r="R2001" s="57"/>
      <c r="S2001" s="57"/>
      <c r="T2001" s="57"/>
      <c r="U2001" s="57"/>
      <c r="V2001" s="57"/>
      <c r="W2001" s="57"/>
      <c r="X2001" s="57"/>
      <c r="Y2001" s="57"/>
      <c r="Z2001" s="57"/>
      <c r="AA2001" s="57"/>
      <c r="AB2001" s="57"/>
      <c r="AC2001" s="57"/>
      <c r="AD2001" s="57"/>
      <c r="AE2001" s="57"/>
      <c r="AF2001" s="122"/>
      <c r="AG2001" s="133"/>
      <c r="AH2001" s="134"/>
      <c r="AI2001" s="125"/>
      <c r="AJ2001" s="57"/>
      <c r="AK2001" s="57"/>
      <c r="AL2001" s="57"/>
      <c r="AM2001" s="122"/>
      <c r="AN2001" s="142"/>
    </row>
    <row r="2002" spans="1:40" ht="24" customHeight="1">
      <c r="A2002" s="93"/>
      <c r="B2002" s="94"/>
      <c r="C2002" s="116"/>
      <c r="D2002" s="116"/>
      <c r="E2002" s="182"/>
      <c r="F2002" s="217"/>
      <c r="G2002" s="217"/>
      <c r="H2002" s="221"/>
      <c r="I2002" s="222"/>
      <c r="J2002" s="222"/>
      <c r="K2002" s="222"/>
      <c r="L2002" s="223"/>
      <c r="M2002" s="103"/>
      <c r="N2002" s="103"/>
      <c r="O2002" s="57"/>
      <c r="P2002" s="57"/>
      <c r="Q2002" s="57"/>
      <c r="R2002" s="57"/>
      <c r="S2002" s="57"/>
      <c r="T2002" s="57"/>
      <c r="U2002" s="57"/>
      <c r="V2002" s="57"/>
      <c r="W2002" s="57"/>
      <c r="X2002" s="57"/>
      <c r="Y2002" s="57"/>
      <c r="Z2002" s="57"/>
      <c r="AA2002" s="57"/>
      <c r="AB2002" s="57"/>
      <c r="AC2002" s="57"/>
      <c r="AD2002" s="57"/>
      <c r="AE2002" s="57"/>
      <c r="AF2002" s="122"/>
      <c r="AG2002" s="133"/>
      <c r="AH2002" s="134"/>
      <c r="AI2002" s="125"/>
      <c r="AJ2002" s="57"/>
      <c r="AK2002" s="57"/>
      <c r="AL2002" s="57"/>
      <c r="AM2002" s="122"/>
      <c r="AN2002" s="142"/>
    </row>
    <row r="2003" spans="1:40" ht="24" customHeight="1">
      <c r="A2003" s="93"/>
      <c r="B2003" s="94"/>
      <c r="C2003" s="116"/>
      <c r="D2003" s="116"/>
      <c r="E2003" s="182"/>
      <c r="F2003" s="217"/>
      <c r="G2003" s="217"/>
      <c r="H2003" s="221"/>
      <c r="I2003" s="222"/>
      <c r="J2003" s="222"/>
      <c r="K2003" s="222"/>
      <c r="L2003" s="223"/>
      <c r="M2003" s="103"/>
      <c r="N2003" s="103"/>
      <c r="O2003" s="57"/>
      <c r="P2003" s="57"/>
      <c r="Q2003" s="57"/>
      <c r="R2003" s="57"/>
      <c r="S2003" s="57"/>
      <c r="T2003" s="57"/>
      <c r="U2003" s="57"/>
      <c r="V2003" s="57"/>
      <c r="W2003" s="57"/>
      <c r="X2003" s="57"/>
      <c r="Y2003" s="57"/>
      <c r="Z2003" s="57"/>
      <c r="AA2003" s="57"/>
      <c r="AB2003" s="57"/>
      <c r="AC2003" s="57"/>
      <c r="AD2003" s="57"/>
      <c r="AE2003" s="57"/>
      <c r="AF2003" s="122"/>
      <c r="AG2003" s="133"/>
      <c r="AH2003" s="134"/>
      <c r="AI2003" s="125"/>
      <c r="AJ2003" s="57"/>
      <c r="AK2003" s="57"/>
      <c r="AL2003" s="57"/>
      <c r="AM2003" s="122"/>
      <c r="AN2003" s="142"/>
    </row>
    <row r="2004" spans="1:40" ht="24" customHeight="1">
      <c r="A2004" s="93"/>
      <c r="B2004" s="94"/>
      <c r="C2004" s="116"/>
      <c r="D2004" s="116"/>
      <c r="E2004" s="182"/>
      <c r="F2004" s="217"/>
      <c r="G2004" s="217"/>
      <c r="H2004" s="224"/>
      <c r="I2004" s="225"/>
      <c r="J2004" s="225"/>
      <c r="K2004" s="225"/>
      <c r="L2004" s="226"/>
      <c r="M2004" s="180"/>
      <c r="N2004" s="103"/>
      <c r="O2004" s="57"/>
      <c r="P2004" s="57"/>
      <c r="Q2004" s="57"/>
      <c r="R2004" s="57"/>
      <c r="S2004" s="57"/>
      <c r="T2004" s="57"/>
      <c r="U2004" s="57"/>
      <c r="V2004" s="57"/>
      <c r="W2004" s="57"/>
      <c r="X2004" s="57"/>
      <c r="Y2004" s="57"/>
      <c r="Z2004" s="57"/>
      <c r="AA2004" s="57"/>
      <c r="AB2004" s="57"/>
      <c r="AC2004" s="57"/>
      <c r="AD2004" s="57"/>
      <c r="AE2004" s="57"/>
      <c r="AF2004" s="122"/>
      <c r="AG2004" s="133"/>
      <c r="AH2004" s="134"/>
      <c r="AI2004" s="125"/>
      <c r="AJ2004" s="57"/>
      <c r="AK2004" s="57"/>
      <c r="AL2004" s="57"/>
      <c r="AM2004" s="57"/>
      <c r="AN2004" s="142"/>
    </row>
    <row r="2005" spans="1:40" ht="24" customHeight="1">
      <c r="A2005" s="93"/>
      <c r="B2005" s="94"/>
      <c r="C2005" s="116"/>
      <c r="D2005" s="116"/>
      <c r="E2005" s="182"/>
      <c r="F2005" s="217"/>
      <c r="G2005" s="217"/>
      <c r="H2005" s="224"/>
      <c r="I2005" s="225"/>
      <c r="J2005" s="225"/>
      <c r="K2005" s="225"/>
      <c r="L2005" s="226"/>
      <c r="M2005" s="180"/>
      <c r="N2005" s="103"/>
      <c r="O2005" s="57"/>
      <c r="P2005" s="57"/>
      <c r="Q2005" s="57"/>
      <c r="R2005" s="57"/>
      <c r="S2005" s="57"/>
      <c r="T2005" s="57"/>
      <c r="U2005" s="57"/>
      <c r="V2005" s="57"/>
      <c r="W2005" s="57"/>
      <c r="X2005" s="57"/>
      <c r="Y2005" s="57"/>
      <c r="Z2005" s="57"/>
      <c r="AA2005" s="57"/>
      <c r="AB2005" s="57"/>
      <c r="AC2005" s="57"/>
      <c r="AD2005" s="57"/>
      <c r="AE2005" s="57"/>
      <c r="AF2005" s="122"/>
      <c r="AG2005" s="133"/>
      <c r="AH2005" s="134"/>
      <c r="AI2005" s="125"/>
      <c r="AJ2005" s="57"/>
      <c r="AK2005" s="57"/>
      <c r="AL2005" s="57"/>
      <c r="AM2005" s="57"/>
      <c r="AN2005" s="142"/>
    </row>
    <row r="2006" spans="1:40" ht="24" customHeight="1">
      <c r="A2006" s="93"/>
      <c r="B2006" s="94"/>
      <c r="C2006" s="116"/>
      <c r="D2006" s="116"/>
      <c r="E2006" s="182"/>
      <c r="F2006" s="217"/>
      <c r="G2006" s="217"/>
      <c r="H2006" s="224"/>
      <c r="I2006" s="225"/>
      <c r="J2006" s="225"/>
      <c r="K2006" s="225"/>
      <c r="L2006" s="226"/>
      <c r="M2006" s="180"/>
      <c r="N2006" s="103"/>
      <c r="O2006" s="57"/>
      <c r="P2006" s="57"/>
      <c r="Q2006" s="57"/>
      <c r="R2006" s="57"/>
      <c r="S2006" s="57"/>
      <c r="T2006" s="57"/>
      <c r="U2006" s="57"/>
      <c r="V2006" s="57"/>
      <c r="W2006" s="57"/>
      <c r="X2006" s="57"/>
      <c r="Y2006" s="57"/>
      <c r="Z2006" s="57"/>
      <c r="AA2006" s="57"/>
      <c r="AB2006" s="57"/>
      <c r="AC2006" s="57"/>
      <c r="AD2006" s="57"/>
      <c r="AE2006" s="57"/>
      <c r="AF2006" s="122"/>
      <c r="AG2006" s="133"/>
      <c r="AH2006" s="134"/>
      <c r="AI2006" s="125"/>
      <c r="AJ2006" s="57"/>
      <c r="AK2006" s="57"/>
      <c r="AL2006" s="57"/>
      <c r="AM2006" s="57"/>
      <c r="AN2006" s="142"/>
    </row>
    <row r="2007" spans="1:40" ht="24" customHeight="1">
      <c r="A2007" s="93"/>
      <c r="B2007" s="94"/>
      <c r="C2007" s="116"/>
      <c r="D2007" s="116"/>
      <c r="E2007" s="182"/>
      <c r="F2007" s="217"/>
      <c r="G2007" s="217"/>
      <c r="H2007" s="221"/>
      <c r="I2007" s="222"/>
      <c r="J2007" s="222"/>
      <c r="K2007" s="222"/>
      <c r="L2007" s="223"/>
      <c r="M2007" s="103"/>
      <c r="N2007" s="103"/>
      <c r="O2007" s="57"/>
      <c r="P2007" s="57"/>
      <c r="Q2007" s="57"/>
      <c r="R2007" s="57"/>
      <c r="S2007" s="57"/>
      <c r="T2007" s="57"/>
      <c r="U2007" s="57"/>
      <c r="V2007" s="57"/>
      <c r="W2007" s="57"/>
      <c r="X2007" s="57"/>
      <c r="Y2007" s="57"/>
      <c r="Z2007" s="57"/>
      <c r="AA2007" s="57"/>
      <c r="AB2007" s="57"/>
      <c r="AC2007" s="57"/>
      <c r="AD2007" s="57"/>
      <c r="AE2007" s="57"/>
      <c r="AF2007" s="122"/>
      <c r="AG2007" s="133"/>
      <c r="AH2007" s="134"/>
      <c r="AI2007" s="125"/>
      <c r="AJ2007" s="57"/>
      <c r="AK2007" s="57"/>
      <c r="AL2007" s="57"/>
      <c r="AM2007" s="122"/>
      <c r="AN2007" s="142"/>
    </row>
    <row r="2008" spans="1:40" ht="24" customHeight="1">
      <c r="A2008" s="93"/>
      <c r="B2008" s="94"/>
      <c r="C2008" s="116"/>
      <c r="D2008" s="116"/>
      <c r="E2008" s="182"/>
      <c r="F2008" s="217"/>
      <c r="G2008" s="217"/>
      <c r="H2008" s="221"/>
      <c r="I2008" s="222"/>
      <c r="J2008" s="222"/>
      <c r="K2008" s="222"/>
      <c r="L2008" s="223"/>
      <c r="M2008" s="103"/>
      <c r="N2008" s="103"/>
      <c r="O2008" s="57"/>
      <c r="P2008" s="57"/>
      <c r="Q2008" s="57"/>
      <c r="R2008" s="57"/>
      <c r="S2008" s="57"/>
      <c r="T2008" s="57"/>
      <c r="U2008" s="57"/>
      <c r="V2008" s="57"/>
      <c r="W2008" s="57"/>
      <c r="X2008" s="57"/>
      <c r="Y2008" s="57"/>
      <c r="Z2008" s="57"/>
      <c r="AA2008" s="57"/>
      <c r="AB2008" s="57"/>
      <c r="AC2008" s="57"/>
      <c r="AD2008" s="57"/>
      <c r="AE2008" s="57"/>
      <c r="AF2008" s="122"/>
      <c r="AG2008" s="133"/>
      <c r="AH2008" s="134"/>
      <c r="AI2008" s="125"/>
      <c r="AJ2008" s="57"/>
      <c r="AK2008" s="57"/>
      <c r="AL2008" s="57"/>
      <c r="AM2008" s="122"/>
      <c r="AN2008" s="142"/>
    </row>
    <row r="2009" spans="1:40" ht="24" customHeight="1">
      <c r="A2009" s="93"/>
      <c r="B2009" s="94"/>
      <c r="C2009" s="116"/>
      <c r="D2009" s="116"/>
      <c r="E2009" s="182"/>
      <c r="F2009" s="217"/>
      <c r="G2009" s="217"/>
      <c r="H2009" s="221"/>
      <c r="I2009" s="222"/>
      <c r="J2009" s="222"/>
      <c r="K2009" s="222"/>
      <c r="L2009" s="223"/>
      <c r="M2009" s="103"/>
      <c r="N2009" s="103"/>
      <c r="O2009" s="57"/>
      <c r="P2009" s="57"/>
      <c r="Q2009" s="57"/>
      <c r="R2009" s="57"/>
      <c r="S2009" s="57"/>
      <c r="T2009" s="57"/>
      <c r="U2009" s="57"/>
      <c r="V2009" s="57"/>
      <c r="W2009" s="57"/>
      <c r="X2009" s="57"/>
      <c r="Y2009" s="57"/>
      <c r="Z2009" s="57"/>
      <c r="AA2009" s="57"/>
      <c r="AB2009" s="57"/>
      <c r="AC2009" s="57"/>
      <c r="AD2009" s="57"/>
      <c r="AE2009" s="57"/>
      <c r="AF2009" s="122"/>
      <c r="AG2009" s="133"/>
      <c r="AH2009" s="134"/>
      <c r="AI2009" s="125"/>
      <c r="AJ2009" s="57"/>
      <c r="AK2009" s="57"/>
      <c r="AL2009" s="57"/>
      <c r="AM2009" s="122"/>
      <c r="AN2009" s="142"/>
    </row>
    <row r="2010" spans="1:40" ht="24" customHeight="1">
      <c r="A2010" s="93"/>
      <c r="B2010" s="94"/>
      <c r="C2010" s="116"/>
      <c r="D2010" s="116"/>
      <c r="E2010" s="182"/>
      <c r="F2010" s="217"/>
      <c r="G2010" s="217"/>
      <c r="H2010" s="221"/>
      <c r="I2010" s="222"/>
      <c r="J2010" s="222"/>
      <c r="K2010" s="222"/>
      <c r="L2010" s="223"/>
      <c r="M2010" s="103"/>
      <c r="N2010" s="103"/>
      <c r="O2010" s="57"/>
      <c r="P2010" s="57"/>
      <c r="Q2010" s="57"/>
      <c r="R2010" s="57"/>
      <c r="S2010" s="57"/>
      <c r="T2010" s="57"/>
      <c r="U2010" s="57"/>
      <c r="V2010" s="57"/>
      <c r="W2010" s="57"/>
      <c r="X2010" s="57"/>
      <c r="Y2010" s="57"/>
      <c r="Z2010" s="57"/>
      <c r="AA2010" s="57"/>
      <c r="AB2010" s="57"/>
      <c r="AC2010" s="57"/>
      <c r="AD2010" s="57"/>
      <c r="AE2010" s="57"/>
      <c r="AF2010" s="122"/>
      <c r="AG2010" s="133"/>
      <c r="AH2010" s="134"/>
      <c r="AI2010" s="125"/>
      <c r="AJ2010" s="57"/>
      <c r="AK2010" s="57"/>
      <c r="AL2010" s="57"/>
      <c r="AM2010" s="122"/>
      <c r="AN2010" s="142"/>
    </row>
    <row r="2011" spans="1:40" ht="24" customHeight="1">
      <c r="A2011" s="93"/>
      <c r="B2011" s="94"/>
      <c r="C2011" s="116"/>
      <c r="D2011" s="116"/>
      <c r="E2011" s="182"/>
      <c r="F2011" s="217"/>
      <c r="G2011" s="217"/>
      <c r="H2011" s="221"/>
      <c r="I2011" s="222"/>
      <c r="J2011" s="222"/>
      <c r="K2011" s="222"/>
      <c r="L2011" s="223"/>
      <c r="M2011" s="103"/>
      <c r="N2011" s="103"/>
      <c r="O2011" s="57"/>
      <c r="P2011" s="57"/>
      <c r="Q2011" s="57"/>
      <c r="R2011" s="57"/>
      <c r="S2011" s="57"/>
      <c r="T2011" s="57"/>
      <c r="U2011" s="57"/>
      <c r="V2011" s="57"/>
      <c r="W2011" s="57"/>
      <c r="X2011" s="57"/>
      <c r="Y2011" s="57"/>
      <c r="Z2011" s="57"/>
      <c r="AA2011" s="57"/>
      <c r="AB2011" s="57"/>
      <c r="AC2011" s="57"/>
      <c r="AD2011" s="57"/>
      <c r="AE2011" s="57"/>
      <c r="AF2011" s="122"/>
      <c r="AG2011" s="133"/>
      <c r="AH2011" s="134"/>
      <c r="AI2011" s="125"/>
      <c r="AJ2011" s="57"/>
      <c r="AK2011" s="57"/>
      <c r="AL2011" s="57"/>
      <c r="AM2011" s="122"/>
      <c r="AN2011" s="142"/>
    </row>
    <row r="2012" spans="1:40" ht="24" customHeight="1">
      <c r="A2012" s="93"/>
      <c r="B2012" s="94"/>
      <c r="C2012" s="116"/>
      <c r="D2012" s="116"/>
      <c r="E2012" s="182"/>
      <c r="F2012" s="217"/>
      <c r="G2012" s="217"/>
      <c r="H2012" s="221"/>
      <c r="I2012" s="222"/>
      <c r="J2012" s="222"/>
      <c r="K2012" s="222"/>
      <c r="L2012" s="223"/>
      <c r="M2012" s="103"/>
      <c r="N2012" s="103"/>
      <c r="O2012" s="57"/>
      <c r="P2012" s="57"/>
      <c r="Q2012" s="57"/>
      <c r="R2012" s="57"/>
      <c r="S2012" s="57"/>
      <c r="T2012" s="57"/>
      <c r="U2012" s="57"/>
      <c r="V2012" s="57"/>
      <c r="W2012" s="57"/>
      <c r="X2012" s="57"/>
      <c r="Y2012" s="57"/>
      <c r="Z2012" s="57"/>
      <c r="AA2012" s="57"/>
      <c r="AB2012" s="57"/>
      <c r="AC2012" s="57"/>
      <c r="AD2012" s="57"/>
      <c r="AE2012" s="57"/>
      <c r="AF2012" s="122"/>
      <c r="AG2012" s="133"/>
      <c r="AH2012" s="134"/>
      <c r="AI2012" s="125"/>
      <c r="AJ2012" s="57"/>
      <c r="AK2012" s="57"/>
      <c r="AL2012" s="57"/>
      <c r="AM2012" s="122"/>
      <c r="AN2012" s="142"/>
    </row>
    <row r="2013" spans="1:40" ht="24" customHeight="1">
      <c r="A2013" s="93"/>
      <c r="B2013" s="94"/>
      <c r="C2013" s="116"/>
      <c r="D2013" s="116"/>
      <c r="E2013" s="182"/>
      <c r="F2013" s="217"/>
      <c r="G2013" s="217"/>
      <c r="H2013" s="221"/>
      <c r="I2013" s="222"/>
      <c r="J2013" s="222"/>
      <c r="K2013" s="222"/>
      <c r="L2013" s="223"/>
      <c r="M2013" s="103"/>
      <c r="N2013" s="103"/>
      <c r="O2013" s="57"/>
      <c r="P2013" s="57"/>
      <c r="Q2013" s="57"/>
      <c r="R2013" s="57"/>
      <c r="S2013" s="57"/>
      <c r="T2013" s="57"/>
      <c r="U2013" s="57"/>
      <c r="V2013" s="57"/>
      <c r="W2013" s="57"/>
      <c r="X2013" s="57"/>
      <c r="Y2013" s="57"/>
      <c r="Z2013" s="57"/>
      <c r="AA2013" s="57"/>
      <c r="AB2013" s="57"/>
      <c r="AC2013" s="57"/>
      <c r="AD2013" s="57"/>
      <c r="AE2013" s="57"/>
      <c r="AF2013" s="122"/>
      <c r="AG2013" s="133"/>
      <c r="AH2013" s="134"/>
      <c r="AI2013" s="125"/>
      <c r="AJ2013" s="57"/>
      <c r="AK2013" s="57"/>
      <c r="AL2013" s="57"/>
      <c r="AM2013" s="122"/>
      <c r="AN2013" s="142"/>
    </row>
    <row r="2014" spans="1:40" ht="24" customHeight="1">
      <c r="A2014" s="93"/>
      <c r="B2014" s="94"/>
      <c r="C2014" s="116"/>
      <c r="D2014" s="116"/>
      <c r="E2014" s="182"/>
      <c r="F2014" s="217"/>
      <c r="G2014" s="217"/>
      <c r="H2014" s="221"/>
      <c r="I2014" s="222"/>
      <c r="J2014" s="222"/>
      <c r="K2014" s="222"/>
      <c r="L2014" s="223"/>
      <c r="M2014" s="103"/>
      <c r="N2014" s="103"/>
      <c r="O2014" s="57"/>
      <c r="P2014" s="57"/>
      <c r="Q2014" s="57"/>
      <c r="R2014" s="57"/>
      <c r="S2014" s="57"/>
      <c r="T2014" s="57"/>
      <c r="U2014" s="57"/>
      <c r="V2014" s="57"/>
      <c r="W2014" s="57"/>
      <c r="X2014" s="57"/>
      <c r="Y2014" s="57"/>
      <c r="Z2014" s="57"/>
      <c r="AA2014" s="57"/>
      <c r="AB2014" s="57"/>
      <c r="AC2014" s="57"/>
      <c r="AD2014" s="57"/>
      <c r="AE2014" s="57"/>
      <c r="AF2014" s="122"/>
      <c r="AG2014" s="133"/>
      <c r="AH2014" s="134"/>
      <c r="AI2014" s="125"/>
      <c r="AJ2014" s="57"/>
      <c r="AK2014" s="57"/>
      <c r="AL2014" s="57"/>
      <c r="AM2014" s="122"/>
      <c r="AN2014" s="142"/>
    </row>
    <row r="2015" spans="1:40" ht="24" customHeight="1">
      <c r="A2015" s="93"/>
      <c r="B2015" s="94"/>
      <c r="C2015" s="116"/>
      <c r="D2015" s="116"/>
      <c r="E2015" s="182"/>
      <c r="F2015" s="217"/>
      <c r="G2015" s="217"/>
      <c r="H2015" s="221"/>
      <c r="I2015" s="222"/>
      <c r="J2015" s="222"/>
      <c r="K2015" s="222"/>
      <c r="L2015" s="223"/>
      <c r="M2015" s="103"/>
      <c r="N2015" s="103"/>
      <c r="O2015" s="57"/>
      <c r="P2015" s="57"/>
      <c r="Q2015" s="57"/>
      <c r="R2015" s="57"/>
      <c r="S2015" s="57"/>
      <c r="T2015" s="57"/>
      <c r="U2015" s="57"/>
      <c r="V2015" s="57"/>
      <c r="W2015" s="57"/>
      <c r="X2015" s="57"/>
      <c r="Y2015" s="57"/>
      <c r="Z2015" s="57"/>
      <c r="AA2015" s="57"/>
      <c r="AB2015" s="57"/>
      <c r="AC2015" s="57"/>
      <c r="AD2015" s="57"/>
      <c r="AE2015" s="57"/>
      <c r="AF2015" s="122"/>
      <c r="AG2015" s="133"/>
      <c r="AH2015" s="134"/>
      <c r="AI2015" s="125"/>
      <c r="AJ2015" s="57"/>
      <c r="AK2015" s="57"/>
      <c r="AL2015" s="57"/>
      <c r="AM2015" s="122"/>
      <c r="AN2015" s="142"/>
    </row>
    <row r="2016" spans="1:40" ht="24" customHeight="1">
      <c r="A2016" s="93"/>
      <c r="B2016" s="94"/>
      <c r="C2016" s="116"/>
      <c r="D2016" s="116"/>
      <c r="E2016" s="182"/>
      <c r="F2016" s="217"/>
      <c r="G2016" s="217"/>
      <c r="H2016" s="221"/>
      <c r="I2016" s="222"/>
      <c r="J2016" s="222"/>
      <c r="K2016" s="222"/>
      <c r="L2016" s="223"/>
      <c r="M2016" s="103"/>
      <c r="N2016" s="103"/>
      <c r="O2016" s="57"/>
      <c r="P2016" s="57"/>
      <c r="Q2016" s="57"/>
      <c r="R2016" s="57"/>
      <c r="S2016" s="57"/>
      <c r="T2016" s="57"/>
      <c r="U2016" s="57"/>
      <c r="V2016" s="57"/>
      <c r="W2016" s="57"/>
      <c r="X2016" s="57"/>
      <c r="Y2016" s="57"/>
      <c r="Z2016" s="57"/>
      <c r="AA2016" s="57"/>
      <c r="AB2016" s="57"/>
      <c r="AC2016" s="57"/>
      <c r="AD2016" s="57"/>
      <c r="AE2016" s="57"/>
      <c r="AF2016" s="122"/>
      <c r="AG2016" s="133"/>
      <c r="AH2016" s="134"/>
      <c r="AI2016" s="125"/>
      <c r="AJ2016" s="57"/>
      <c r="AK2016" s="57"/>
      <c r="AL2016" s="57"/>
      <c r="AM2016" s="122"/>
      <c r="AN2016" s="142"/>
    </row>
    <row r="2017" spans="1:40" ht="24" customHeight="1">
      <c r="A2017" s="93"/>
      <c r="B2017" s="94"/>
      <c r="C2017" s="116"/>
      <c r="D2017" s="116"/>
      <c r="E2017" s="182"/>
      <c r="F2017" s="217"/>
      <c r="G2017" s="217"/>
      <c r="H2017" s="221"/>
      <c r="I2017" s="222"/>
      <c r="J2017" s="222"/>
      <c r="K2017" s="222"/>
      <c r="L2017" s="223"/>
      <c r="M2017" s="103"/>
      <c r="N2017" s="103"/>
      <c r="O2017" s="57"/>
      <c r="P2017" s="57"/>
      <c r="Q2017" s="57"/>
      <c r="R2017" s="57"/>
      <c r="S2017" s="57"/>
      <c r="T2017" s="57"/>
      <c r="U2017" s="57"/>
      <c r="V2017" s="57"/>
      <c r="W2017" s="57"/>
      <c r="X2017" s="57"/>
      <c r="Y2017" s="57"/>
      <c r="Z2017" s="57"/>
      <c r="AA2017" s="57"/>
      <c r="AB2017" s="57"/>
      <c r="AC2017" s="57"/>
      <c r="AD2017" s="57"/>
      <c r="AE2017" s="57"/>
      <c r="AF2017" s="122"/>
      <c r="AG2017" s="133"/>
      <c r="AH2017" s="134"/>
      <c r="AI2017" s="125"/>
      <c r="AJ2017" s="57"/>
      <c r="AK2017" s="57"/>
      <c r="AL2017" s="57"/>
      <c r="AM2017" s="122"/>
      <c r="AN2017" s="142"/>
    </row>
    <row r="2018" spans="1:40" ht="24" customHeight="1">
      <c r="A2018" s="93"/>
      <c r="B2018" s="94"/>
      <c r="C2018" s="116"/>
      <c r="D2018" s="116"/>
      <c r="E2018" s="182"/>
      <c r="F2018" s="217"/>
      <c r="G2018" s="217"/>
      <c r="H2018" s="221"/>
      <c r="I2018" s="222"/>
      <c r="J2018" s="222"/>
      <c r="K2018" s="222"/>
      <c r="L2018" s="223"/>
      <c r="M2018" s="103"/>
      <c r="N2018" s="103"/>
      <c r="O2018" s="57"/>
      <c r="P2018" s="57"/>
      <c r="Q2018" s="57"/>
      <c r="R2018" s="57"/>
      <c r="S2018" s="57"/>
      <c r="T2018" s="57"/>
      <c r="U2018" s="57"/>
      <c r="V2018" s="57"/>
      <c r="W2018" s="57"/>
      <c r="X2018" s="57"/>
      <c r="Y2018" s="57"/>
      <c r="Z2018" s="57"/>
      <c r="AA2018" s="57"/>
      <c r="AB2018" s="57"/>
      <c r="AC2018" s="57"/>
      <c r="AD2018" s="57"/>
      <c r="AE2018" s="57"/>
      <c r="AF2018" s="122"/>
      <c r="AG2018" s="133"/>
      <c r="AH2018" s="134"/>
      <c r="AI2018" s="125"/>
      <c r="AJ2018" s="57"/>
      <c r="AK2018" s="57"/>
      <c r="AL2018" s="57"/>
      <c r="AM2018" s="122"/>
      <c r="AN2018" s="142"/>
    </row>
    <row r="2019" spans="1:40" ht="24" customHeight="1">
      <c r="A2019" s="93"/>
      <c r="B2019" s="94"/>
      <c r="C2019" s="116"/>
      <c r="D2019" s="116"/>
      <c r="E2019" s="182"/>
      <c r="F2019" s="217"/>
      <c r="G2019" s="217"/>
      <c r="H2019" s="221"/>
      <c r="I2019" s="222"/>
      <c r="J2019" s="222"/>
      <c r="K2019" s="222"/>
      <c r="L2019" s="223"/>
      <c r="M2019" s="103"/>
      <c r="N2019" s="103"/>
      <c r="O2019" s="57"/>
      <c r="P2019" s="57"/>
      <c r="Q2019" s="57"/>
      <c r="R2019" s="57"/>
      <c r="S2019" s="57"/>
      <c r="T2019" s="57"/>
      <c r="U2019" s="57"/>
      <c r="V2019" s="57"/>
      <c r="W2019" s="57"/>
      <c r="X2019" s="57"/>
      <c r="Y2019" s="57"/>
      <c r="Z2019" s="57"/>
      <c r="AA2019" s="57"/>
      <c r="AB2019" s="57"/>
      <c r="AC2019" s="57"/>
      <c r="AD2019" s="57"/>
      <c r="AE2019" s="57"/>
      <c r="AF2019" s="122"/>
      <c r="AG2019" s="133"/>
      <c r="AH2019" s="134"/>
      <c r="AI2019" s="125"/>
      <c r="AJ2019" s="57"/>
      <c r="AK2019" s="57"/>
      <c r="AL2019" s="57"/>
      <c r="AM2019" s="122"/>
      <c r="AN2019" s="142"/>
    </row>
    <row r="2020" spans="1:40" ht="24" customHeight="1">
      <c r="A2020" s="93"/>
      <c r="B2020" s="94"/>
      <c r="C2020" s="116"/>
      <c r="D2020" s="116"/>
      <c r="E2020" s="182"/>
      <c r="F2020" s="217"/>
      <c r="G2020" s="217"/>
      <c r="H2020" s="221"/>
      <c r="I2020" s="222"/>
      <c r="J2020" s="222"/>
      <c r="K2020" s="222"/>
      <c r="L2020" s="223"/>
      <c r="M2020" s="103"/>
      <c r="N2020" s="103"/>
      <c r="O2020" s="57"/>
      <c r="P2020" s="57"/>
      <c r="Q2020" s="57"/>
      <c r="R2020" s="57"/>
      <c r="S2020" s="57"/>
      <c r="T2020" s="57"/>
      <c r="U2020" s="57"/>
      <c r="V2020" s="57"/>
      <c r="W2020" s="57"/>
      <c r="X2020" s="57"/>
      <c r="Y2020" s="57"/>
      <c r="Z2020" s="57"/>
      <c r="AA2020" s="57"/>
      <c r="AB2020" s="57"/>
      <c r="AC2020" s="57"/>
      <c r="AD2020" s="57"/>
      <c r="AE2020" s="57"/>
      <c r="AF2020" s="122"/>
      <c r="AG2020" s="133"/>
      <c r="AH2020" s="134"/>
      <c r="AI2020" s="125"/>
      <c r="AJ2020" s="57"/>
      <c r="AK2020" s="57"/>
      <c r="AL2020" s="57"/>
      <c r="AM2020" s="122"/>
      <c r="AN2020" s="142"/>
    </row>
    <row r="2021" spans="1:40" ht="24" customHeight="1">
      <c r="A2021" s="93"/>
      <c r="B2021" s="94"/>
      <c r="C2021" s="116"/>
      <c r="D2021" s="116"/>
      <c r="E2021" s="182"/>
      <c r="F2021" s="217"/>
      <c r="G2021" s="217"/>
      <c r="H2021" s="221"/>
      <c r="I2021" s="222"/>
      <c r="J2021" s="222"/>
      <c r="K2021" s="222"/>
      <c r="L2021" s="223"/>
      <c r="M2021" s="103"/>
      <c r="N2021" s="103"/>
      <c r="O2021" s="57"/>
      <c r="P2021" s="57"/>
      <c r="Q2021" s="57"/>
      <c r="R2021" s="57"/>
      <c r="S2021" s="57"/>
      <c r="T2021" s="57"/>
      <c r="U2021" s="57"/>
      <c r="V2021" s="57"/>
      <c r="W2021" s="57"/>
      <c r="X2021" s="57"/>
      <c r="Y2021" s="57"/>
      <c r="Z2021" s="57"/>
      <c r="AA2021" s="57"/>
      <c r="AB2021" s="57"/>
      <c r="AC2021" s="57"/>
      <c r="AD2021" s="57"/>
      <c r="AE2021" s="57"/>
      <c r="AF2021" s="122"/>
      <c r="AG2021" s="133"/>
      <c r="AH2021" s="134"/>
      <c r="AI2021" s="125"/>
      <c r="AJ2021" s="57"/>
      <c r="AK2021" s="57"/>
      <c r="AL2021" s="57"/>
      <c r="AM2021" s="122"/>
      <c r="AN2021" s="142"/>
    </row>
    <row r="2022" spans="1:40" ht="24" customHeight="1">
      <c r="A2022" s="93"/>
      <c r="B2022" s="94"/>
      <c r="C2022" s="116"/>
      <c r="D2022" s="116"/>
      <c r="E2022" s="182"/>
      <c r="F2022" s="217"/>
      <c r="G2022" s="217"/>
      <c r="H2022" s="221"/>
      <c r="I2022" s="222"/>
      <c r="J2022" s="222"/>
      <c r="K2022" s="222"/>
      <c r="L2022" s="223"/>
      <c r="M2022" s="103"/>
      <c r="N2022" s="103"/>
      <c r="O2022" s="57"/>
      <c r="P2022" s="57"/>
      <c r="Q2022" s="57"/>
      <c r="R2022" s="57"/>
      <c r="S2022" s="57"/>
      <c r="T2022" s="57"/>
      <c r="U2022" s="57"/>
      <c r="V2022" s="57"/>
      <c r="W2022" s="57"/>
      <c r="X2022" s="57"/>
      <c r="Y2022" s="57"/>
      <c r="Z2022" s="57"/>
      <c r="AA2022" s="57"/>
      <c r="AB2022" s="57"/>
      <c r="AC2022" s="57"/>
      <c r="AD2022" s="57"/>
      <c r="AE2022" s="57"/>
      <c r="AF2022" s="122"/>
      <c r="AG2022" s="133"/>
      <c r="AH2022" s="134"/>
      <c r="AI2022" s="125"/>
      <c r="AJ2022" s="57"/>
      <c r="AK2022" s="57"/>
      <c r="AL2022" s="57"/>
      <c r="AM2022" s="122"/>
      <c r="AN2022" s="142"/>
    </row>
    <row r="2023" spans="1:40" ht="24" customHeight="1">
      <c r="A2023" s="93"/>
      <c r="B2023" s="94"/>
      <c r="C2023" s="116"/>
      <c r="D2023" s="116"/>
      <c r="E2023" s="182"/>
      <c r="F2023" s="217"/>
      <c r="G2023" s="217"/>
      <c r="H2023" s="221"/>
      <c r="I2023" s="222"/>
      <c r="J2023" s="222"/>
      <c r="K2023" s="222"/>
      <c r="L2023" s="223"/>
      <c r="M2023" s="103"/>
      <c r="N2023" s="103"/>
      <c r="O2023" s="57"/>
      <c r="P2023" s="57"/>
      <c r="Q2023" s="57"/>
      <c r="R2023" s="57"/>
      <c r="S2023" s="57"/>
      <c r="T2023" s="57"/>
      <c r="U2023" s="57"/>
      <c r="V2023" s="57"/>
      <c r="W2023" s="57"/>
      <c r="X2023" s="57"/>
      <c r="Y2023" s="57"/>
      <c r="Z2023" s="57"/>
      <c r="AA2023" s="57"/>
      <c r="AB2023" s="57"/>
      <c r="AC2023" s="57"/>
      <c r="AD2023" s="57"/>
      <c r="AE2023" s="57"/>
      <c r="AF2023" s="122"/>
      <c r="AG2023" s="133"/>
      <c r="AH2023" s="134"/>
      <c r="AI2023" s="125"/>
      <c r="AJ2023" s="57"/>
      <c r="AK2023" s="57"/>
      <c r="AL2023" s="57"/>
      <c r="AM2023" s="122"/>
      <c r="AN2023" s="142"/>
    </row>
    <row r="2024" spans="1:40" ht="24" customHeight="1">
      <c r="A2024" s="93"/>
      <c r="B2024" s="94"/>
      <c r="C2024" s="116"/>
      <c r="D2024" s="116"/>
      <c r="E2024" s="182"/>
      <c r="F2024" s="217"/>
      <c r="G2024" s="217"/>
      <c r="H2024" s="221"/>
      <c r="I2024" s="222"/>
      <c r="J2024" s="222"/>
      <c r="K2024" s="222"/>
      <c r="L2024" s="223"/>
      <c r="M2024" s="103"/>
      <c r="N2024" s="103"/>
      <c r="O2024" s="57"/>
      <c r="P2024" s="57"/>
      <c r="Q2024" s="57"/>
      <c r="R2024" s="57"/>
      <c r="S2024" s="57"/>
      <c r="T2024" s="57"/>
      <c r="U2024" s="57"/>
      <c r="V2024" s="57"/>
      <c r="W2024" s="57"/>
      <c r="X2024" s="57"/>
      <c r="Y2024" s="57"/>
      <c r="Z2024" s="57"/>
      <c r="AA2024" s="57"/>
      <c r="AB2024" s="57"/>
      <c r="AC2024" s="57"/>
      <c r="AD2024" s="57"/>
      <c r="AE2024" s="57"/>
      <c r="AF2024" s="122"/>
      <c r="AG2024" s="133"/>
      <c r="AH2024" s="134"/>
      <c r="AI2024" s="125"/>
      <c r="AJ2024" s="57"/>
      <c r="AK2024" s="57"/>
      <c r="AL2024" s="57"/>
      <c r="AM2024" s="122"/>
      <c r="AN2024" s="142"/>
    </row>
    <row r="2025" spans="1:40" ht="24" customHeight="1">
      <c r="A2025" s="93"/>
      <c r="B2025" s="94"/>
      <c r="C2025" s="116"/>
      <c r="D2025" s="116"/>
      <c r="E2025" s="182"/>
      <c r="F2025" s="217"/>
      <c r="G2025" s="217"/>
      <c r="H2025" s="221"/>
      <c r="I2025" s="222"/>
      <c r="J2025" s="222"/>
      <c r="K2025" s="222"/>
      <c r="L2025" s="223"/>
      <c r="M2025" s="103"/>
      <c r="N2025" s="103"/>
      <c r="O2025" s="57"/>
      <c r="P2025" s="57"/>
      <c r="Q2025" s="57"/>
      <c r="R2025" s="57"/>
      <c r="S2025" s="57"/>
      <c r="T2025" s="57"/>
      <c r="U2025" s="57"/>
      <c r="V2025" s="57"/>
      <c r="W2025" s="57"/>
      <c r="X2025" s="57"/>
      <c r="Y2025" s="57"/>
      <c r="Z2025" s="57"/>
      <c r="AA2025" s="57"/>
      <c r="AB2025" s="57"/>
      <c r="AC2025" s="57"/>
      <c r="AD2025" s="57"/>
      <c r="AE2025" s="57"/>
      <c r="AF2025" s="122"/>
      <c r="AG2025" s="133"/>
      <c r="AH2025" s="134"/>
      <c r="AI2025" s="125"/>
      <c r="AJ2025" s="57"/>
      <c r="AK2025" s="57"/>
      <c r="AL2025" s="57"/>
      <c r="AM2025" s="122"/>
      <c r="AN2025" s="142"/>
    </row>
    <row r="2026" spans="1:40" ht="24" customHeight="1">
      <c r="A2026" s="93"/>
      <c r="B2026" s="94"/>
      <c r="C2026" s="116"/>
      <c r="D2026" s="116"/>
      <c r="E2026" s="182"/>
      <c r="F2026" s="217"/>
      <c r="G2026" s="217"/>
      <c r="H2026" s="221"/>
      <c r="I2026" s="222"/>
      <c r="J2026" s="222"/>
      <c r="K2026" s="222"/>
      <c r="L2026" s="223"/>
      <c r="M2026" s="103"/>
      <c r="N2026" s="103"/>
      <c r="O2026" s="57"/>
      <c r="P2026" s="57"/>
      <c r="Q2026" s="57"/>
      <c r="R2026" s="57"/>
      <c r="S2026" s="57"/>
      <c r="T2026" s="57"/>
      <c r="U2026" s="57"/>
      <c r="V2026" s="57"/>
      <c r="W2026" s="57"/>
      <c r="X2026" s="57"/>
      <c r="Y2026" s="57"/>
      <c r="Z2026" s="57"/>
      <c r="AA2026" s="57"/>
      <c r="AB2026" s="57"/>
      <c r="AC2026" s="57"/>
      <c r="AD2026" s="57"/>
      <c r="AE2026" s="57"/>
      <c r="AF2026" s="122"/>
      <c r="AG2026" s="133"/>
      <c r="AH2026" s="134"/>
      <c r="AI2026" s="125"/>
      <c r="AJ2026" s="57"/>
      <c r="AK2026" s="57"/>
      <c r="AL2026" s="57"/>
      <c r="AM2026" s="122"/>
      <c r="AN2026" s="142"/>
    </row>
    <row r="2027" spans="1:40" ht="24" customHeight="1">
      <c r="A2027" s="93"/>
      <c r="B2027" s="94"/>
      <c r="C2027" s="116"/>
      <c r="D2027" s="116"/>
      <c r="E2027" s="182"/>
      <c r="F2027" s="217"/>
      <c r="G2027" s="217"/>
      <c r="H2027" s="221"/>
      <c r="I2027" s="222"/>
      <c r="J2027" s="222"/>
      <c r="K2027" s="222"/>
      <c r="L2027" s="223"/>
      <c r="M2027" s="103"/>
      <c r="N2027" s="103"/>
      <c r="O2027" s="57"/>
      <c r="P2027" s="57"/>
      <c r="Q2027" s="57"/>
      <c r="R2027" s="57"/>
      <c r="S2027" s="57"/>
      <c r="T2027" s="57"/>
      <c r="U2027" s="57"/>
      <c r="V2027" s="57"/>
      <c r="W2027" s="57"/>
      <c r="X2027" s="57"/>
      <c r="Y2027" s="57"/>
      <c r="Z2027" s="57"/>
      <c r="AA2027" s="57"/>
      <c r="AB2027" s="57"/>
      <c r="AC2027" s="57"/>
      <c r="AD2027" s="57"/>
      <c r="AE2027" s="57"/>
      <c r="AF2027" s="122"/>
      <c r="AG2027" s="133"/>
      <c r="AH2027" s="134"/>
      <c r="AI2027" s="125"/>
      <c r="AJ2027" s="57"/>
      <c r="AK2027" s="57"/>
      <c r="AL2027" s="57"/>
      <c r="AM2027" s="122"/>
      <c r="AN2027" s="142"/>
    </row>
    <row r="2028" spans="1:40" ht="24" customHeight="1">
      <c r="A2028" s="93"/>
      <c r="B2028" s="94"/>
      <c r="C2028" s="116"/>
      <c r="D2028" s="116"/>
      <c r="E2028" s="182"/>
      <c r="F2028" s="217"/>
      <c r="G2028" s="217"/>
      <c r="H2028" s="221"/>
      <c r="I2028" s="222"/>
      <c r="J2028" s="222"/>
      <c r="K2028" s="222"/>
      <c r="L2028" s="223"/>
      <c r="M2028" s="103"/>
      <c r="N2028" s="103"/>
      <c r="O2028" s="57"/>
      <c r="P2028" s="57"/>
      <c r="Q2028" s="57"/>
      <c r="R2028" s="57"/>
      <c r="S2028" s="57"/>
      <c r="T2028" s="57"/>
      <c r="U2028" s="57"/>
      <c r="V2028" s="57"/>
      <c r="W2028" s="57"/>
      <c r="X2028" s="57"/>
      <c r="Y2028" s="57"/>
      <c r="Z2028" s="57"/>
      <c r="AA2028" s="57"/>
      <c r="AB2028" s="57"/>
      <c r="AC2028" s="57"/>
      <c r="AD2028" s="57"/>
      <c r="AE2028" s="57"/>
      <c r="AF2028" s="122"/>
      <c r="AG2028" s="133"/>
      <c r="AH2028" s="134"/>
      <c r="AI2028" s="125"/>
      <c r="AJ2028" s="57"/>
      <c r="AK2028" s="57"/>
      <c r="AL2028" s="57"/>
      <c r="AM2028" s="122"/>
      <c r="AN2028" s="142"/>
    </row>
    <row r="2029" spans="1:40" ht="24" customHeight="1">
      <c r="A2029" s="93"/>
      <c r="B2029" s="94"/>
      <c r="C2029" s="116"/>
      <c r="D2029" s="116"/>
      <c r="E2029" s="182"/>
      <c r="F2029" s="217"/>
      <c r="G2029" s="217"/>
      <c r="H2029" s="221"/>
      <c r="I2029" s="222"/>
      <c r="J2029" s="222"/>
      <c r="K2029" s="222"/>
      <c r="L2029" s="223"/>
      <c r="M2029" s="103"/>
      <c r="N2029" s="103"/>
      <c r="O2029" s="57"/>
      <c r="P2029" s="57"/>
      <c r="Q2029" s="57"/>
      <c r="R2029" s="57"/>
      <c r="S2029" s="57"/>
      <c r="T2029" s="57"/>
      <c r="U2029" s="57"/>
      <c r="V2029" s="57"/>
      <c r="W2029" s="57"/>
      <c r="X2029" s="57"/>
      <c r="Y2029" s="57"/>
      <c r="Z2029" s="57"/>
      <c r="AA2029" s="57"/>
      <c r="AB2029" s="57"/>
      <c r="AC2029" s="57"/>
      <c r="AD2029" s="57"/>
      <c r="AE2029" s="57"/>
      <c r="AF2029" s="122"/>
      <c r="AG2029" s="133"/>
      <c r="AH2029" s="134"/>
      <c r="AI2029" s="125"/>
      <c r="AJ2029" s="57"/>
      <c r="AK2029" s="57"/>
      <c r="AL2029" s="57"/>
      <c r="AM2029" s="122"/>
      <c r="AN2029" s="142"/>
    </row>
    <row r="2030" spans="1:40" ht="24" customHeight="1">
      <c r="A2030" s="93"/>
      <c r="B2030" s="94"/>
      <c r="C2030" s="116"/>
      <c r="D2030" s="116"/>
      <c r="E2030" s="182"/>
      <c r="F2030" s="217"/>
      <c r="G2030" s="217"/>
      <c r="H2030" s="221"/>
      <c r="I2030" s="222"/>
      <c r="J2030" s="222"/>
      <c r="K2030" s="222"/>
      <c r="L2030" s="223"/>
      <c r="M2030" s="103"/>
      <c r="N2030" s="103"/>
      <c r="O2030" s="57"/>
      <c r="P2030" s="57"/>
      <c r="Q2030" s="57"/>
      <c r="R2030" s="57"/>
      <c r="S2030" s="57"/>
      <c r="T2030" s="57"/>
      <c r="U2030" s="57"/>
      <c r="V2030" s="57"/>
      <c r="W2030" s="57"/>
      <c r="X2030" s="57"/>
      <c r="Y2030" s="57"/>
      <c r="Z2030" s="57"/>
      <c r="AA2030" s="57"/>
      <c r="AB2030" s="57"/>
      <c r="AC2030" s="57"/>
      <c r="AD2030" s="57"/>
      <c r="AE2030" s="57"/>
      <c r="AF2030" s="122"/>
      <c r="AG2030" s="133"/>
      <c r="AH2030" s="134"/>
      <c r="AI2030" s="125"/>
      <c r="AJ2030" s="57"/>
      <c r="AK2030" s="57"/>
      <c r="AL2030" s="57"/>
      <c r="AM2030" s="122"/>
      <c r="AN2030" s="142"/>
    </row>
    <row r="2031" spans="1:40" ht="24" customHeight="1">
      <c r="A2031" s="93"/>
      <c r="B2031" s="94"/>
      <c r="C2031" s="116"/>
      <c r="D2031" s="116"/>
      <c r="E2031" s="182"/>
      <c r="F2031" s="217"/>
      <c r="G2031" s="217"/>
      <c r="H2031" s="221"/>
      <c r="I2031" s="222"/>
      <c r="J2031" s="222"/>
      <c r="K2031" s="222"/>
      <c r="L2031" s="223"/>
      <c r="M2031" s="103"/>
      <c r="N2031" s="103"/>
      <c r="O2031" s="57"/>
      <c r="P2031" s="57"/>
      <c r="Q2031" s="57"/>
      <c r="R2031" s="57"/>
      <c r="S2031" s="57"/>
      <c r="T2031" s="57"/>
      <c r="U2031" s="57"/>
      <c r="V2031" s="57"/>
      <c r="W2031" s="57"/>
      <c r="X2031" s="57"/>
      <c r="Y2031" s="57"/>
      <c r="Z2031" s="57"/>
      <c r="AA2031" s="57"/>
      <c r="AB2031" s="57"/>
      <c r="AC2031" s="57"/>
      <c r="AD2031" s="57"/>
      <c r="AE2031" s="57"/>
      <c r="AF2031" s="122"/>
      <c r="AG2031" s="133"/>
      <c r="AH2031" s="134"/>
      <c r="AI2031" s="125"/>
      <c r="AJ2031" s="57"/>
      <c r="AK2031" s="57"/>
      <c r="AL2031" s="57"/>
      <c r="AM2031" s="122"/>
      <c r="AN2031" s="142"/>
    </row>
    <row r="2032" spans="1:40" ht="24" customHeight="1">
      <c r="A2032" s="93"/>
      <c r="B2032" s="94"/>
      <c r="C2032" s="116"/>
      <c r="D2032" s="116"/>
      <c r="E2032" s="182"/>
      <c r="F2032" s="217"/>
      <c r="G2032" s="217"/>
      <c r="H2032" s="221"/>
      <c r="I2032" s="222"/>
      <c r="J2032" s="222"/>
      <c r="K2032" s="222"/>
      <c r="L2032" s="223"/>
      <c r="M2032" s="103"/>
      <c r="N2032" s="103"/>
      <c r="O2032" s="57"/>
      <c r="P2032" s="57"/>
      <c r="Q2032" s="57"/>
      <c r="R2032" s="57"/>
      <c r="S2032" s="57"/>
      <c r="T2032" s="57"/>
      <c r="U2032" s="57"/>
      <c r="V2032" s="57"/>
      <c r="W2032" s="57"/>
      <c r="X2032" s="57"/>
      <c r="Y2032" s="57"/>
      <c r="Z2032" s="57"/>
      <c r="AA2032" s="57"/>
      <c r="AB2032" s="57"/>
      <c r="AC2032" s="57"/>
      <c r="AD2032" s="57"/>
      <c r="AE2032" s="57"/>
      <c r="AF2032" s="122"/>
      <c r="AG2032" s="133"/>
      <c r="AH2032" s="134"/>
      <c r="AI2032" s="125"/>
      <c r="AJ2032" s="57"/>
      <c r="AK2032" s="57"/>
      <c r="AL2032" s="57"/>
      <c r="AM2032" s="122"/>
      <c r="AN2032" s="142"/>
    </row>
    <row r="2033" spans="1:40" ht="24" customHeight="1">
      <c r="A2033" s="93"/>
      <c r="B2033" s="94"/>
      <c r="C2033" s="116"/>
      <c r="D2033" s="116"/>
      <c r="E2033" s="182"/>
      <c r="F2033" s="217"/>
      <c r="G2033" s="217"/>
      <c r="H2033" s="221"/>
      <c r="I2033" s="222"/>
      <c r="J2033" s="222"/>
      <c r="K2033" s="222"/>
      <c r="L2033" s="223"/>
      <c r="M2033" s="103"/>
      <c r="N2033" s="103"/>
      <c r="O2033" s="57"/>
      <c r="P2033" s="57"/>
      <c r="Q2033" s="57"/>
      <c r="R2033" s="57"/>
      <c r="S2033" s="57"/>
      <c r="T2033" s="57"/>
      <c r="U2033" s="57"/>
      <c r="V2033" s="57"/>
      <c r="W2033" s="57"/>
      <c r="X2033" s="57"/>
      <c r="Y2033" s="57"/>
      <c r="Z2033" s="57"/>
      <c r="AA2033" s="57"/>
      <c r="AB2033" s="57"/>
      <c r="AC2033" s="57"/>
      <c r="AD2033" s="57"/>
      <c r="AE2033" s="57"/>
      <c r="AF2033" s="122"/>
      <c r="AG2033" s="133"/>
      <c r="AH2033" s="134"/>
      <c r="AI2033" s="125"/>
      <c r="AJ2033" s="57"/>
      <c r="AK2033" s="57"/>
      <c r="AL2033" s="57"/>
      <c r="AM2033" s="122"/>
      <c r="AN2033" s="142"/>
    </row>
    <row r="2034" spans="1:40" ht="24" customHeight="1">
      <c r="A2034" s="93"/>
      <c r="B2034" s="94"/>
      <c r="C2034" s="116"/>
      <c r="D2034" s="116"/>
      <c r="E2034" s="182"/>
      <c r="F2034" s="217"/>
      <c r="G2034" s="217"/>
      <c r="H2034" s="221"/>
      <c r="I2034" s="222"/>
      <c r="J2034" s="222"/>
      <c r="K2034" s="222"/>
      <c r="L2034" s="223"/>
      <c r="M2034" s="103"/>
      <c r="N2034" s="103"/>
      <c r="O2034" s="57"/>
      <c r="P2034" s="57"/>
      <c r="Q2034" s="57"/>
      <c r="R2034" s="57"/>
      <c r="S2034" s="57"/>
      <c r="T2034" s="57"/>
      <c r="U2034" s="57"/>
      <c r="V2034" s="57"/>
      <c r="W2034" s="57"/>
      <c r="X2034" s="57"/>
      <c r="Y2034" s="57"/>
      <c r="Z2034" s="57"/>
      <c r="AA2034" s="57"/>
      <c r="AB2034" s="57"/>
      <c r="AC2034" s="57"/>
      <c r="AD2034" s="57"/>
      <c r="AE2034" s="57"/>
      <c r="AF2034" s="122"/>
      <c r="AG2034" s="133"/>
      <c r="AH2034" s="134"/>
      <c r="AI2034" s="125"/>
      <c r="AJ2034" s="57"/>
      <c r="AK2034" s="57"/>
      <c r="AL2034" s="57"/>
      <c r="AM2034" s="122"/>
      <c r="AN2034" s="142"/>
    </row>
    <row r="2035" spans="1:40" ht="24" customHeight="1">
      <c r="A2035" s="93"/>
      <c r="B2035" s="94"/>
      <c r="C2035" s="116"/>
      <c r="D2035" s="116"/>
      <c r="E2035" s="182"/>
      <c r="F2035" s="217"/>
      <c r="G2035" s="217"/>
      <c r="H2035" s="221"/>
      <c r="I2035" s="222"/>
      <c r="J2035" s="222"/>
      <c r="K2035" s="222"/>
      <c r="L2035" s="223"/>
      <c r="M2035" s="103"/>
      <c r="N2035" s="103"/>
      <c r="O2035" s="57"/>
      <c r="P2035" s="57"/>
      <c r="Q2035" s="57"/>
      <c r="R2035" s="57"/>
      <c r="S2035" s="57"/>
      <c r="T2035" s="57"/>
      <c r="U2035" s="57"/>
      <c r="V2035" s="57"/>
      <c r="W2035" s="57"/>
      <c r="X2035" s="57"/>
      <c r="Y2035" s="57"/>
      <c r="Z2035" s="57"/>
      <c r="AA2035" s="57"/>
      <c r="AB2035" s="57"/>
      <c r="AC2035" s="57"/>
      <c r="AD2035" s="57"/>
      <c r="AE2035" s="57"/>
      <c r="AF2035" s="122"/>
      <c r="AG2035" s="133"/>
      <c r="AH2035" s="134"/>
      <c r="AI2035" s="125"/>
      <c r="AJ2035" s="57"/>
      <c r="AK2035" s="57"/>
      <c r="AL2035" s="57"/>
      <c r="AM2035" s="122"/>
      <c r="AN2035" s="142"/>
    </row>
    <row r="2036" spans="1:40" ht="24" customHeight="1">
      <c r="A2036" s="93"/>
      <c r="B2036" s="94"/>
      <c r="C2036" s="116"/>
      <c r="D2036" s="116"/>
      <c r="E2036" s="182"/>
      <c r="F2036" s="217"/>
      <c r="G2036" s="217"/>
      <c r="H2036" s="221"/>
      <c r="I2036" s="222"/>
      <c r="J2036" s="222"/>
      <c r="K2036" s="222"/>
      <c r="L2036" s="223"/>
      <c r="M2036" s="103"/>
      <c r="N2036" s="103"/>
      <c r="O2036" s="57"/>
      <c r="P2036" s="57"/>
      <c r="Q2036" s="57"/>
      <c r="R2036" s="57"/>
      <c r="S2036" s="57"/>
      <c r="T2036" s="57"/>
      <c r="U2036" s="57"/>
      <c r="V2036" s="57"/>
      <c r="W2036" s="57"/>
      <c r="X2036" s="57"/>
      <c r="Y2036" s="57"/>
      <c r="Z2036" s="57"/>
      <c r="AA2036" s="57"/>
      <c r="AB2036" s="57"/>
      <c r="AC2036" s="57"/>
      <c r="AD2036" s="57"/>
      <c r="AE2036" s="57"/>
      <c r="AF2036" s="122"/>
      <c r="AG2036" s="133"/>
      <c r="AH2036" s="134"/>
      <c r="AI2036" s="125"/>
      <c r="AJ2036" s="57"/>
      <c r="AK2036" s="57"/>
      <c r="AL2036" s="57"/>
      <c r="AM2036" s="122"/>
      <c r="AN2036" s="142"/>
    </row>
    <row r="2037" spans="1:40" ht="24" customHeight="1">
      <c r="A2037" s="93"/>
      <c r="B2037" s="94"/>
      <c r="C2037" s="116"/>
      <c r="D2037" s="116"/>
      <c r="E2037" s="182"/>
      <c r="F2037" s="217"/>
      <c r="G2037" s="217"/>
      <c r="H2037" s="221"/>
      <c r="I2037" s="222"/>
      <c r="J2037" s="222"/>
      <c r="K2037" s="222"/>
      <c r="L2037" s="223"/>
      <c r="M2037" s="103"/>
      <c r="N2037" s="103"/>
      <c r="O2037" s="57"/>
      <c r="P2037" s="57"/>
      <c r="Q2037" s="57"/>
      <c r="R2037" s="57"/>
      <c r="S2037" s="57"/>
      <c r="T2037" s="57"/>
      <c r="U2037" s="57"/>
      <c r="V2037" s="57"/>
      <c r="W2037" s="57"/>
      <c r="X2037" s="57"/>
      <c r="Y2037" s="57"/>
      <c r="Z2037" s="57"/>
      <c r="AA2037" s="57"/>
      <c r="AB2037" s="57"/>
      <c r="AC2037" s="57"/>
      <c r="AD2037" s="57"/>
      <c r="AE2037" s="57"/>
      <c r="AF2037" s="122"/>
      <c r="AG2037" s="133"/>
      <c r="AH2037" s="134"/>
      <c r="AI2037" s="125"/>
      <c r="AJ2037" s="57"/>
      <c r="AK2037" s="57"/>
      <c r="AL2037" s="57"/>
      <c r="AM2037" s="122"/>
      <c r="AN2037" s="142"/>
    </row>
    <row r="2038" spans="1:40" ht="24" customHeight="1">
      <c r="A2038" s="93"/>
      <c r="B2038" s="94"/>
      <c r="C2038" s="116"/>
      <c r="D2038" s="116"/>
      <c r="E2038" s="182"/>
      <c r="F2038" s="217"/>
      <c r="G2038" s="217"/>
      <c r="H2038" s="221"/>
      <c r="I2038" s="222"/>
      <c r="J2038" s="222"/>
      <c r="K2038" s="222"/>
      <c r="L2038" s="223"/>
      <c r="M2038" s="103"/>
      <c r="N2038" s="103"/>
      <c r="O2038" s="57"/>
      <c r="P2038" s="57"/>
      <c r="Q2038" s="57"/>
      <c r="R2038" s="57"/>
      <c r="S2038" s="57"/>
      <c r="T2038" s="57"/>
      <c r="U2038" s="57"/>
      <c r="V2038" s="57"/>
      <c r="W2038" s="57"/>
      <c r="X2038" s="57"/>
      <c r="Y2038" s="57"/>
      <c r="Z2038" s="57"/>
      <c r="AA2038" s="57"/>
      <c r="AB2038" s="57"/>
      <c r="AC2038" s="57"/>
      <c r="AD2038" s="57"/>
      <c r="AE2038" s="57"/>
      <c r="AF2038" s="122"/>
      <c r="AG2038" s="133"/>
      <c r="AH2038" s="134"/>
      <c r="AI2038" s="125"/>
      <c r="AJ2038" s="57"/>
      <c r="AK2038" s="57"/>
      <c r="AL2038" s="57"/>
      <c r="AM2038" s="122"/>
      <c r="AN2038" s="142"/>
    </row>
    <row r="2039" spans="1:40" ht="24" customHeight="1">
      <c r="A2039" s="93"/>
      <c r="B2039" s="94"/>
      <c r="C2039" s="116"/>
      <c r="D2039" s="116"/>
      <c r="E2039" s="182"/>
      <c r="F2039" s="217"/>
      <c r="G2039" s="217"/>
      <c r="H2039" s="221"/>
      <c r="I2039" s="222"/>
      <c r="J2039" s="222"/>
      <c r="K2039" s="222"/>
      <c r="L2039" s="223"/>
      <c r="M2039" s="103"/>
      <c r="N2039" s="103"/>
      <c r="O2039" s="57"/>
      <c r="P2039" s="57"/>
      <c r="Q2039" s="57"/>
      <c r="R2039" s="57"/>
      <c r="S2039" s="57"/>
      <c r="T2039" s="57"/>
      <c r="U2039" s="57"/>
      <c r="V2039" s="57"/>
      <c r="W2039" s="57"/>
      <c r="X2039" s="57"/>
      <c r="Y2039" s="57"/>
      <c r="Z2039" s="57"/>
      <c r="AA2039" s="57"/>
      <c r="AB2039" s="57"/>
      <c r="AC2039" s="57"/>
      <c r="AD2039" s="57"/>
      <c r="AE2039" s="57"/>
      <c r="AF2039" s="122"/>
      <c r="AG2039" s="133"/>
      <c r="AH2039" s="134"/>
      <c r="AI2039" s="125"/>
      <c r="AJ2039" s="57"/>
      <c r="AK2039" s="57"/>
      <c r="AL2039" s="57"/>
      <c r="AM2039" s="122"/>
      <c r="AN2039" s="142"/>
    </row>
    <row r="2040" spans="1:40" ht="24" customHeight="1">
      <c r="A2040" s="93"/>
      <c r="B2040" s="94"/>
      <c r="C2040" s="116"/>
      <c r="D2040" s="116"/>
      <c r="E2040" s="182"/>
      <c r="F2040" s="217"/>
      <c r="G2040" s="217"/>
      <c r="H2040" s="221"/>
      <c r="I2040" s="222"/>
      <c r="J2040" s="222"/>
      <c r="K2040" s="222"/>
      <c r="L2040" s="223"/>
      <c r="M2040" s="103"/>
      <c r="N2040" s="103"/>
      <c r="O2040" s="57"/>
      <c r="P2040" s="57"/>
      <c r="Q2040" s="57"/>
      <c r="R2040" s="57"/>
      <c r="S2040" s="57"/>
      <c r="T2040" s="57"/>
      <c r="U2040" s="57"/>
      <c r="V2040" s="57"/>
      <c r="W2040" s="57"/>
      <c r="X2040" s="57"/>
      <c r="Y2040" s="57"/>
      <c r="Z2040" s="57"/>
      <c r="AA2040" s="57"/>
      <c r="AB2040" s="57"/>
      <c r="AC2040" s="57"/>
      <c r="AD2040" s="57"/>
      <c r="AE2040" s="57"/>
      <c r="AF2040" s="122"/>
      <c r="AG2040" s="133"/>
      <c r="AH2040" s="134"/>
      <c r="AI2040" s="125"/>
      <c r="AJ2040" s="57"/>
      <c r="AK2040" s="57"/>
      <c r="AL2040" s="57"/>
      <c r="AM2040" s="122"/>
      <c r="AN2040" s="142"/>
    </row>
    <row r="2041" spans="1:40" ht="24" customHeight="1">
      <c r="A2041" s="93"/>
      <c r="B2041" s="94"/>
      <c r="C2041" s="116"/>
      <c r="D2041" s="116"/>
      <c r="E2041" s="182"/>
      <c r="F2041" s="217"/>
      <c r="G2041" s="217"/>
      <c r="H2041" s="221"/>
      <c r="I2041" s="222"/>
      <c r="J2041" s="222"/>
      <c r="K2041" s="222"/>
      <c r="L2041" s="223"/>
      <c r="M2041" s="103"/>
      <c r="N2041" s="103"/>
      <c r="O2041" s="57"/>
      <c r="P2041" s="57"/>
      <c r="Q2041" s="57"/>
      <c r="R2041" s="57"/>
      <c r="S2041" s="57"/>
      <c r="T2041" s="57"/>
      <c r="U2041" s="57"/>
      <c r="V2041" s="57"/>
      <c r="W2041" s="57"/>
      <c r="X2041" s="57"/>
      <c r="Y2041" s="57"/>
      <c r="Z2041" s="57"/>
      <c r="AA2041" s="57"/>
      <c r="AB2041" s="57"/>
      <c r="AC2041" s="57"/>
      <c r="AD2041" s="57"/>
      <c r="AE2041" s="57"/>
      <c r="AF2041" s="122"/>
      <c r="AG2041" s="133"/>
      <c r="AH2041" s="134"/>
      <c r="AI2041" s="125"/>
      <c r="AJ2041" s="57"/>
      <c r="AK2041" s="57"/>
      <c r="AL2041" s="57"/>
      <c r="AM2041" s="122"/>
      <c r="AN2041" s="142"/>
    </row>
    <row r="2042" spans="1:40" ht="24" customHeight="1">
      <c r="A2042" s="93"/>
      <c r="B2042" s="94"/>
      <c r="C2042" s="116"/>
      <c r="D2042" s="116"/>
      <c r="E2042" s="182"/>
      <c r="F2042" s="217"/>
      <c r="G2042" s="217"/>
      <c r="H2042" s="221"/>
      <c r="I2042" s="222"/>
      <c r="J2042" s="222"/>
      <c r="K2042" s="222"/>
      <c r="L2042" s="223"/>
      <c r="M2042" s="103"/>
      <c r="N2042" s="103"/>
      <c r="O2042" s="57"/>
      <c r="P2042" s="57"/>
      <c r="Q2042" s="57"/>
      <c r="R2042" s="57"/>
      <c r="S2042" s="57"/>
      <c r="T2042" s="57"/>
      <c r="U2042" s="57"/>
      <c r="V2042" s="57"/>
      <c r="W2042" s="57"/>
      <c r="X2042" s="57"/>
      <c r="Y2042" s="57"/>
      <c r="Z2042" s="57"/>
      <c r="AA2042" s="57"/>
      <c r="AB2042" s="57"/>
      <c r="AC2042" s="57"/>
      <c r="AD2042" s="57"/>
      <c r="AE2042" s="57"/>
      <c r="AF2042" s="122"/>
      <c r="AG2042" s="133"/>
      <c r="AH2042" s="134"/>
      <c r="AI2042" s="125"/>
      <c r="AJ2042" s="57"/>
      <c r="AK2042" s="57"/>
      <c r="AL2042" s="57"/>
      <c r="AM2042" s="122"/>
      <c r="AN2042" s="142"/>
    </row>
    <row r="2043" spans="1:40" ht="24" customHeight="1">
      <c r="A2043" s="93"/>
      <c r="B2043" s="94"/>
      <c r="C2043" s="116"/>
      <c r="D2043" s="116"/>
      <c r="E2043" s="182"/>
      <c r="F2043" s="217"/>
      <c r="G2043" s="217"/>
      <c r="H2043" s="221"/>
      <c r="I2043" s="222"/>
      <c r="J2043" s="222"/>
      <c r="K2043" s="222"/>
      <c r="L2043" s="223"/>
      <c r="M2043" s="103"/>
      <c r="N2043" s="103"/>
      <c r="O2043" s="57"/>
      <c r="P2043" s="57"/>
      <c r="Q2043" s="57"/>
      <c r="R2043" s="57"/>
      <c r="S2043" s="57"/>
      <c r="T2043" s="57"/>
      <c r="U2043" s="57"/>
      <c r="V2043" s="57"/>
      <c r="W2043" s="57"/>
      <c r="X2043" s="57"/>
      <c r="Y2043" s="57"/>
      <c r="Z2043" s="57"/>
      <c r="AA2043" s="57"/>
      <c r="AB2043" s="57"/>
      <c r="AC2043" s="57"/>
      <c r="AD2043" s="57"/>
      <c r="AE2043" s="57"/>
      <c r="AF2043" s="122"/>
      <c r="AG2043" s="133"/>
      <c r="AH2043" s="134"/>
      <c r="AI2043" s="125"/>
      <c r="AJ2043" s="57"/>
      <c r="AK2043" s="57"/>
      <c r="AL2043" s="57"/>
      <c r="AM2043" s="122"/>
      <c r="AN2043" s="142"/>
    </row>
    <row r="2044" spans="1:40" ht="24" customHeight="1">
      <c r="A2044" s="93"/>
      <c r="B2044" s="94"/>
      <c r="C2044" s="116"/>
      <c r="D2044" s="116"/>
      <c r="E2044" s="182"/>
      <c r="F2044" s="217"/>
      <c r="G2044" s="217"/>
      <c r="H2044" s="221"/>
      <c r="I2044" s="222"/>
      <c r="J2044" s="222"/>
      <c r="K2044" s="222"/>
      <c r="L2044" s="223"/>
      <c r="M2044" s="103"/>
      <c r="N2044" s="103"/>
      <c r="O2044" s="57"/>
      <c r="P2044" s="57"/>
      <c r="Q2044" s="57"/>
      <c r="R2044" s="57"/>
      <c r="S2044" s="57"/>
      <c r="T2044" s="57"/>
      <c r="U2044" s="57"/>
      <c r="V2044" s="57"/>
      <c r="W2044" s="57"/>
      <c r="X2044" s="57"/>
      <c r="Y2044" s="57"/>
      <c r="Z2044" s="57"/>
      <c r="AA2044" s="57"/>
      <c r="AB2044" s="57"/>
      <c r="AC2044" s="57"/>
      <c r="AD2044" s="57"/>
      <c r="AE2044" s="57"/>
      <c r="AF2044" s="122"/>
      <c r="AG2044" s="133"/>
      <c r="AH2044" s="134"/>
      <c r="AI2044" s="125"/>
      <c r="AJ2044" s="57"/>
      <c r="AK2044" s="57"/>
      <c r="AL2044" s="57"/>
      <c r="AM2044" s="122"/>
      <c r="AN2044" s="142"/>
    </row>
    <row r="2045" spans="1:40" ht="24" customHeight="1">
      <c r="A2045" s="93"/>
      <c r="B2045" s="94"/>
      <c r="C2045" s="116"/>
      <c r="D2045" s="116"/>
      <c r="E2045" s="182"/>
      <c r="F2045" s="217"/>
      <c r="G2045" s="217"/>
      <c r="H2045" s="221"/>
      <c r="I2045" s="222"/>
      <c r="J2045" s="222"/>
      <c r="K2045" s="222"/>
      <c r="L2045" s="223"/>
      <c r="M2045" s="103"/>
      <c r="N2045" s="103"/>
      <c r="O2045" s="57"/>
      <c r="P2045" s="57"/>
      <c r="Q2045" s="57"/>
      <c r="R2045" s="57"/>
      <c r="S2045" s="57"/>
      <c r="T2045" s="57"/>
      <c r="U2045" s="57"/>
      <c r="V2045" s="57"/>
      <c r="W2045" s="57"/>
      <c r="X2045" s="57"/>
      <c r="Y2045" s="57"/>
      <c r="Z2045" s="57"/>
      <c r="AA2045" s="57"/>
      <c r="AB2045" s="57"/>
      <c r="AC2045" s="57"/>
      <c r="AD2045" s="57"/>
      <c r="AE2045" s="57"/>
      <c r="AF2045" s="122"/>
      <c r="AG2045" s="133"/>
      <c r="AH2045" s="134"/>
      <c r="AI2045" s="125"/>
      <c r="AJ2045" s="57"/>
      <c r="AK2045" s="57"/>
      <c r="AL2045" s="57"/>
      <c r="AM2045" s="122"/>
      <c r="AN2045" s="142"/>
    </row>
    <row r="2046" spans="1:40" ht="24" customHeight="1">
      <c r="A2046" s="93"/>
      <c r="B2046" s="94"/>
      <c r="C2046" s="116"/>
      <c r="D2046" s="116"/>
      <c r="E2046" s="182"/>
      <c r="F2046" s="217"/>
      <c r="G2046" s="217"/>
      <c r="H2046" s="221"/>
      <c r="I2046" s="222"/>
      <c r="J2046" s="222"/>
      <c r="K2046" s="222"/>
      <c r="L2046" s="223"/>
      <c r="M2046" s="103"/>
      <c r="N2046" s="103"/>
      <c r="O2046" s="57"/>
      <c r="P2046" s="57"/>
      <c r="Q2046" s="57"/>
      <c r="R2046" s="57"/>
      <c r="S2046" s="57"/>
      <c r="T2046" s="57"/>
      <c r="U2046" s="57"/>
      <c r="V2046" s="57"/>
      <c r="W2046" s="57"/>
      <c r="X2046" s="57"/>
      <c r="Y2046" s="57"/>
      <c r="Z2046" s="57"/>
      <c r="AA2046" s="57"/>
      <c r="AB2046" s="57"/>
      <c r="AC2046" s="57"/>
      <c r="AD2046" s="57"/>
      <c r="AE2046" s="57"/>
      <c r="AF2046" s="122"/>
      <c r="AG2046" s="133"/>
      <c r="AH2046" s="134"/>
      <c r="AI2046" s="125"/>
      <c r="AJ2046" s="57"/>
      <c r="AK2046" s="57"/>
      <c r="AL2046" s="57"/>
      <c r="AM2046" s="122"/>
      <c r="AN2046" s="142"/>
    </row>
    <row r="2047" spans="1:40" ht="24" customHeight="1">
      <c r="A2047" s="93"/>
      <c r="B2047" s="94"/>
      <c r="C2047" s="116"/>
      <c r="D2047" s="116"/>
      <c r="E2047" s="182"/>
      <c r="F2047" s="217"/>
      <c r="G2047" s="217"/>
      <c r="H2047" s="221"/>
      <c r="I2047" s="222"/>
      <c r="J2047" s="222"/>
      <c r="K2047" s="222"/>
      <c r="L2047" s="223"/>
      <c r="M2047" s="103"/>
      <c r="N2047" s="103"/>
      <c r="O2047" s="57"/>
      <c r="P2047" s="57"/>
      <c r="Q2047" s="57"/>
      <c r="R2047" s="57"/>
      <c r="S2047" s="57"/>
      <c r="T2047" s="57"/>
      <c r="U2047" s="57"/>
      <c r="V2047" s="57"/>
      <c r="W2047" s="57"/>
      <c r="X2047" s="57"/>
      <c r="Y2047" s="57"/>
      <c r="Z2047" s="57"/>
      <c r="AA2047" s="57"/>
      <c r="AB2047" s="57"/>
      <c r="AC2047" s="57"/>
      <c r="AD2047" s="57"/>
      <c r="AE2047" s="57"/>
      <c r="AF2047" s="122"/>
      <c r="AG2047" s="133"/>
      <c r="AH2047" s="134"/>
      <c r="AI2047" s="125"/>
      <c r="AJ2047" s="57"/>
      <c r="AK2047" s="57"/>
      <c r="AL2047" s="57"/>
      <c r="AM2047" s="122"/>
      <c r="AN2047" s="142"/>
    </row>
    <row r="2048" spans="1:40" ht="24" customHeight="1">
      <c r="A2048" s="93"/>
      <c r="B2048" s="94"/>
      <c r="C2048" s="116"/>
      <c r="D2048" s="116"/>
      <c r="E2048" s="182"/>
      <c r="F2048" s="217"/>
      <c r="G2048" s="217"/>
      <c r="H2048" s="221"/>
      <c r="I2048" s="222"/>
      <c r="J2048" s="222"/>
      <c r="K2048" s="222"/>
      <c r="L2048" s="223"/>
      <c r="M2048" s="103"/>
      <c r="N2048" s="103"/>
      <c r="O2048" s="57"/>
      <c r="P2048" s="57"/>
      <c r="Q2048" s="57"/>
      <c r="R2048" s="57"/>
      <c r="S2048" s="57"/>
      <c r="T2048" s="57"/>
      <c r="U2048" s="57"/>
      <c r="V2048" s="57"/>
      <c r="W2048" s="57"/>
      <c r="X2048" s="57"/>
      <c r="Y2048" s="57"/>
      <c r="Z2048" s="57"/>
      <c r="AA2048" s="57"/>
      <c r="AB2048" s="57"/>
      <c r="AC2048" s="57"/>
      <c r="AD2048" s="57"/>
      <c r="AE2048" s="57"/>
      <c r="AF2048" s="122"/>
      <c r="AG2048" s="133"/>
      <c r="AH2048" s="134"/>
      <c r="AI2048" s="125"/>
      <c r="AJ2048" s="57"/>
      <c r="AK2048" s="57"/>
      <c r="AL2048" s="57"/>
      <c r="AM2048" s="122"/>
      <c r="AN2048" s="142"/>
    </row>
    <row r="2049" spans="1:40" ht="24" customHeight="1">
      <c r="A2049" s="93"/>
      <c r="B2049" s="94"/>
      <c r="C2049" s="116"/>
      <c r="D2049" s="116"/>
      <c r="E2049" s="182"/>
      <c r="F2049" s="217"/>
      <c r="G2049" s="217"/>
      <c r="H2049" s="221"/>
      <c r="I2049" s="222"/>
      <c r="J2049" s="222"/>
      <c r="K2049" s="222"/>
      <c r="L2049" s="223"/>
      <c r="M2049" s="103"/>
      <c r="N2049" s="103"/>
      <c r="O2049" s="57"/>
      <c r="P2049" s="57"/>
      <c r="Q2049" s="57"/>
      <c r="R2049" s="57"/>
      <c r="S2049" s="57"/>
      <c r="T2049" s="57"/>
      <c r="U2049" s="57"/>
      <c r="V2049" s="57"/>
      <c r="W2049" s="57"/>
      <c r="X2049" s="57"/>
      <c r="Y2049" s="57"/>
      <c r="Z2049" s="57"/>
      <c r="AA2049" s="57"/>
      <c r="AB2049" s="57"/>
      <c r="AC2049" s="57"/>
      <c r="AD2049" s="57"/>
      <c r="AE2049" s="57"/>
      <c r="AF2049" s="122"/>
      <c r="AG2049" s="133"/>
      <c r="AH2049" s="134"/>
      <c r="AI2049" s="125"/>
      <c r="AJ2049" s="57"/>
      <c r="AK2049" s="57"/>
      <c r="AL2049" s="57"/>
      <c r="AM2049" s="122"/>
      <c r="AN2049" s="142"/>
    </row>
    <row r="2050" spans="1:40" ht="24" customHeight="1">
      <c r="A2050" s="93"/>
      <c r="B2050" s="94"/>
      <c r="C2050" s="116"/>
      <c r="D2050" s="116"/>
      <c r="E2050" s="182"/>
      <c r="F2050" s="217"/>
      <c r="G2050" s="217"/>
      <c r="H2050" s="221"/>
      <c r="I2050" s="222"/>
      <c r="J2050" s="222"/>
      <c r="K2050" s="222"/>
      <c r="L2050" s="223"/>
      <c r="M2050" s="103"/>
      <c r="N2050" s="103"/>
      <c r="O2050" s="57"/>
      <c r="P2050" s="57"/>
      <c r="Q2050" s="57"/>
      <c r="R2050" s="57"/>
      <c r="S2050" s="57"/>
      <c r="T2050" s="57"/>
      <c r="U2050" s="57"/>
      <c r="V2050" s="57"/>
      <c r="W2050" s="57"/>
      <c r="X2050" s="57"/>
      <c r="Y2050" s="57"/>
      <c r="Z2050" s="57"/>
      <c r="AA2050" s="57"/>
      <c r="AB2050" s="57"/>
      <c r="AC2050" s="57"/>
      <c r="AD2050" s="57"/>
      <c r="AE2050" s="57"/>
      <c r="AF2050" s="122"/>
      <c r="AG2050" s="133"/>
      <c r="AH2050" s="134"/>
      <c r="AI2050" s="125"/>
      <c r="AJ2050" s="57"/>
      <c r="AK2050" s="57"/>
      <c r="AL2050" s="57"/>
      <c r="AM2050" s="122"/>
      <c r="AN2050" s="142"/>
    </row>
    <row r="2051" spans="1:40" ht="24" customHeight="1">
      <c r="A2051" s="93"/>
      <c r="B2051" s="94"/>
      <c r="C2051" s="116"/>
      <c r="D2051" s="116"/>
      <c r="E2051" s="182"/>
      <c r="F2051" s="217"/>
      <c r="G2051" s="217"/>
      <c r="H2051" s="221"/>
      <c r="I2051" s="222"/>
      <c r="J2051" s="222"/>
      <c r="K2051" s="222"/>
      <c r="L2051" s="223"/>
      <c r="M2051" s="103"/>
      <c r="N2051" s="103"/>
      <c r="O2051" s="57"/>
      <c r="P2051" s="57"/>
      <c r="Q2051" s="57"/>
      <c r="R2051" s="57"/>
      <c r="S2051" s="57"/>
      <c r="T2051" s="57"/>
      <c r="U2051" s="57"/>
      <c r="V2051" s="57"/>
      <c r="W2051" s="57"/>
      <c r="X2051" s="57"/>
      <c r="Y2051" s="57"/>
      <c r="Z2051" s="57"/>
      <c r="AA2051" s="57"/>
      <c r="AB2051" s="57"/>
      <c r="AC2051" s="57"/>
      <c r="AD2051" s="57"/>
      <c r="AE2051" s="57"/>
      <c r="AF2051" s="122"/>
      <c r="AG2051" s="133"/>
      <c r="AH2051" s="134"/>
      <c r="AI2051" s="125"/>
      <c r="AJ2051" s="57"/>
      <c r="AK2051" s="57"/>
      <c r="AL2051" s="57"/>
      <c r="AM2051" s="122"/>
      <c r="AN2051" s="142"/>
    </row>
    <row r="2052" spans="1:40" ht="24" customHeight="1">
      <c r="A2052" s="93"/>
      <c r="B2052" s="94"/>
      <c r="C2052" s="116"/>
      <c r="D2052" s="116"/>
      <c r="E2052" s="182"/>
      <c r="F2052" s="217"/>
      <c r="G2052" s="217"/>
      <c r="H2052" s="221"/>
      <c r="I2052" s="222"/>
      <c r="J2052" s="222"/>
      <c r="K2052" s="222"/>
      <c r="L2052" s="223"/>
      <c r="M2052" s="103"/>
      <c r="N2052" s="103"/>
      <c r="O2052" s="57"/>
      <c r="P2052" s="57"/>
      <c r="Q2052" s="57"/>
      <c r="R2052" s="57"/>
      <c r="S2052" s="57"/>
      <c r="T2052" s="57"/>
      <c r="U2052" s="57"/>
      <c r="V2052" s="57"/>
      <c r="W2052" s="57"/>
      <c r="X2052" s="57"/>
      <c r="Y2052" s="57"/>
      <c r="Z2052" s="57"/>
      <c r="AA2052" s="57"/>
      <c r="AB2052" s="57"/>
      <c r="AC2052" s="57"/>
      <c r="AD2052" s="57"/>
      <c r="AE2052" s="57"/>
      <c r="AF2052" s="122"/>
      <c r="AG2052" s="133"/>
      <c r="AH2052" s="134"/>
      <c r="AI2052" s="125"/>
      <c r="AJ2052" s="57"/>
      <c r="AK2052" s="57"/>
      <c r="AL2052" s="57"/>
      <c r="AM2052" s="122"/>
      <c r="AN2052" s="142"/>
    </row>
    <row r="2053" spans="1:40" ht="24" customHeight="1">
      <c r="A2053" s="93"/>
      <c r="B2053" s="94"/>
      <c r="C2053" s="116"/>
      <c r="D2053" s="116"/>
      <c r="E2053" s="182"/>
      <c r="F2053" s="217"/>
      <c r="G2053" s="217"/>
      <c r="H2053" s="221"/>
      <c r="I2053" s="222"/>
      <c r="J2053" s="222"/>
      <c r="K2053" s="222"/>
      <c r="L2053" s="223"/>
      <c r="M2053" s="103"/>
      <c r="N2053" s="103"/>
      <c r="O2053" s="57"/>
      <c r="P2053" s="57"/>
      <c r="Q2053" s="57"/>
      <c r="R2053" s="57"/>
      <c r="S2053" s="57"/>
      <c r="T2053" s="57"/>
      <c r="U2053" s="57"/>
      <c r="V2053" s="57"/>
      <c r="W2053" s="57"/>
      <c r="X2053" s="57"/>
      <c r="Y2053" s="57"/>
      <c r="Z2053" s="57"/>
      <c r="AA2053" s="57"/>
      <c r="AB2053" s="57"/>
      <c r="AC2053" s="57"/>
      <c r="AD2053" s="57"/>
      <c r="AE2053" s="57"/>
      <c r="AF2053" s="122"/>
      <c r="AG2053" s="133"/>
      <c r="AH2053" s="134"/>
      <c r="AI2053" s="125"/>
      <c r="AJ2053" s="57"/>
      <c r="AK2053" s="57"/>
      <c r="AL2053" s="57"/>
      <c r="AM2053" s="122"/>
      <c r="AN2053" s="142"/>
    </row>
    <row r="2054" spans="1:40" ht="24" customHeight="1">
      <c r="A2054" s="93"/>
      <c r="B2054" s="94"/>
      <c r="C2054" s="116"/>
      <c r="D2054" s="116"/>
      <c r="E2054" s="182"/>
      <c r="F2054" s="217"/>
      <c r="G2054" s="217"/>
      <c r="H2054" s="221"/>
      <c r="I2054" s="222"/>
      <c r="J2054" s="222"/>
      <c r="K2054" s="222"/>
      <c r="L2054" s="223"/>
      <c r="M2054" s="103"/>
      <c r="N2054" s="103"/>
      <c r="O2054" s="57"/>
      <c r="P2054" s="57"/>
      <c r="Q2054" s="57"/>
      <c r="R2054" s="57"/>
      <c r="S2054" s="57"/>
      <c r="T2054" s="57"/>
      <c r="U2054" s="57"/>
      <c r="V2054" s="57"/>
      <c r="W2054" s="57"/>
      <c r="X2054" s="57"/>
      <c r="Y2054" s="57"/>
      <c r="Z2054" s="57"/>
      <c r="AA2054" s="57"/>
      <c r="AB2054" s="57"/>
      <c r="AC2054" s="57"/>
      <c r="AD2054" s="57"/>
      <c r="AE2054" s="57"/>
      <c r="AF2054" s="122"/>
      <c r="AG2054" s="133"/>
      <c r="AH2054" s="134"/>
      <c r="AI2054" s="125"/>
      <c r="AJ2054" s="57"/>
      <c r="AK2054" s="57"/>
      <c r="AL2054" s="57"/>
      <c r="AM2054" s="122"/>
      <c r="AN2054" s="142"/>
    </row>
    <row r="2055" spans="1:40" ht="24" customHeight="1">
      <c r="A2055" s="93"/>
      <c r="B2055" s="94"/>
      <c r="C2055" s="116"/>
      <c r="D2055" s="116"/>
      <c r="E2055" s="182"/>
      <c r="F2055" s="217"/>
      <c r="G2055" s="217"/>
      <c r="H2055" s="221"/>
      <c r="I2055" s="222"/>
      <c r="J2055" s="222"/>
      <c r="K2055" s="222"/>
      <c r="L2055" s="223"/>
      <c r="M2055" s="103"/>
      <c r="N2055" s="103"/>
      <c r="O2055" s="57"/>
      <c r="P2055" s="57"/>
      <c r="Q2055" s="57"/>
      <c r="R2055" s="57"/>
      <c r="S2055" s="57"/>
      <c r="T2055" s="57"/>
      <c r="U2055" s="57"/>
      <c r="V2055" s="57"/>
      <c r="W2055" s="57"/>
      <c r="X2055" s="57"/>
      <c r="Y2055" s="57"/>
      <c r="Z2055" s="57"/>
      <c r="AA2055" s="57"/>
      <c r="AB2055" s="57"/>
      <c r="AC2055" s="57"/>
      <c r="AD2055" s="57"/>
      <c r="AE2055" s="57"/>
      <c r="AF2055" s="122"/>
      <c r="AG2055" s="133"/>
      <c r="AH2055" s="134"/>
      <c r="AI2055" s="125"/>
      <c r="AJ2055" s="57"/>
      <c r="AK2055" s="57"/>
      <c r="AL2055" s="57"/>
      <c r="AM2055" s="122"/>
      <c r="AN2055" s="142"/>
    </row>
    <row r="2056" spans="1:40" ht="24" customHeight="1">
      <c r="A2056" s="93"/>
      <c r="B2056" s="94"/>
      <c r="C2056" s="116"/>
      <c r="D2056" s="116"/>
      <c r="E2056" s="182"/>
      <c r="F2056" s="217"/>
      <c r="G2056" s="217"/>
      <c r="H2056" s="221"/>
      <c r="I2056" s="222"/>
      <c r="J2056" s="222"/>
      <c r="K2056" s="222"/>
      <c r="L2056" s="223"/>
      <c r="M2056" s="103"/>
      <c r="N2056" s="103"/>
      <c r="O2056" s="57"/>
      <c r="P2056" s="57"/>
      <c r="Q2056" s="57"/>
      <c r="R2056" s="57"/>
      <c r="S2056" s="57"/>
      <c r="T2056" s="57"/>
      <c r="U2056" s="57"/>
      <c r="V2056" s="57"/>
      <c r="W2056" s="57"/>
      <c r="X2056" s="57"/>
      <c r="Y2056" s="57"/>
      <c r="Z2056" s="57"/>
      <c r="AA2056" s="57"/>
      <c r="AB2056" s="57"/>
      <c r="AC2056" s="57"/>
      <c r="AD2056" s="57"/>
      <c r="AE2056" s="57"/>
      <c r="AF2056" s="122"/>
      <c r="AG2056" s="133"/>
      <c r="AH2056" s="134"/>
      <c r="AI2056" s="125"/>
      <c r="AJ2056" s="57"/>
      <c r="AK2056" s="57"/>
      <c r="AL2056" s="57"/>
      <c r="AM2056" s="122"/>
      <c r="AN2056" s="142"/>
    </row>
    <row r="2057" spans="1:40" ht="24" customHeight="1">
      <c r="A2057" s="93"/>
      <c r="B2057" s="94"/>
      <c r="C2057" s="116"/>
      <c r="D2057" s="116"/>
      <c r="E2057" s="182"/>
      <c r="F2057" s="217"/>
      <c r="G2057" s="217"/>
      <c r="H2057" s="221"/>
      <c r="I2057" s="222"/>
      <c r="J2057" s="222"/>
      <c r="K2057" s="222"/>
      <c r="L2057" s="223"/>
      <c r="M2057" s="103"/>
      <c r="N2057" s="103"/>
      <c r="O2057" s="57"/>
      <c r="P2057" s="57"/>
      <c r="Q2057" s="57"/>
      <c r="R2057" s="57"/>
      <c r="S2057" s="57"/>
      <c r="T2057" s="57"/>
      <c r="U2057" s="57"/>
      <c r="V2057" s="57"/>
      <c r="W2057" s="57"/>
      <c r="X2057" s="57"/>
      <c r="Y2057" s="57"/>
      <c r="Z2057" s="57"/>
      <c r="AA2057" s="57"/>
      <c r="AB2057" s="57"/>
      <c r="AC2057" s="57"/>
      <c r="AD2057" s="57"/>
      <c r="AE2057" s="57"/>
      <c r="AF2057" s="122"/>
      <c r="AG2057" s="133"/>
      <c r="AH2057" s="134"/>
      <c r="AI2057" s="125"/>
      <c r="AJ2057" s="57"/>
      <c r="AK2057" s="57"/>
      <c r="AL2057" s="57"/>
      <c r="AM2057" s="122"/>
      <c r="AN2057" s="142"/>
    </row>
    <row r="2058" spans="1:40" ht="24" customHeight="1">
      <c r="A2058" s="93"/>
      <c r="B2058" s="94"/>
      <c r="C2058" s="116"/>
      <c r="D2058" s="116"/>
      <c r="E2058" s="182"/>
      <c r="F2058" s="217"/>
      <c r="G2058" s="217"/>
      <c r="H2058" s="221"/>
      <c r="I2058" s="222"/>
      <c r="J2058" s="222"/>
      <c r="K2058" s="222"/>
      <c r="L2058" s="223"/>
      <c r="M2058" s="103"/>
      <c r="N2058" s="103"/>
      <c r="O2058" s="57"/>
      <c r="P2058" s="57"/>
      <c r="Q2058" s="57"/>
      <c r="R2058" s="57"/>
      <c r="S2058" s="57"/>
      <c r="T2058" s="57"/>
      <c r="U2058" s="57"/>
      <c r="V2058" s="57"/>
      <c r="W2058" s="57"/>
      <c r="X2058" s="57"/>
      <c r="Y2058" s="57"/>
      <c r="Z2058" s="57"/>
      <c r="AA2058" s="57"/>
      <c r="AB2058" s="57"/>
      <c r="AC2058" s="57"/>
      <c r="AD2058" s="57"/>
      <c r="AE2058" s="57"/>
      <c r="AF2058" s="122"/>
      <c r="AG2058" s="133"/>
      <c r="AH2058" s="134"/>
      <c r="AI2058" s="125"/>
      <c r="AJ2058" s="57"/>
      <c r="AK2058" s="57"/>
      <c r="AL2058" s="57"/>
      <c r="AM2058" s="122"/>
      <c r="AN2058" s="142"/>
    </row>
    <row r="2059" spans="1:40" ht="24" customHeight="1">
      <c r="A2059" s="93"/>
      <c r="B2059" s="94"/>
      <c r="C2059" s="116"/>
      <c r="D2059" s="116"/>
      <c r="E2059" s="182"/>
      <c r="F2059" s="217"/>
      <c r="G2059" s="217"/>
      <c r="H2059" s="221"/>
      <c r="I2059" s="222"/>
      <c r="J2059" s="222"/>
      <c r="K2059" s="222"/>
      <c r="L2059" s="223"/>
      <c r="M2059" s="103"/>
      <c r="N2059" s="103"/>
      <c r="O2059" s="57"/>
      <c r="P2059" s="57"/>
      <c r="Q2059" s="57"/>
      <c r="R2059" s="57"/>
      <c r="S2059" s="57"/>
      <c r="T2059" s="57"/>
      <c r="U2059" s="57"/>
      <c r="V2059" s="57"/>
      <c r="W2059" s="57"/>
      <c r="X2059" s="57"/>
      <c r="Y2059" s="57"/>
      <c r="Z2059" s="57"/>
      <c r="AA2059" s="57"/>
      <c r="AB2059" s="57"/>
      <c r="AC2059" s="57"/>
      <c r="AD2059" s="57"/>
      <c r="AE2059" s="57"/>
      <c r="AF2059" s="122"/>
      <c r="AG2059" s="133"/>
      <c r="AH2059" s="134"/>
      <c r="AI2059" s="125"/>
      <c r="AJ2059" s="57"/>
      <c r="AK2059" s="57"/>
      <c r="AL2059" s="57"/>
      <c r="AM2059" s="122"/>
      <c r="AN2059" s="142"/>
    </row>
    <row r="2060" spans="1:40" ht="24" customHeight="1">
      <c r="A2060" s="93"/>
      <c r="B2060" s="94"/>
      <c r="C2060" s="116"/>
      <c r="D2060" s="116"/>
      <c r="E2060" s="182"/>
      <c r="F2060" s="217"/>
      <c r="G2060" s="217"/>
      <c r="H2060" s="221"/>
      <c r="I2060" s="222"/>
      <c r="J2060" s="222"/>
      <c r="K2060" s="222"/>
      <c r="L2060" s="223"/>
      <c r="M2060" s="103"/>
      <c r="N2060" s="103"/>
      <c r="O2060" s="57"/>
      <c r="P2060" s="57"/>
      <c r="Q2060" s="57"/>
      <c r="R2060" s="57"/>
      <c r="S2060" s="57"/>
      <c r="T2060" s="57"/>
      <c r="U2060" s="57"/>
      <c r="V2060" s="57"/>
      <c r="W2060" s="57"/>
      <c r="X2060" s="57"/>
      <c r="Y2060" s="57"/>
      <c r="Z2060" s="57"/>
      <c r="AA2060" s="57"/>
      <c r="AB2060" s="57"/>
      <c r="AC2060" s="57"/>
      <c r="AD2060" s="57"/>
      <c r="AE2060" s="57"/>
      <c r="AF2060" s="122"/>
      <c r="AG2060" s="133"/>
      <c r="AH2060" s="134"/>
      <c r="AI2060" s="125"/>
      <c r="AJ2060" s="57"/>
      <c r="AK2060" s="57"/>
      <c r="AL2060" s="57"/>
      <c r="AM2060" s="122"/>
      <c r="AN2060" s="142"/>
    </row>
    <row r="2061" spans="1:40" ht="24" customHeight="1">
      <c r="A2061" s="93"/>
      <c r="B2061" s="94"/>
      <c r="C2061" s="116"/>
      <c r="D2061" s="116"/>
      <c r="E2061" s="182"/>
      <c r="F2061" s="217"/>
      <c r="G2061" s="217"/>
      <c r="H2061" s="221"/>
      <c r="I2061" s="222"/>
      <c r="J2061" s="222"/>
      <c r="K2061" s="222"/>
      <c r="L2061" s="223"/>
      <c r="M2061" s="103"/>
      <c r="N2061" s="103"/>
      <c r="O2061" s="57"/>
      <c r="P2061" s="57"/>
      <c r="Q2061" s="57"/>
      <c r="R2061" s="57"/>
      <c r="S2061" s="57"/>
      <c r="T2061" s="57"/>
      <c r="U2061" s="57"/>
      <c r="V2061" s="57"/>
      <c r="W2061" s="57"/>
      <c r="X2061" s="57"/>
      <c r="Y2061" s="57"/>
      <c r="Z2061" s="57"/>
      <c r="AA2061" s="57"/>
      <c r="AB2061" s="57"/>
      <c r="AC2061" s="57"/>
      <c r="AD2061" s="57"/>
      <c r="AE2061" s="57"/>
      <c r="AF2061" s="122"/>
      <c r="AG2061" s="133"/>
      <c r="AH2061" s="134"/>
      <c r="AI2061" s="125"/>
      <c r="AJ2061" s="57"/>
      <c r="AK2061" s="57"/>
      <c r="AL2061" s="57"/>
      <c r="AM2061" s="122"/>
      <c r="AN2061" s="142"/>
    </row>
    <row r="2062" spans="1:40" ht="24" customHeight="1">
      <c r="A2062" s="93"/>
      <c r="B2062" s="94"/>
      <c r="C2062" s="116"/>
      <c r="D2062" s="116"/>
      <c r="E2062" s="182"/>
      <c r="F2062" s="217"/>
      <c r="G2062" s="217"/>
      <c r="H2062" s="221"/>
      <c r="I2062" s="222"/>
      <c r="J2062" s="222"/>
      <c r="K2062" s="222"/>
      <c r="L2062" s="223"/>
      <c r="M2062" s="103"/>
      <c r="N2062" s="103"/>
      <c r="O2062" s="57"/>
      <c r="P2062" s="57"/>
      <c r="Q2062" s="57"/>
      <c r="R2062" s="57"/>
      <c r="S2062" s="57"/>
      <c r="T2062" s="57"/>
      <c r="U2062" s="57"/>
      <c r="V2062" s="57"/>
      <c r="W2062" s="57"/>
      <c r="X2062" s="57"/>
      <c r="Y2062" s="57"/>
      <c r="Z2062" s="57"/>
      <c r="AA2062" s="57"/>
      <c r="AB2062" s="57"/>
      <c r="AC2062" s="57"/>
      <c r="AD2062" s="57"/>
      <c r="AE2062" s="57"/>
      <c r="AF2062" s="122"/>
      <c r="AG2062" s="133"/>
      <c r="AH2062" s="134"/>
      <c r="AI2062" s="125"/>
      <c r="AJ2062" s="57"/>
      <c r="AK2062" s="57"/>
      <c r="AL2062" s="57"/>
      <c r="AM2062" s="122"/>
      <c r="AN2062" s="142"/>
    </row>
    <row r="2063" spans="1:40" ht="24" customHeight="1">
      <c r="A2063" s="93"/>
      <c r="B2063" s="94"/>
      <c r="C2063" s="116"/>
      <c r="D2063" s="116"/>
      <c r="E2063" s="182"/>
      <c r="F2063" s="217"/>
      <c r="G2063" s="217"/>
      <c r="H2063" s="221"/>
      <c r="I2063" s="222"/>
      <c r="J2063" s="222"/>
      <c r="K2063" s="222"/>
      <c r="L2063" s="223"/>
      <c r="M2063" s="103"/>
      <c r="N2063" s="103"/>
      <c r="O2063" s="57"/>
      <c r="P2063" s="57"/>
      <c r="Q2063" s="57"/>
      <c r="R2063" s="57"/>
      <c r="S2063" s="57"/>
      <c r="T2063" s="57"/>
      <c r="U2063" s="57"/>
      <c r="V2063" s="57"/>
      <c r="W2063" s="57"/>
      <c r="X2063" s="57"/>
      <c r="Y2063" s="57"/>
      <c r="Z2063" s="57"/>
      <c r="AA2063" s="57"/>
      <c r="AB2063" s="57"/>
      <c r="AC2063" s="57"/>
      <c r="AD2063" s="57"/>
      <c r="AE2063" s="57"/>
      <c r="AF2063" s="122"/>
      <c r="AG2063" s="133"/>
      <c r="AH2063" s="134"/>
      <c r="AI2063" s="125"/>
      <c r="AJ2063" s="57"/>
      <c r="AK2063" s="57"/>
      <c r="AL2063" s="57"/>
      <c r="AM2063" s="122"/>
      <c r="AN2063" s="142"/>
    </row>
    <row r="2064" spans="1:40" ht="24" customHeight="1">
      <c r="A2064" s="93"/>
      <c r="B2064" s="94"/>
      <c r="C2064" s="116"/>
      <c r="D2064" s="116"/>
      <c r="E2064" s="182"/>
      <c r="F2064" s="217"/>
      <c r="G2064" s="217"/>
      <c r="H2064" s="221"/>
      <c r="I2064" s="222"/>
      <c r="J2064" s="222"/>
      <c r="K2064" s="222"/>
      <c r="L2064" s="223"/>
      <c r="M2064" s="103"/>
      <c r="N2064" s="103"/>
      <c r="O2064" s="57"/>
      <c r="P2064" s="57"/>
      <c r="Q2064" s="57"/>
      <c r="R2064" s="57"/>
      <c r="S2064" s="57"/>
      <c r="T2064" s="57"/>
      <c r="U2064" s="57"/>
      <c r="V2064" s="57"/>
      <c r="W2064" s="57"/>
      <c r="X2064" s="57"/>
      <c r="Y2064" s="57"/>
      <c r="Z2064" s="57"/>
      <c r="AA2064" s="57"/>
      <c r="AB2064" s="57"/>
      <c r="AC2064" s="57"/>
      <c r="AD2064" s="57"/>
      <c r="AE2064" s="57"/>
      <c r="AF2064" s="122"/>
      <c r="AG2064" s="133"/>
      <c r="AH2064" s="134"/>
      <c r="AI2064" s="125"/>
      <c r="AJ2064" s="57"/>
      <c r="AK2064" s="57"/>
      <c r="AL2064" s="57"/>
      <c r="AM2064" s="122"/>
      <c r="AN2064" s="142"/>
    </row>
    <row r="2065" spans="1:40" ht="24" customHeight="1">
      <c r="A2065" s="93"/>
      <c r="B2065" s="94"/>
      <c r="C2065" s="116"/>
      <c r="D2065" s="116"/>
      <c r="E2065" s="182"/>
      <c r="F2065" s="217"/>
      <c r="G2065" s="217"/>
      <c r="H2065" s="221"/>
      <c r="I2065" s="222"/>
      <c r="J2065" s="222"/>
      <c r="K2065" s="222"/>
      <c r="L2065" s="223"/>
      <c r="M2065" s="103"/>
      <c r="N2065" s="103"/>
      <c r="O2065" s="57"/>
      <c r="P2065" s="57"/>
      <c r="Q2065" s="57"/>
      <c r="R2065" s="57"/>
      <c r="S2065" s="57"/>
      <c r="T2065" s="57"/>
      <c r="U2065" s="57"/>
      <c r="V2065" s="57"/>
      <c r="W2065" s="57"/>
      <c r="X2065" s="57"/>
      <c r="Y2065" s="57"/>
      <c r="Z2065" s="57"/>
      <c r="AA2065" s="57"/>
      <c r="AB2065" s="57"/>
      <c r="AC2065" s="57"/>
      <c r="AD2065" s="57"/>
      <c r="AE2065" s="57"/>
      <c r="AF2065" s="122"/>
      <c r="AG2065" s="133"/>
      <c r="AH2065" s="134"/>
      <c r="AI2065" s="125"/>
      <c r="AJ2065" s="57"/>
      <c r="AK2065" s="57"/>
      <c r="AL2065" s="57"/>
      <c r="AM2065" s="122"/>
      <c r="AN2065" s="142"/>
    </row>
    <row r="2066" spans="1:40" ht="24" customHeight="1">
      <c r="A2066" s="93"/>
      <c r="B2066" s="94"/>
      <c r="C2066" s="116"/>
      <c r="D2066" s="116"/>
      <c r="E2066" s="182"/>
      <c r="F2066" s="217"/>
      <c r="G2066" s="217"/>
      <c r="H2066" s="221"/>
      <c r="I2066" s="222"/>
      <c r="J2066" s="222"/>
      <c r="K2066" s="222"/>
      <c r="L2066" s="223"/>
      <c r="M2066" s="103"/>
      <c r="N2066" s="103"/>
      <c r="O2066" s="57"/>
      <c r="P2066" s="57"/>
      <c r="Q2066" s="57"/>
      <c r="R2066" s="57"/>
      <c r="S2066" s="57"/>
      <c r="T2066" s="57"/>
      <c r="U2066" s="57"/>
      <c r="V2066" s="57"/>
      <c r="W2066" s="57"/>
      <c r="X2066" s="57"/>
      <c r="Y2066" s="57"/>
      <c r="Z2066" s="57"/>
      <c r="AA2066" s="57"/>
      <c r="AB2066" s="57"/>
      <c r="AC2066" s="57"/>
      <c r="AD2066" s="57"/>
      <c r="AE2066" s="57"/>
      <c r="AF2066" s="122"/>
      <c r="AG2066" s="133"/>
      <c r="AH2066" s="134"/>
      <c r="AI2066" s="125"/>
      <c r="AJ2066" s="57"/>
      <c r="AK2066" s="57"/>
      <c r="AL2066" s="57"/>
      <c r="AM2066" s="122"/>
      <c r="AN2066" s="142"/>
    </row>
    <row r="2067" spans="1:40" ht="24" customHeight="1">
      <c r="A2067" s="93"/>
      <c r="B2067" s="94"/>
      <c r="C2067" s="116"/>
      <c r="D2067" s="116"/>
      <c r="E2067" s="182"/>
      <c r="F2067" s="217"/>
      <c r="G2067" s="217"/>
      <c r="H2067" s="221"/>
      <c r="I2067" s="222"/>
      <c r="J2067" s="222"/>
      <c r="K2067" s="222"/>
      <c r="L2067" s="223"/>
      <c r="M2067" s="103"/>
      <c r="N2067" s="103"/>
      <c r="O2067" s="57"/>
      <c r="P2067" s="57"/>
      <c r="Q2067" s="57"/>
      <c r="R2067" s="57"/>
      <c r="S2067" s="57"/>
      <c r="T2067" s="57"/>
      <c r="U2067" s="57"/>
      <c r="V2067" s="57"/>
      <c r="W2067" s="57"/>
      <c r="X2067" s="57"/>
      <c r="Y2067" s="57"/>
      <c r="Z2067" s="57"/>
      <c r="AA2067" s="57"/>
      <c r="AB2067" s="57"/>
      <c r="AC2067" s="57"/>
      <c r="AD2067" s="57"/>
      <c r="AE2067" s="57"/>
      <c r="AF2067" s="122"/>
      <c r="AG2067" s="133"/>
      <c r="AH2067" s="134"/>
      <c r="AI2067" s="125"/>
      <c r="AJ2067" s="57"/>
      <c r="AK2067" s="57"/>
      <c r="AL2067" s="57"/>
      <c r="AM2067" s="122"/>
      <c r="AN2067" s="142"/>
    </row>
    <row r="2068" spans="1:40" ht="24" customHeight="1">
      <c r="A2068" s="93"/>
      <c r="B2068" s="94"/>
      <c r="C2068" s="116"/>
      <c r="D2068" s="116"/>
      <c r="E2068" s="182"/>
      <c r="F2068" s="217"/>
      <c r="G2068" s="217"/>
      <c r="H2068" s="221"/>
      <c r="I2068" s="222"/>
      <c r="J2068" s="222"/>
      <c r="K2068" s="222"/>
      <c r="L2068" s="223"/>
      <c r="M2068" s="103"/>
      <c r="N2068" s="103"/>
      <c r="O2068" s="57"/>
      <c r="P2068" s="57"/>
      <c r="Q2068" s="57"/>
      <c r="R2068" s="57"/>
      <c r="S2068" s="57"/>
      <c r="T2068" s="57"/>
      <c r="U2068" s="57"/>
      <c r="V2068" s="57"/>
      <c r="W2068" s="57"/>
      <c r="X2068" s="57"/>
      <c r="Y2068" s="57"/>
      <c r="Z2068" s="57"/>
      <c r="AA2068" s="57"/>
      <c r="AB2068" s="57"/>
      <c r="AC2068" s="57"/>
      <c r="AD2068" s="57"/>
      <c r="AE2068" s="57"/>
      <c r="AF2068" s="122"/>
      <c r="AG2068" s="133"/>
      <c r="AH2068" s="134"/>
      <c r="AI2068" s="125"/>
      <c r="AJ2068" s="57"/>
      <c r="AK2068" s="57"/>
      <c r="AL2068" s="57"/>
      <c r="AM2068" s="122"/>
      <c r="AN2068" s="142"/>
    </row>
    <row r="2069" spans="1:40" ht="24" customHeight="1">
      <c r="A2069" s="93"/>
      <c r="B2069" s="94"/>
      <c r="C2069" s="116"/>
      <c r="D2069" s="116"/>
      <c r="E2069" s="182"/>
      <c r="F2069" s="217"/>
      <c r="G2069" s="217"/>
      <c r="H2069" s="221"/>
      <c r="I2069" s="222"/>
      <c r="J2069" s="222"/>
      <c r="K2069" s="222"/>
      <c r="L2069" s="223"/>
      <c r="M2069" s="103"/>
      <c r="N2069" s="103"/>
      <c r="O2069" s="57"/>
      <c r="P2069" s="57"/>
      <c r="Q2069" s="57"/>
      <c r="R2069" s="57"/>
      <c r="S2069" s="57"/>
      <c r="T2069" s="57"/>
      <c r="U2069" s="57"/>
      <c r="V2069" s="57"/>
      <c r="W2069" s="57"/>
      <c r="X2069" s="57"/>
      <c r="Y2069" s="57"/>
      <c r="Z2069" s="57"/>
      <c r="AA2069" s="57"/>
      <c r="AB2069" s="57"/>
      <c r="AC2069" s="57"/>
      <c r="AD2069" s="57"/>
      <c r="AE2069" s="57"/>
      <c r="AF2069" s="122"/>
      <c r="AG2069" s="133"/>
      <c r="AH2069" s="134"/>
      <c r="AI2069" s="125"/>
      <c r="AJ2069" s="57"/>
      <c r="AK2069" s="57"/>
      <c r="AL2069" s="57"/>
      <c r="AM2069" s="122"/>
      <c r="AN2069" s="142"/>
    </row>
    <row r="2070" spans="1:40" ht="24" customHeight="1">
      <c r="A2070" s="93"/>
      <c r="B2070" s="94"/>
      <c r="C2070" s="116"/>
      <c r="D2070" s="116"/>
      <c r="E2070" s="182"/>
      <c r="F2070" s="217"/>
      <c r="G2070" s="217"/>
      <c r="H2070" s="221"/>
      <c r="I2070" s="222"/>
      <c r="J2070" s="222"/>
      <c r="K2070" s="222"/>
      <c r="L2070" s="223"/>
      <c r="M2070" s="103"/>
      <c r="N2070" s="103"/>
      <c r="O2070" s="57"/>
      <c r="P2070" s="57"/>
      <c r="Q2070" s="57"/>
      <c r="R2070" s="57"/>
      <c r="S2070" s="57"/>
      <c r="T2070" s="57"/>
      <c r="U2070" s="57"/>
      <c r="V2070" s="57"/>
      <c r="W2070" s="57"/>
      <c r="X2070" s="57"/>
      <c r="Y2070" s="57"/>
      <c r="Z2070" s="57"/>
      <c r="AA2070" s="57"/>
      <c r="AB2070" s="57"/>
      <c r="AC2070" s="57"/>
      <c r="AD2070" s="57"/>
      <c r="AE2070" s="57"/>
      <c r="AF2070" s="122"/>
      <c r="AG2070" s="133"/>
      <c r="AH2070" s="134"/>
      <c r="AI2070" s="125"/>
      <c r="AJ2070" s="57"/>
      <c r="AK2070" s="57"/>
      <c r="AL2070" s="57"/>
      <c r="AM2070" s="122"/>
      <c r="AN2070" s="142"/>
    </row>
    <row r="2071" spans="1:40" ht="24" customHeight="1">
      <c r="A2071" s="93"/>
      <c r="B2071" s="94"/>
      <c r="C2071" s="116"/>
      <c r="D2071" s="116"/>
      <c r="E2071" s="182"/>
      <c r="F2071" s="217"/>
      <c r="G2071" s="217"/>
      <c r="H2071" s="221"/>
      <c r="I2071" s="222"/>
      <c r="J2071" s="222"/>
      <c r="K2071" s="222"/>
      <c r="L2071" s="223"/>
      <c r="M2071" s="103"/>
      <c r="N2071" s="103"/>
      <c r="O2071" s="57"/>
      <c r="P2071" s="57"/>
      <c r="Q2071" s="57"/>
      <c r="R2071" s="57"/>
      <c r="S2071" s="57"/>
      <c r="T2071" s="57"/>
      <c r="U2071" s="57"/>
      <c r="V2071" s="57"/>
      <c r="W2071" s="57"/>
      <c r="X2071" s="57"/>
      <c r="Y2071" s="57"/>
      <c r="Z2071" s="57"/>
      <c r="AA2071" s="57"/>
      <c r="AB2071" s="57"/>
      <c r="AC2071" s="57"/>
      <c r="AD2071" s="57"/>
      <c r="AE2071" s="57"/>
      <c r="AF2071" s="122"/>
      <c r="AG2071" s="133"/>
      <c r="AH2071" s="134"/>
      <c r="AI2071" s="125"/>
      <c r="AJ2071" s="57"/>
      <c r="AK2071" s="57"/>
      <c r="AL2071" s="57"/>
      <c r="AM2071" s="122"/>
      <c r="AN2071" s="142"/>
    </row>
    <row r="2072" spans="1:40" ht="24" customHeight="1">
      <c r="A2072" s="93"/>
      <c r="B2072" s="94"/>
      <c r="C2072" s="116"/>
      <c r="D2072" s="116"/>
      <c r="E2072" s="182"/>
      <c r="F2072" s="217"/>
      <c r="G2072" s="217"/>
      <c r="H2072" s="221"/>
      <c r="I2072" s="222"/>
      <c r="J2072" s="222"/>
      <c r="K2072" s="222"/>
      <c r="L2072" s="223"/>
      <c r="M2072" s="103"/>
      <c r="N2072" s="103"/>
      <c r="O2072" s="57"/>
      <c r="P2072" s="57"/>
      <c r="Q2072" s="57"/>
      <c r="R2072" s="57"/>
      <c r="S2072" s="57"/>
      <c r="T2072" s="57"/>
      <c r="U2072" s="57"/>
      <c r="V2072" s="57"/>
      <c r="W2072" s="57"/>
      <c r="X2072" s="57"/>
      <c r="Y2072" s="57"/>
      <c r="Z2072" s="57"/>
      <c r="AA2072" s="57"/>
      <c r="AB2072" s="57"/>
      <c r="AC2072" s="57"/>
      <c r="AD2072" s="57"/>
      <c r="AE2072" s="57"/>
      <c r="AF2072" s="122"/>
      <c r="AG2072" s="133"/>
      <c r="AH2072" s="134"/>
      <c r="AI2072" s="125"/>
      <c r="AJ2072" s="57"/>
      <c r="AK2072" s="57"/>
      <c r="AL2072" s="57"/>
      <c r="AM2072" s="122"/>
      <c r="AN2072" s="142"/>
    </row>
    <row r="2073" spans="1:40" ht="24" customHeight="1">
      <c r="A2073" s="93"/>
      <c r="B2073" s="94"/>
      <c r="C2073" s="116"/>
      <c r="D2073" s="116"/>
      <c r="E2073" s="182"/>
      <c r="F2073" s="217"/>
      <c r="G2073" s="217"/>
      <c r="H2073" s="221"/>
      <c r="I2073" s="222"/>
      <c r="J2073" s="222"/>
      <c r="K2073" s="222"/>
      <c r="L2073" s="223"/>
      <c r="M2073" s="103"/>
      <c r="N2073" s="103"/>
      <c r="O2073" s="57"/>
      <c r="P2073" s="57"/>
      <c r="Q2073" s="57"/>
      <c r="R2073" s="57"/>
      <c r="S2073" s="57"/>
      <c r="T2073" s="57"/>
      <c r="U2073" s="57"/>
      <c r="V2073" s="57"/>
      <c r="W2073" s="57"/>
      <c r="X2073" s="57"/>
      <c r="Y2073" s="57"/>
      <c r="Z2073" s="57"/>
      <c r="AA2073" s="57"/>
      <c r="AB2073" s="57"/>
      <c r="AC2073" s="57"/>
      <c r="AD2073" s="57"/>
      <c r="AE2073" s="57"/>
      <c r="AF2073" s="122"/>
      <c r="AG2073" s="133"/>
      <c r="AH2073" s="134"/>
      <c r="AI2073" s="125"/>
      <c r="AJ2073" s="57"/>
      <c r="AK2073" s="57"/>
      <c r="AL2073" s="57"/>
      <c r="AM2073" s="122"/>
      <c r="AN2073" s="142"/>
    </row>
    <row r="2074" spans="1:40" ht="24" customHeight="1">
      <c r="A2074" s="93"/>
      <c r="B2074" s="94"/>
      <c r="C2074" s="116"/>
      <c r="D2074" s="116"/>
      <c r="E2074" s="182"/>
      <c r="F2074" s="217"/>
      <c r="G2074" s="217"/>
      <c r="H2074" s="221"/>
      <c r="I2074" s="222"/>
      <c r="J2074" s="222"/>
      <c r="K2074" s="222"/>
      <c r="L2074" s="223"/>
      <c r="M2074" s="103"/>
      <c r="N2074" s="103"/>
      <c r="O2074" s="57"/>
      <c r="P2074" s="57"/>
      <c r="Q2074" s="57"/>
      <c r="R2074" s="57"/>
      <c r="S2074" s="57"/>
      <c r="T2074" s="57"/>
      <c r="U2074" s="57"/>
      <c r="V2074" s="57"/>
      <c r="W2074" s="57"/>
      <c r="X2074" s="57"/>
      <c r="Y2074" s="57"/>
      <c r="Z2074" s="57"/>
      <c r="AA2074" s="57"/>
      <c r="AB2074" s="57"/>
      <c r="AC2074" s="57"/>
      <c r="AD2074" s="57"/>
      <c r="AE2074" s="57"/>
      <c r="AF2074" s="122"/>
      <c r="AG2074" s="133"/>
      <c r="AH2074" s="134"/>
      <c r="AI2074" s="125"/>
      <c r="AJ2074" s="57"/>
      <c r="AK2074" s="57"/>
      <c r="AL2074" s="57"/>
      <c r="AM2074" s="122"/>
      <c r="AN2074" s="142"/>
    </row>
    <row r="2075" spans="1:40" ht="24" customHeight="1">
      <c r="A2075" s="93"/>
      <c r="B2075" s="94"/>
      <c r="C2075" s="116"/>
      <c r="D2075" s="116"/>
      <c r="E2075" s="182"/>
      <c r="F2075" s="217"/>
      <c r="G2075" s="217"/>
      <c r="H2075" s="221"/>
      <c r="I2075" s="222"/>
      <c r="J2075" s="222"/>
      <c r="K2075" s="222"/>
      <c r="L2075" s="223"/>
      <c r="M2075" s="103"/>
      <c r="N2075" s="103"/>
      <c r="O2075" s="57"/>
      <c r="P2075" s="57"/>
      <c r="Q2075" s="57"/>
      <c r="R2075" s="57"/>
      <c r="S2075" s="57"/>
      <c r="T2075" s="57"/>
      <c r="U2075" s="57"/>
      <c r="V2075" s="57"/>
      <c r="W2075" s="57"/>
      <c r="X2075" s="57"/>
      <c r="Y2075" s="57"/>
      <c r="Z2075" s="57"/>
      <c r="AA2075" s="57"/>
      <c r="AB2075" s="57"/>
      <c r="AC2075" s="57"/>
      <c r="AD2075" s="57"/>
      <c r="AE2075" s="57"/>
      <c r="AF2075" s="122"/>
      <c r="AG2075" s="133"/>
      <c r="AH2075" s="134"/>
      <c r="AI2075" s="125"/>
      <c r="AJ2075" s="57"/>
      <c r="AK2075" s="57"/>
      <c r="AL2075" s="57"/>
      <c r="AM2075" s="122"/>
      <c r="AN2075" s="142"/>
    </row>
    <row r="2076" spans="1:40" ht="24" customHeight="1">
      <c r="A2076" s="93"/>
      <c r="B2076" s="94"/>
      <c r="C2076" s="116"/>
      <c r="D2076" s="116"/>
      <c r="E2076" s="182"/>
      <c r="F2076" s="217"/>
      <c r="G2076" s="217"/>
      <c r="H2076" s="221"/>
      <c r="I2076" s="222"/>
      <c r="J2076" s="222"/>
      <c r="K2076" s="222"/>
      <c r="L2076" s="223"/>
      <c r="M2076" s="103"/>
      <c r="N2076" s="103"/>
      <c r="O2076" s="57"/>
      <c r="P2076" s="57"/>
      <c r="Q2076" s="57"/>
      <c r="R2076" s="57"/>
      <c r="S2076" s="57"/>
      <c r="T2076" s="57"/>
      <c r="U2076" s="57"/>
      <c r="V2076" s="57"/>
      <c r="W2076" s="57"/>
      <c r="X2076" s="57"/>
      <c r="Y2076" s="57"/>
      <c r="Z2076" s="57"/>
      <c r="AA2076" s="57"/>
      <c r="AB2076" s="57"/>
      <c r="AC2076" s="57"/>
      <c r="AD2076" s="57"/>
      <c r="AE2076" s="57"/>
      <c r="AF2076" s="122"/>
      <c r="AG2076" s="133"/>
      <c r="AH2076" s="134"/>
      <c r="AI2076" s="125"/>
      <c r="AJ2076" s="57"/>
      <c r="AK2076" s="57"/>
      <c r="AL2076" s="57"/>
      <c r="AM2076" s="122"/>
      <c r="AN2076" s="142"/>
    </row>
    <row r="2077" spans="1:40" ht="24" customHeight="1">
      <c r="A2077" s="93"/>
      <c r="B2077" s="94"/>
      <c r="C2077" s="116"/>
      <c r="D2077" s="116"/>
      <c r="E2077" s="182"/>
      <c r="F2077" s="217"/>
      <c r="G2077" s="217"/>
      <c r="H2077" s="221"/>
      <c r="I2077" s="222"/>
      <c r="J2077" s="222"/>
      <c r="K2077" s="222"/>
      <c r="L2077" s="223"/>
      <c r="M2077" s="103"/>
      <c r="N2077" s="103"/>
      <c r="O2077" s="57"/>
      <c r="P2077" s="57"/>
      <c r="Q2077" s="57"/>
      <c r="R2077" s="57"/>
      <c r="S2077" s="57"/>
      <c r="T2077" s="57"/>
      <c r="U2077" s="57"/>
      <c r="V2077" s="57"/>
      <c r="W2077" s="57"/>
      <c r="X2077" s="57"/>
      <c r="Y2077" s="57"/>
      <c r="Z2077" s="57"/>
      <c r="AA2077" s="57"/>
      <c r="AB2077" s="57"/>
      <c r="AC2077" s="57"/>
      <c r="AD2077" s="57"/>
      <c r="AE2077" s="57"/>
      <c r="AF2077" s="122"/>
      <c r="AG2077" s="133"/>
      <c r="AH2077" s="134"/>
      <c r="AI2077" s="125"/>
      <c r="AJ2077" s="57"/>
      <c r="AK2077" s="57"/>
      <c r="AL2077" s="57"/>
      <c r="AM2077" s="122"/>
      <c r="AN2077" s="142"/>
    </row>
    <row r="2078" spans="1:40" ht="24" customHeight="1">
      <c r="A2078" s="93"/>
      <c r="B2078" s="94"/>
      <c r="C2078" s="116"/>
      <c r="D2078" s="116"/>
      <c r="E2078" s="182"/>
      <c r="F2078" s="217"/>
      <c r="G2078" s="217"/>
      <c r="H2078" s="221"/>
      <c r="I2078" s="222"/>
      <c r="J2078" s="222"/>
      <c r="K2078" s="222"/>
      <c r="L2078" s="223"/>
      <c r="M2078" s="103"/>
      <c r="N2078" s="103"/>
      <c r="O2078" s="57"/>
      <c r="P2078" s="57"/>
      <c r="Q2078" s="57"/>
      <c r="R2078" s="57"/>
      <c r="S2078" s="57"/>
      <c r="T2078" s="57"/>
      <c r="U2078" s="57"/>
      <c r="V2078" s="57"/>
      <c r="W2078" s="57"/>
      <c r="X2078" s="57"/>
      <c r="Y2078" s="57"/>
      <c r="Z2078" s="57"/>
      <c r="AA2078" s="57"/>
      <c r="AB2078" s="57"/>
      <c r="AC2078" s="57"/>
      <c r="AD2078" s="57"/>
      <c r="AE2078" s="57"/>
      <c r="AF2078" s="122"/>
      <c r="AG2078" s="133"/>
      <c r="AH2078" s="134"/>
      <c r="AI2078" s="125"/>
      <c r="AJ2078" s="57"/>
      <c r="AK2078" s="57"/>
      <c r="AL2078" s="57"/>
      <c r="AM2078" s="122"/>
      <c r="AN2078" s="142"/>
    </row>
    <row r="2079" spans="1:40" ht="24" customHeight="1">
      <c r="A2079" s="93"/>
      <c r="B2079" s="94"/>
      <c r="C2079" s="116"/>
      <c r="D2079" s="116"/>
      <c r="E2079" s="182"/>
      <c r="F2079" s="217"/>
      <c r="G2079" s="217"/>
      <c r="H2079" s="221"/>
      <c r="I2079" s="222"/>
      <c r="J2079" s="222"/>
      <c r="K2079" s="222"/>
      <c r="L2079" s="223"/>
      <c r="M2079" s="103"/>
      <c r="N2079" s="103"/>
      <c r="O2079" s="57"/>
      <c r="P2079" s="57"/>
      <c r="Q2079" s="57"/>
      <c r="R2079" s="57"/>
      <c r="S2079" s="57"/>
      <c r="T2079" s="57"/>
      <c r="U2079" s="57"/>
      <c r="V2079" s="57"/>
      <c r="W2079" s="57"/>
      <c r="X2079" s="57"/>
      <c r="Y2079" s="57"/>
      <c r="Z2079" s="57"/>
      <c r="AA2079" s="57"/>
      <c r="AB2079" s="57"/>
      <c r="AC2079" s="57"/>
      <c r="AD2079" s="57"/>
      <c r="AE2079" s="57"/>
      <c r="AF2079" s="122"/>
      <c r="AG2079" s="133"/>
      <c r="AH2079" s="134"/>
      <c r="AI2079" s="125"/>
      <c r="AJ2079" s="57"/>
      <c r="AK2079" s="57"/>
      <c r="AL2079" s="57"/>
      <c r="AM2079" s="122"/>
      <c r="AN2079" s="142"/>
    </row>
    <row r="2080" spans="1:40" ht="24" customHeight="1">
      <c r="A2080" s="93"/>
      <c r="B2080" s="94"/>
      <c r="C2080" s="116"/>
      <c r="D2080" s="116"/>
      <c r="E2080" s="182"/>
      <c r="F2080" s="217"/>
      <c r="G2080" s="217"/>
      <c r="H2080" s="221"/>
      <c r="I2080" s="222"/>
      <c r="J2080" s="222"/>
      <c r="K2080" s="222"/>
      <c r="L2080" s="223"/>
      <c r="M2080" s="103"/>
      <c r="N2080" s="103"/>
      <c r="O2080" s="57"/>
      <c r="P2080" s="57"/>
      <c r="Q2080" s="57"/>
      <c r="R2080" s="57"/>
      <c r="S2080" s="57"/>
      <c r="T2080" s="57"/>
      <c r="U2080" s="57"/>
      <c r="V2080" s="57"/>
      <c r="W2080" s="57"/>
      <c r="X2080" s="57"/>
      <c r="Y2080" s="57"/>
      <c r="Z2080" s="57"/>
      <c r="AA2080" s="57"/>
      <c r="AB2080" s="57"/>
      <c r="AC2080" s="57"/>
      <c r="AD2080" s="57"/>
      <c r="AE2080" s="57"/>
      <c r="AF2080" s="122"/>
      <c r="AG2080" s="133"/>
      <c r="AH2080" s="134"/>
      <c r="AI2080" s="125"/>
      <c r="AJ2080" s="57"/>
      <c r="AK2080" s="57"/>
      <c r="AL2080" s="57"/>
      <c r="AM2080" s="122"/>
      <c r="AN2080" s="142"/>
    </row>
    <row r="2081" spans="1:40" ht="24" customHeight="1">
      <c r="A2081" s="93"/>
      <c r="B2081" s="94"/>
      <c r="C2081" s="116"/>
      <c r="D2081" s="116"/>
      <c r="E2081" s="182"/>
      <c r="F2081" s="217"/>
      <c r="G2081" s="217"/>
      <c r="H2081" s="221"/>
      <c r="I2081" s="222"/>
      <c r="J2081" s="222"/>
      <c r="K2081" s="222"/>
      <c r="L2081" s="223"/>
      <c r="M2081" s="103"/>
      <c r="N2081" s="103"/>
      <c r="O2081" s="57"/>
      <c r="P2081" s="57"/>
      <c r="Q2081" s="57"/>
      <c r="R2081" s="57"/>
      <c r="S2081" s="57"/>
      <c r="T2081" s="57"/>
      <c r="U2081" s="57"/>
      <c r="V2081" s="57"/>
      <c r="W2081" s="57"/>
      <c r="X2081" s="57"/>
      <c r="Y2081" s="57"/>
      <c r="Z2081" s="57"/>
      <c r="AA2081" s="57"/>
      <c r="AB2081" s="57"/>
      <c r="AC2081" s="57"/>
      <c r="AD2081" s="57"/>
      <c r="AE2081" s="57"/>
      <c r="AF2081" s="122"/>
      <c r="AG2081" s="133"/>
      <c r="AH2081" s="134"/>
      <c r="AI2081" s="125"/>
      <c r="AJ2081" s="57"/>
      <c r="AK2081" s="57"/>
      <c r="AL2081" s="57"/>
      <c r="AM2081" s="122"/>
      <c r="AN2081" s="142"/>
    </row>
    <row r="2082" spans="1:40" ht="24" customHeight="1">
      <c r="A2082" s="93"/>
      <c r="B2082" s="94"/>
      <c r="C2082" s="116"/>
      <c r="D2082" s="116"/>
      <c r="E2082" s="182"/>
      <c r="F2082" s="217"/>
      <c r="G2082" s="217"/>
      <c r="H2082" s="221"/>
      <c r="I2082" s="222"/>
      <c r="J2082" s="222"/>
      <c r="K2082" s="222"/>
      <c r="L2082" s="223"/>
      <c r="M2082" s="103"/>
      <c r="N2082" s="103"/>
      <c r="O2082" s="57"/>
      <c r="P2082" s="57"/>
      <c r="Q2082" s="57"/>
      <c r="R2082" s="57"/>
      <c r="S2082" s="57"/>
      <c r="T2082" s="57"/>
      <c r="U2082" s="57"/>
      <c r="V2082" s="57"/>
      <c r="W2082" s="57"/>
      <c r="X2082" s="57"/>
      <c r="Y2082" s="57"/>
      <c r="Z2082" s="57"/>
      <c r="AA2082" s="57"/>
      <c r="AB2082" s="57"/>
      <c r="AC2082" s="57"/>
      <c r="AD2082" s="57"/>
      <c r="AE2082" s="57"/>
      <c r="AF2082" s="122"/>
      <c r="AG2082" s="133"/>
      <c r="AH2082" s="134"/>
      <c r="AI2082" s="125"/>
      <c r="AJ2082" s="57"/>
      <c r="AK2082" s="57"/>
      <c r="AL2082" s="57"/>
      <c r="AM2082" s="122"/>
      <c r="AN2082" s="142"/>
    </row>
    <row r="2083" spans="1:40" ht="24" customHeight="1">
      <c r="A2083" s="93"/>
      <c r="B2083" s="94"/>
      <c r="C2083" s="116"/>
      <c r="D2083" s="116"/>
      <c r="E2083" s="182"/>
      <c r="F2083" s="217"/>
      <c r="G2083" s="217"/>
      <c r="H2083" s="221"/>
      <c r="I2083" s="222"/>
      <c r="J2083" s="222"/>
      <c r="K2083" s="222"/>
      <c r="L2083" s="223"/>
      <c r="M2083" s="103"/>
      <c r="N2083" s="103"/>
      <c r="O2083" s="57"/>
      <c r="P2083" s="57"/>
      <c r="Q2083" s="57"/>
      <c r="R2083" s="57"/>
      <c r="S2083" s="57"/>
      <c r="T2083" s="57"/>
      <c r="U2083" s="57"/>
      <c r="V2083" s="57"/>
      <c r="W2083" s="57"/>
      <c r="X2083" s="57"/>
      <c r="Y2083" s="57"/>
      <c r="Z2083" s="57"/>
      <c r="AA2083" s="57"/>
      <c r="AB2083" s="57"/>
      <c r="AC2083" s="57"/>
      <c r="AD2083" s="57"/>
      <c r="AE2083" s="57"/>
      <c r="AF2083" s="122"/>
      <c r="AG2083" s="133"/>
      <c r="AH2083" s="134"/>
      <c r="AI2083" s="125"/>
      <c r="AJ2083" s="57"/>
      <c r="AK2083" s="57"/>
      <c r="AL2083" s="57"/>
      <c r="AM2083" s="122"/>
      <c r="AN2083" s="142"/>
    </row>
    <row r="2084" spans="1:40" ht="24" customHeight="1">
      <c r="A2084" s="93"/>
      <c r="B2084" s="94"/>
      <c r="C2084" s="116"/>
      <c r="D2084" s="116"/>
      <c r="E2084" s="182"/>
      <c r="F2084" s="217"/>
      <c r="G2084" s="217"/>
      <c r="H2084" s="221"/>
      <c r="I2084" s="222"/>
      <c r="J2084" s="222"/>
      <c r="K2084" s="222"/>
      <c r="L2084" s="223"/>
      <c r="M2084" s="103"/>
      <c r="N2084" s="103"/>
      <c r="O2084" s="57"/>
      <c r="P2084" s="57"/>
      <c r="Q2084" s="57"/>
      <c r="R2084" s="57"/>
      <c r="S2084" s="57"/>
      <c r="T2084" s="57"/>
      <c r="U2084" s="57"/>
      <c r="V2084" s="57"/>
      <c r="W2084" s="57"/>
      <c r="X2084" s="57"/>
      <c r="Y2084" s="57"/>
      <c r="Z2084" s="57"/>
      <c r="AA2084" s="57"/>
      <c r="AB2084" s="57"/>
      <c r="AC2084" s="57"/>
      <c r="AD2084" s="57"/>
      <c r="AE2084" s="57"/>
      <c r="AF2084" s="122"/>
      <c r="AG2084" s="133"/>
      <c r="AH2084" s="134"/>
      <c r="AI2084" s="125"/>
      <c r="AJ2084" s="57"/>
      <c r="AK2084" s="57"/>
      <c r="AL2084" s="57"/>
      <c r="AM2084" s="122"/>
      <c r="AN2084" s="142"/>
    </row>
    <row r="2085" spans="1:40" ht="24" customHeight="1">
      <c r="A2085" s="93"/>
      <c r="B2085" s="94"/>
      <c r="C2085" s="116"/>
      <c r="D2085" s="116"/>
      <c r="E2085" s="182"/>
      <c r="F2085" s="217"/>
      <c r="G2085" s="217"/>
      <c r="H2085" s="221"/>
      <c r="I2085" s="222"/>
      <c r="J2085" s="222"/>
      <c r="K2085" s="222"/>
      <c r="L2085" s="223"/>
      <c r="M2085" s="103"/>
      <c r="N2085" s="103"/>
      <c r="O2085" s="57"/>
      <c r="P2085" s="57"/>
      <c r="Q2085" s="57"/>
      <c r="R2085" s="57"/>
      <c r="S2085" s="57"/>
      <c r="T2085" s="57"/>
      <c r="U2085" s="57"/>
      <c r="V2085" s="57"/>
      <c r="W2085" s="57"/>
      <c r="X2085" s="57"/>
      <c r="Y2085" s="57"/>
      <c r="Z2085" s="57"/>
      <c r="AA2085" s="57"/>
      <c r="AB2085" s="57"/>
      <c r="AC2085" s="57"/>
      <c r="AD2085" s="57"/>
      <c r="AE2085" s="57"/>
      <c r="AF2085" s="122"/>
      <c r="AG2085" s="133"/>
      <c r="AH2085" s="134"/>
      <c r="AI2085" s="125"/>
      <c r="AJ2085" s="57"/>
      <c r="AK2085" s="57"/>
      <c r="AL2085" s="57"/>
      <c r="AM2085" s="122"/>
      <c r="AN2085" s="142"/>
    </row>
    <row r="2086" spans="1:40" ht="24" customHeight="1">
      <c r="A2086" s="93"/>
      <c r="B2086" s="94"/>
      <c r="C2086" s="116"/>
      <c r="D2086" s="116"/>
      <c r="E2086" s="182"/>
      <c r="F2086" s="217"/>
      <c r="G2086" s="217"/>
      <c r="H2086" s="221"/>
      <c r="I2086" s="222"/>
      <c r="J2086" s="222"/>
      <c r="K2086" s="222"/>
      <c r="L2086" s="223"/>
      <c r="M2086" s="103"/>
      <c r="N2086" s="103"/>
      <c r="O2086" s="57"/>
      <c r="P2086" s="57"/>
      <c r="Q2086" s="57"/>
      <c r="R2086" s="57"/>
      <c r="S2086" s="57"/>
      <c r="T2086" s="57"/>
      <c r="U2086" s="57"/>
      <c r="V2086" s="57"/>
      <c r="W2086" s="57"/>
      <c r="X2086" s="57"/>
      <c r="Y2086" s="57"/>
      <c r="Z2086" s="57"/>
      <c r="AA2086" s="57"/>
      <c r="AB2086" s="57"/>
      <c r="AC2086" s="57"/>
      <c r="AD2086" s="57"/>
      <c r="AE2086" s="57"/>
      <c r="AF2086" s="122"/>
      <c r="AG2086" s="133"/>
      <c r="AH2086" s="134"/>
      <c r="AI2086" s="125"/>
      <c r="AJ2086" s="57"/>
      <c r="AK2086" s="57"/>
      <c r="AL2086" s="57"/>
      <c r="AM2086" s="122"/>
      <c r="AN2086" s="142"/>
    </row>
    <row r="2087" spans="1:40" ht="24" customHeight="1">
      <c r="A2087" s="93"/>
      <c r="B2087" s="94"/>
      <c r="C2087" s="116"/>
      <c r="D2087" s="116"/>
      <c r="E2087" s="182"/>
      <c r="F2087" s="217"/>
      <c r="G2087" s="217"/>
      <c r="H2087" s="221"/>
      <c r="I2087" s="222"/>
      <c r="J2087" s="222"/>
      <c r="K2087" s="222"/>
      <c r="L2087" s="223"/>
      <c r="M2087" s="103"/>
      <c r="N2087" s="103"/>
      <c r="O2087" s="57"/>
      <c r="P2087" s="57"/>
      <c r="Q2087" s="57"/>
      <c r="R2087" s="57"/>
      <c r="S2087" s="57"/>
      <c r="T2087" s="57"/>
      <c r="U2087" s="57"/>
      <c r="V2087" s="57"/>
      <c r="W2087" s="57"/>
      <c r="X2087" s="57"/>
      <c r="Y2087" s="57"/>
      <c r="Z2087" s="57"/>
      <c r="AA2087" s="57"/>
      <c r="AB2087" s="57"/>
      <c r="AC2087" s="57"/>
      <c r="AD2087" s="57"/>
      <c r="AE2087" s="57"/>
      <c r="AF2087" s="122"/>
      <c r="AG2087" s="133"/>
      <c r="AH2087" s="134"/>
      <c r="AI2087" s="125"/>
      <c r="AJ2087" s="57"/>
      <c r="AK2087" s="57"/>
      <c r="AL2087" s="57"/>
      <c r="AM2087" s="122"/>
      <c r="AN2087" s="142"/>
    </row>
    <row r="2088" spans="1:40" ht="24" customHeight="1">
      <c r="A2088" s="93"/>
      <c r="B2088" s="94"/>
      <c r="C2088" s="116"/>
      <c r="D2088" s="116"/>
      <c r="E2088" s="182"/>
      <c r="F2088" s="217"/>
      <c r="G2088" s="217"/>
      <c r="H2088" s="221"/>
      <c r="I2088" s="222"/>
      <c r="J2088" s="222"/>
      <c r="K2088" s="222"/>
      <c r="L2088" s="223"/>
      <c r="M2088" s="103"/>
      <c r="N2088" s="103"/>
      <c r="O2088" s="57"/>
      <c r="P2088" s="57"/>
      <c r="Q2088" s="57"/>
      <c r="R2088" s="57"/>
      <c r="S2088" s="57"/>
      <c r="T2088" s="57"/>
      <c r="U2088" s="57"/>
      <c r="V2088" s="57"/>
      <c r="W2088" s="57"/>
      <c r="X2088" s="57"/>
      <c r="Y2088" s="57"/>
      <c r="Z2088" s="57"/>
      <c r="AA2088" s="57"/>
      <c r="AB2088" s="57"/>
      <c r="AC2088" s="57"/>
      <c r="AD2088" s="57"/>
      <c r="AE2088" s="57"/>
      <c r="AF2088" s="122"/>
      <c r="AG2088" s="133"/>
      <c r="AH2088" s="134"/>
      <c r="AI2088" s="125"/>
      <c r="AJ2088" s="57"/>
      <c r="AK2088" s="57"/>
      <c r="AL2088" s="57"/>
      <c r="AM2088" s="122"/>
      <c r="AN2088" s="142"/>
    </row>
    <row r="2089" spans="1:40" ht="24" customHeight="1">
      <c r="A2089" s="93"/>
      <c r="B2089" s="94"/>
      <c r="C2089" s="116"/>
      <c r="D2089" s="116"/>
      <c r="E2089" s="182"/>
      <c r="F2089" s="217"/>
      <c r="G2089" s="217"/>
      <c r="H2089" s="221"/>
      <c r="I2089" s="222"/>
      <c r="J2089" s="222"/>
      <c r="K2089" s="222"/>
      <c r="L2089" s="223"/>
      <c r="M2089" s="103"/>
      <c r="N2089" s="103"/>
      <c r="O2089" s="57"/>
      <c r="P2089" s="57"/>
      <c r="Q2089" s="57"/>
      <c r="R2089" s="57"/>
      <c r="S2089" s="57"/>
      <c r="T2089" s="57"/>
      <c r="U2089" s="57"/>
      <c r="V2089" s="57"/>
      <c r="W2089" s="57"/>
      <c r="X2089" s="57"/>
      <c r="Y2089" s="57"/>
      <c r="Z2089" s="57"/>
      <c r="AA2089" s="57"/>
      <c r="AB2089" s="57"/>
      <c r="AC2089" s="57"/>
      <c r="AD2089" s="57"/>
      <c r="AE2089" s="57"/>
      <c r="AF2089" s="122"/>
      <c r="AG2089" s="133"/>
      <c r="AH2089" s="134"/>
      <c r="AI2089" s="125"/>
      <c r="AJ2089" s="57"/>
      <c r="AK2089" s="57"/>
      <c r="AL2089" s="57"/>
      <c r="AM2089" s="122"/>
      <c r="AN2089" s="142"/>
    </row>
    <row r="2090" spans="1:40" ht="24" customHeight="1">
      <c r="A2090" s="93"/>
      <c r="B2090" s="94"/>
      <c r="C2090" s="116"/>
      <c r="D2090" s="116"/>
      <c r="E2090" s="182"/>
      <c r="F2090" s="217"/>
      <c r="G2090" s="217"/>
      <c r="H2090" s="221"/>
      <c r="I2090" s="222"/>
      <c r="J2090" s="222"/>
      <c r="K2090" s="222"/>
      <c r="L2090" s="223"/>
      <c r="M2090" s="103"/>
      <c r="N2090" s="103"/>
      <c r="O2090" s="57"/>
      <c r="P2090" s="57"/>
      <c r="Q2090" s="57"/>
      <c r="R2090" s="57"/>
      <c r="S2090" s="57"/>
      <c r="T2090" s="57"/>
      <c r="U2090" s="57"/>
      <c r="V2090" s="57"/>
      <c r="W2090" s="57"/>
      <c r="X2090" s="57"/>
      <c r="Y2090" s="57"/>
      <c r="Z2090" s="57"/>
      <c r="AA2090" s="57"/>
      <c r="AB2090" s="57"/>
      <c r="AC2090" s="57"/>
      <c r="AD2090" s="57"/>
      <c r="AE2090" s="57"/>
      <c r="AF2090" s="122"/>
      <c r="AG2090" s="133"/>
      <c r="AH2090" s="134"/>
      <c r="AI2090" s="125"/>
      <c r="AJ2090" s="57"/>
      <c r="AK2090" s="57"/>
      <c r="AL2090" s="57"/>
      <c r="AM2090" s="122"/>
      <c r="AN2090" s="142"/>
    </row>
    <row r="2091" spans="1:40" ht="24" customHeight="1">
      <c r="A2091" s="93"/>
      <c r="B2091" s="94"/>
      <c r="C2091" s="116"/>
      <c r="D2091" s="116"/>
      <c r="E2091" s="182"/>
      <c r="F2091" s="217"/>
      <c r="G2091" s="217"/>
      <c r="H2091" s="221"/>
      <c r="I2091" s="222"/>
      <c r="J2091" s="222"/>
      <c r="K2091" s="222"/>
      <c r="L2091" s="223"/>
      <c r="M2091" s="103"/>
      <c r="N2091" s="103"/>
      <c r="O2091" s="57"/>
      <c r="P2091" s="57"/>
      <c r="Q2091" s="57"/>
      <c r="R2091" s="57"/>
      <c r="S2091" s="57"/>
      <c r="T2091" s="57"/>
      <c r="U2091" s="57"/>
      <c r="V2091" s="57"/>
      <c r="W2091" s="57"/>
      <c r="X2091" s="57"/>
      <c r="Y2091" s="57"/>
      <c r="Z2091" s="57"/>
      <c r="AA2091" s="57"/>
      <c r="AB2091" s="57"/>
      <c r="AC2091" s="57"/>
      <c r="AD2091" s="57"/>
      <c r="AE2091" s="57"/>
      <c r="AF2091" s="122"/>
      <c r="AG2091" s="133"/>
      <c r="AH2091" s="134"/>
      <c r="AI2091" s="125"/>
      <c r="AJ2091" s="57"/>
      <c r="AK2091" s="57"/>
      <c r="AL2091" s="57"/>
      <c r="AM2091" s="122"/>
      <c r="AN2091" s="142"/>
    </row>
    <row r="2092" spans="1:40" ht="24" customHeight="1">
      <c r="A2092" s="93"/>
      <c r="B2092" s="94"/>
      <c r="C2092" s="116"/>
      <c r="D2092" s="116"/>
      <c r="E2092" s="182"/>
      <c r="F2092" s="217"/>
      <c r="G2092" s="217"/>
      <c r="H2092" s="221"/>
      <c r="I2092" s="222"/>
      <c r="J2092" s="222"/>
      <c r="K2092" s="222"/>
      <c r="L2092" s="223"/>
      <c r="M2092" s="103"/>
      <c r="N2092" s="103"/>
      <c r="O2092" s="57"/>
      <c r="P2092" s="57"/>
      <c r="Q2092" s="57"/>
      <c r="R2092" s="57"/>
      <c r="S2092" s="57"/>
      <c r="T2092" s="57"/>
      <c r="U2092" s="57"/>
      <c r="V2092" s="57"/>
      <c r="W2092" s="57"/>
      <c r="X2092" s="57"/>
      <c r="Y2092" s="57"/>
      <c r="Z2092" s="57"/>
      <c r="AA2092" s="57"/>
      <c r="AB2092" s="57"/>
      <c r="AC2092" s="57"/>
      <c r="AD2092" s="57"/>
      <c r="AE2092" s="57"/>
      <c r="AF2092" s="122"/>
      <c r="AG2092" s="133"/>
      <c r="AH2092" s="134"/>
      <c r="AI2092" s="125"/>
      <c r="AJ2092" s="57"/>
      <c r="AK2092" s="57"/>
      <c r="AL2092" s="57"/>
      <c r="AM2092" s="122"/>
      <c r="AN2092" s="142"/>
    </row>
    <row r="2093" spans="1:40" ht="24" customHeight="1">
      <c r="A2093" s="93"/>
      <c r="B2093" s="94"/>
      <c r="C2093" s="116"/>
      <c r="D2093" s="116"/>
      <c r="E2093" s="182"/>
      <c r="F2093" s="217"/>
      <c r="G2093" s="217"/>
      <c r="H2093" s="221"/>
      <c r="I2093" s="222"/>
      <c r="J2093" s="222"/>
      <c r="K2093" s="222"/>
      <c r="L2093" s="223"/>
      <c r="M2093" s="103"/>
      <c r="N2093" s="103"/>
      <c r="O2093" s="57"/>
      <c r="P2093" s="57"/>
      <c r="Q2093" s="57"/>
      <c r="R2093" s="57"/>
      <c r="S2093" s="57"/>
      <c r="T2093" s="57"/>
      <c r="U2093" s="57"/>
      <c r="V2093" s="57"/>
      <c r="W2093" s="57"/>
      <c r="X2093" s="57"/>
      <c r="Y2093" s="57"/>
      <c r="Z2093" s="57"/>
      <c r="AA2093" s="57"/>
      <c r="AB2093" s="57"/>
      <c r="AC2093" s="57"/>
      <c r="AD2093" s="57"/>
      <c r="AE2093" s="57"/>
      <c r="AF2093" s="122"/>
      <c r="AG2093" s="133"/>
      <c r="AH2093" s="134"/>
      <c r="AI2093" s="125"/>
      <c r="AJ2093" s="57"/>
      <c r="AK2093" s="57"/>
      <c r="AL2093" s="57"/>
      <c r="AM2093" s="122"/>
      <c r="AN2093" s="142"/>
    </row>
    <row r="2094" spans="1:40" ht="24" customHeight="1">
      <c r="A2094" s="93"/>
      <c r="B2094" s="94"/>
      <c r="C2094" s="116"/>
      <c r="D2094" s="116"/>
      <c r="E2094" s="182"/>
      <c r="F2094" s="217"/>
      <c r="G2094" s="217"/>
      <c r="H2094" s="221"/>
      <c r="I2094" s="222"/>
      <c r="J2094" s="222"/>
      <c r="K2094" s="222"/>
      <c r="L2094" s="223"/>
      <c r="M2094" s="103"/>
      <c r="N2094" s="103"/>
      <c r="O2094" s="57"/>
      <c r="P2094" s="57"/>
      <c r="Q2094" s="57"/>
      <c r="R2094" s="57"/>
      <c r="S2094" s="57"/>
      <c r="T2094" s="57"/>
      <c r="U2094" s="57"/>
      <c r="V2094" s="57"/>
      <c r="W2094" s="57"/>
      <c r="X2094" s="57"/>
      <c r="Y2094" s="57"/>
      <c r="Z2094" s="57"/>
      <c r="AA2094" s="57"/>
      <c r="AB2094" s="57"/>
      <c r="AC2094" s="57"/>
      <c r="AD2094" s="57"/>
      <c r="AE2094" s="57"/>
      <c r="AF2094" s="122"/>
      <c r="AG2094" s="133"/>
      <c r="AH2094" s="134"/>
      <c r="AI2094" s="125"/>
      <c r="AJ2094" s="57"/>
      <c r="AK2094" s="57"/>
      <c r="AL2094" s="57"/>
      <c r="AM2094" s="122"/>
      <c r="AN2094" s="142"/>
    </row>
    <row r="2095" spans="1:40" ht="24" customHeight="1">
      <c r="A2095" s="93"/>
      <c r="B2095" s="94"/>
      <c r="C2095" s="116"/>
      <c r="D2095" s="116"/>
      <c r="E2095" s="182"/>
      <c r="F2095" s="217"/>
      <c r="G2095" s="217"/>
      <c r="H2095" s="221"/>
      <c r="I2095" s="222"/>
      <c r="J2095" s="222"/>
      <c r="K2095" s="222"/>
      <c r="L2095" s="223"/>
      <c r="M2095" s="103"/>
      <c r="N2095" s="103"/>
      <c r="O2095" s="57"/>
      <c r="P2095" s="57"/>
      <c r="Q2095" s="57"/>
      <c r="R2095" s="57"/>
      <c r="S2095" s="57"/>
      <c r="T2095" s="57"/>
      <c r="U2095" s="57"/>
      <c r="V2095" s="57"/>
      <c r="W2095" s="57"/>
      <c r="X2095" s="57"/>
      <c r="Y2095" s="57"/>
      <c r="Z2095" s="57"/>
      <c r="AA2095" s="57"/>
      <c r="AB2095" s="57"/>
      <c r="AC2095" s="57"/>
      <c r="AD2095" s="57"/>
      <c r="AE2095" s="57"/>
      <c r="AF2095" s="122"/>
      <c r="AG2095" s="133"/>
      <c r="AH2095" s="134"/>
      <c r="AI2095" s="125"/>
      <c r="AJ2095" s="57"/>
      <c r="AK2095" s="57"/>
      <c r="AL2095" s="57"/>
      <c r="AM2095" s="122"/>
      <c r="AN2095" s="142"/>
    </row>
    <row r="2096" spans="1:40" ht="24" customHeight="1">
      <c r="A2096" s="93"/>
      <c r="B2096" s="94"/>
      <c r="C2096" s="116"/>
      <c r="D2096" s="116"/>
      <c r="E2096" s="182"/>
      <c r="F2096" s="217"/>
      <c r="G2096" s="217"/>
      <c r="H2096" s="221"/>
      <c r="I2096" s="222"/>
      <c r="J2096" s="222"/>
      <c r="K2096" s="222"/>
      <c r="L2096" s="223"/>
      <c r="M2096" s="103"/>
      <c r="N2096" s="103"/>
      <c r="O2096" s="57"/>
      <c r="P2096" s="57"/>
      <c r="Q2096" s="57"/>
      <c r="R2096" s="57"/>
      <c r="S2096" s="57"/>
      <c r="T2096" s="57"/>
      <c r="U2096" s="57"/>
      <c r="V2096" s="57"/>
      <c r="W2096" s="57"/>
      <c r="X2096" s="57"/>
      <c r="Y2096" s="57"/>
      <c r="Z2096" s="57"/>
      <c r="AA2096" s="57"/>
      <c r="AB2096" s="57"/>
      <c r="AC2096" s="57"/>
      <c r="AD2096" s="57"/>
      <c r="AE2096" s="57"/>
      <c r="AF2096" s="122"/>
      <c r="AG2096" s="133"/>
      <c r="AH2096" s="134"/>
      <c r="AI2096" s="125"/>
      <c r="AJ2096" s="57"/>
      <c r="AK2096" s="57"/>
      <c r="AL2096" s="57"/>
      <c r="AM2096" s="122"/>
      <c r="AN2096" s="142"/>
    </row>
    <row r="2097" spans="1:40" ht="24" customHeight="1">
      <c r="A2097" s="93"/>
      <c r="B2097" s="94"/>
      <c r="C2097" s="116"/>
      <c r="D2097" s="116"/>
      <c r="E2097" s="182"/>
      <c r="F2097" s="217"/>
      <c r="G2097" s="217"/>
      <c r="H2097" s="221"/>
      <c r="I2097" s="222"/>
      <c r="J2097" s="222"/>
      <c r="K2097" s="222"/>
      <c r="L2097" s="223"/>
      <c r="M2097" s="103"/>
      <c r="N2097" s="103"/>
      <c r="O2097" s="57"/>
      <c r="P2097" s="57"/>
      <c r="Q2097" s="57"/>
      <c r="R2097" s="57"/>
      <c r="S2097" s="57"/>
      <c r="T2097" s="57"/>
      <c r="U2097" s="57"/>
      <c r="V2097" s="57"/>
      <c r="W2097" s="57"/>
      <c r="X2097" s="57"/>
      <c r="Y2097" s="57"/>
      <c r="Z2097" s="57"/>
      <c r="AA2097" s="57"/>
      <c r="AB2097" s="57"/>
      <c r="AC2097" s="57"/>
      <c r="AD2097" s="57"/>
      <c r="AE2097" s="57"/>
      <c r="AF2097" s="122"/>
      <c r="AG2097" s="133"/>
      <c r="AH2097" s="134"/>
      <c r="AI2097" s="125"/>
      <c r="AJ2097" s="57"/>
      <c r="AK2097" s="57"/>
      <c r="AL2097" s="57"/>
      <c r="AM2097" s="122"/>
      <c r="AN2097" s="142"/>
    </row>
    <row r="2098" spans="1:40" ht="24" customHeight="1">
      <c r="A2098" s="93"/>
      <c r="B2098" s="94"/>
      <c r="C2098" s="116"/>
      <c r="D2098" s="116"/>
      <c r="E2098" s="182"/>
      <c r="F2098" s="217"/>
      <c r="G2098" s="217"/>
      <c r="H2098" s="221"/>
      <c r="I2098" s="222"/>
      <c r="J2098" s="222"/>
      <c r="K2098" s="222"/>
      <c r="L2098" s="223"/>
      <c r="M2098" s="103"/>
      <c r="N2098" s="103"/>
      <c r="O2098" s="57"/>
      <c r="P2098" s="57"/>
      <c r="Q2098" s="57"/>
      <c r="R2098" s="57"/>
      <c r="S2098" s="57"/>
      <c r="T2098" s="57"/>
      <c r="U2098" s="57"/>
      <c r="V2098" s="57"/>
      <c r="W2098" s="57"/>
      <c r="X2098" s="57"/>
      <c r="Y2098" s="57"/>
      <c r="Z2098" s="57"/>
      <c r="AA2098" s="57"/>
      <c r="AB2098" s="57"/>
      <c r="AC2098" s="57"/>
      <c r="AD2098" s="57"/>
      <c r="AE2098" s="57"/>
      <c r="AF2098" s="122"/>
      <c r="AG2098" s="133"/>
      <c r="AH2098" s="134"/>
      <c r="AI2098" s="125"/>
      <c r="AJ2098" s="57"/>
      <c r="AK2098" s="57"/>
      <c r="AL2098" s="57"/>
      <c r="AM2098" s="122"/>
      <c r="AN2098" s="142"/>
    </row>
    <row r="2099" spans="1:40" ht="24" customHeight="1">
      <c r="A2099" s="93"/>
      <c r="B2099" s="94"/>
      <c r="C2099" s="116"/>
      <c r="D2099" s="116"/>
      <c r="E2099" s="182"/>
      <c r="F2099" s="217"/>
      <c r="G2099" s="217"/>
      <c r="H2099" s="221"/>
      <c r="I2099" s="222"/>
      <c r="J2099" s="222"/>
      <c r="K2099" s="222"/>
      <c r="L2099" s="223"/>
      <c r="M2099" s="103"/>
      <c r="N2099" s="103"/>
      <c r="O2099" s="57"/>
      <c r="P2099" s="57"/>
      <c r="Q2099" s="57"/>
      <c r="R2099" s="57"/>
      <c r="S2099" s="57"/>
      <c r="T2099" s="57"/>
      <c r="U2099" s="57"/>
      <c r="V2099" s="57"/>
      <c r="W2099" s="57"/>
      <c r="X2099" s="57"/>
      <c r="Y2099" s="57"/>
      <c r="Z2099" s="57"/>
      <c r="AA2099" s="57"/>
      <c r="AB2099" s="57"/>
      <c r="AC2099" s="57"/>
      <c r="AD2099" s="57"/>
      <c r="AE2099" s="57"/>
      <c r="AF2099" s="122"/>
      <c r="AG2099" s="133"/>
      <c r="AH2099" s="134"/>
      <c r="AI2099" s="125"/>
      <c r="AJ2099" s="57"/>
      <c r="AK2099" s="57"/>
      <c r="AL2099" s="57"/>
      <c r="AM2099" s="122"/>
      <c r="AN2099" s="142"/>
    </row>
    <row r="2100" spans="1:40" ht="24" customHeight="1">
      <c r="A2100" s="93"/>
      <c r="B2100" s="94"/>
      <c r="C2100" s="116"/>
      <c r="D2100" s="116"/>
      <c r="E2100" s="182"/>
      <c r="F2100" s="217"/>
      <c r="G2100" s="217"/>
      <c r="H2100" s="221"/>
      <c r="I2100" s="222"/>
      <c r="J2100" s="222"/>
      <c r="K2100" s="222"/>
      <c r="L2100" s="223"/>
      <c r="M2100" s="103"/>
      <c r="N2100" s="103"/>
      <c r="O2100" s="57"/>
      <c r="P2100" s="57"/>
      <c r="Q2100" s="57"/>
      <c r="R2100" s="57"/>
      <c r="S2100" s="57"/>
      <c r="T2100" s="57"/>
      <c r="U2100" s="57"/>
      <c r="V2100" s="57"/>
      <c r="W2100" s="57"/>
      <c r="X2100" s="57"/>
      <c r="Y2100" s="57"/>
      <c r="Z2100" s="57"/>
      <c r="AA2100" s="57"/>
      <c r="AB2100" s="57"/>
      <c r="AC2100" s="57"/>
      <c r="AD2100" s="57"/>
      <c r="AE2100" s="57"/>
      <c r="AF2100" s="122"/>
      <c r="AG2100" s="133"/>
      <c r="AH2100" s="134"/>
      <c r="AI2100" s="125"/>
      <c r="AJ2100" s="57"/>
      <c r="AK2100" s="57"/>
      <c r="AL2100" s="57"/>
      <c r="AM2100" s="122"/>
      <c r="AN2100" s="142"/>
    </row>
    <row r="2101" spans="1:40" ht="24" customHeight="1">
      <c r="A2101" s="93"/>
      <c r="B2101" s="94"/>
      <c r="C2101" s="116"/>
      <c r="D2101" s="116"/>
      <c r="E2101" s="182"/>
      <c r="F2101" s="217"/>
      <c r="G2101" s="217"/>
      <c r="H2101" s="221"/>
      <c r="I2101" s="222"/>
      <c r="J2101" s="222"/>
      <c r="K2101" s="222"/>
      <c r="L2101" s="223"/>
      <c r="M2101" s="103"/>
      <c r="N2101" s="103"/>
      <c r="O2101" s="57"/>
      <c r="P2101" s="57"/>
      <c r="Q2101" s="57"/>
      <c r="R2101" s="57"/>
      <c r="S2101" s="57"/>
      <c r="T2101" s="57"/>
      <c r="U2101" s="57"/>
      <c r="V2101" s="57"/>
      <c r="W2101" s="57"/>
      <c r="X2101" s="57"/>
      <c r="Y2101" s="57"/>
      <c r="Z2101" s="57"/>
      <c r="AA2101" s="57"/>
      <c r="AB2101" s="57"/>
      <c r="AC2101" s="57"/>
      <c r="AD2101" s="57"/>
      <c r="AE2101" s="57"/>
      <c r="AF2101" s="122"/>
      <c r="AG2101" s="133"/>
      <c r="AH2101" s="134"/>
      <c r="AI2101" s="125"/>
      <c r="AJ2101" s="57"/>
      <c r="AK2101" s="57"/>
      <c r="AL2101" s="57"/>
      <c r="AM2101" s="122"/>
      <c r="AN2101" s="142"/>
    </row>
    <row r="2102" spans="1:40" ht="24" customHeight="1">
      <c r="A2102" s="93"/>
      <c r="B2102" s="94"/>
      <c r="C2102" s="116"/>
      <c r="D2102" s="116"/>
      <c r="E2102" s="182"/>
      <c r="F2102" s="217"/>
      <c r="G2102" s="217"/>
      <c r="H2102" s="221"/>
      <c r="I2102" s="222"/>
      <c r="J2102" s="222"/>
      <c r="K2102" s="222"/>
      <c r="L2102" s="223"/>
      <c r="M2102" s="103"/>
      <c r="N2102" s="103"/>
      <c r="O2102" s="57"/>
      <c r="P2102" s="57"/>
      <c r="Q2102" s="57"/>
      <c r="R2102" s="57"/>
      <c r="S2102" s="57"/>
      <c r="T2102" s="57"/>
      <c r="U2102" s="57"/>
      <c r="V2102" s="57"/>
      <c r="W2102" s="57"/>
      <c r="X2102" s="57"/>
      <c r="Y2102" s="57"/>
      <c r="Z2102" s="57"/>
      <c r="AA2102" s="57"/>
      <c r="AB2102" s="57"/>
      <c r="AC2102" s="57"/>
      <c r="AD2102" s="57"/>
      <c r="AE2102" s="57"/>
      <c r="AF2102" s="122"/>
      <c r="AG2102" s="133"/>
      <c r="AH2102" s="134"/>
      <c r="AI2102" s="125"/>
      <c r="AJ2102" s="57"/>
      <c r="AK2102" s="57"/>
      <c r="AL2102" s="57"/>
      <c r="AM2102" s="122"/>
      <c r="AN2102" s="142"/>
    </row>
    <row r="2103" spans="1:40" ht="24" customHeight="1">
      <c r="A2103" s="93"/>
      <c r="B2103" s="94"/>
      <c r="C2103" s="116"/>
      <c r="D2103" s="116"/>
      <c r="E2103" s="182"/>
      <c r="F2103" s="217"/>
      <c r="G2103" s="217"/>
      <c r="H2103" s="221"/>
      <c r="I2103" s="222"/>
      <c r="J2103" s="222"/>
      <c r="K2103" s="222"/>
      <c r="L2103" s="223"/>
      <c r="M2103" s="103"/>
      <c r="N2103" s="103"/>
      <c r="O2103" s="57"/>
      <c r="P2103" s="57"/>
      <c r="Q2103" s="57"/>
      <c r="R2103" s="57"/>
      <c r="S2103" s="57"/>
      <c r="T2103" s="57"/>
      <c r="U2103" s="57"/>
      <c r="V2103" s="57"/>
      <c r="W2103" s="57"/>
      <c r="X2103" s="57"/>
      <c r="Y2103" s="57"/>
      <c r="Z2103" s="57"/>
      <c r="AA2103" s="57"/>
      <c r="AB2103" s="57"/>
      <c r="AC2103" s="57"/>
      <c r="AD2103" s="57"/>
      <c r="AE2103" s="57"/>
      <c r="AF2103" s="122"/>
      <c r="AG2103" s="133"/>
      <c r="AH2103" s="134"/>
      <c r="AI2103" s="125"/>
      <c r="AJ2103" s="57"/>
      <c r="AK2103" s="57"/>
      <c r="AL2103" s="57"/>
      <c r="AM2103" s="122"/>
      <c r="AN2103" s="142"/>
    </row>
    <row r="2104" spans="1:40" ht="24" customHeight="1">
      <c r="A2104" s="93"/>
      <c r="B2104" s="94"/>
      <c r="C2104" s="116"/>
      <c r="D2104" s="116"/>
      <c r="E2104" s="182"/>
      <c r="F2104" s="217"/>
      <c r="G2104" s="217"/>
      <c r="H2104" s="221"/>
      <c r="I2104" s="222"/>
      <c r="J2104" s="222"/>
      <c r="K2104" s="222"/>
      <c r="L2104" s="223"/>
      <c r="M2104" s="103"/>
      <c r="N2104" s="103"/>
      <c r="O2104" s="57"/>
      <c r="P2104" s="57"/>
      <c r="Q2104" s="57"/>
      <c r="R2104" s="57"/>
      <c r="S2104" s="57"/>
      <c r="T2104" s="57"/>
      <c r="U2104" s="57"/>
      <c r="V2104" s="57"/>
      <c r="W2104" s="57"/>
      <c r="X2104" s="57"/>
      <c r="Y2104" s="57"/>
      <c r="Z2104" s="57"/>
      <c r="AA2104" s="57"/>
      <c r="AB2104" s="57"/>
      <c r="AC2104" s="57"/>
      <c r="AD2104" s="57"/>
      <c r="AE2104" s="57"/>
      <c r="AF2104" s="122"/>
      <c r="AG2104" s="133"/>
      <c r="AH2104" s="134"/>
      <c r="AI2104" s="125"/>
      <c r="AJ2104" s="57"/>
      <c r="AK2104" s="57"/>
      <c r="AL2104" s="57"/>
      <c r="AM2104" s="122"/>
      <c r="AN2104" s="142"/>
    </row>
    <row r="2105" spans="1:40" ht="24" customHeight="1">
      <c r="A2105" s="93"/>
      <c r="B2105" s="94"/>
      <c r="C2105" s="116"/>
      <c r="D2105" s="116"/>
      <c r="E2105" s="182"/>
      <c r="F2105" s="217"/>
      <c r="G2105" s="217"/>
      <c r="H2105" s="221"/>
      <c r="I2105" s="222"/>
      <c r="J2105" s="222"/>
      <c r="K2105" s="222"/>
      <c r="L2105" s="223"/>
      <c r="M2105" s="103"/>
      <c r="N2105" s="103"/>
      <c r="O2105" s="57"/>
      <c r="P2105" s="57"/>
      <c r="Q2105" s="57"/>
      <c r="R2105" s="57"/>
      <c r="S2105" s="57"/>
      <c r="T2105" s="57"/>
      <c r="U2105" s="57"/>
      <c r="V2105" s="57"/>
      <c r="W2105" s="57"/>
      <c r="X2105" s="57"/>
      <c r="Y2105" s="57"/>
      <c r="Z2105" s="57"/>
      <c r="AA2105" s="57"/>
      <c r="AB2105" s="57"/>
      <c r="AC2105" s="57"/>
      <c r="AD2105" s="57"/>
      <c r="AE2105" s="57"/>
      <c r="AF2105" s="122"/>
      <c r="AG2105" s="133"/>
      <c r="AH2105" s="134"/>
      <c r="AI2105" s="125"/>
      <c r="AJ2105" s="57"/>
      <c r="AK2105" s="57"/>
      <c r="AL2105" s="57"/>
      <c r="AM2105" s="122"/>
      <c r="AN2105" s="142"/>
    </row>
    <row r="2106" spans="1:40" ht="24" customHeight="1">
      <c r="A2106" s="93"/>
      <c r="B2106" s="94"/>
      <c r="C2106" s="116"/>
      <c r="D2106" s="116"/>
      <c r="E2106" s="182"/>
      <c r="F2106" s="217"/>
      <c r="G2106" s="217"/>
      <c r="H2106" s="221"/>
      <c r="I2106" s="222"/>
      <c r="J2106" s="222"/>
      <c r="K2106" s="222"/>
      <c r="L2106" s="223"/>
      <c r="M2106" s="103"/>
      <c r="N2106" s="103"/>
      <c r="O2106" s="57"/>
      <c r="P2106" s="57"/>
      <c r="Q2106" s="57"/>
      <c r="R2106" s="57"/>
      <c r="S2106" s="57"/>
      <c r="T2106" s="57"/>
      <c r="U2106" s="57"/>
      <c r="V2106" s="57"/>
      <c r="W2106" s="57"/>
      <c r="X2106" s="57"/>
      <c r="Y2106" s="57"/>
      <c r="Z2106" s="57"/>
      <c r="AA2106" s="57"/>
      <c r="AB2106" s="57"/>
      <c r="AC2106" s="57"/>
      <c r="AD2106" s="57"/>
      <c r="AE2106" s="57"/>
      <c r="AF2106" s="122"/>
      <c r="AG2106" s="133"/>
      <c r="AH2106" s="134"/>
      <c r="AI2106" s="125"/>
      <c r="AJ2106" s="57"/>
      <c r="AK2106" s="57"/>
      <c r="AL2106" s="57"/>
      <c r="AM2106" s="122"/>
      <c r="AN2106" s="142"/>
    </row>
    <row r="2107" spans="1:40" ht="24" customHeight="1">
      <c r="A2107" s="93"/>
      <c r="B2107" s="94"/>
      <c r="C2107" s="116"/>
      <c r="D2107" s="116"/>
      <c r="E2107" s="182"/>
      <c r="F2107" s="217"/>
      <c r="G2107" s="217"/>
      <c r="H2107" s="221"/>
      <c r="I2107" s="222"/>
      <c r="J2107" s="222"/>
      <c r="K2107" s="222"/>
      <c r="L2107" s="223"/>
      <c r="M2107" s="103"/>
      <c r="N2107" s="103"/>
      <c r="O2107" s="57"/>
      <c r="P2107" s="57"/>
      <c r="Q2107" s="57"/>
      <c r="R2107" s="57"/>
      <c r="S2107" s="57"/>
      <c r="T2107" s="57"/>
      <c r="U2107" s="57"/>
      <c r="V2107" s="57"/>
      <c r="W2107" s="57"/>
      <c r="X2107" s="57"/>
      <c r="Y2107" s="57"/>
      <c r="Z2107" s="57"/>
      <c r="AA2107" s="57"/>
      <c r="AB2107" s="57"/>
      <c r="AC2107" s="57"/>
      <c r="AD2107" s="57"/>
      <c r="AE2107" s="57"/>
      <c r="AF2107" s="122"/>
      <c r="AG2107" s="133"/>
      <c r="AH2107" s="134"/>
      <c r="AI2107" s="125"/>
      <c r="AJ2107" s="57"/>
      <c r="AK2107" s="57"/>
      <c r="AL2107" s="57"/>
      <c r="AM2107" s="122"/>
      <c r="AN2107" s="142"/>
    </row>
    <row r="2108" spans="1:40" ht="24" customHeight="1">
      <c r="A2108" s="93"/>
      <c r="B2108" s="94"/>
      <c r="C2108" s="116"/>
      <c r="D2108" s="116"/>
      <c r="E2108" s="182"/>
      <c r="F2108" s="217"/>
      <c r="G2108" s="217"/>
      <c r="H2108" s="221"/>
      <c r="I2108" s="222"/>
      <c r="J2108" s="222"/>
      <c r="K2108" s="222"/>
      <c r="L2108" s="223"/>
      <c r="M2108" s="103"/>
      <c r="N2108" s="103"/>
      <c r="O2108" s="57"/>
      <c r="P2108" s="57"/>
      <c r="Q2108" s="57"/>
      <c r="R2108" s="57"/>
      <c r="S2108" s="57"/>
      <c r="T2108" s="57"/>
      <c r="U2108" s="57"/>
      <c r="V2108" s="57"/>
      <c r="W2108" s="57"/>
      <c r="X2108" s="57"/>
      <c r="Y2108" s="57"/>
      <c r="Z2108" s="57"/>
      <c r="AA2108" s="57"/>
      <c r="AB2108" s="57"/>
      <c r="AC2108" s="57"/>
      <c r="AD2108" s="57"/>
      <c r="AE2108" s="57"/>
      <c r="AF2108" s="122"/>
      <c r="AG2108" s="133"/>
      <c r="AH2108" s="134"/>
      <c r="AI2108" s="125"/>
      <c r="AJ2108" s="57"/>
      <c r="AK2108" s="57"/>
      <c r="AL2108" s="57"/>
      <c r="AM2108" s="122"/>
      <c r="AN2108" s="142"/>
    </row>
    <row r="2109" spans="1:40" ht="24" customHeight="1">
      <c r="A2109" s="93"/>
      <c r="B2109" s="94"/>
      <c r="C2109" s="116"/>
      <c r="D2109" s="116"/>
      <c r="E2109" s="182"/>
      <c r="F2109" s="217"/>
      <c r="G2109" s="217"/>
      <c r="H2109" s="221"/>
      <c r="I2109" s="222"/>
      <c r="J2109" s="222"/>
      <c r="K2109" s="222"/>
      <c r="L2109" s="223"/>
      <c r="M2109" s="103"/>
      <c r="N2109" s="103"/>
      <c r="O2109" s="57"/>
      <c r="P2109" s="57"/>
      <c r="Q2109" s="57"/>
      <c r="R2109" s="57"/>
      <c r="S2109" s="57"/>
      <c r="T2109" s="57"/>
      <c r="U2109" s="57"/>
      <c r="V2109" s="57"/>
      <c r="W2109" s="57"/>
      <c r="X2109" s="57"/>
      <c r="Y2109" s="57"/>
      <c r="Z2109" s="57"/>
      <c r="AA2109" s="57"/>
      <c r="AB2109" s="57"/>
      <c r="AC2109" s="57"/>
      <c r="AD2109" s="57"/>
      <c r="AE2109" s="57"/>
      <c r="AF2109" s="122"/>
      <c r="AG2109" s="133"/>
      <c r="AH2109" s="134"/>
      <c r="AI2109" s="125"/>
      <c r="AJ2109" s="57"/>
      <c r="AK2109" s="57"/>
      <c r="AL2109" s="57"/>
      <c r="AM2109" s="122"/>
      <c r="AN2109" s="142"/>
    </row>
    <row r="2110" spans="1:40" ht="24" customHeight="1">
      <c r="A2110" s="93"/>
      <c r="B2110" s="94"/>
      <c r="C2110" s="116"/>
      <c r="D2110" s="116"/>
      <c r="E2110" s="182"/>
      <c r="F2110" s="217"/>
      <c r="G2110" s="217"/>
      <c r="H2110" s="221"/>
      <c r="I2110" s="222"/>
      <c r="J2110" s="222"/>
      <c r="K2110" s="222"/>
      <c r="L2110" s="223"/>
      <c r="M2110" s="103"/>
      <c r="N2110" s="103"/>
      <c r="O2110" s="57"/>
      <c r="P2110" s="57"/>
      <c r="Q2110" s="57"/>
      <c r="R2110" s="57"/>
      <c r="S2110" s="57"/>
      <c r="T2110" s="57"/>
      <c r="U2110" s="57"/>
      <c r="V2110" s="57"/>
      <c r="W2110" s="57"/>
      <c r="X2110" s="57"/>
      <c r="Y2110" s="57"/>
      <c r="Z2110" s="57"/>
      <c r="AA2110" s="57"/>
      <c r="AB2110" s="57"/>
      <c r="AC2110" s="57"/>
      <c r="AD2110" s="57"/>
      <c r="AE2110" s="57"/>
      <c r="AF2110" s="122"/>
      <c r="AG2110" s="133"/>
      <c r="AH2110" s="134"/>
      <c r="AI2110" s="125"/>
      <c r="AJ2110" s="57"/>
      <c r="AK2110" s="57"/>
      <c r="AL2110" s="57"/>
      <c r="AM2110" s="122"/>
      <c r="AN2110" s="142"/>
    </row>
    <row r="2111" spans="1:40" ht="24" customHeight="1">
      <c r="A2111" s="93"/>
      <c r="B2111" s="94"/>
      <c r="C2111" s="116"/>
      <c r="D2111" s="116"/>
      <c r="E2111" s="182"/>
      <c r="F2111" s="217"/>
      <c r="G2111" s="217"/>
      <c r="H2111" s="221"/>
      <c r="I2111" s="222"/>
      <c r="J2111" s="222"/>
      <c r="K2111" s="222"/>
      <c r="L2111" s="223"/>
      <c r="M2111" s="103"/>
      <c r="N2111" s="103"/>
      <c r="O2111" s="57"/>
      <c r="P2111" s="57"/>
      <c r="Q2111" s="57"/>
      <c r="R2111" s="57"/>
      <c r="S2111" s="57"/>
      <c r="T2111" s="57"/>
      <c r="U2111" s="57"/>
      <c r="V2111" s="57"/>
      <c r="W2111" s="57"/>
      <c r="X2111" s="57"/>
      <c r="Y2111" s="57"/>
      <c r="Z2111" s="57"/>
      <c r="AA2111" s="57"/>
      <c r="AB2111" s="57"/>
      <c r="AC2111" s="57"/>
      <c r="AD2111" s="57"/>
      <c r="AE2111" s="57"/>
      <c r="AF2111" s="122"/>
      <c r="AG2111" s="133"/>
      <c r="AH2111" s="134"/>
      <c r="AI2111" s="125"/>
      <c r="AJ2111" s="57"/>
      <c r="AK2111" s="57"/>
      <c r="AL2111" s="57"/>
      <c r="AM2111" s="122"/>
      <c r="AN2111" s="142"/>
    </row>
    <row r="2112" spans="1:40" ht="24" customHeight="1">
      <c r="A2112" s="93"/>
      <c r="B2112" s="94"/>
      <c r="C2112" s="116"/>
      <c r="D2112" s="116"/>
      <c r="E2112" s="182"/>
      <c r="F2112" s="217"/>
      <c r="G2112" s="217"/>
      <c r="H2112" s="221"/>
      <c r="I2112" s="222"/>
      <c r="J2112" s="222"/>
      <c r="K2112" s="222"/>
      <c r="L2112" s="223"/>
      <c r="M2112" s="103"/>
      <c r="N2112" s="103"/>
      <c r="O2112" s="57"/>
      <c r="P2112" s="57"/>
      <c r="Q2112" s="57"/>
      <c r="R2112" s="57"/>
      <c r="S2112" s="57"/>
      <c r="T2112" s="57"/>
      <c r="U2112" s="57"/>
      <c r="V2112" s="57"/>
      <c r="W2112" s="57"/>
      <c r="X2112" s="57"/>
      <c r="Y2112" s="57"/>
      <c r="Z2112" s="57"/>
      <c r="AA2112" s="57"/>
      <c r="AB2112" s="57"/>
      <c r="AC2112" s="57"/>
      <c r="AD2112" s="57"/>
      <c r="AE2112" s="57"/>
      <c r="AF2112" s="122"/>
      <c r="AG2112" s="133"/>
      <c r="AH2112" s="134"/>
      <c r="AI2112" s="125"/>
      <c r="AJ2112" s="57"/>
      <c r="AK2112" s="57"/>
      <c r="AL2112" s="57"/>
      <c r="AM2112" s="122"/>
      <c r="AN2112" s="142"/>
    </row>
    <row r="2113" spans="1:40" ht="24" customHeight="1">
      <c r="A2113" s="93"/>
      <c r="B2113" s="94"/>
      <c r="C2113" s="116"/>
      <c r="D2113" s="116"/>
      <c r="E2113" s="182"/>
      <c r="F2113" s="217"/>
      <c r="G2113" s="217"/>
      <c r="H2113" s="221"/>
      <c r="I2113" s="222"/>
      <c r="J2113" s="222"/>
      <c r="K2113" s="222"/>
      <c r="L2113" s="223"/>
      <c r="M2113" s="103"/>
      <c r="N2113" s="103"/>
      <c r="O2113" s="57"/>
      <c r="P2113" s="57"/>
      <c r="Q2113" s="57"/>
      <c r="R2113" s="57"/>
      <c r="S2113" s="57"/>
      <c r="T2113" s="57"/>
      <c r="U2113" s="57"/>
      <c r="V2113" s="57"/>
      <c r="W2113" s="57"/>
      <c r="X2113" s="57"/>
      <c r="Y2113" s="57"/>
      <c r="Z2113" s="57"/>
      <c r="AA2113" s="57"/>
      <c r="AB2113" s="57"/>
      <c r="AC2113" s="57"/>
      <c r="AD2113" s="57"/>
      <c r="AE2113" s="57"/>
      <c r="AF2113" s="122"/>
      <c r="AG2113" s="133"/>
      <c r="AH2113" s="134"/>
      <c r="AI2113" s="125"/>
      <c r="AJ2113" s="57"/>
      <c r="AK2113" s="57"/>
      <c r="AL2113" s="57"/>
      <c r="AM2113" s="122"/>
      <c r="AN2113" s="142"/>
    </row>
    <row r="2114" spans="1:40" ht="24" customHeight="1">
      <c r="A2114" s="93"/>
      <c r="B2114" s="94"/>
      <c r="C2114" s="116"/>
      <c r="D2114" s="116"/>
      <c r="E2114" s="182"/>
      <c r="F2114" s="217"/>
      <c r="G2114" s="217"/>
      <c r="H2114" s="221"/>
      <c r="I2114" s="222"/>
      <c r="J2114" s="222"/>
      <c r="K2114" s="222"/>
      <c r="L2114" s="223"/>
      <c r="M2114" s="103"/>
      <c r="N2114" s="103"/>
      <c r="O2114" s="57"/>
      <c r="P2114" s="57"/>
      <c r="Q2114" s="57"/>
      <c r="R2114" s="57"/>
      <c r="S2114" s="57"/>
      <c r="T2114" s="57"/>
      <c r="U2114" s="57"/>
      <c r="V2114" s="57"/>
      <c r="W2114" s="57"/>
      <c r="X2114" s="57"/>
      <c r="Y2114" s="57"/>
      <c r="Z2114" s="57"/>
      <c r="AA2114" s="57"/>
      <c r="AB2114" s="57"/>
      <c r="AC2114" s="57"/>
      <c r="AD2114" s="57"/>
      <c r="AE2114" s="57"/>
      <c r="AF2114" s="122"/>
      <c r="AG2114" s="133"/>
      <c r="AH2114" s="134"/>
      <c r="AI2114" s="125"/>
      <c r="AJ2114" s="57"/>
      <c r="AK2114" s="57"/>
      <c r="AL2114" s="57"/>
      <c r="AM2114" s="122"/>
      <c r="AN2114" s="142"/>
    </row>
    <row r="2115" spans="1:40" ht="24" customHeight="1">
      <c r="A2115" s="93"/>
      <c r="B2115" s="94"/>
      <c r="C2115" s="116"/>
      <c r="D2115" s="116"/>
      <c r="E2115" s="182"/>
      <c r="F2115" s="217"/>
      <c r="G2115" s="217"/>
      <c r="H2115" s="221"/>
      <c r="I2115" s="222"/>
      <c r="J2115" s="222"/>
      <c r="K2115" s="222"/>
      <c r="L2115" s="223"/>
      <c r="M2115" s="103"/>
      <c r="N2115" s="103"/>
      <c r="O2115" s="57"/>
      <c r="P2115" s="57"/>
      <c r="Q2115" s="57"/>
      <c r="R2115" s="57"/>
      <c r="S2115" s="57"/>
      <c r="T2115" s="57"/>
      <c r="U2115" s="57"/>
      <c r="V2115" s="57"/>
      <c r="W2115" s="57"/>
      <c r="X2115" s="57"/>
      <c r="Y2115" s="57"/>
      <c r="Z2115" s="57"/>
      <c r="AA2115" s="57"/>
      <c r="AB2115" s="57"/>
      <c r="AC2115" s="57"/>
      <c r="AD2115" s="57"/>
      <c r="AE2115" s="57"/>
      <c r="AF2115" s="122"/>
      <c r="AG2115" s="133"/>
      <c r="AH2115" s="134"/>
      <c r="AI2115" s="125"/>
      <c r="AJ2115" s="57"/>
      <c r="AK2115" s="57"/>
      <c r="AL2115" s="57"/>
      <c r="AM2115" s="122"/>
      <c r="AN2115" s="142"/>
    </row>
    <row r="2116" spans="1:40" ht="24" customHeight="1">
      <c r="A2116" s="93"/>
      <c r="B2116" s="94"/>
      <c r="C2116" s="116"/>
      <c r="D2116" s="116"/>
      <c r="E2116" s="182"/>
      <c r="F2116" s="217"/>
      <c r="G2116" s="217"/>
      <c r="H2116" s="221"/>
      <c r="I2116" s="222"/>
      <c r="J2116" s="222"/>
      <c r="K2116" s="222"/>
      <c r="L2116" s="223"/>
      <c r="M2116" s="103"/>
      <c r="N2116" s="103"/>
      <c r="O2116" s="57"/>
      <c r="P2116" s="57"/>
      <c r="Q2116" s="57"/>
      <c r="R2116" s="57"/>
      <c r="S2116" s="57"/>
      <c r="T2116" s="57"/>
      <c r="U2116" s="57"/>
      <c r="V2116" s="57"/>
      <c r="W2116" s="57"/>
      <c r="X2116" s="57"/>
      <c r="Y2116" s="57"/>
      <c r="Z2116" s="57"/>
      <c r="AA2116" s="57"/>
      <c r="AB2116" s="57"/>
      <c r="AC2116" s="57"/>
      <c r="AD2116" s="57"/>
      <c r="AE2116" s="57"/>
      <c r="AF2116" s="122"/>
      <c r="AG2116" s="133"/>
      <c r="AH2116" s="134"/>
      <c r="AI2116" s="125"/>
      <c r="AJ2116" s="57"/>
      <c r="AK2116" s="57"/>
      <c r="AL2116" s="57"/>
      <c r="AM2116" s="122"/>
      <c r="AN2116" s="142"/>
    </row>
    <row r="2117" spans="1:40" ht="24" customHeight="1">
      <c r="A2117" s="93"/>
      <c r="B2117" s="94"/>
      <c r="C2117" s="116"/>
      <c r="D2117" s="116"/>
      <c r="E2117" s="182"/>
      <c r="F2117" s="217"/>
      <c r="G2117" s="217"/>
      <c r="H2117" s="221"/>
      <c r="I2117" s="222"/>
      <c r="J2117" s="222"/>
      <c r="K2117" s="222"/>
      <c r="L2117" s="223"/>
      <c r="M2117" s="103"/>
      <c r="N2117" s="103"/>
      <c r="O2117" s="57"/>
      <c r="P2117" s="57"/>
      <c r="Q2117" s="57"/>
      <c r="R2117" s="57"/>
      <c r="S2117" s="57"/>
      <c r="T2117" s="57"/>
      <c r="U2117" s="57"/>
      <c r="V2117" s="57"/>
      <c r="W2117" s="57"/>
      <c r="X2117" s="57"/>
      <c r="Y2117" s="57"/>
      <c r="Z2117" s="57"/>
      <c r="AA2117" s="57"/>
      <c r="AB2117" s="57"/>
      <c r="AC2117" s="57"/>
      <c r="AD2117" s="57"/>
      <c r="AE2117" s="57"/>
      <c r="AF2117" s="122"/>
      <c r="AG2117" s="133"/>
      <c r="AH2117" s="134"/>
      <c r="AI2117" s="125"/>
      <c r="AJ2117" s="57"/>
      <c r="AK2117" s="57"/>
      <c r="AL2117" s="57"/>
      <c r="AM2117" s="122"/>
      <c r="AN2117" s="142"/>
    </row>
    <row r="2118" spans="1:40" ht="24" customHeight="1">
      <c r="A2118" s="93"/>
      <c r="B2118" s="94"/>
      <c r="C2118" s="116"/>
      <c r="D2118" s="116"/>
      <c r="E2118" s="182"/>
      <c r="F2118" s="217"/>
      <c r="G2118" s="217"/>
      <c r="H2118" s="221"/>
      <c r="I2118" s="222"/>
      <c r="J2118" s="222"/>
      <c r="K2118" s="222"/>
      <c r="L2118" s="223"/>
      <c r="M2118" s="103"/>
      <c r="N2118" s="103"/>
      <c r="O2118" s="57"/>
      <c r="P2118" s="57"/>
      <c r="Q2118" s="57"/>
      <c r="R2118" s="57"/>
      <c r="S2118" s="57"/>
      <c r="T2118" s="57"/>
      <c r="U2118" s="57"/>
      <c r="V2118" s="57"/>
      <c r="W2118" s="57"/>
      <c r="X2118" s="57"/>
      <c r="Y2118" s="57"/>
      <c r="Z2118" s="57"/>
      <c r="AA2118" s="57"/>
      <c r="AB2118" s="57"/>
      <c r="AC2118" s="57"/>
      <c r="AD2118" s="57"/>
      <c r="AE2118" s="57"/>
      <c r="AF2118" s="122"/>
      <c r="AG2118" s="133"/>
      <c r="AH2118" s="134"/>
      <c r="AI2118" s="125"/>
      <c r="AJ2118" s="57"/>
      <c r="AK2118" s="57"/>
      <c r="AL2118" s="57"/>
      <c r="AM2118" s="122"/>
      <c r="AN2118" s="142"/>
    </row>
    <row r="2119" spans="1:40" ht="24" customHeight="1">
      <c r="A2119" s="93"/>
      <c r="B2119" s="94"/>
      <c r="C2119" s="116"/>
      <c r="D2119" s="116"/>
      <c r="E2119" s="182"/>
      <c r="F2119" s="217"/>
      <c r="G2119" s="217"/>
      <c r="H2119" s="221"/>
      <c r="I2119" s="222"/>
      <c r="J2119" s="222"/>
      <c r="K2119" s="222"/>
      <c r="L2119" s="223"/>
      <c r="M2119" s="103"/>
      <c r="N2119" s="103"/>
      <c r="O2119" s="57"/>
      <c r="P2119" s="57"/>
      <c r="Q2119" s="57"/>
      <c r="R2119" s="57"/>
      <c r="S2119" s="57"/>
      <c r="T2119" s="57"/>
      <c r="U2119" s="57"/>
      <c r="V2119" s="57"/>
      <c r="W2119" s="57"/>
      <c r="X2119" s="57"/>
      <c r="Y2119" s="57"/>
      <c r="Z2119" s="57"/>
      <c r="AA2119" s="57"/>
      <c r="AB2119" s="57"/>
      <c r="AC2119" s="57"/>
      <c r="AD2119" s="57"/>
      <c r="AE2119" s="57"/>
      <c r="AF2119" s="122"/>
      <c r="AG2119" s="133"/>
      <c r="AH2119" s="134"/>
      <c r="AI2119" s="125"/>
      <c r="AJ2119" s="57"/>
      <c r="AK2119" s="57"/>
      <c r="AL2119" s="57"/>
      <c r="AM2119" s="122"/>
      <c r="AN2119" s="142"/>
    </row>
    <row r="2120" spans="1:40" ht="24" customHeight="1">
      <c r="A2120" s="93"/>
      <c r="B2120" s="94"/>
      <c r="C2120" s="116"/>
      <c r="D2120" s="116"/>
      <c r="E2120" s="182"/>
      <c r="F2120" s="217"/>
      <c r="G2120" s="217"/>
      <c r="H2120" s="221"/>
      <c r="I2120" s="222"/>
      <c r="J2120" s="222"/>
      <c r="K2120" s="222"/>
      <c r="L2120" s="223"/>
      <c r="M2120" s="103"/>
      <c r="N2120" s="103"/>
      <c r="O2120" s="57"/>
      <c r="P2120" s="57"/>
      <c r="Q2120" s="57"/>
      <c r="R2120" s="57"/>
      <c r="S2120" s="57"/>
      <c r="T2120" s="57"/>
      <c r="U2120" s="57"/>
      <c r="V2120" s="57"/>
      <c r="W2120" s="57"/>
      <c r="X2120" s="57"/>
      <c r="Y2120" s="57"/>
      <c r="Z2120" s="57"/>
      <c r="AA2120" s="57"/>
      <c r="AB2120" s="57"/>
      <c r="AC2120" s="57"/>
      <c r="AD2120" s="57"/>
      <c r="AE2120" s="57"/>
      <c r="AF2120" s="122"/>
      <c r="AG2120" s="133"/>
      <c r="AH2120" s="134"/>
      <c r="AI2120" s="125"/>
      <c r="AJ2120" s="57"/>
      <c r="AK2120" s="57"/>
      <c r="AL2120" s="57"/>
      <c r="AM2120" s="122"/>
      <c r="AN2120" s="142"/>
    </row>
    <row r="2121" spans="1:40" ht="24" customHeight="1">
      <c r="A2121" s="93"/>
      <c r="B2121" s="94"/>
      <c r="C2121" s="116"/>
      <c r="D2121" s="116"/>
      <c r="E2121" s="182"/>
      <c r="F2121" s="217"/>
      <c r="G2121" s="217"/>
      <c r="H2121" s="221"/>
      <c r="I2121" s="222"/>
      <c r="J2121" s="222"/>
      <c r="K2121" s="222"/>
      <c r="L2121" s="223"/>
      <c r="M2121" s="103"/>
      <c r="N2121" s="103"/>
      <c r="O2121" s="57"/>
      <c r="P2121" s="57"/>
      <c r="Q2121" s="57"/>
      <c r="R2121" s="57"/>
      <c r="S2121" s="57"/>
      <c r="T2121" s="57"/>
      <c r="U2121" s="57"/>
      <c r="V2121" s="57"/>
      <c r="W2121" s="57"/>
      <c r="X2121" s="57"/>
      <c r="Y2121" s="57"/>
      <c r="Z2121" s="57"/>
      <c r="AA2121" s="57"/>
      <c r="AB2121" s="57"/>
      <c r="AC2121" s="57"/>
      <c r="AD2121" s="57"/>
      <c r="AE2121" s="57"/>
      <c r="AF2121" s="122"/>
      <c r="AG2121" s="133"/>
      <c r="AH2121" s="134"/>
      <c r="AI2121" s="125"/>
      <c r="AJ2121" s="57"/>
      <c r="AK2121" s="57"/>
      <c r="AL2121" s="57"/>
      <c r="AM2121" s="122"/>
      <c r="AN2121" s="142"/>
    </row>
    <row r="2122" spans="1:40" ht="24" customHeight="1">
      <c r="A2122" s="93"/>
      <c r="B2122" s="94"/>
      <c r="C2122" s="116"/>
      <c r="D2122" s="116"/>
      <c r="E2122" s="182"/>
      <c r="F2122" s="217"/>
      <c r="G2122" s="217"/>
      <c r="H2122" s="221"/>
      <c r="I2122" s="222"/>
      <c r="J2122" s="222"/>
      <c r="K2122" s="222"/>
      <c r="L2122" s="223"/>
      <c r="M2122" s="103"/>
      <c r="N2122" s="103"/>
      <c r="O2122" s="57"/>
      <c r="P2122" s="57"/>
      <c r="Q2122" s="57"/>
      <c r="R2122" s="57"/>
      <c r="S2122" s="57"/>
      <c r="T2122" s="57"/>
      <c r="U2122" s="57"/>
      <c r="V2122" s="57"/>
      <c r="W2122" s="57"/>
      <c r="X2122" s="57"/>
      <c r="Y2122" s="57"/>
      <c r="Z2122" s="57"/>
      <c r="AA2122" s="57"/>
      <c r="AB2122" s="57"/>
      <c r="AC2122" s="57"/>
      <c r="AD2122" s="57"/>
      <c r="AE2122" s="57"/>
      <c r="AF2122" s="122"/>
      <c r="AG2122" s="133"/>
      <c r="AH2122" s="134"/>
      <c r="AI2122" s="125"/>
      <c r="AJ2122" s="57"/>
      <c r="AK2122" s="57"/>
      <c r="AL2122" s="57"/>
      <c r="AM2122" s="122"/>
      <c r="AN2122" s="142"/>
    </row>
    <row r="2123" spans="1:40" ht="24" customHeight="1">
      <c r="A2123" s="93"/>
      <c r="B2123" s="94"/>
      <c r="C2123" s="116"/>
      <c r="D2123" s="116"/>
      <c r="E2123" s="182"/>
      <c r="F2123" s="217"/>
      <c r="G2123" s="217"/>
      <c r="H2123" s="221"/>
      <c r="I2123" s="222"/>
      <c r="J2123" s="222"/>
      <c r="K2123" s="222"/>
      <c r="L2123" s="223"/>
      <c r="M2123" s="103"/>
      <c r="N2123" s="103"/>
      <c r="O2123" s="57"/>
      <c r="P2123" s="57"/>
      <c r="Q2123" s="57"/>
      <c r="R2123" s="57"/>
      <c r="S2123" s="57"/>
      <c r="T2123" s="57"/>
      <c r="U2123" s="57"/>
      <c r="V2123" s="57"/>
      <c r="W2123" s="57"/>
      <c r="X2123" s="57"/>
      <c r="Y2123" s="57"/>
      <c r="Z2123" s="57"/>
      <c r="AA2123" s="57"/>
      <c r="AB2123" s="57"/>
      <c r="AC2123" s="57"/>
      <c r="AD2123" s="57"/>
      <c r="AE2123" s="57"/>
      <c r="AF2123" s="122"/>
      <c r="AG2123" s="133"/>
      <c r="AH2123" s="134"/>
      <c r="AI2123" s="125"/>
      <c r="AJ2123" s="57"/>
      <c r="AK2123" s="57"/>
      <c r="AL2123" s="57"/>
      <c r="AM2123" s="122"/>
      <c r="AN2123" s="142"/>
    </row>
    <row r="2124" spans="1:40" ht="24" customHeight="1">
      <c r="A2124" s="93"/>
      <c r="B2124" s="94"/>
      <c r="C2124" s="116"/>
      <c r="D2124" s="116"/>
      <c r="E2124" s="182"/>
      <c r="F2124" s="217"/>
      <c r="G2124" s="217"/>
      <c r="H2124" s="221"/>
      <c r="I2124" s="222"/>
      <c r="J2124" s="222"/>
      <c r="K2124" s="222"/>
      <c r="L2124" s="223"/>
      <c r="M2124" s="103"/>
      <c r="N2124" s="103"/>
      <c r="O2124" s="57"/>
      <c r="P2124" s="57"/>
      <c r="Q2124" s="57"/>
      <c r="R2124" s="57"/>
      <c r="S2124" s="57"/>
      <c r="T2124" s="57"/>
      <c r="U2124" s="57"/>
      <c r="V2124" s="57"/>
      <c r="W2124" s="57"/>
      <c r="X2124" s="57"/>
      <c r="Y2124" s="57"/>
      <c r="Z2124" s="57"/>
      <c r="AA2124" s="57"/>
      <c r="AB2124" s="57"/>
      <c r="AC2124" s="57"/>
      <c r="AD2124" s="57"/>
      <c r="AE2124" s="57"/>
      <c r="AF2124" s="122"/>
      <c r="AG2124" s="133"/>
      <c r="AH2124" s="134"/>
      <c r="AI2124" s="125"/>
      <c r="AJ2124" s="57"/>
      <c r="AK2124" s="57"/>
      <c r="AL2124" s="57"/>
      <c r="AM2124" s="122"/>
      <c r="AN2124" s="142"/>
    </row>
    <row r="2125" spans="1:40" ht="24" customHeight="1">
      <c r="A2125" s="93"/>
      <c r="B2125" s="94"/>
      <c r="C2125" s="116"/>
      <c r="D2125" s="116"/>
      <c r="E2125" s="182"/>
      <c r="F2125" s="217"/>
      <c r="G2125" s="217"/>
      <c r="H2125" s="221"/>
      <c r="I2125" s="222"/>
      <c r="J2125" s="222"/>
      <c r="K2125" s="222"/>
      <c r="L2125" s="223"/>
      <c r="M2125" s="103"/>
      <c r="N2125" s="103"/>
      <c r="O2125" s="57"/>
      <c r="P2125" s="57"/>
      <c r="Q2125" s="57"/>
      <c r="R2125" s="57"/>
      <c r="S2125" s="57"/>
      <c r="T2125" s="57"/>
      <c r="U2125" s="57"/>
      <c r="V2125" s="57"/>
      <c r="W2125" s="57"/>
      <c r="X2125" s="57"/>
      <c r="Y2125" s="57"/>
      <c r="Z2125" s="57"/>
      <c r="AA2125" s="57"/>
      <c r="AB2125" s="57"/>
      <c r="AC2125" s="57"/>
      <c r="AD2125" s="57"/>
      <c r="AE2125" s="57"/>
      <c r="AF2125" s="122"/>
      <c r="AG2125" s="133"/>
      <c r="AH2125" s="134"/>
      <c r="AI2125" s="125"/>
      <c r="AJ2125" s="57"/>
      <c r="AK2125" s="57"/>
      <c r="AL2125" s="57"/>
      <c r="AM2125" s="122"/>
      <c r="AN2125" s="142"/>
    </row>
    <row r="2126" spans="1:40" ht="24" customHeight="1">
      <c r="A2126" s="93"/>
      <c r="B2126" s="94"/>
      <c r="C2126" s="116"/>
      <c r="D2126" s="116"/>
      <c r="E2126" s="182"/>
      <c r="F2126" s="217"/>
      <c r="G2126" s="217"/>
      <c r="H2126" s="221"/>
      <c r="I2126" s="222"/>
      <c r="J2126" s="222"/>
      <c r="K2126" s="222"/>
      <c r="L2126" s="223"/>
      <c r="M2126" s="103"/>
      <c r="N2126" s="103"/>
      <c r="O2126" s="57"/>
      <c r="P2126" s="57"/>
      <c r="Q2126" s="57"/>
      <c r="R2126" s="57"/>
      <c r="S2126" s="57"/>
      <c r="T2126" s="57"/>
      <c r="U2126" s="57"/>
      <c r="V2126" s="57"/>
      <c r="W2126" s="57"/>
      <c r="X2126" s="57"/>
      <c r="Y2126" s="57"/>
      <c r="Z2126" s="57"/>
      <c r="AA2126" s="57"/>
      <c r="AB2126" s="57"/>
      <c r="AC2126" s="57"/>
      <c r="AD2126" s="57"/>
      <c r="AE2126" s="57"/>
      <c r="AF2126" s="122"/>
      <c r="AG2126" s="133"/>
      <c r="AH2126" s="134"/>
      <c r="AI2126" s="125"/>
      <c r="AJ2126" s="57"/>
      <c r="AK2126" s="57"/>
      <c r="AL2126" s="57"/>
      <c r="AM2126" s="122"/>
      <c r="AN2126" s="142"/>
    </row>
    <row r="2127" spans="1:40" ht="24" customHeight="1">
      <c r="A2127" s="93"/>
      <c r="B2127" s="94"/>
      <c r="C2127" s="116"/>
      <c r="D2127" s="116"/>
      <c r="E2127" s="182"/>
      <c r="F2127" s="217"/>
      <c r="G2127" s="217"/>
      <c r="H2127" s="221"/>
      <c r="I2127" s="222"/>
      <c r="J2127" s="222"/>
      <c r="K2127" s="222"/>
      <c r="L2127" s="223"/>
      <c r="M2127" s="103"/>
      <c r="N2127" s="103"/>
      <c r="O2127" s="57"/>
      <c r="P2127" s="57"/>
      <c r="Q2127" s="57"/>
      <c r="R2127" s="57"/>
      <c r="S2127" s="57"/>
      <c r="T2127" s="57"/>
      <c r="U2127" s="57"/>
      <c r="V2127" s="57"/>
      <c r="W2127" s="57"/>
      <c r="X2127" s="57"/>
      <c r="Y2127" s="57"/>
      <c r="Z2127" s="57"/>
      <c r="AA2127" s="57"/>
      <c r="AB2127" s="57"/>
      <c r="AC2127" s="57"/>
      <c r="AD2127" s="57"/>
      <c r="AE2127" s="57"/>
      <c r="AF2127" s="122"/>
      <c r="AG2127" s="133"/>
      <c r="AH2127" s="134"/>
      <c r="AI2127" s="125"/>
      <c r="AJ2127" s="57"/>
      <c r="AK2127" s="57"/>
      <c r="AL2127" s="57"/>
      <c r="AM2127" s="122"/>
      <c r="AN2127" s="142"/>
    </row>
    <row r="2128" spans="1:40" ht="24" customHeight="1">
      <c r="A2128" s="93"/>
      <c r="B2128" s="94"/>
      <c r="C2128" s="116"/>
      <c r="D2128" s="116"/>
      <c r="E2128" s="182"/>
      <c r="F2128" s="217"/>
      <c r="G2128" s="217"/>
      <c r="H2128" s="221"/>
      <c r="I2128" s="222"/>
      <c r="J2128" s="222"/>
      <c r="K2128" s="222"/>
      <c r="L2128" s="223"/>
      <c r="M2128" s="103"/>
      <c r="N2128" s="103"/>
      <c r="O2128" s="57"/>
      <c r="P2128" s="57"/>
      <c r="Q2128" s="57"/>
      <c r="R2128" s="57"/>
      <c r="S2128" s="57"/>
      <c r="T2128" s="57"/>
      <c r="U2128" s="57"/>
      <c r="V2128" s="57"/>
      <c r="W2128" s="57"/>
      <c r="X2128" s="57"/>
      <c r="Y2128" s="57"/>
      <c r="Z2128" s="57"/>
      <c r="AA2128" s="57"/>
      <c r="AB2128" s="57"/>
      <c r="AC2128" s="57"/>
      <c r="AD2128" s="57"/>
      <c r="AE2128" s="57"/>
      <c r="AF2128" s="122"/>
      <c r="AG2128" s="133"/>
      <c r="AH2128" s="134"/>
      <c r="AI2128" s="125"/>
      <c r="AJ2128" s="57"/>
      <c r="AK2128" s="57"/>
      <c r="AL2128" s="57"/>
      <c r="AM2128" s="122"/>
      <c r="AN2128" s="142"/>
    </row>
    <row r="2129" spans="1:40" ht="24" customHeight="1">
      <c r="A2129" s="93"/>
      <c r="B2129" s="94"/>
      <c r="C2129" s="116"/>
      <c r="D2129" s="116"/>
      <c r="E2129" s="182"/>
      <c r="F2129" s="217"/>
      <c r="G2129" s="217"/>
      <c r="H2129" s="221"/>
      <c r="I2129" s="222"/>
      <c r="J2129" s="222"/>
      <c r="K2129" s="222"/>
      <c r="L2129" s="223"/>
      <c r="M2129" s="103"/>
      <c r="N2129" s="103"/>
      <c r="O2129" s="57"/>
      <c r="P2129" s="57"/>
      <c r="Q2129" s="57"/>
      <c r="R2129" s="57"/>
      <c r="S2129" s="57"/>
      <c r="T2129" s="57"/>
      <c r="U2129" s="57"/>
      <c r="V2129" s="57"/>
      <c r="W2129" s="57"/>
      <c r="X2129" s="57"/>
      <c r="Y2129" s="57"/>
      <c r="Z2129" s="57"/>
      <c r="AA2129" s="57"/>
      <c r="AB2129" s="57"/>
      <c r="AC2129" s="57"/>
      <c r="AD2129" s="57"/>
      <c r="AE2129" s="57"/>
      <c r="AF2129" s="122"/>
      <c r="AG2129" s="133"/>
      <c r="AH2129" s="134"/>
      <c r="AI2129" s="125"/>
      <c r="AJ2129" s="57"/>
      <c r="AK2129" s="57"/>
      <c r="AL2129" s="57"/>
      <c r="AM2129" s="122"/>
      <c r="AN2129" s="142"/>
    </row>
    <row r="2130" spans="1:40" ht="24" customHeight="1">
      <c r="A2130" s="93"/>
      <c r="B2130" s="94"/>
      <c r="C2130" s="116"/>
      <c r="D2130" s="116"/>
      <c r="E2130" s="182"/>
      <c r="F2130" s="217"/>
      <c r="G2130" s="217"/>
      <c r="H2130" s="221"/>
      <c r="I2130" s="222"/>
      <c r="J2130" s="222"/>
      <c r="K2130" s="222"/>
      <c r="L2130" s="223"/>
      <c r="M2130" s="103"/>
      <c r="N2130" s="103"/>
      <c r="O2130" s="57"/>
      <c r="P2130" s="57"/>
      <c r="Q2130" s="57"/>
      <c r="R2130" s="57"/>
      <c r="S2130" s="57"/>
      <c r="T2130" s="57"/>
      <c r="U2130" s="57"/>
      <c r="V2130" s="57"/>
      <c r="W2130" s="57"/>
      <c r="X2130" s="57"/>
      <c r="Y2130" s="57"/>
      <c r="Z2130" s="57"/>
      <c r="AA2130" s="57"/>
      <c r="AB2130" s="57"/>
      <c r="AC2130" s="57"/>
      <c r="AD2130" s="57"/>
      <c r="AE2130" s="57"/>
      <c r="AF2130" s="122"/>
      <c r="AG2130" s="133"/>
      <c r="AH2130" s="134"/>
      <c r="AI2130" s="125"/>
      <c r="AJ2130" s="57"/>
      <c r="AK2130" s="57"/>
      <c r="AL2130" s="57"/>
      <c r="AM2130" s="122"/>
      <c r="AN2130" s="142"/>
    </row>
    <row r="2131" spans="1:40" ht="24" customHeight="1">
      <c r="A2131" s="93"/>
      <c r="B2131" s="94"/>
      <c r="C2131" s="116"/>
      <c r="D2131" s="116"/>
      <c r="E2131" s="182"/>
      <c r="F2131" s="217"/>
      <c r="G2131" s="217"/>
      <c r="H2131" s="221"/>
      <c r="I2131" s="222"/>
      <c r="J2131" s="222"/>
      <c r="K2131" s="222"/>
      <c r="L2131" s="223"/>
      <c r="M2131" s="103"/>
      <c r="N2131" s="103"/>
      <c r="O2131" s="57"/>
      <c r="P2131" s="57"/>
      <c r="Q2131" s="57"/>
      <c r="R2131" s="57"/>
      <c r="S2131" s="57"/>
      <c r="T2131" s="57"/>
      <c r="U2131" s="57"/>
      <c r="V2131" s="57"/>
      <c r="W2131" s="57"/>
      <c r="X2131" s="57"/>
      <c r="Y2131" s="57"/>
      <c r="Z2131" s="57"/>
      <c r="AA2131" s="57"/>
      <c r="AB2131" s="57"/>
      <c r="AC2131" s="57"/>
      <c r="AD2131" s="57"/>
      <c r="AE2131" s="57"/>
      <c r="AF2131" s="122"/>
      <c r="AG2131" s="133"/>
      <c r="AH2131" s="134"/>
      <c r="AI2131" s="125"/>
      <c r="AJ2131" s="57"/>
      <c r="AK2131" s="57"/>
      <c r="AL2131" s="57"/>
      <c r="AM2131" s="122"/>
      <c r="AN2131" s="142"/>
    </row>
    <row r="2132" spans="1:40" ht="24" customHeight="1">
      <c r="A2132" s="93"/>
      <c r="B2132" s="94"/>
      <c r="C2132" s="116"/>
      <c r="D2132" s="116"/>
      <c r="E2132" s="182"/>
      <c r="F2132" s="217"/>
      <c r="G2132" s="217"/>
      <c r="H2132" s="221"/>
      <c r="I2132" s="222"/>
      <c r="J2132" s="222"/>
      <c r="K2132" s="222"/>
      <c r="L2132" s="223"/>
      <c r="M2132" s="103"/>
      <c r="N2132" s="103"/>
      <c r="O2132" s="57"/>
      <c r="P2132" s="57"/>
      <c r="Q2132" s="57"/>
      <c r="R2132" s="57"/>
      <c r="S2132" s="57"/>
      <c r="T2132" s="57"/>
      <c r="U2132" s="57"/>
      <c r="V2132" s="57"/>
      <c r="W2132" s="57"/>
      <c r="X2132" s="57"/>
      <c r="Y2132" s="57"/>
      <c r="Z2132" s="57"/>
      <c r="AA2132" s="57"/>
      <c r="AB2132" s="57"/>
      <c r="AC2132" s="57"/>
      <c r="AD2132" s="57"/>
      <c r="AE2132" s="57"/>
      <c r="AF2132" s="122"/>
      <c r="AG2132" s="133"/>
      <c r="AH2132" s="134"/>
      <c r="AI2132" s="125"/>
      <c r="AJ2132" s="57"/>
      <c r="AK2132" s="57"/>
      <c r="AL2132" s="57"/>
      <c r="AM2132" s="122"/>
      <c r="AN2132" s="142"/>
    </row>
    <row r="2133" spans="1:40" ht="24" customHeight="1">
      <c r="A2133" s="93"/>
      <c r="B2133" s="94"/>
      <c r="C2133" s="116"/>
      <c r="D2133" s="116"/>
      <c r="E2133" s="182"/>
      <c r="F2133" s="217"/>
      <c r="G2133" s="217"/>
      <c r="H2133" s="221"/>
      <c r="I2133" s="222"/>
      <c r="J2133" s="222"/>
      <c r="K2133" s="222"/>
      <c r="L2133" s="223"/>
      <c r="M2133" s="103"/>
      <c r="N2133" s="103"/>
      <c r="O2133" s="57"/>
      <c r="P2133" s="57"/>
      <c r="Q2133" s="57"/>
      <c r="R2133" s="57"/>
      <c r="S2133" s="57"/>
      <c r="T2133" s="57"/>
      <c r="U2133" s="57"/>
      <c r="V2133" s="57"/>
      <c r="W2133" s="57"/>
      <c r="X2133" s="57"/>
      <c r="Y2133" s="57"/>
      <c r="Z2133" s="57"/>
      <c r="AA2133" s="57"/>
      <c r="AB2133" s="57"/>
      <c r="AC2133" s="57"/>
      <c r="AD2133" s="57"/>
      <c r="AE2133" s="57"/>
      <c r="AF2133" s="122"/>
      <c r="AG2133" s="133"/>
      <c r="AH2133" s="134"/>
      <c r="AI2133" s="125"/>
      <c r="AJ2133" s="57"/>
      <c r="AK2133" s="57"/>
      <c r="AL2133" s="57"/>
      <c r="AM2133" s="122"/>
      <c r="AN2133" s="142"/>
    </row>
    <row r="2134" spans="1:40" ht="24" customHeight="1">
      <c r="A2134" s="93"/>
      <c r="B2134" s="94"/>
      <c r="C2134" s="116"/>
      <c r="D2134" s="116"/>
      <c r="E2134" s="182"/>
      <c r="F2134" s="217"/>
      <c r="G2134" s="217"/>
      <c r="H2134" s="221"/>
      <c r="I2134" s="222"/>
      <c r="J2134" s="222"/>
      <c r="K2134" s="222"/>
      <c r="L2134" s="223"/>
      <c r="M2134" s="103"/>
      <c r="N2134" s="103"/>
      <c r="O2134" s="57"/>
      <c r="P2134" s="57"/>
      <c r="Q2134" s="57"/>
      <c r="R2134" s="57"/>
      <c r="S2134" s="57"/>
      <c r="T2134" s="57"/>
      <c r="U2134" s="57"/>
      <c r="V2134" s="57"/>
      <c r="W2134" s="57"/>
      <c r="X2134" s="57"/>
      <c r="Y2134" s="57"/>
      <c r="Z2134" s="57"/>
      <c r="AA2134" s="57"/>
      <c r="AB2134" s="57"/>
      <c r="AC2134" s="57"/>
      <c r="AD2134" s="57"/>
      <c r="AE2134" s="57"/>
      <c r="AF2134" s="122"/>
      <c r="AG2134" s="133"/>
      <c r="AH2134" s="134"/>
      <c r="AI2134" s="125"/>
      <c r="AJ2134" s="57"/>
      <c r="AK2134" s="57"/>
      <c r="AL2134" s="57"/>
      <c r="AM2134" s="122"/>
      <c r="AN2134" s="142"/>
    </row>
    <row r="2135" spans="1:40" ht="24" customHeight="1">
      <c r="A2135" s="93"/>
      <c r="B2135" s="94"/>
      <c r="C2135" s="116"/>
      <c r="D2135" s="116"/>
      <c r="E2135" s="182"/>
      <c r="F2135" s="217"/>
      <c r="G2135" s="217"/>
      <c r="H2135" s="221"/>
      <c r="I2135" s="222"/>
      <c r="J2135" s="222"/>
      <c r="K2135" s="222"/>
      <c r="L2135" s="223"/>
      <c r="M2135" s="103"/>
      <c r="N2135" s="103"/>
      <c r="O2135" s="57"/>
      <c r="P2135" s="57"/>
      <c r="Q2135" s="57"/>
      <c r="R2135" s="57"/>
      <c r="S2135" s="57"/>
      <c r="T2135" s="57"/>
      <c r="U2135" s="57"/>
      <c r="V2135" s="57"/>
      <c r="W2135" s="57"/>
      <c r="X2135" s="57"/>
      <c r="Y2135" s="57"/>
      <c r="Z2135" s="57"/>
      <c r="AA2135" s="57"/>
      <c r="AB2135" s="57"/>
      <c r="AC2135" s="57"/>
      <c r="AD2135" s="57"/>
      <c r="AE2135" s="57"/>
      <c r="AF2135" s="122"/>
      <c r="AG2135" s="133"/>
      <c r="AH2135" s="134"/>
      <c r="AI2135" s="125"/>
      <c r="AJ2135" s="57"/>
      <c r="AK2135" s="57"/>
      <c r="AL2135" s="57"/>
      <c r="AM2135" s="122"/>
      <c r="AN2135" s="142"/>
    </row>
    <row r="2136" spans="1:40" ht="24" customHeight="1">
      <c r="A2136" s="93"/>
      <c r="B2136" s="94"/>
      <c r="C2136" s="116"/>
      <c r="D2136" s="116"/>
      <c r="E2136" s="182"/>
      <c r="F2136" s="217"/>
      <c r="G2136" s="217"/>
      <c r="H2136" s="221"/>
      <c r="I2136" s="222"/>
      <c r="J2136" s="222"/>
      <c r="K2136" s="222"/>
      <c r="L2136" s="223"/>
      <c r="M2136" s="103"/>
      <c r="N2136" s="103"/>
      <c r="O2136" s="57"/>
      <c r="P2136" s="57"/>
      <c r="Q2136" s="57"/>
      <c r="R2136" s="57"/>
      <c r="S2136" s="57"/>
      <c r="T2136" s="57"/>
      <c r="U2136" s="57"/>
      <c r="V2136" s="57"/>
      <c r="W2136" s="57"/>
      <c r="X2136" s="57"/>
      <c r="Y2136" s="57"/>
      <c r="Z2136" s="57"/>
      <c r="AA2136" s="57"/>
      <c r="AB2136" s="57"/>
      <c r="AC2136" s="57"/>
      <c r="AD2136" s="57"/>
      <c r="AE2136" s="57"/>
      <c r="AF2136" s="122"/>
      <c r="AG2136" s="133"/>
      <c r="AH2136" s="134"/>
      <c r="AI2136" s="125"/>
      <c r="AJ2136" s="57"/>
      <c r="AK2136" s="57"/>
      <c r="AL2136" s="57"/>
      <c r="AM2136" s="122"/>
      <c r="AN2136" s="142"/>
    </row>
    <row r="2137" spans="1:40" ht="24" customHeight="1">
      <c r="A2137" s="93"/>
      <c r="B2137" s="94"/>
      <c r="C2137" s="116"/>
      <c r="D2137" s="116"/>
      <c r="E2137" s="182"/>
      <c r="F2137" s="217"/>
      <c r="G2137" s="217"/>
      <c r="H2137" s="221"/>
      <c r="I2137" s="222"/>
      <c r="J2137" s="222"/>
      <c r="K2137" s="222"/>
      <c r="L2137" s="223"/>
      <c r="M2137" s="103"/>
      <c r="N2137" s="103"/>
      <c r="O2137" s="57"/>
      <c r="P2137" s="57"/>
      <c r="Q2137" s="57"/>
      <c r="R2137" s="57"/>
      <c r="S2137" s="57"/>
      <c r="T2137" s="57"/>
      <c r="U2137" s="57"/>
      <c r="V2137" s="57"/>
      <c r="W2137" s="57"/>
      <c r="X2137" s="57"/>
      <c r="Y2137" s="57"/>
      <c r="Z2137" s="57"/>
      <c r="AA2137" s="57"/>
      <c r="AB2137" s="57"/>
      <c r="AC2137" s="57"/>
      <c r="AD2137" s="57"/>
      <c r="AE2137" s="57"/>
      <c r="AF2137" s="122"/>
      <c r="AG2137" s="133"/>
      <c r="AH2137" s="134"/>
      <c r="AI2137" s="125"/>
      <c r="AJ2137" s="57"/>
      <c r="AK2137" s="57"/>
      <c r="AL2137" s="57"/>
      <c r="AM2137" s="122"/>
      <c r="AN2137" s="142"/>
    </row>
    <row r="2138" spans="1:40" ht="24" customHeight="1">
      <c r="A2138" s="93"/>
      <c r="B2138" s="94"/>
      <c r="C2138" s="116"/>
      <c r="D2138" s="116"/>
      <c r="E2138" s="182"/>
      <c r="F2138" s="217"/>
      <c r="G2138" s="217"/>
      <c r="H2138" s="221"/>
      <c r="I2138" s="222"/>
      <c r="J2138" s="222"/>
      <c r="K2138" s="222"/>
      <c r="L2138" s="223"/>
      <c r="M2138" s="103"/>
      <c r="N2138" s="103"/>
      <c r="O2138" s="57"/>
      <c r="P2138" s="57"/>
      <c r="Q2138" s="57"/>
      <c r="R2138" s="57"/>
      <c r="S2138" s="57"/>
      <c r="T2138" s="57"/>
      <c r="U2138" s="57"/>
      <c r="V2138" s="57"/>
      <c r="W2138" s="57"/>
      <c r="X2138" s="57"/>
      <c r="Y2138" s="57"/>
      <c r="Z2138" s="57"/>
      <c r="AA2138" s="57"/>
      <c r="AB2138" s="57"/>
      <c r="AC2138" s="57"/>
      <c r="AD2138" s="57"/>
      <c r="AE2138" s="57"/>
      <c r="AF2138" s="122"/>
      <c r="AG2138" s="133"/>
      <c r="AH2138" s="134"/>
      <c r="AI2138" s="125"/>
      <c r="AJ2138" s="57"/>
      <c r="AK2138" s="57"/>
      <c r="AL2138" s="57"/>
      <c r="AM2138" s="122"/>
      <c r="AN2138" s="142"/>
    </row>
    <row r="2139" spans="1:40" ht="24" customHeight="1">
      <c r="A2139" s="93"/>
      <c r="B2139" s="94"/>
      <c r="C2139" s="116"/>
      <c r="D2139" s="116"/>
      <c r="E2139" s="182"/>
      <c r="F2139" s="217"/>
      <c r="G2139" s="217"/>
      <c r="H2139" s="221"/>
      <c r="I2139" s="222"/>
      <c r="J2139" s="222"/>
      <c r="K2139" s="222"/>
      <c r="L2139" s="223"/>
      <c r="M2139" s="103"/>
      <c r="N2139" s="103"/>
      <c r="O2139" s="57"/>
      <c r="P2139" s="57"/>
      <c r="Q2139" s="57"/>
      <c r="R2139" s="57"/>
      <c r="S2139" s="57"/>
      <c r="T2139" s="57"/>
      <c r="U2139" s="57"/>
      <c r="V2139" s="57"/>
      <c r="W2139" s="57"/>
      <c r="X2139" s="57"/>
      <c r="Y2139" s="57"/>
      <c r="Z2139" s="57"/>
      <c r="AA2139" s="57"/>
      <c r="AB2139" s="57"/>
      <c r="AC2139" s="57"/>
      <c r="AD2139" s="57"/>
      <c r="AE2139" s="57"/>
      <c r="AF2139" s="122"/>
      <c r="AG2139" s="133"/>
      <c r="AH2139" s="134"/>
      <c r="AI2139" s="125"/>
      <c r="AJ2139" s="57"/>
      <c r="AK2139" s="57"/>
      <c r="AL2139" s="57"/>
      <c r="AM2139" s="122"/>
      <c r="AN2139" s="142"/>
    </row>
    <row r="2140" spans="1:40" ht="24" customHeight="1">
      <c r="A2140" s="93"/>
      <c r="B2140" s="94"/>
      <c r="C2140" s="116"/>
      <c r="D2140" s="116"/>
      <c r="E2140" s="182"/>
      <c r="F2140" s="217"/>
      <c r="G2140" s="217"/>
      <c r="H2140" s="221"/>
      <c r="I2140" s="222"/>
      <c r="J2140" s="222"/>
      <c r="K2140" s="222"/>
      <c r="L2140" s="223"/>
      <c r="M2140" s="103"/>
      <c r="N2140" s="103"/>
      <c r="O2140" s="57"/>
      <c r="P2140" s="57"/>
      <c r="Q2140" s="57"/>
      <c r="R2140" s="57"/>
      <c r="S2140" s="57"/>
      <c r="T2140" s="57"/>
      <c r="U2140" s="57"/>
      <c r="V2140" s="57"/>
      <c r="W2140" s="57"/>
      <c r="X2140" s="57"/>
      <c r="Y2140" s="57"/>
      <c r="Z2140" s="57"/>
      <c r="AA2140" s="57"/>
      <c r="AB2140" s="57"/>
      <c r="AC2140" s="57"/>
      <c r="AD2140" s="57"/>
      <c r="AE2140" s="57"/>
      <c r="AF2140" s="122"/>
      <c r="AG2140" s="133"/>
      <c r="AH2140" s="134"/>
      <c r="AI2140" s="125"/>
      <c r="AJ2140" s="57"/>
      <c r="AK2140" s="57"/>
      <c r="AL2140" s="57"/>
      <c r="AM2140" s="122"/>
      <c r="AN2140" s="142"/>
    </row>
    <row r="2141" spans="1:40" ht="24" customHeight="1">
      <c r="A2141" s="93"/>
      <c r="B2141" s="94"/>
      <c r="C2141" s="116"/>
      <c r="D2141" s="116"/>
      <c r="E2141" s="182"/>
      <c r="F2141" s="217"/>
      <c r="G2141" s="217"/>
      <c r="H2141" s="221"/>
      <c r="I2141" s="222"/>
      <c r="J2141" s="222"/>
      <c r="K2141" s="222"/>
      <c r="L2141" s="223"/>
      <c r="M2141" s="103"/>
      <c r="N2141" s="103"/>
      <c r="O2141" s="57"/>
      <c r="P2141" s="57"/>
      <c r="Q2141" s="57"/>
      <c r="R2141" s="57"/>
      <c r="S2141" s="57"/>
      <c r="T2141" s="57"/>
      <c r="U2141" s="57"/>
      <c r="V2141" s="57"/>
      <c r="W2141" s="57"/>
      <c r="X2141" s="57"/>
      <c r="Y2141" s="57"/>
      <c r="Z2141" s="57"/>
      <c r="AA2141" s="57"/>
      <c r="AB2141" s="57"/>
      <c r="AC2141" s="57"/>
      <c r="AD2141" s="57"/>
      <c r="AE2141" s="57"/>
      <c r="AF2141" s="122"/>
      <c r="AG2141" s="133"/>
      <c r="AH2141" s="134"/>
      <c r="AI2141" s="125"/>
      <c r="AJ2141" s="57"/>
      <c r="AK2141" s="57"/>
      <c r="AL2141" s="57"/>
      <c r="AM2141" s="122"/>
      <c r="AN2141" s="142"/>
    </row>
    <row r="2142" spans="1:40" ht="24" customHeight="1">
      <c r="A2142" s="93"/>
      <c r="B2142" s="94"/>
      <c r="C2142" s="116"/>
      <c r="D2142" s="116"/>
      <c r="E2142" s="182"/>
      <c r="F2142" s="217"/>
      <c r="G2142" s="217"/>
      <c r="H2142" s="221"/>
      <c r="I2142" s="222"/>
      <c r="J2142" s="222"/>
      <c r="K2142" s="222"/>
      <c r="L2142" s="223"/>
      <c r="M2142" s="103"/>
      <c r="N2142" s="103"/>
      <c r="O2142" s="57"/>
      <c r="P2142" s="57"/>
      <c r="Q2142" s="57"/>
      <c r="R2142" s="57"/>
      <c r="S2142" s="57"/>
      <c r="T2142" s="57"/>
      <c r="U2142" s="57"/>
      <c r="V2142" s="57"/>
      <c r="W2142" s="57"/>
      <c r="X2142" s="57"/>
      <c r="Y2142" s="57"/>
      <c r="Z2142" s="57"/>
      <c r="AA2142" s="57"/>
      <c r="AB2142" s="57"/>
      <c r="AC2142" s="57"/>
      <c r="AD2142" s="57"/>
      <c r="AE2142" s="57"/>
      <c r="AF2142" s="122"/>
      <c r="AG2142" s="133"/>
      <c r="AH2142" s="134"/>
      <c r="AI2142" s="125"/>
      <c r="AJ2142" s="57"/>
      <c r="AK2142" s="57"/>
      <c r="AL2142" s="57"/>
      <c r="AM2142" s="122"/>
      <c r="AN2142" s="142"/>
    </row>
    <row r="2143" spans="1:40" ht="24" customHeight="1">
      <c r="A2143" s="93"/>
      <c r="B2143" s="94"/>
      <c r="C2143" s="116"/>
      <c r="D2143" s="116"/>
      <c r="E2143" s="182"/>
      <c r="F2143" s="217"/>
      <c r="G2143" s="217"/>
      <c r="H2143" s="221"/>
      <c r="I2143" s="222"/>
      <c r="J2143" s="222"/>
      <c r="K2143" s="222"/>
      <c r="L2143" s="223"/>
      <c r="M2143" s="103"/>
      <c r="N2143" s="103"/>
      <c r="O2143" s="57"/>
      <c r="P2143" s="57"/>
      <c r="Q2143" s="57"/>
      <c r="R2143" s="57"/>
      <c r="S2143" s="57"/>
      <c r="T2143" s="57"/>
      <c r="U2143" s="57"/>
      <c r="V2143" s="57"/>
      <c r="W2143" s="57"/>
      <c r="X2143" s="57"/>
      <c r="Y2143" s="57"/>
      <c r="Z2143" s="57"/>
      <c r="AA2143" s="57"/>
      <c r="AB2143" s="57"/>
      <c r="AC2143" s="57"/>
      <c r="AD2143" s="57"/>
      <c r="AE2143" s="57"/>
      <c r="AF2143" s="122"/>
      <c r="AG2143" s="133"/>
      <c r="AH2143" s="134"/>
      <c r="AI2143" s="125"/>
      <c r="AJ2143" s="57"/>
      <c r="AK2143" s="57"/>
      <c r="AL2143" s="57"/>
      <c r="AM2143" s="122"/>
      <c r="AN2143" s="142"/>
    </row>
    <row r="2144" spans="1:40" ht="24" customHeight="1">
      <c r="A2144" s="93"/>
      <c r="B2144" s="94"/>
      <c r="C2144" s="116"/>
      <c r="D2144" s="116"/>
      <c r="E2144" s="182"/>
      <c r="F2144" s="217"/>
      <c r="G2144" s="217"/>
      <c r="H2144" s="221"/>
      <c r="I2144" s="222"/>
      <c r="J2144" s="222"/>
      <c r="K2144" s="222"/>
      <c r="L2144" s="223"/>
      <c r="M2144" s="103"/>
      <c r="N2144" s="103"/>
      <c r="O2144" s="57"/>
      <c r="P2144" s="57"/>
      <c r="Q2144" s="57"/>
      <c r="R2144" s="57"/>
      <c r="S2144" s="57"/>
      <c r="T2144" s="57"/>
      <c r="U2144" s="57"/>
      <c r="V2144" s="57"/>
      <c r="W2144" s="57"/>
      <c r="X2144" s="57"/>
      <c r="Y2144" s="57"/>
      <c r="Z2144" s="57"/>
      <c r="AA2144" s="57"/>
      <c r="AB2144" s="57"/>
      <c r="AC2144" s="57"/>
      <c r="AD2144" s="57"/>
      <c r="AE2144" s="57"/>
      <c r="AF2144" s="122"/>
      <c r="AG2144" s="133"/>
      <c r="AH2144" s="134"/>
      <c r="AI2144" s="125"/>
      <c r="AJ2144" s="57"/>
      <c r="AK2144" s="57"/>
      <c r="AL2144" s="57"/>
      <c r="AM2144" s="122"/>
      <c r="AN2144" s="142"/>
    </row>
    <row r="2145" spans="1:40" ht="24" customHeight="1">
      <c r="A2145" s="93"/>
      <c r="B2145" s="94"/>
      <c r="C2145" s="116"/>
      <c r="D2145" s="116"/>
      <c r="E2145" s="182"/>
      <c r="F2145" s="217"/>
      <c r="G2145" s="217"/>
      <c r="H2145" s="221"/>
      <c r="I2145" s="222"/>
      <c r="J2145" s="222"/>
      <c r="K2145" s="222"/>
      <c r="L2145" s="223"/>
      <c r="M2145" s="103"/>
      <c r="N2145" s="103"/>
      <c r="O2145" s="57"/>
      <c r="P2145" s="57"/>
      <c r="Q2145" s="57"/>
      <c r="R2145" s="57"/>
      <c r="S2145" s="57"/>
      <c r="T2145" s="57"/>
      <c r="U2145" s="57"/>
      <c r="V2145" s="57"/>
      <c r="W2145" s="57"/>
      <c r="X2145" s="57"/>
      <c r="Y2145" s="57"/>
      <c r="Z2145" s="57"/>
      <c r="AA2145" s="57"/>
      <c r="AB2145" s="57"/>
      <c r="AC2145" s="57"/>
      <c r="AD2145" s="57"/>
      <c r="AE2145" s="57"/>
      <c r="AF2145" s="122"/>
      <c r="AG2145" s="133"/>
      <c r="AH2145" s="134"/>
      <c r="AI2145" s="125"/>
      <c r="AJ2145" s="57"/>
      <c r="AK2145" s="57"/>
      <c r="AL2145" s="57"/>
      <c r="AM2145" s="122"/>
      <c r="AN2145" s="142"/>
    </row>
    <row r="2146" spans="1:40" ht="24" customHeight="1">
      <c r="A2146" s="93"/>
      <c r="B2146" s="94"/>
      <c r="C2146" s="116"/>
      <c r="D2146" s="116"/>
      <c r="E2146" s="182"/>
      <c r="F2146" s="182"/>
      <c r="G2146" s="182"/>
      <c r="H2146" s="221"/>
      <c r="I2146" s="222"/>
      <c r="J2146" s="222"/>
      <c r="K2146" s="222"/>
      <c r="L2146" s="223"/>
      <c r="M2146" s="103"/>
      <c r="N2146" s="103"/>
      <c r="O2146" s="57"/>
      <c r="P2146" s="57"/>
      <c r="Q2146" s="57"/>
      <c r="R2146" s="57"/>
      <c r="S2146" s="57"/>
      <c r="T2146" s="57"/>
      <c r="U2146" s="57"/>
      <c r="V2146" s="57"/>
      <c r="W2146" s="57"/>
      <c r="X2146" s="57"/>
      <c r="Y2146" s="57"/>
      <c r="Z2146" s="57"/>
      <c r="AA2146" s="57"/>
      <c r="AB2146" s="57"/>
      <c r="AC2146" s="57"/>
      <c r="AD2146" s="57"/>
      <c r="AE2146" s="57"/>
      <c r="AF2146" s="122"/>
      <c r="AG2146" s="133"/>
      <c r="AH2146" s="134"/>
      <c r="AI2146" s="125"/>
      <c r="AJ2146" s="57"/>
      <c r="AK2146" s="57"/>
      <c r="AL2146" s="57"/>
      <c r="AM2146" s="122"/>
      <c r="AN2146" s="142"/>
    </row>
    <row r="2147" spans="1:40" ht="24" customHeight="1">
      <c r="A2147" s="93"/>
      <c r="B2147" s="94"/>
      <c r="C2147" s="116"/>
      <c r="D2147" s="116"/>
      <c r="E2147" s="182"/>
      <c r="F2147" s="182"/>
      <c r="G2147" s="182"/>
      <c r="H2147" s="221"/>
      <c r="I2147" s="222"/>
      <c r="J2147" s="222"/>
      <c r="K2147" s="222"/>
      <c r="L2147" s="223"/>
      <c r="M2147" s="103"/>
      <c r="N2147" s="103"/>
      <c r="O2147" s="57"/>
      <c r="P2147" s="57"/>
      <c r="Q2147" s="57"/>
      <c r="R2147" s="57"/>
      <c r="S2147" s="57"/>
      <c r="T2147" s="57"/>
      <c r="U2147" s="57"/>
      <c r="V2147" s="57"/>
      <c r="W2147" s="57"/>
      <c r="X2147" s="57"/>
      <c r="Y2147" s="57"/>
      <c r="Z2147" s="57"/>
      <c r="AA2147" s="57"/>
      <c r="AB2147" s="57"/>
      <c r="AC2147" s="57"/>
      <c r="AD2147" s="57"/>
      <c r="AE2147" s="57"/>
      <c r="AF2147" s="122"/>
      <c r="AG2147" s="133"/>
      <c r="AH2147" s="134"/>
      <c r="AI2147" s="125"/>
      <c r="AJ2147" s="57"/>
      <c r="AK2147" s="57"/>
      <c r="AL2147" s="57"/>
      <c r="AM2147" s="122"/>
      <c r="AN2147" s="142"/>
    </row>
    <row r="2148" spans="1:40" ht="24" customHeight="1">
      <c r="A2148" s="93"/>
      <c r="B2148" s="94"/>
      <c r="C2148" s="116"/>
      <c r="D2148" s="116"/>
      <c r="E2148" s="182"/>
      <c r="F2148" s="182"/>
      <c r="G2148" s="182"/>
      <c r="H2148" s="221"/>
      <c r="I2148" s="222"/>
      <c r="J2148" s="222"/>
      <c r="K2148" s="222"/>
      <c r="L2148" s="223"/>
      <c r="M2148" s="103"/>
      <c r="N2148" s="103"/>
      <c r="O2148" s="57"/>
      <c r="P2148" s="57"/>
      <c r="Q2148" s="57"/>
      <c r="R2148" s="57"/>
      <c r="S2148" s="57"/>
      <c r="T2148" s="57"/>
      <c r="U2148" s="57"/>
      <c r="V2148" s="57"/>
      <c r="W2148" s="57"/>
      <c r="X2148" s="57"/>
      <c r="Y2148" s="57"/>
      <c r="Z2148" s="57"/>
      <c r="AA2148" s="57"/>
      <c r="AB2148" s="57"/>
      <c r="AC2148" s="57"/>
      <c r="AD2148" s="57"/>
      <c r="AE2148" s="57"/>
      <c r="AF2148" s="122"/>
      <c r="AG2148" s="133"/>
      <c r="AH2148" s="134"/>
      <c r="AI2148" s="125"/>
      <c r="AJ2148" s="57"/>
      <c r="AK2148" s="57"/>
      <c r="AL2148" s="57"/>
      <c r="AM2148" s="122"/>
      <c r="AN2148" s="142"/>
    </row>
    <row r="2149" spans="1:40" ht="24" customHeight="1">
      <c r="A2149" s="93"/>
      <c r="B2149" s="94"/>
      <c r="C2149" s="116"/>
      <c r="D2149" s="116"/>
      <c r="E2149" s="182"/>
      <c r="F2149" s="182"/>
      <c r="G2149" s="182"/>
      <c r="H2149" s="221"/>
      <c r="I2149" s="222"/>
      <c r="J2149" s="222"/>
      <c r="K2149" s="222"/>
      <c r="L2149" s="223"/>
      <c r="M2149" s="103"/>
      <c r="N2149" s="103"/>
      <c r="O2149" s="57"/>
      <c r="P2149" s="57"/>
      <c r="Q2149" s="57"/>
      <c r="R2149" s="57"/>
      <c r="S2149" s="57"/>
      <c r="T2149" s="57"/>
      <c r="U2149" s="57"/>
      <c r="V2149" s="57"/>
      <c r="W2149" s="57"/>
      <c r="X2149" s="57"/>
      <c r="Y2149" s="57"/>
      <c r="Z2149" s="57"/>
      <c r="AA2149" s="57"/>
      <c r="AB2149" s="57"/>
      <c r="AC2149" s="57"/>
      <c r="AD2149" s="57"/>
      <c r="AE2149" s="57"/>
      <c r="AF2149" s="122"/>
      <c r="AG2149" s="133"/>
      <c r="AH2149" s="134"/>
      <c r="AI2149" s="125"/>
      <c r="AJ2149" s="57"/>
      <c r="AK2149" s="57"/>
      <c r="AL2149" s="57"/>
      <c r="AM2149" s="122"/>
      <c r="AN2149" s="142"/>
    </row>
    <row r="2150" spans="1:40" ht="24" customHeight="1">
      <c r="A2150" s="93"/>
      <c r="B2150" s="94"/>
      <c r="C2150" s="116"/>
      <c r="D2150" s="116"/>
      <c r="E2150" s="182"/>
      <c r="F2150" s="182"/>
      <c r="G2150" s="182"/>
      <c r="H2150" s="221"/>
      <c r="I2150" s="222"/>
      <c r="J2150" s="222"/>
      <c r="K2150" s="222"/>
      <c r="L2150" s="223"/>
      <c r="M2150" s="103"/>
      <c r="N2150" s="103"/>
      <c r="O2150" s="57"/>
      <c r="P2150" s="57"/>
      <c r="Q2150" s="57"/>
      <c r="R2150" s="57"/>
      <c r="S2150" s="57"/>
      <c r="T2150" s="57"/>
      <c r="U2150" s="57"/>
      <c r="V2150" s="57"/>
      <c r="W2150" s="57"/>
      <c r="X2150" s="57"/>
      <c r="Y2150" s="57"/>
      <c r="Z2150" s="57"/>
      <c r="AA2150" s="57"/>
      <c r="AB2150" s="57"/>
      <c r="AC2150" s="57"/>
      <c r="AD2150" s="57"/>
      <c r="AE2150" s="57"/>
      <c r="AF2150" s="122"/>
      <c r="AG2150" s="133"/>
      <c r="AH2150" s="134"/>
      <c r="AI2150" s="125"/>
      <c r="AJ2150" s="57"/>
      <c r="AK2150" s="57"/>
      <c r="AL2150" s="57"/>
      <c r="AM2150" s="122"/>
      <c r="AN2150" s="142"/>
    </row>
    <row r="2151" spans="1:40" ht="24" customHeight="1">
      <c r="A2151" s="93"/>
      <c r="B2151" s="94"/>
      <c r="C2151" s="116"/>
      <c r="D2151" s="116"/>
      <c r="E2151" s="182"/>
      <c r="F2151" s="182"/>
      <c r="G2151" s="182"/>
      <c r="H2151" s="221"/>
      <c r="I2151" s="222"/>
      <c r="J2151" s="222"/>
      <c r="K2151" s="222"/>
      <c r="L2151" s="223"/>
      <c r="M2151" s="103"/>
      <c r="N2151" s="103"/>
      <c r="O2151" s="57"/>
      <c r="P2151" s="57"/>
      <c r="Q2151" s="57"/>
      <c r="R2151" s="57"/>
      <c r="S2151" s="57"/>
      <c r="T2151" s="57"/>
      <c r="U2151" s="57"/>
      <c r="V2151" s="57"/>
      <c r="W2151" s="57"/>
      <c r="X2151" s="57"/>
      <c r="Y2151" s="57"/>
      <c r="Z2151" s="57"/>
      <c r="AA2151" s="57"/>
      <c r="AB2151" s="57"/>
      <c r="AC2151" s="57"/>
      <c r="AD2151" s="57"/>
      <c r="AE2151" s="57"/>
      <c r="AF2151" s="122"/>
      <c r="AG2151" s="133"/>
      <c r="AH2151" s="134"/>
      <c r="AI2151" s="125"/>
      <c r="AJ2151" s="57"/>
      <c r="AK2151" s="57"/>
      <c r="AL2151" s="57"/>
      <c r="AM2151" s="122"/>
      <c r="AN2151" s="142"/>
    </row>
    <row r="2152" spans="1:40" ht="24" customHeight="1">
      <c r="A2152" s="93"/>
      <c r="B2152" s="94"/>
      <c r="C2152" s="116"/>
      <c r="D2152" s="116"/>
      <c r="E2152" s="182"/>
      <c r="F2152" s="182"/>
      <c r="G2152" s="182"/>
      <c r="H2152" s="221"/>
      <c r="I2152" s="222"/>
      <c r="J2152" s="222"/>
      <c r="K2152" s="222"/>
      <c r="L2152" s="223"/>
      <c r="M2152" s="103"/>
      <c r="N2152" s="103"/>
      <c r="O2152" s="57"/>
      <c r="P2152" s="57"/>
      <c r="Q2152" s="57"/>
      <c r="R2152" s="57"/>
      <c r="S2152" s="57"/>
      <c r="T2152" s="57"/>
      <c r="U2152" s="57"/>
      <c r="V2152" s="57"/>
      <c r="W2152" s="57"/>
      <c r="X2152" s="57"/>
      <c r="Y2152" s="57"/>
      <c r="Z2152" s="57"/>
      <c r="AA2152" s="57"/>
      <c r="AB2152" s="57"/>
      <c r="AC2152" s="57"/>
      <c r="AD2152" s="57"/>
      <c r="AE2152" s="57"/>
      <c r="AF2152" s="122"/>
      <c r="AG2152" s="133"/>
      <c r="AH2152" s="134"/>
      <c r="AI2152" s="125"/>
      <c r="AJ2152" s="57"/>
      <c r="AK2152" s="57"/>
      <c r="AL2152" s="57"/>
      <c r="AM2152" s="122"/>
      <c r="AN2152" s="142"/>
    </row>
    <row r="2153" spans="1:40" ht="24" customHeight="1">
      <c r="A2153" s="93"/>
      <c r="B2153" s="94"/>
      <c r="C2153" s="116"/>
      <c r="D2153" s="116"/>
      <c r="E2153" s="182"/>
      <c r="F2153" s="182"/>
      <c r="G2153" s="182"/>
      <c r="H2153" s="221"/>
      <c r="I2153" s="222"/>
      <c r="J2153" s="222"/>
      <c r="K2153" s="222"/>
      <c r="L2153" s="223"/>
      <c r="M2153" s="103"/>
      <c r="N2153" s="103"/>
      <c r="O2153" s="57"/>
      <c r="P2153" s="57"/>
      <c r="Q2153" s="57"/>
      <c r="R2153" s="57"/>
      <c r="S2153" s="57"/>
      <c r="T2153" s="57"/>
      <c r="U2153" s="57"/>
      <c r="V2153" s="57"/>
      <c r="W2153" s="57"/>
      <c r="X2153" s="57"/>
      <c r="Y2153" s="57"/>
      <c r="Z2153" s="57"/>
      <c r="AA2153" s="57"/>
      <c r="AB2153" s="57"/>
      <c r="AC2153" s="57"/>
      <c r="AD2153" s="57"/>
      <c r="AE2153" s="57"/>
      <c r="AF2153" s="122"/>
      <c r="AG2153" s="133"/>
      <c r="AH2153" s="134"/>
      <c r="AI2153" s="125"/>
      <c r="AJ2153" s="57"/>
      <c r="AK2153" s="57"/>
      <c r="AL2153" s="57"/>
      <c r="AM2153" s="122"/>
      <c r="AN2153" s="142"/>
    </row>
    <row r="2154" spans="1:40" ht="24" customHeight="1">
      <c r="A2154" s="93"/>
      <c r="B2154" s="94"/>
      <c r="C2154" s="116"/>
      <c r="D2154" s="116"/>
      <c r="E2154" s="182"/>
      <c r="F2154" s="182"/>
      <c r="G2154" s="182"/>
      <c r="H2154" s="221"/>
      <c r="I2154" s="222"/>
      <c r="J2154" s="222"/>
      <c r="K2154" s="222"/>
      <c r="L2154" s="223"/>
      <c r="M2154" s="103"/>
      <c r="N2154" s="103"/>
      <c r="O2154" s="57"/>
      <c r="P2154" s="57"/>
      <c r="Q2154" s="57"/>
      <c r="R2154" s="57"/>
      <c r="S2154" s="57"/>
      <c r="T2154" s="57"/>
      <c r="U2154" s="57"/>
      <c r="V2154" s="57"/>
      <c r="W2154" s="57"/>
      <c r="X2154" s="57"/>
      <c r="Y2154" s="57"/>
      <c r="Z2154" s="57"/>
      <c r="AA2154" s="57"/>
      <c r="AB2154" s="57"/>
      <c r="AC2154" s="57"/>
      <c r="AD2154" s="57"/>
      <c r="AE2154" s="57"/>
      <c r="AF2154" s="122"/>
      <c r="AG2154" s="133"/>
      <c r="AH2154" s="134"/>
      <c r="AI2154" s="125"/>
      <c r="AJ2154" s="57"/>
      <c r="AK2154" s="57"/>
      <c r="AL2154" s="57"/>
      <c r="AM2154" s="122"/>
      <c r="AN2154" s="142"/>
    </row>
    <row r="2155" spans="1:40" ht="24" customHeight="1">
      <c r="A2155" s="93"/>
      <c r="B2155" s="94"/>
      <c r="C2155" s="116"/>
      <c r="D2155" s="116"/>
      <c r="E2155" s="182"/>
      <c r="F2155" s="217"/>
      <c r="G2155" s="217"/>
      <c r="H2155" s="221"/>
      <c r="I2155" s="222"/>
      <c r="J2155" s="222"/>
      <c r="K2155" s="222"/>
      <c r="L2155" s="223"/>
      <c r="M2155" s="103"/>
      <c r="N2155" s="103"/>
      <c r="O2155" s="57"/>
      <c r="P2155" s="57"/>
      <c r="Q2155" s="57"/>
      <c r="R2155" s="57"/>
      <c r="S2155" s="57"/>
      <c r="T2155" s="57"/>
      <c r="U2155" s="57"/>
      <c r="V2155" s="57"/>
      <c r="W2155" s="57"/>
      <c r="X2155" s="57"/>
      <c r="Y2155" s="57"/>
      <c r="Z2155" s="57"/>
      <c r="AA2155" s="57"/>
      <c r="AB2155" s="57"/>
      <c r="AC2155" s="57"/>
      <c r="AD2155" s="57"/>
      <c r="AE2155" s="57"/>
      <c r="AF2155" s="122"/>
      <c r="AG2155" s="133"/>
      <c r="AH2155" s="134"/>
      <c r="AI2155" s="125"/>
      <c r="AJ2155" s="57"/>
      <c r="AK2155" s="57"/>
      <c r="AL2155" s="57"/>
      <c r="AM2155" s="122"/>
      <c r="AN2155" s="142"/>
    </row>
    <row r="2156" spans="1:40" ht="24" customHeight="1">
      <c r="A2156" s="93"/>
      <c r="B2156" s="94"/>
      <c r="C2156" s="116"/>
      <c r="D2156" s="116"/>
      <c r="E2156" s="182"/>
      <c r="F2156" s="217"/>
      <c r="G2156" s="217"/>
      <c r="H2156" s="221"/>
      <c r="I2156" s="222"/>
      <c r="J2156" s="222"/>
      <c r="K2156" s="222"/>
      <c r="L2156" s="223"/>
      <c r="M2156" s="103"/>
      <c r="N2156" s="103"/>
      <c r="O2156" s="57"/>
      <c r="P2156" s="57"/>
      <c r="Q2156" s="57"/>
      <c r="R2156" s="57"/>
      <c r="S2156" s="57"/>
      <c r="T2156" s="57"/>
      <c r="U2156" s="57"/>
      <c r="V2156" s="57"/>
      <c r="W2156" s="57"/>
      <c r="X2156" s="57"/>
      <c r="Y2156" s="57"/>
      <c r="Z2156" s="57"/>
      <c r="AA2156" s="57"/>
      <c r="AB2156" s="57"/>
      <c r="AC2156" s="57"/>
      <c r="AD2156" s="57"/>
      <c r="AE2156" s="57"/>
      <c r="AF2156" s="122"/>
      <c r="AG2156" s="133"/>
      <c r="AH2156" s="134"/>
      <c r="AI2156" s="125"/>
      <c r="AJ2156" s="57"/>
      <c r="AK2156" s="57"/>
      <c r="AL2156" s="57"/>
      <c r="AM2156" s="122"/>
      <c r="AN2156" s="142"/>
    </row>
    <row r="2157" spans="1:40" ht="24" customHeight="1">
      <c r="A2157" s="93"/>
      <c r="B2157" s="94"/>
      <c r="C2157" s="116"/>
      <c r="D2157" s="116"/>
      <c r="E2157" s="182"/>
      <c r="F2157" s="217"/>
      <c r="G2157" s="217"/>
      <c r="H2157" s="221"/>
      <c r="I2157" s="222"/>
      <c r="J2157" s="222"/>
      <c r="K2157" s="222"/>
      <c r="L2157" s="223"/>
      <c r="M2157" s="103"/>
      <c r="N2157" s="103"/>
      <c r="O2157" s="57"/>
      <c r="P2157" s="57"/>
      <c r="Q2157" s="57"/>
      <c r="R2157" s="57"/>
      <c r="S2157" s="57"/>
      <c r="T2157" s="57"/>
      <c r="U2157" s="57"/>
      <c r="V2157" s="57"/>
      <c r="W2157" s="57"/>
      <c r="X2157" s="57"/>
      <c r="Y2157" s="57"/>
      <c r="Z2157" s="57"/>
      <c r="AA2157" s="57"/>
      <c r="AB2157" s="57"/>
      <c r="AC2157" s="57"/>
      <c r="AD2157" s="57"/>
      <c r="AE2157" s="57"/>
      <c r="AF2157" s="122"/>
      <c r="AG2157" s="133"/>
      <c r="AH2157" s="134"/>
      <c r="AI2157" s="125"/>
      <c r="AJ2157" s="57"/>
      <c r="AK2157" s="57"/>
      <c r="AL2157" s="57"/>
      <c r="AM2157" s="122"/>
      <c r="AN2157" s="142"/>
    </row>
    <row r="2158" spans="1:40" ht="24" customHeight="1">
      <c r="A2158" s="93"/>
      <c r="B2158" s="94"/>
      <c r="C2158" s="116"/>
      <c r="D2158" s="116"/>
      <c r="E2158" s="182"/>
      <c r="F2158" s="217"/>
      <c r="G2158" s="217"/>
      <c r="H2158" s="221"/>
      <c r="I2158" s="222"/>
      <c r="J2158" s="222"/>
      <c r="K2158" s="222"/>
      <c r="L2158" s="223"/>
      <c r="M2158" s="103"/>
      <c r="N2158" s="103"/>
      <c r="O2158" s="57"/>
      <c r="P2158" s="57"/>
      <c r="Q2158" s="57"/>
      <c r="R2158" s="57"/>
      <c r="S2158" s="57"/>
      <c r="T2158" s="57"/>
      <c r="U2158" s="57"/>
      <c r="V2158" s="57"/>
      <c r="W2158" s="57"/>
      <c r="X2158" s="57"/>
      <c r="Y2158" s="57"/>
      <c r="Z2158" s="57"/>
      <c r="AA2158" s="57"/>
      <c r="AB2158" s="57"/>
      <c r="AC2158" s="57"/>
      <c r="AD2158" s="57"/>
      <c r="AE2158" s="57"/>
      <c r="AF2158" s="122"/>
      <c r="AG2158" s="133"/>
      <c r="AH2158" s="134"/>
      <c r="AI2158" s="125"/>
      <c r="AJ2158" s="57"/>
      <c r="AK2158" s="57"/>
      <c r="AL2158" s="57"/>
      <c r="AM2158" s="122"/>
      <c r="AN2158" s="142"/>
    </row>
    <row r="2159" spans="1:40" ht="24" customHeight="1">
      <c r="A2159" s="93"/>
      <c r="B2159" s="94"/>
      <c r="C2159" s="116"/>
      <c r="D2159" s="116"/>
      <c r="E2159" s="182"/>
      <c r="F2159" s="217"/>
      <c r="G2159" s="217"/>
      <c r="H2159" s="221"/>
      <c r="I2159" s="222"/>
      <c r="J2159" s="222"/>
      <c r="K2159" s="222"/>
      <c r="L2159" s="223"/>
      <c r="M2159" s="103"/>
      <c r="N2159" s="103"/>
      <c r="O2159" s="57"/>
      <c r="P2159" s="57"/>
      <c r="Q2159" s="57"/>
      <c r="R2159" s="57"/>
      <c r="S2159" s="57"/>
      <c r="T2159" s="57"/>
      <c r="U2159" s="57"/>
      <c r="V2159" s="57"/>
      <c r="W2159" s="57"/>
      <c r="X2159" s="57"/>
      <c r="Y2159" s="57"/>
      <c r="Z2159" s="57"/>
      <c r="AA2159" s="57"/>
      <c r="AB2159" s="57"/>
      <c r="AC2159" s="57"/>
      <c r="AD2159" s="57"/>
      <c r="AE2159" s="57"/>
      <c r="AF2159" s="122"/>
      <c r="AG2159" s="133"/>
      <c r="AH2159" s="134"/>
      <c r="AI2159" s="125"/>
      <c r="AJ2159" s="57"/>
      <c r="AK2159" s="57"/>
      <c r="AL2159" s="57"/>
      <c r="AM2159" s="122"/>
      <c r="AN2159" s="142"/>
    </row>
    <row r="2160" spans="1:40" ht="24" customHeight="1">
      <c r="A2160" s="93"/>
      <c r="B2160" s="94"/>
      <c r="C2160" s="116"/>
      <c r="D2160" s="116"/>
      <c r="E2160" s="182"/>
      <c r="F2160" s="217"/>
      <c r="G2160" s="217"/>
      <c r="H2160" s="221"/>
      <c r="I2160" s="222"/>
      <c r="J2160" s="222"/>
      <c r="K2160" s="222"/>
      <c r="L2160" s="223"/>
      <c r="M2160" s="103"/>
      <c r="N2160" s="103"/>
      <c r="O2160" s="57"/>
      <c r="P2160" s="57"/>
      <c r="Q2160" s="57"/>
      <c r="R2160" s="57"/>
      <c r="S2160" s="57"/>
      <c r="T2160" s="57"/>
      <c r="U2160" s="57"/>
      <c r="V2160" s="57"/>
      <c r="W2160" s="57"/>
      <c r="X2160" s="57"/>
      <c r="Y2160" s="57"/>
      <c r="Z2160" s="57"/>
      <c r="AA2160" s="57"/>
      <c r="AB2160" s="57"/>
      <c r="AC2160" s="57"/>
      <c r="AD2160" s="57"/>
      <c r="AE2160" s="57"/>
      <c r="AF2160" s="122"/>
      <c r="AG2160" s="133"/>
      <c r="AH2160" s="134"/>
      <c r="AI2160" s="125"/>
      <c r="AJ2160" s="57"/>
      <c r="AK2160" s="57"/>
      <c r="AL2160" s="57"/>
      <c r="AM2160" s="122"/>
      <c r="AN2160" s="142"/>
    </row>
    <row r="2161" spans="1:40" ht="24" customHeight="1">
      <c r="A2161" s="93"/>
      <c r="B2161" s="94"/>
      <c r="C2161" s="116"/>
      <c r="D2161" s="116"/>
      <c r="E2161" s="182"/>
      <c r="F2161" s="217"/>
      <c r="G2161" s="217"/>
      <c r="H2161" s="221"/>
      <c r="I2161" s="222"/>
      <c r="J2161" s="222"/>
      <c r="K2161" s="222"/>
      <c r="L2161" s="223"/>
      <c r="M2161" s="103"/>
      <c r="N2161" s="103"/>
      <c r="O2161" s="57"/>
      <c r="P2161" s="57"/>
      <c r="Q2161" s="57"/>
      <c r="R2161" s="57"/>
      <c r="S2161" s="57"/>
      <c r="T2161" s="57"/>
      <c r="U2161" s="57"/>
      <c r="V2161" s="57"/>
      <c r="W2161" s="57"/>
      <c r="X2161" s="57"/>
      <c r="Y2161" s="57"/>
      <c r="Z2161" s="57"/>
      <c r="AA2161" s="57"/>
      <c r="AB2161" s="57"/>
      <c r="AC2161" s="57"/>
      <c r="AD2161" s="57"/>
      <c r="AE2161" s="57"/>
      <c r="AF2161" s="122"/>
      <c r="AG2161" s="133"/>
      <c r="AH2161" s="134"/>
      <c r="AI2161" s="125"/>
      <c r="AJ2161" s="57"/>
      <c r="AK2161" s="57"/>
      <c r="AL2161" s="57"/>
      <c r="AM2161" s="122"/>
      <c r="AN2161" s="142"/>
    </row>
    <row r="2162" spans="1:40" ht="24" customHeight="1">
      <c r="A2162" s="93"/>
      <c r="B2162" s="94"/>
      <c r="C2162" s="116"/>
      <c r="D2162" s="116"/>
      <c r="E2162" s="182"/>
      <c r="F2162" s="217"/>
      <c r="G2162" s="217"/>
      <c r="H2162" s="221"/>
      <c r="I2162" s="222"/>
      <c r="J2162" s="222"/>
      <c r="K2162" s="222"/>
      <c r="L2162" s="223"/>
      <c r="M2162" s="103"/>
      <c r="N2162" s="103"/>
      <c r="O2162" s="57"/>
      <c r="P2162" s="57"/>
      <c r="Q2162" s="57"/>
      <c r="R2162" s="57"/>
      <c r="S2162" s="57"/>
      <c r="T2162" s="57"/>
      <c r="U2162" s="57"/>
      <c r="V2162" s="57"/>
      <c r="W2162" s="57"/>
      <c r="X2162" s="57"/>
      <c r="Y2162" s="57"/>
      <c r="Z2162" s="57"/>
      <c r="AA2162" s="57"/>
      <c r="AB2162" s="57"/>
      <c r="AC2162" s="57"/>
      <c r="AD2162" s="57"/>
      <c r="AE2162" s="57"/>
      <c r="AF2162" s="122"/>
      <c r="AG2162" s="133"/>
      <c r="AH2162" s="134"/>
      <c r="AI2162" s="125"/>
      <c r="AJ2162" s="57"/>
      <c r="AK2162" s="57"/>
      <c r="AL2162" s="57"/>
      <c r="AM2162" s="122"/>
      <c r="AN2162" s="142"/>
    </row>
    <row r="2163" spans="1:40" ht="24" customHeight="1">
      <c r="A2163" s="93"/>
      <c r="B2163" s="94"/>
      <c r="C2163" s="116"/>
      <c r="D2163" s="116"/>
      <c r="E2163" s="182"/>
      <c r="F2163" s="217"/>
      <c r="G2163" s="217"/>
      <c r="H2163" s="221"/>
      <c r="I2163" s="222"/>
      <c r="J2163" s="222"/>
      <c r="K2163" s="222"/>
      <c r="L2163" s="223"/>
      <c r="M2163" s="103"/>
      <c r="N2163" s="103"/>
      <c r="O2163" s="57"/>
      <c r="P2163" s="57"/>
      <c r="Q2163" s="57"/>
      <c r="R2163" s="57"/>
      <c r="S2163" s="57"/>
      <c r="T2163" s="57"/>
      <c r="U2163" s="57"/>
      <c r="V2163" s="57"/>
      <c r="W2163" s="57"/>
      <c r="X2163" s="57"/>
      <c r="Y2163" s="57"/>
      <c r="Z2163" s="57"/>
      <c r="AA2163" s="57"/>
      <c r="AB2163" s="57"/>
      <c r="AC2163" s="57"/>
      <c r="AD2163" s="57"/>
      <c r="AE2163" s="57"/>
      <c r="AF2163" s="122"/>
      <c r="AG2163" s="133"/>
      <c r="AH2163" s="134"/>
      <c r="AI2163" s="125"/>
      <c r="AJ2163" s="57"/>
      <c r="AK2163" s="57"/>
      <c r="AL2163" s="57"/>
      <c r="AM2163" s="122"/>
      <c r="AN2163" s="142"/>
    </row>
    <row r="2164" spans="1:40" ht="24" customHeight="1">
      <c r="A2164" s="93"/>
      <c r="B2164" s="94"/>
      <c r="C2164" s="116"/>
      <c r="D2164" s="116"/>
      <c r="E2164" s="182"/>
      <c r="F2164" s="217"/>
      <c r="G2164" s="217"/>
      <c r="H2164" s="221"/>
      <c r="I2164" s="222"/>
      <c r="J2164" s="222"/>
      <c r="K2164" s="222"/>
      <c r="L2164" s="223"/>
      <c r="M2164" s="103"/>
      <c r="N2164" s="103"/>
      <c r="O2164" s="57"/>
      <c r="P2164" s="57"/>
      <c r="Q2164" s="57"/>
      <c r="R2164" s="57"/>
      <c r="S2164" s="57"/>
      <c r="T2164" s="57"/>
      <c r="U2164" s="57"/>
      <c r="V2164" s="57"/>
      <c r="W2164" s="57"/>
      <c r="X2164" s="57"/>
      <c r="Y2164" s="57"/>
      <c r="Z2164" s="57"/>
      <c r="AA2164" s="57"/>
      <c r="AB2164" s="57"/>
      <c r="AC2164" s="57"/>
      <c r="AD2164" s="57"/>
      <c r="AE2164" s="57"/>
      <c r="AF2164" s="122"/>
      <c r="AG2164" s="133"/>
      <c r="AH2164" s="134"/>
      <c r="AI2164" s="125"/>
      <c r="AJ2164" s="57"/>
      <c r="AK2164" s="57"/>
      <c r="AL2164" s="57"/>
      <c r="AM2164" s="122"/>
      <c r="AN2164" s="142"/>
    </row>
    <row r="2165" spans="1:40" ht="24" customHeight="1">
      <c r="A2165" s="93"/>
      <c r="B2165" s="94"/>
      <c r="C2165" s="116"/>
      <c r="D2165" s="116"/>
      <c r="E2165" s="182"/>
      <c r="F2165" s="217"/>
      <c r="G2165" s="217"/>
      <c r="H2165" s="221"/>
      <c r="I2165" s="222"/>
      <c r="J2165" s="222"/>
      <c r="K2165" s="222"/>
      <c r="L2165" s="223"/>
      <c r="M2165" s="103"/>
      <c r="N2165" s="103"/>
      <c r="O2165" s="57"/>
      <c r="P2165" s="57"/>
      <c r="Q2165" s="57"/>
      <c r="R2165" s="57"/>
      <c r="S2165" s="57"/>
      <c r="T2165" s="57"/>
      <c r="U2165" s="57"/>
      <c r="V2165" s="57"/>
      <c r="W2165" s="57"/>
      <c r="X2165" s="57"/>
      <c r="Y2165" s="57"/>
      <c r="Z2165" s="57"/>
      <c r="AA2165" s="57"/>
      <c r="AB2165" s="57"/>
      <c r="AC2165" s="57"/>
      <c r="AD2165" s="57"/>
      <c r="AE2165" s="57"/>
      <c r="AF2165" s="122"/>
      <c r="AG2165" s="133"/>
      <c r="AH2165" s="134"/>
      <c r="AI2165" s="125"/>
      <c r="AJ2165" s="57"/>
      <c r="AK2165" s="57"/>
      <c r="AL2165" s="57"/>
      <c r="AM2165" s="122"/>
      <c r="AN2165" s="142"/>
    </row>
    <row r="2166" spans="1:40" ht="24" customHeight="1">
      <c r="A2166" s="93"/>
      <c r="B2166" s="94"/>
      <c r="C2166" s="116"/>
      <c r="D2166" s="116"/>
      <c r="E2166" s="182"/>
      <c r="F2166" s="217"/>
      <c r="G2166" s="217"/>
      <c r="H2166" s="221"/>
      <c r="I2166" s="222"/>
      <c r="J2166" s="222"/>
      <c r="K2166" s="222"/>
      <c r="L2166" s="223"/>
      <c r="M2166" s="103"/>
      <c r="N2166" s="103"/>
      <c r="O2166" s="57"/>
      <c r="P2166" s="57"/>
      <c r="Q2166" s="57"/>
      <c r="R2166" s="57"/>
      <c r="S2166" s="57"/>
      <c r="T2166" s="57"/>
      <c r="U2166" s="57"/>
      <c r="V2166" s="57"/>
      <c r="W2166" s="57"/>
      <c r="X2166" s="57"/>
      <c r="Y2166" s="57"/>
      <c r="Z2166" s="57"/>
      <c r="AA2166" s="57"/>
      <c r="AB2166" s="57"/>
      <c r="AC2166" s="57"/>
      <c r="AD2166" s="57"/>
      <c r="AE2166" s="57"/>
      <c r="AF2166" s="122"/>
      <c r="AG2166" s="133"/>
      <c r="AH2166" s="134"/>
      <c r="AI2166" s="125"/>
      <c r="AJ2166" s="57"/>
      <c r="AK2166" s="57"/>
      <c r="AL2166" s="57"/>
      <c r="AM2166" s="122"/>
      <c r="AN2166" s="142"/>
    </row>
    <row r="2167" spans="1:40" ht="24" customHeight="1">
      <c r="A2167" s="93"/>
      <c r="B2167" s="94"/>
      <c r="C2167" s="116"/>
      <c r="D2167" s="116"/>
      <c r="E2167" s="182"/>
      <c r="F2167" s="217"/>
      <c r="G2167" s="217"/>
      <c r="H2167" s="221"/>
      <c r="I2167" s="222"/>
      <c r="J2167" s="222"/>
      <c r="K2167" s="222"/>
      <c r="L2167" s="223"/>
      <c r="M2167" s="103"/>
      <c r="N2167" s="103"/>
      <c r="O2167" s="57"/>
      <c r="P2167" s="57"/>
      <c r="Q2167" s="57"/>
      <c r="R2167" s="57"/>
      <c r="S2167" s="57"/>
      <c r="T2167" s="57"/>
      <c r="U2167" s="57"/>
      <c r="V2167" s="57"/>
      <c r="W2167" s="57"/>
      <c r="X2167" s="57"/>
      <c r="Y2167" s="57"/>
      <c r="Z2167" s="57"/>
      <c r="AA2167" s="57"/>
      <c r="AB2167" s="57"/>
      <c r="AC2167" s="57"/>
      <c r="AD2167" s="57"/>
      <c r="AE2167" s="57"/>
      <c r="AF2167" s="122"/>
      <c r="AG2167" s="133"/>
      <c r="AH2167" s="134"/>
      <c r="AI2167" s="125"/>
      <c r="AJ2167" s="57"/>
      <c r="AK2167" s="57"/>
      <c r="AL2167" s="57"/>
      <c r="AM2167" s="122"/>
      <c r="AN2167" s="142"/>
    </row>
    <row r="2168" spans="1:40" ht="24" customHeight="1">
      <c r="A2168" s="93"/>
      <c r="B2168" s="94"/>
      <c r="C2168" s="116"/>
      <c r="D2168" s="116"/>
      <c r="E2168" s="182"/>
      <c r="F2168" s="217"/>
      <c r="G2168" s="217"/>
      <c r="H2168" s="221"/>
      <c r="I2168" s="222"/>
      <c r="J2168" s="222"/>
      <c r="K2168" s="222"/>
      <c r="L2168" s="223"/>
      <c r="M2168" s="103"/>
      <c r="N2168" s="103"/>
      <c r="O2168" s="57"/>
      <c r="P2168" s="57"/>
      <c r="Q2168" s="57"/>
      <c r="R2168" s="57"/>
      <c r="S2168" s="57"/>
      <c r="T2168" s="57"/>
      <c r="U2168" s="57"/>
      <c r="V2168" s="57"/>
      <c r="W2168" s="57"/>
      <c r="X2168" s="57"/>
      <c r="Y2168" s="57"/>
      <c r="Z2168" s="57"/>
      <c r="AA2168" s="57"/>
      <c r="AB2168" s="57"/>
      <c r="AC2168" s="57"/>
      <c r="AD2168" s="57"/>
      <c r="AE2168" s="57"/>
      <c r="AF2168" s="122"/>
      <c r="AG2168" s="133"/>
      <c r="AH2168" s="134"/>
      <c r="AI2168" s="125"/>
      <c r="AJ2168" s="57"/>
      <c r="AK2168" s="57"/>
      <c r="AL2168" s="57"/>
      <c r="AM2168" s="122"/>
      <c r="AN2168" s="142"/>
    </row>
    <row r="2169" spans="1:40" ht="24" customHeight="1">
      <c r="A2169" s="93"/>
      <c r="B2169" s="94"/>
      <c r="C2169" s="116"/>
      <c r="D2169" s="116"/>
      <c r="E2169" s="182"/>
      <c r="F2169" s="217"/>
      <c r="G2169" s="217"/>
      <c r="H2169" s="221"/>
      <c r="I2169" s="222"/>
      <c r="J2169" s="222"/>
      <c r="K2169" s="222"/>
      <c r="L2169" s="223"/>
      <c r="M2169" s="103"/>
      <c r="N2169" s="103"/>
      <c r="O2169" s="57"/>
      <c r="P2169" s="57"/>
      <c r="Q2169" s="57"/>
      <c r="R2169" s="57"/>
      <c r="S2169" s="57"/>
      <c r="T2169" s="57"/>
      <c r="U2169" s="57"/>
      <c r="V2169" s="57"/>
      <c r="W2169" s="57"/>
      <c r="X2169" s="57"/>
      <c r="Y2169" s="57"/>
      <c r="Z2169" s="57"/>
      <c r="AA2169" s="57"/>
      <c r="AB2169" s="57"/>
      <c r="AC2169" s="57"/>
      <c r="AD2169" s="57"/>
      <c r="AE2169" s="57"/>
      <c r="AF2169" s="122"/>
      <c r="AG2169" s="133"/>
      <c r="AH2169" s="134"/>
      <c r="AI2169" s="125"/>
      <c r="AJ2169" s="57"/>
      <c r="AK2169" s="57"/>
      <c r="AL2169" s="57"/>
      <c r="AM2169" s="122"/>
      <c r="AN2169" s="142"/>
    </row>
    <row r="2170" spans="1:40" ht="24" customHeight="1">
      <c r="A2170" s="93"/>
      <c r="B2170" s="94"/>
      <c r="C2170" s="116"/>
      <c r="D2170" s="116"/>
      <c r="E2170" s="182"/>
      <c r="F2170" s="217"/>
      <c r="G2170" s="217"/>
      <c r="H2170" s="221"/>
      <c r="I2170" s="222"/>
      <c r="J2170" s="222"/>
      <c r="K2170" s="222"/>
      <c r="L2170" s="223"/>
      <c r="M2170" s="103"/>
      <c r="N2170" s="103"/>
      <c r="O2170" s="57"/>
      <c r="P2170" s="57"/>
      <c r="Q2170" s="57"/>
      <c r="R2170" s="57"/>
      <c r="S2170" s="57"/>
      <c r="T2170" s="57"/>
      <c r="U2170" s="57"/>
      <c r="V2170" s="57"/>
      <c r="W2170" s="57"/>
      <c r="X2170" s="57"/>
      <c r="Y2170" s="57"/>
      <c r="Z2170" s="57"/>
      <c r="AA2170" s="57"/>
      <c r="AB2170" s="57"/>
      <c r="AC2170" s="57"/>
      <c r="AD2170" s="57"/>
      <c r="AE2170" s="57"/>
      <c r="AF2170" s="122"/>
      <c r="AG2170" s="133"/>
      <c r="AH2170" s="134"/>
      <c r="AI2170" s="125"/>
      <c r="AJ2170" s="57"/>
      <c r="AK2170" s="57"/>
      <c r="AL2170" s="57"/>
      <c r="AM2170" s="122"/>
      <c r="AN2170" s="142"/>
    </row>
    <row r="2171" spans="1:40" ht="24" customHeight="1">
      <c r="A2171" s="93"/>
      <c r="B2171" s="94"/>
      <c r="C2171" s="116"/>
      <c r="D2171" s="116"/>
      <c r="E2171" s="182"/>
      <c r="F2171" s="217"/>
      <c r="G2171" s="217"/>
      <c r="H2171" s="221"/>
      <c r="I2171" s="222"/>
      <c r="J2171" s="222"/>
      <c r="K2171" s="222"/>
      <c r="L2171" s="223"/>
      <c r="M2171" s="103"/>
      <c r="N2171" s="103"/>
      <c r="O2171" s="57"/>
      <c r="P2171" s="57"/>
      <c r="Q2171" s="57"/>
      <c r="R2171" s="57"/>
      <c r="S2171" s="57"/>
      <c r="T2171" s="57"/>
      <c r="U2171" s="57"/>
      <c r="V2171" s="57"/>
      <c r="W2171" s="57"/>
      <c r="X2171" s="57"/>
      <c r="Y2171" s="57"/>
      <c r="Z2171" s="57"/>
      <c r="AA2171" s="57"/>
      <c r="AB2171" s="57"/>
      <c r="AC2171" s="57"/>
      <c r="AD2171" s="57"/>
      <c r="AE2171" s="57"/>
      <c r="AF2171" s="122"/>
      <c r="AG2171" s="133"/>
      <c r="AH2171" s="134"/>
      <c r="AI2171" s="125"/>
      <c r="AJ2171" s="57"/>
      <c r="AK2171" s="57"/>
      <c r="AL2171" s="57"/>
      <c r="AM2171" s="122"/>
      <c r="AN2171" s="142"/>
    </row>
    <row r="2172" spans="1:40" ht="24" customHeight="1">
      <c r="A2172" s="93"/>
      <c r="B2172" s="94"/>
      <c r="C2172" s="116"/>
      <c r="D2172" s="116"/>
      <c r="E2172" s="182"/>
      <c r="F2172" s="217"/>
      <c r="G2172" s="217"/>
      <c r="H2172" s="221"/>
      <c r="I2172" s="222"/>
      <c r="J2172" s="222"/>
      <c r="K2172" s="222"/>
      <c r="L2172" s="223"/>
      <c r="M2172" s="103"/>
      <c r="N2172" s="103"/>
      <c r="O2172" s="57"/>
      <c r="P2172" s="57"/>
      <c r="Q2172" s="57"/>
      <c r="R2172" s="57"/>
      <c r="S2172" s="57"/>
      <c r="T2172" s="57"/>
      <c r="U2172" s="57"/>
      <c r="V2172" s="57"/>
      <c r="W2172" s="57"/>
      <c r="X2172" s="57"/>
      <c r="Y2172" s="57"/>
      <c r="Z2172" s="57"/>
      <c r="AA2172" s="57"/>
      <c r="AB2172" s="57"/>
      <c r="AC2172" s="57"/>
      <c r="AD2172" s="57"/>
      <c r="AE2172" s="57"/>
      <c r="AF2172" s="122"/>
      <c r="AG2172" s="133"/>
      <c r="AH2172" s="134"/>
      <c r="AI2172" s="125"/>
      <c r="AJ2172" s="57"/>
      <c r="AK2172" s="57"/>
      <c r="AL2172" s="57"/>
      <c r="AM2172" s="122"/>
      <c r="AN2172" s="142"/>
    </row>
    <row r="2173" spans="1:40" ht="24" customHeight="1">
      <c r="A2173" s="93"/>
      <c r="B2173" s="94"/>
      <c r="C2173" s="116"/>
      <c r="D2173" s="116"/>
      <c r="E2173" s="182"/>
      <c r="F2173" s="217"/>
      <c r="G2173" s="217"/>
      <c r="H2173" s="221"/>
      <c r="I2173" s="222"/>
      <c r="J2173" s="222"/>
      <c r="K2173" s="222"/>
      <c r="L2173" s="223"/>
      <c r="M2173" s="103"/>
      <c r="N2173" s="103"/>
      <c r="O2173" s="57"/>
      <c r="P2173" s="57"/>
      <c r="Q2173" s="57"/>
      <c r="R2173" s="57"/>
      <c r="S2173" s="57"/>
      <c r="T2173" s="57"/>
      <c r="U2173" s="57"/>
      <c r="V2173" s="57"/>
      <c r="W2173" s="57"/>
      <c r="X2173" s="57"/>
      <c r="Y2173" s="57"/>
      <c r="Z2173" s="57"/>
      <c r="AA2173" s="57"/>
      <c r="AB2173" s="57"/>
      <c r="AC2173" s="57"/>
      <c r="AD2173" s="57"/>
      <c r="AE2173" s="57"/>
      <c r="AF2173" s="122"/>
      <c r="AG2173" s="133"/>
      <c r="AH2173" s="134"/>
      <c r="AI2173" s="125"/>
      <c r="AJ2173" s="57"/>
      <c r="AK2173" s="57"/>
      <c r="AL2173" s="57"/>
      <c r="AM2173" s="122"/>
      <c r="AN2173" s="142"/>
    </row>
    <row r="2174" spans="1:40" ht="24" customHeight="1">
      <c r="A2174" s="93"/>
      <c r="B2174" s="94"/>
      <c r="C2174" s="116"/>
      <c r="D2174" s="116"/>
      <c r="E2174" s="182"/>
      <c r="F2174" s="217"/>
      <c r="G2174" s="217"/>
      <c r="H2174" s="221"/>
      <c r="I2174" s="222"/>
      <c r="J2174" s="222"/>
      <c r="K2174" s="222"/>
      <c r="L2174" s="223"/>
      <c r="M2174" s="103"/>
      <c r="N2174" s="103"/>
      <c r="O2174" s="57"/>
      <c r="P2174" s="57"/>
      <c r="Q2174" s="57"/>
      <c r="R2174" s="57"/>
      <c r="S2174" s="57"/>
      <c r="T2174" s="57"/>
      <c r="U2174" s="57"/>
      <c r="V2174" s="57"/>
      <c r="W2174" s="57"/>
      <c r="X2174" s="57"/>
      <c r="Y2174" s="57"/>
      <c r="Z2174" s="57"/>
      <c r="AA2174" s="57"/>
      <c r="AB2174" s="57"/>
      <c r="AC2174" s="57"/>
      <c r="AD2174" s="57"/>
      <c r="AE2174" s="57"/>
      <c r="AF2174" s="122"/>
      <c r="AG2174" s="133"/>
      <c r="AH2174" s="134"/>
      <c r="AI2174" s="125"/>
      <c r="AJ2174" s="57"/>
      <c r="AK2174" s="57"/>
      <c r="AL2174" s="57"/>
      <c r="AM2174" s="122"/>
      <c r="AN2174" s="142"/>
    </row>
    <row r="2175" spans="1:40" ht="24" customHeight="1">
      <c r="A2175" s="93"/>
      <c r="B2175" s="94"/>
      <c r="C2175" s="116"/>
      <c r="D2175" s="116"/>
      <c r="E2175" s="182"/>
      <c r="F2175" s="217"/>
      <c r="G2175" s="217"/>
      <c r="H2175" s="221"/>
      <c r="I2175" s="222"/>
      <c r="J2175" s="222"/>
      <c r="K2175" s="222"/>
      <c r="L2175" s="223"/>
      <c r="M2175" s="103"/>
      <c r="N2175" s="103"/>
      <c r="O2175" s="57"/>
      <c r="P2175" s="57"/>
      <c r="Q2175" s="57"/>
      <c r="R2175" s="57"/>
      <c r="S2175" s="57"/>
      <c r="T2175" s="57"/>
      <c r="U2175" s="57"/>
      <c r="V2175" s="57"/>
      <c r="W2175" s="57"/>
      <c r="X2175" s="57"/>
      <c r="Y2175" s="57"/>
      <c r="Z2175" s="57"/>
      <c r="AA2175" s="57"/>
      <c r="AB2175" s="57"/>
      <c r="AC2175" s="57"/>
      <c r="AD2175" s="57"/>
      <c r="AE2175" s="57"/>
      <c r="AF2175" s="122"/>
      <c r="AG2175" s="133"/>
      <c r="AH2175" s="134"/>
      <c r="AI2175" s="125"/>
      <c r="AJ2175" s="57"/>
      <c r="AK2175" s="57"/>
      <c r="AL2175" s="57"/>
      <c r="AM2175" s="122"/>
      <c r="AN2175" s="142"/>
    </row>
    <row r="2176" spans="1:40" ht="24" customHeight="1">
      <c r="A2176" s="93"/>
      <c r="B2176" s="94"/>
      <c r="C2176" s="116"/>
      <c r="D2176" s="116"/>
      <c r="E2176" s="182"/>
      <c r="F2176" s="217"/>
      <c r="G2176" s="217"/>
      <c r="H2176" s="221"/>
      <c r="I2176" s="222"/>
      <c r="J2176" s="222"/>
      <c r="K2176" s="222"/>
      <c r="L2176" s="223"/>
      <c r="M2176" s="103"/>
      <c r="N2176" s="103"/>
      <c r="O2176" s="57"/>
      <c r="P2176" s="57"/>
      <c r="Q2176" s="57"/>
      <c r="R2176" s="57"/>
      <c r="S2176" s="57"/>
      <c r="T2176" s="57"/>
      <c r="U2176" s="57"/>
      <c r="V2176" s="57"/>
      <c r="W2176" s="57"/>
      <c r="X2176" s="57"/>
      <c r="Y2176" s="57"/>
      <c r="Z2176" s="57"/>
      <c r="AA2176" s="57"/>
      <c r="AB2176" s="57"/>
      <c r="AC2176" s="57"/>
      <c r="AD2176" s="57"/>
      <c r="AE2176" s="57"/>
      <c r="AF2176" s="122"/>
      <c r="AG2176" s="133"/>
      <c r="AH2176" s="134"/>
      <c r="AI2176" s="125"/>
      <c r="AJ2176" s="57"/>
      <c r="AK2176" s="57"/>
      <c r="AL2176" s="57"/>
      <c r="AM2176" s="122"/>
      <c r="AN2176" s="142"/>
    </row>
    <row r="2177" spans="1:40" ht="24" customHeight="1">
      <c r="A2177" s="93"/>
      <c r="B2177" s="94"/>
      <c r="C2177" s="116"/>
      <c r="D2177" s="116"/>
      <c r="E2177" s="182"/>
      <c r="F2177" s="217"/>
      <c r="G2177" s="217"/>
      <c r="H2177" s="221"/>
      <c r="I2177" s="222"/>
      <c r="J2177" s="222"/>
      <c r="K2177" s="222"/>
      <c r="L2177" s="223"/>
      <c r="M2177" s="103"/>
      <c r="N2177" s="103"/>
      <c r="O2177" s="57"/>
      <c r="P2177" s="57"/>
      <c r="Q2177" s="57"/>
      <c r="R2177" s="57"/>
      <c r="S2177" s="57"/>
      <c r="T2177" s="57"/>
      <c r="U2177" s="57"/>
      <c r="V2177" s="57"/>
      <c r="W2177" s="57"/>
      <c r="X2177" s="57"/>
      <c r="Y2177" s="57"/>
      <c r="Z2177" s="57"/>
      <c r="AA2177" s="57"/>
      <c r="AB2177" s="57"/>
      <c r="AC2177" s="57"/>
      <c r="AD2177" s="57"/>
      <c r="AE2177" s="57"/>
      <c r="AF2177" s="122"/>
      <c r="AG2177" s="133"/>
      <c r="AH2177" s="134"/>
      <c r="AI2177" s="125"/>
      <c r="AJ2177" s="57"/>
      <c r="AK2177" s="57"/>
      <c r="AL2177" s="57"/>
      <c r="AM2177" s="122"/>
      <c r="AN2177" s="142"/>
    </row>
    <row r="2178" spans="1:40" ht="24" customHeight="1">
      <c r="A2178" s="93"/>
      <c r="B2178" s="94"/>
      <c r="C2178" s="116"/>
      <c r="D2178" s="116"/>
      <c r="E2178" s="182"/>
      <c r="F2178" s="217"/>
      <c r="G2178" s="217"/>
      <c r="H2178" s="221"/>
      <c r="I2178" s="222"/>
      <c r="J2178" s="222"/>
      <c r="K2178" s="222"/>
      <c r="L2178" s="223"/>
      <c r="M2178" s="103"/>
      <c r="N2178" s="103"/>
      <c r="O2178" s="57"/>
      <c r="P2178" s="57"/>
      <c r="Q2178" s="57"/>
      <c r="R2178" s="57"/>
      <c r="S2178" s="57"/>
      <c r="T2178" s="57"/>
      <c r="U2178" s="57"/>
      <c r="V2178" s="57"/>
      <c r="W2178" s="57"/>
      <c r="X2178" s="57"/>
      <c r="Y2178" s="57"/>
      <c r="Z2178" s="57"/>
      <c r="AA2178" s="57"/>
      <c r="AB2178" s="57"/>
      <c r="AC2178" s="57"/>
      <c r="AD2178" s="57"/>
      <c r="AE2178" s="57"/>
      <c r="AF2178" s="122"/>
      <c r="AG2178" s="133"/>
      <c r="AH2178" s="134"/>
      <c r="AI2178" s="125"/>
      <c r="AJ2178" s="57"/>
      <c r="AK2178" s="57"/>
      <c r="AL2178" s="57"/>
      <c r="AM2178" s="122"/>
      <c r="AN2178" s="142"/>
    </row>
    <row r="2179" spans="1:40" ht="24" customHeight="1">
      <c r="A2179" s="93"/>
      <c r="B2179" s="94"/>
      <c r="C2179" s="116"/>
      <c r="D2179" s="116"/>
      <c r="E2179" s="182"/>
      <c r="F2179" s="217"/>
      <c r="G2179" s="217"/>
      <c r="H2179" s="234"/>
      <c r="I2179" s="222"/>
      <c r="J2179" s="222"/>
      <c r="K2179" s="222"/>
      <c r="L2179" s="223"/>
      <c r="M2179" s="103"/>
      <c r="N2179" s="103"/>
      <c r="O2179" s="57"/>
      <c r="P2179" s="57"/>
      <c r="Q2179" s="57"/>
      <c r="R2179" s="57"/>
      <c r="S2179" s="57"/>
      <c r="T2179" s="57"/>
      <c r="U2179" s="57"/>
      <c r="V2179" s="57"/>
      <c r="W2179" s="57"/>
      <c r="X2179" s="57"/>
      <c r="Y2179" s="57"/>
      <c r="Z2179" s="57"/>
      <c r="AA2179" s="57"/>
      <c r="AB2179" s="57"/>
      <c r="AC2179" s="57"/>
      <c r="AD2179" s="57"/>
      <c r="AE2179" s="57"/>
      <c r="AF2179" s="122"/>
      <c r="AG2179" s="133"/>
      <c r="AH2179" s="134"/>
      <c r="AI2179" s="125"/>
      <c r="AJ2179" s="57"/>
      <c r="AK2179" s="57"/>
      <c r="AL2179" s="57"/>
      <c r="AM2179" s="122"/>
      <c r="AN2179" s="142"/>
    </row>
    <row r="2180" spans="1:40" ht="24" customHeight="1">
      <c r="A2180" s="93"/>
      <c r="B2180" s="94"/>
      <c r="C2180" s="116"/>
      <c r="D2180" s="116"/>
      <c r="E2180" s="182"/>
      <c r="F2180" s="217"/>
      <c r="G2180" s="217"/>
      <c r="H2180" s="297"/>
      <c r="I2180" s="298"/>
      <c r="J2180" s="298"/>
      <c r="K2180" s="298"/>
      <c r="L2180" s="299"/>
      <c r="M2180" s="103"/>
      <c r="N2180" s="103"/>
      <c r="O2180" s="57"/>
      <c r="P2180" s="57"/>
      <c r="Q2180" s="57"/>
      <c r="R2180" s="57"/>
      <c r="S2180" s="57"/>
      <c r="T2180" s="57"/>
      <c r="U2180" s="57"/>
      <c r="V2180" s="57"/>
      <c r="W2180" s="57"/>
      <c r="X2180" s="57"/>
      <c r="Y2180" s="57"/>
      <c r="Z2180" s="57"/>
      <c r="AA2180" s="57"/>
      <c r="AB2180" s="57"/>
      <c r="AC2180" s="57"/>
      <c r="AD2180" s="57"/>
      <c r="AE2180" s="57"/>
      <c r="AF2180" s="122"/>
      <c r="AG2180" s="133"/>
      <c r="AH2180" s="134"/>
      <c r="AI2180" s="125"/>
      <c r="AJ2180" s="57"/>
      <c r="AK2180" s="57"/>
      <c r="AL2180" s="57"/>
      <c r="AM2180" s="122"/>
      <c r="AN2180" s="142"/>
    </row>
    <row r="2181" spans="1:40" ht="24" customHeight="1">
      <c r="A2181" s="93"/>
      <c r="B2181" s="94"/>
      <c r="C2181" s="116"/>
      <c r="D2181" s="116"/>
      <c r="E2181" s="98"/>
      <c r="F2181" s="217"/>
      <c r="G2181" s="217"/>
      <c r="H2181" s="191"/>
      <c r="I2181" s="189"/>
      <c r="J2181" s="189"/>
      <c r="K2181" s="189"/>
      <c r="L2181" s="190"/>
      <c r="M2181" s="103"/>
      <c r="N2181" s="103"/>
      <c r="O2181" s="57"/>
      <c r="P2181" s="57"/>
      <c r="Q2181" s="57"/>
      <c r="R2181" s="57"/>
      <c r="S2181" s="57"/>
      <c r="T2181" s="57"/>
      <c r="U2181" s="57"/>
      <c r="V2181" s="57"/>
      <c r="W2181" s="57"/>
      <c r="X2181" s="57"/>
      <c r="Y2181" s="57"/>
      <c r="Z2181" s="57"/>
      <c r="AA2181" s="57"/>
      <c r="AB2181" s="57"/>
      <c r="AC2181" s="57"/>
      <c r="AD2181" s="57"/>
      <c r="AE2181" s="57"/>
      <c r="AF2181" s="122"/>
      <c r="AG2181" s="133"/>
      <c r="AH2181" s="134"/>
      <c r="AI2181" s="125"/>
      <c r="AJ2181" s="57"/>
      <c r="AK2181" s="57"/>
      <c r="AL2181" s="57"/>
      <c r="AM2181" s="57"/>
      <c r="AN2181" s="142"/>
    </row>
    <row r="2182" spans="1:40" ht="24" customHeight="1">
      <c r="A2182" s="93"/>
      <c r="B2182" s="94"/>
      <c r="C2182" s="116"/>
      <c r="D2182" s="116"/>
      <c r="E2182" s="98"/>
      <c r="F2182" s="217"/>
      <c r="G2182" s="217"/>
      <c r="H2182" s="186"/>
      <c r="I2182" s="187"/>
      <c r="J2182" s="187"/>
      <c r="K2182" s="187"/>
      <c r="L2182" s="188"/>
      <c r="M2182" s="103"/>
      <c r="N2182" s="103"/>
      <c r="O2182" s="57"/>
      <c r="P2182" s="57"/>
      <c r="Q2182" s="57"/>
      <c r="R2182" s="57"/>
      <c r="S2182" s="57"/>
      <c r="T2182" s="57"/>
      <c r="U2182" s="57"/>
      <c r="V2182" s="57"/>
      <c r="W2182" s="57"/>
      <c r="X2182" s="57"/>
      <c r="Y2182" s="57"/>
      <c r="Z2182" s="57"/>
      <c r="AA2182" s="57"/>
      <c r="AB2182" s="57"/>
      <c r="AC2182" s="57"/>
      <c r="AD2182" s="57"/>
      <c r="AE2182" s="57"/>
      <c r="AF2182" s="122"/>
      <c r="AG2182" s="133"/>
      <c r="AH2182" s="134"/>
      <c r="AI2182" s="125"/>
      <c r="AJ2182" s="57"/>
      <c r="AK2182" s="57"/>
      <c r="AL2182" s="57"/>
      <c r="AM2182" s="57"/>
      <c r="AN2182" s="142"/>
    </row>
    <row r="2183" spans="1:40" ht="24" customHeight="1">
      <c r="A2183" s="93"/>
      <c r="B2183" s="94"/>
      <c r="C2183" s="116"/>
      <c r="D2183" s="116"/>
      <c r="E2183" s="98"/>
      <c r="F2183" s="217"/>
      <c r="G2183" s="217"/>
      <c r="H2183" s="186"/>
      <c r="I2183" s="187"/>
      <c r="J2183" s="187"/>
      <c r="K2183" s="187"/>
      <c r="L2183" s="188"/>
      <c r="M2183" s="103"/>
      <c r="N2183" s="103"/>
      <c r="O2183" s="57"/>
      <c r="P2183" s="57"/>
      <c r="Q2183" s="57"/>
      <c r="R2183" s="57"/>
      <c r="S2183" s="57"/>
      <c r="T2183" s="57"/>
      <c r="U2183" s="57"/>
      <c r="V2183" s="57"/>
      <c r="W2183" s="57"/>
      <c r="X2183" s="57"/>
      <c r="Y2183" s="57"/>
      <c r="Z2183" s="57"/>
      <c r="AA2183" s="57"/>
      <c r="AB2183" s="57"/>
      <c r="AC2183" s="57"/>
      <c r="AD2183" s="57"/>
      <c r="AE2183" s="57"/>
      <c r="AF2183" s="122"/>
      <c r="AG2183" s="133"/>
      <c r="AH2183" s="134"/>
      <c r="AI2183" s="125"/>
      <c r="AJ2183" s="57"/>
      <c r="AK2183" s="57"/>
      <c r="AL2183" s="57"/>
      <c r="AM2183" s="57"/>
      <c r="AN2183" s="142"/>
    </row>
    <row r="2184" spans="1:40" ht="24" customHeight="1">
      <c r="A2184" s="93"/>
      <c r="B2184" s="94"/>
      <c r="C2184" s="116"/>
      <c r="D2184" s="116"/>
      <c r="E2184" s="98"/>
      <c r="F2184" s="217"/>
      <c r="G2184" s="217"/>
      <c r="H2184" s="186"/>
      <c r="I2184" s="187"/>
      <c r="J2184" s="187"/>
      <c r="K2184" s="187"/>
      <c r="L2184" s="188"/>
      <c r="M2184" s="103"/>
      <c r="N2184" s="103"/>
      <c r="O2184" s="57"/>
      <c r="P2184" s="57"/>
      <c r="Q2184" s="57"/>
      <c r="R2184" s="57"/>
      <c r="S2184" s="57"/>
      <c r="T2184" s="57"/>
      <c r="U2184" s="57"/>
      <c r="V2184" s="57"/>
      <c r="W2184" s="57"/>
      <c r="X2184" s="57"/>
      <c r="Y2184" s="57"/>
      <c r="Z2184" s="57"/>
      <c r="AA2184" s="57"/>
      <c r="AB2184" s="57"/>
      <c r="AC2184" s="57"/>
      <c r="AD2184" s="57"/>
      <c r="AE2184" s="57"/>
      <c r="AF2184" s="122"/>
      <c r="AG2184" s="133"/>
      <c r="AH2184" s="134"/>
      <c r="AI2184" s="125"/>
      <c r="AJ2184" s="57"/>
      <c r="AK2184" s="57"/>
      <c r="AL2184" s="57"/>
      <c r="AM2184" s="57"/>
      <c r="AN2184" s="142"/>
    </row>
    <row r="2185" spans="1:40" ht="24" customHeight="1">
      <c r="A2185" s="93"/>
      <c r="B2185" s="94"/>
      <c r="C2185" s="116"/>
      <c r="D2185" s="116"/>
      <c r="E2185" s="98"/>
      <c r="F2185" s="217"/>
      <c r="G2185" s="217"/>
      <c r="H2185" s="186"/>
      <c r="I2185" s="187"/>
      <c r="J2185" s="187"/>
      <c r="K2185" s="187"/>
      <c r="L2185" s="188"/>
      <c r="M2185" s="103"/>
      <c r="N2185" s="103"/>
      <c r="O2185" s="57"/>
      <c r="P2185" s="57"/>
      <c r="Q2185" s="57"/>
      <c r="R2185" s="57"/>
      <c r="S2185" s="57"/>
      <c r="T2185" s="57"/>
      <c r="U2185" s="57"/>
      <c r="V2185" s="57"/>
      <c r="W2185" s="57"/>
      <c r="X2185" s="57"/>
      <c r="Y2185" s="57"/>
      <c r="Z2185" s="57"/>
      <c r="AA2185" s="57"/>
      <c r="AB2185" s="57"/>
      <c r="AC2185" s="57"/>
      <c r="AD2185" s="57"/>
      <c r="AE2185" s="57"/>
      <c r="AF2185" s="122"/>
      <c r="AG2185" s="133"/>
      <c r="AH2185" s="134"/>
      <c r="AI2185" s="125"/>
      <c r="AJ2185" s="57"/>
      <c r="AK2185" s="57"/>
      <c r="AL2185" s="57"/>
      <c r="AM2185" s="57"/>
      <c r="AN2185" s="142"/>
    </row>
    <row r="2186" spans="1:40" ht="24" customHeight="1">
      <c r="A2186" s="93"/>
      <c r="B2186" s="184"/>
      <c r="C2186" s="116"/>
      <c r="D2186" s="116"/>
      <c r="E2186" s="182"/>
      <c r="F2186" s="217"/>
      <c r="G2186" s="217"/>
      <c r="H2186" s="230"/>
      <c r="I2186" s="231"/>
      <c r="J2186" s="231"/>
      <c r="K2186" s="231"/>
      <c r="L2186" s="232"/>
      <c r="M2186" s="103"/>
      <c r="N2186" s="103"/>
      <c r="O2186" s="57"/>
      <c r="P2186" s="57"/>
      <c r="Q2186" s="57"/>
      <c r="R2186" s="57"/>
      <c r="S2186" s="57"/>
      <c r="T2186" s="57"/>
      <c r="U2186" s="57"/>
      <c r="V2186" s="57"/>
      <c r="W2186" s="57"/>
      <c r="X2186" s="57"/>
      <c r="Y2186" s="57"/>
      <c r="Z2186" s="57"/>
      <c r="AA2186" s="57"/>
      <c r="AB2186" s="57"/>
      <c r="AC2186" s="57"/>
      <c r="AD2186" s="57"/>
      <c r="AE2186" s="57"/>
      <c r="AF2186" s="122"/>
      <c r="AG2186" s="133"/>
      <c r="AH2186" s="134"/>
      <c r="AI2186" s="125"/>
      <c r="AJ2186" s="57"/>
      <c r="AK2186" s="57"/>
      <c r="AL2186" s="57"/>
      <c r="AM2186" s="122"/>
      <c r="AN2186" s="142"/>
    </row>
    <row r="2187" spans="1:40" ht="24" customHeight="1">
      <c r="A2187" s="93"/>
      <c r="B2187" s="184"/>
      <c r="C2187" s="116"/>
      <c r="D2187" s="116"/>
      <c r="E2187" s="182"/>
      <c r="F2187" s="217"/>
      <c r="G2187" s="217"/>
      <c r="H2187" s="218"/>
      <c r="I2187" s="219"/>
      <c r="J2187" s="219"/>
      <c r="K2187" s="219"/>
      <c r="L2187" s="220"/>
      <c r="M2187" s="103"/>
      <c r="N2187" s="103"/>
      <c r="O2187" s="57"/>
      <c r="P2187" s="57"/>
      <c r="Q2187" s="57"/>
      <c r="R2187" s="57"/>
      <c r="S2187" s="57"/>
      <c r="T2187" s="57"/>
      <c r="U2187" s="57"/>
      <c r="V2187" s="57"/>
      <c r="W2187" s="57"/>
      <c r="X2187" s="57"/>
      <c r="Y2187" s="57"/>
      <c r="Z2187" s="57"/>
      <c r="AA2187" s="57"/>
      <c r="AB2187" s="57"/>
      <c r="AC2187" s="57"/>
      <c r="AD2187" s="57"/>
      <c r="AE2187" s="57"/>
      <c r="AF2187" s="122"/>
      <c r="AG2187" s="133"/>
      <c r="AH2187" s="134"/>
      <c r="AI2187" s="125"/>
      <c r="AJ2187" s="57"/>
      <c r="AK2187" s="57"/>
      <c r="AL2187" s="57"/>
      <c r="AM2187" s="122"/>
      <c r="AN2187" s="142"/>
    </row>
    <row r="2188" spans="1:40" ht="24" customHeight="1">
      <c r="A2188" s="93"/>
      <c r="B2188" s="184"/>
      <c r="C2188" s="116"/>
      <c r="D2188" s="116"/>
      <c r="E2188" s="182"/>
      <c r="F2188" s="217"/>
      <c r="G2188" s="217"/>
      <c r="H2188" s="218"/>
      <c r="I2188" s="219"/>
      <c r="J2188" s="219"/>
      <c r="K2188" s="219"/>
      <c r="L2188" s="220"/>
      <c r="M2188" s="103"/>
      <c r="N2188" s="103"/>
      <c r="O2188" s="57"/>
      <c r="P2188" s="57"/>
      <c r="Q2188" s="57"/>
      <c r="R2188" s="57"/>
      <c r="S2188" s="57"/>
      <c r="T2188" s="57"/>
      <c r="U2188" s="57"/>
      <c r="V2188" s="57"/>
      <c r="W2188" s="57"/>
      <c r="X2188" s="57"/>
      <c r="Y2188" s="57"/>
      <c r="Z2188" s="57"/>
      <c r="AA2188" s="57"/>
      <c r="AB2188" s="57"/>
      <c r="AC2188" s="57"/>
      <c r="AD2188" s="57"/>
      <c r="AE2188" s="57"/>
      <c r="AF2188" s="122"/>
      <c r="AG2188" s="133"/>
      <c r="AH2188" s="134"/>
      <c r="AI2188" s="125"/>
      <c r="AJ2188" s="57"/>
      <c r="AK2188" s="57"/>
      <c r="AL2188" s="57"/>
      <c r="AM2188" s="122"/>
      <c r="AN2188" s="142"/>
    </row>
    <row r="2189" spans="1:40" ht="24" customHeight="1">
      <c r="A2189" s="93"/>
      <c r="B2189" s="184"/>
      <c r="C2189" s="116"/>
      <c r="D2189" s="116"/>
      <c r="E2189" s="182"/>
      <c r="F2189" s="217"/>
      <c r="G2189" s="217"/>
      <c r="H2189" s="218"/>
      <c r="I2189" s="219"/>
      <c r="J2189" s="219"/>
      <c r="K2189" s="219"/>
      <c r="L2189" s="220"/>
      <c r="M2189" s="103"/>
      <c r="N2189" s="103"/>
      <c r="O2189" s="57"/>
      <c r="P2189" s="57"/>
      <c r="Q2189" s="57"/>
      <c r="R2189" s="57"/>
      <c r="S2189" s="57"/>
      <c r="T2189" s="57"/>
      <c r="U2189" s="57"/>
      <c r="V2189" s="57"/>
      <c r="W2189" s="57"/>
      <c r="X2189" s="57"/>
      <c r="Y2189" s="57"/>
      <c r="Z2189" s="57"/>
      <c r="AA2189" s="57"/>
      <c r="AB2189" s="57"/>
      <c r="AC2189" s="57"/>
      <c r="AD2189" s="57"/>
      <c r="AE2189" s="57"/>
      <c r="AF2189" s="122"/>
      <c r="AG2189" s="133"/>
      <c r="AH2189" s="134"/>
      <c r="AI2189" s="125"/>
      <c r="AJ2189" s="57"/>
      <c r="AK2189" s="57"/>
      <c r="AL2189" s="57"/>
      <c r="AM2189" s="122"/>
      <c r="AN2189" s="142"/>
    </row>
    <row r="2190" spans="1:40" ht="24" customHeight="1">
      <c r="A2190" s="183"/>
      <c r="B2190" s="184"/>
      <c r="C2190" s="116"/>
      <c r="D2190" s="116"/>
      <c r="E2190" s="182"/>
      <c r="F2190" s="217"/>
      <c r="G2190" s="217"/>
      <c r="H2190" s="218"/>
      <c r="I2190" s="219"/>
      <c r="J2190" s="219"/>
      <c r="K2190" s="219"/>
      <c r="L2190" s="220"/>
      <c r="M2190" s="103"/>
      <c r="N2190" s="103"/>
      <c r="O2190" s="57"/>
      <c r="P2190" s="57"/>
      <c r="Q2190" s="57"/>
      <c r="R2190" s="57"/>
      <c r="S2190" s="57"/>
      <c r="T2190" s="57"/>
      <c r="U2190" s="57"/>
      <c r="V2190" s="57"/>
      <c r="W2190" s="57"/>
      <c r="X2190" s="57"/>
      <c r="Y2190" s="57"/>
      <c r="Z2190" s="57"/>
      <c r="AA2190" s="57"/>
      <c r="AB2190" s="57"/>
      <c r="AC2190" s="57"/>
      <c r="AD2190" s="57"/>
      <c r="AE2190" s="57"/>
      <c r="AF2190" s="122"/>
      <c r="AG2190" s="133"/>
      <c r="AH2190" s="134"/>
      <c r="AI2190" s="125"/>
      <c r="AJ2190" s="57"/>
      <c r="AK2190" s="57"/>
      <c r="AL2190" s="57"/>
      <c r="AM2190" s="122"/>
      <c r="AN2190" s="142"/>
    </row>
    <row r="2191" spans="1:40" ht="24" customHeight="1">
      <c r="A2191" s="93"/>
      <c r="B2191" s="184"/>
      <c r="C2191" s="116"/>
      <c r="D2191" s="116"/>
      <c r="E2191" s="182"/>
      <c r="F2191" s="217"/>
      <c r="G2191" s="217"/>
      <c r="H2191" s="218"/>
      <c r="I2191" s="219"/>
      <c r="J2191" s="219"/>
      <c r="K2191" s="219"/>
      <c r="L2191" s="220"/>
      <c r="M2191" s="103"/>
      <c r="N2191" s="103"/>
      <c r="O2191" s="57"/>
      <c r="P2191" s="57"/>
      <c r="Q2191" s="57"/>
      <c r="R2191" s="57"/>
      <c r="S2191" s="57"/>
      <c r="T2191" s="57"/>
      <c r="U2191" s="57"/>
      <c r="V2191" s="57"/>
      <c r="W2191" s="57"/>
      <c r="X2191" s="57"/>
      <c r="Y2191" s="57"/>
      <c r="Z2191" s="57"/>
      <c r="AA2191" s="57"/>
      <c r="AB2191" s="57"/>
      <c r="AC2191" s="57"/>
      <c r="AD2191" s="57"/>
      <c r="AE2191" s="57"/>
      <c r="AF2191" s="122"/>
      <c r="AG2191" s="133"/>
      <c r="AH2191" s="134"/>
      <c r="AI2191" s="125"/>
      <c r="AJ2191" s="57"/>
      <c r="AK2191" s="57"/>
      <c r="AL2191" s="57"/>
      <c r="AM2191" s="122"/>
      <c r="AN2191" s="142"/>
    </row>
    <row r="2192" spans="1:40" ht="24" customHeight="1">
      <c r="A2192" s="93"/>
      <c r="B2192" s="184"/>
      <c r="C2192" s="116"/>
      <c r="D2192" s="116"/>
      <c r="E2192" s="182"/>
      <c r="F2192" s="217"/>
      <c r="G2192" s="217"/>
      <c r="H2192" s="218"/>
      <c r="I2192" s="219"/>
      <c r="J2192" s="219"/>
      <c r="K2192" s="219"/>
      <c r="L2192" s="220"/>
      <c r="M2192" s="103"/>
      <c r="N2192" s="103"/>
      <c r="O2192" s="57"/>
      <c r="P2192" s="57"/>
      <c r="Q2192" s="57"/>
      <c r="R2192" s="57"/>
      <c r="S2192" s="57"/>
      <c r="T2192" s="57"/>
      <c r="U2192" s="57"/>
      <c r="V2192" s="57"/>
      <c r="W2192" s="57"/>
      <c r="X2192" s="57"/>
      <c r="Y2192" s="57"/>
      <c r="Z2192" s="57"/>
      <c r="AA2192" s="57"/>
      <c r="AB2192" s="57"/>
      <c r="AC2192" s="57"/>
      <c r="AD2192" s="57"/>
      <c r="AE2192" s="57"/>
      <c r="AF2192" s="122"/>
      <c r="AG2192" s="133"/>
      <c r="AH2192" s="134"/>
      <c r="AI2192" s="125"/>
      <c r="AJ2192" s="57"/>
      <c r="AK2192" s="57"/>
      <c r="AL2192" s="57"/>
      <c r="AM2192" s="122"/>
      <c r="AN2192" s="142"/>
    </row>
    <row r="2193" spans="1:40" ht="24" customHeight="1">
      <c r="A2193" s="93"/>
      <c r="B2193" s="184"/>
      <c r="C2193" s="116"/>
      <c r="D2193" s="116"/>
      <c r="E2193" s="182"/>
      <c r="F2193" s="217"/>
      <c r="G2193" s="217"/>
      <c r="H2193" s="218"/>
      <c r="I2193" s="219"/>
      <c r="J2193" s="219"/>
      <c r="K2193" s="219"/>
      <c r="L2193" s="220"/>
      <c r="M2193" s="103"/>
      <c r="N2193" s="103"/>
      <c r="O2193" s="57"/>
      <c r="P2193" s="57"/>
      <c r="Q2193" s="57"/>
      <c r="R2193" s="57"/>
      <c r="S2193" s="57"/>
      <c r="T2193" s="57"/>
      <c r="U2193" s="57"/>
      <c r="V2193" s="57"/>
      <c r="W2193" s="57"/>
      <c r="X2193" s="57"/>
      <c r="Y2193" s="57"/>
      <c r="Z2193" s="57"/>
      <c r="AA2193" s="57"/>
      <c r="AB2193" s="57"/>
      <c r="AC2193" s="57"/>
      <c r="AD2193" s="57"/>
      <c r="AE2193" s="57"/>
      <c r="AF2193" s="122"/>
      <c r="AG2193" s="133"/>
      <c r="AH2193" s="134"/>
      <c r="AI2193" s="125"/>
      <c r="AJ2193" s="57"/>
      <c r="AK2193" s="57"/>
      <c r="AL2193" s="57"/>
      <c r="AM2193" s="122"/>
      <c r="AN2193" s="142"/>
    </row>
    <row r="2194" spans="1:40" ht="24" customHeight="1">
      <c r="A2194" s="93"/>
      <c r="B2194" s="184"/>
      <c r="C2194" s="116"/>
      <c r="D2194" s="116"/>
      <c r="E2194" s="182"/>
      <c r="F2194" s="217"/>
      <c r="G2194" s="217"/>
      <c r="H2194" s="218"/>
      <c r="I2194" s="219"/>
      <c r="J2194" s="219"/>
      <c r="K2194" s="219"/>
      <c r="L2194" s="220"/>
      <c r="M2194" s="103"/>
      <c r="N2194" s="103"/>
      <c r="O2194" s="57"/>
      <c r="P2194" s="57"/>
      <c r="Q2194" s="57"/>
      <c r="R2194" s="57"/>
      <c r="S2194" s="57"/>
      <c r="T2194" s="57"/>
      <c r="U2194" s="57"/>
      <c r="V2194" s="57"/>
      <c r="W2194" s="57"/>
      <c r="X2194" s="57"/>
      <c r="Y2194" s="57"/>
      <c r="Z2194" s="57"/>
      <c r="AA2194" s="57"/>
      <c r="AB2194" s="57"/>
      <c r="AC2194" s="57"/>
      <c r="AD2194" s="57"/>
      <c r="AE2194" s="57"/>
      <c r="AF2194" s="122"/>
      <c r="AG2194" s="133"/>
      <c r="AH2194" s="134"/>
      <c r="AI2194" s="125"/>
      <c r="AJ2194" s="57"/>
      <c r="AK2194" s="57"/>
      <c r="AL2194" s="57"/>
      <c r="AM2194" s="122"/>
      <c r="AN2194" s="142"/>
    </row>
    <row r="2195" spans="1:40" ht="24" customHeight="1">
      <c r="A2195" s="93"/>
      <c r="B2195" s="184"/>
      <c r="C2195" s="116"/>
      <c r="D2195" s="116"/>
      <c r="E2195" s="182"/>
      <c r="F2195" s="217"/>
      <c r="G2195" s="217"/>
      <c r="H2195" s="218"/>
      <c r="I2195" s="219"/>
      <c r="J2195" s="219"/>
      <c r="K2195" s="219"/>
      <c r="L2195" s="220"/>
      <c r="M2195" s="103"/>
      <c r="N2195" s="103"/>
      <c r="O2195" s="57"/>
      <c r="P2195" s="57"/>
      <c r="Q2195" s="57"/>
      <c r="R2195" s="57"/>
      <c r="S2195" s="57"/>
      <c r="T2195" s="57"/>
      <c r="U2195" s="57"/>
      <c r="V2195" s="57"/>
      <c r="W2195" s="57"/>
      <c r="X2195" s="57"/>
      <c r="Y2195" s="57"/>
      <c r="Z2195" s="57"/>
      <c r="AA2195" s="57"/>
      <c r="AB2195" s="57"/>
      <c r="AC2195" s="57"/>
      <c r="AD2195" s="57"/>
      <c r="AE2195" s="57"/>
      <c r="AF2195" s="122"/>
      <c r="AG2195" s="133"/>
      <c r="AH2195" s="134"/>
      <c r="AI2195" s="125"/>
      <c r="AJ2195" s="57"/>
      <c r="AK2195" s="57"/>
      <c r="AL2195" s="57"/>
      <c r="AM2195" s="122"/>
      <c r="AN2195" s="142"/>
    </row>
    <row r="2196" spans="1:40" ht="24" customHeight="1">
      <c r="A2196" s="93"/>
      <c r="B2196" s="184"/>
      <c r="C2196" s="116"/>
      <c r="D2196" s="116"/>
      <c r="E2196" s="182"/>
      <c r="F2196" s="217"/>
      <c r="G2196" s="217"/>
      <c r="H2196" s="218"/>
      <c r="I2196" s="219"/>
      <c r="J2196" s="219"/>
      <c r="K2196" s="219"/>
      <c r="L2196" s="220"/>
      <c r="M2196" s="103"/>
      <c r="N2196" s="103"/>
      <c r="O2196" s="57"/>
      <c r="P2196" s="57"/>
      <c r="Q2196" s="57"/>
      <c r="R2196" s="57"/>
      <c r="S2196" s="57"/>
      <c r="T2196" s="57"/>
      <c r="U2196" s="57"/>
      <c r="V2196" s="57"/>
      <c r="W2196" s="57"/>
      <c r="X2196" s="57"/>
      <c r="Y2196" s="57"/>
      <c r="Z2196" s="57"/>
      <c r="AA2196" s="57"/>
      <c r="AB2196" s="57"/>
      <c r="AC2196" s="57"/>
      <c r="AD2196" s="57"/>
      <c r="AE2196" s="57"/>
      <c r="AF2196" s="122"/>
      <c r="AG2196" s="133"/>
      <c r="AH2196" s="134"/>
      <c r="AI2196" s="125"/>
      <c r="AJ2196" s="57"/>
      <c r="AK2196" s="57"/>
      <c r="AL2196" s="57"/>
      <c r="AM2196" s="122"/>
      <c r="AN2196" s="142"/>
    </row>
    <row r="2197" spans="1:40" ht="24" customHeight="1">
      <c r="A2197" s="93"/>
      <c r="B2197" s="184"/>
      <c r="C2197" s="116"/>
      <c r="D2197" s="116"/>
      <c r="E2197" s="182"/>
      <c r="F2197" s="217"/>
      <c r="G2197" s="217"/>
      <c r="H2197" s="218"/>
      <c r="I2197" s="219"/>
      <c r="J2197" s="219"/>
      <c r="K2197" s="219"/>
      <c r="L2197" s="220"/>
      <c r="M2197" s="103"/>
      <c r="N2197" s="103"/>
      <c r="O2197" s="57"/>
      <c r="P2197" s="57"/>
      <c r="Q2197" s="57"/>
      <c r="R2197" s="57"/>
      <c r="S2197" s="57"/>
      <c r="T2197" s="57"/>
      <c r="U2197" s="57"/>
      <c r="V2197" s="57"/>
      <c r="W2197" s="57"/>
      <c r="X2197" s="57"/>
      <c r="Y2197" s="57"/>
      <c r="Z2197" s="57"/>
      <c r="AA2197" s="57"/>
      <c r="AB2197" s="57"/>
      <c r="AC2197" s="57"/>
      <c r="AD2197" s="57"/>
      <c r="AE2197" s="57"/>
      <c r="AF2197" s="122"/>
      <c r="AG2197" s="133"/>
      <c r="AH2197" s="134"/>
      <c r="AI2197" s="125"/>
      <c r="AJ2197" s="57"/>
      <c r="AK2197" s="57"/>
      <c r="AL2197" s="57"/>
      <c r="AM2197" s="122"/>
      <c r="AN2197" s="142"/>
    </row>
    <row r="2198" spans="1:40" ht="24" customHeight="1">
      <c r="A2198" s="93"/>
      <c r="B2198" s="184"/>
      <c r="C2198" s="116"/>
      <c r="D2198" s="116"/>
      <c r="E2198" s="182"/>
      <c r="F2198" s="217"/>
      <c r="G2198" s="217"/>
      <c r="H2198" s="218"/>
      <c r="I2198" s="219"/>
      <c r="J2198" s="219"/>
      <c r="K2198" s="219"/>
      <c r="L2198" s="220"/>
      <c r="M2198" s="103"/>
      <c r="N2198" s="103"/>
      <c r="O2198" s="57"/>
      <c r="P2198" s="57"/>
      <c r="Q2198" s="57"/>
      <c r="R2198" s="57"/>
      <c r="S2198" s="57"/>
      <c r="T2198" s="57"/>
      <c r="U2198" s="57"/>
      <c r="V2198" s="57"/>
      <c r="W2198" s="57"/>
      <c r="X2198" s="57"/>
      <c r="Y2198" s="57"/>
      <c r="Z2198" s="57"/>
      <c r="AA2198" s="57"/>
      <c r="AB2198" s="57"/>
      <c r="AC2198" s="57"/>
      <c r="AD2198" s="57"/>
      <c r="AE2198" s="57"/>
      <c r="AF2198" s="122"/>
      <c r="AG2198" s="133"/>
      <c r="AH2198" s="134"/>
      <c r="AI2198" s="125"/>
      <c r="AJ2198" s="57"/>
      <c r="AK2198" s="57"/>
      <c r="AL2198" s="57"/>
      <c r="AM2198" s="122"/>
      <c r="AN2198" s="142"/>
    </row>
    <row r="2199" spans="1:40" ht="24" customHeight="1">
      <c r="A2199" s="93"/>
      <c r="B2199" s="184"/>
      <c r="C2199" s="116"/>
      <c r="D2199" s="116"/>
      <c r="E2199" s="182"/>
      <c r="F2199" s="217"/>
      <c r="G2199" s="217"/>
      <c r="H2199" s="218"/>
      <c r="I2199" s="219"/>
      <c r="J2199" s="219"/>
      <c r="K2199" s="219"/>
      <c r="L2199" s="220"/>
      <c r="M2199" s="103"/>
      <c r="N2199" s="103"/>
      <c r="O2199" s="57"/>
      <c r="P2199" s="57"/>
      <c r="Q2199" s="57"/>
      <c r="R2199" s="57"/>
      <c r="S2199" s="57"/>
      <c r="T2199" s="57"/>
      <c r="U2199" s="57"/>
      <c r="V2199" s="57"/>
      <c r="W2199" s="57"/>
      <c r="X2199" s="57"/>
      <c r="Y2199" s="57"/>
      <c r="Z2199" s="57"/>
      <c r="AA2199" s="57"/>
      <c r="AB2199" s="57"/>
      <c r="AC2199" s="57"/>
      <c r="AD2199" s="57"/>
      <c r="AE2199" s="57"/>
      <c r="AF2199" s="122"/>
      <c r="AG2199" s="133"/>
      <c r="AH2199" s="134"/>
      <c r="AI2199" s="125"/>
      <c r="AJ2199" s="57"/>
      <c r="AK2199" s="57"/>
      <c r="AL2199" s="57"/>
      <c r="AM2199" s="122"/>
      <c r="AN2199" s="142"/>
    </row>
    <row r="2200" spans="1:40" ht="24" customHeight="1">
      <c r="A2200" s="93"/>
      <c r="B2200" s="184"/>
      <c r="C2200" s="116"/>
      <c r="D2200" s="116"/>
      <c r="E2200" s="182"/>
      <c r="F2200" s="217"/>
      <c r="G2200" s="217"/>
      <c r="H2200" s="218"/>
      <c r="I2200" s="219"/>
      <c r="J2200" s="219"/>
      <c r="K2200" s="219"/>
      <c r="L2200" s="220"/>
      <c r="M2200" s="103"/>
      <c r="N2200" s="103"/>
      <c r="O2200" s="57"/>
      <c r="P2200" s="57"/>
      <c r="Q2200" s="57"/>
      <c r="R2200" s="57"/>
      <c r="S2200" s="57"/>
      <c r="T2200" s="57"/>
      <c r="U2200" s="57"/>
      <c r="V2200" s="57"/>
      <c r="W2200" s="57"/>
      <c r="X2200" s="57"/>
      <c r="Y2200" s="57"/>
      <c r="Z2200" s="57"/>
      <c r="AA2200" s="57"/>
      <c r="AB2200" s="57"/>
      <c r="AC2200" s="57"/>
      <c r="AD2200" s="57"/>
      <c r="AE2200" s="57"/>
      <c r="AF2200" s="122"/>
      <c r="AG2200" s="133"/>
      <c r="AH2200" s="134"/>
      <c r="AI2200" s="125"/>
      <c r="AJ2200" s="57"/>
      <c r="AK2200" s="57"/>
      <c r="AL2200" s="57"/>
      <c r="AM2200" s="122"/>
      <c r="AN2200" s="142"/>
    </row>
    <row r="2201" spans="1:40" ht="24" customHeight="1">
      <c r="A2201" s="93"/>
      <c r="B2201" s="184"/>
      <c r="C2201" s="116"/>
      <c r="D2201" s="116"/>
      <c r="E2201" s="182"/>
      <c r="F2201" s="217"/>
      <c r="G2201" s="217"/>
      <c r="H2201" s="218"/>
      <c r="I2201" s="219"/>
      <c r="J2201" s="219"/>
      <c r="K2201" s="219"/>
      <c r="L2201" s="220"/>
      <c r="M2201" s="103"/>
      <c r="N2201" s="103"/>
      <c r="O2201" s="57"/>
      <c r="P2201" s="57"/>
      <c r="Q2201" s="57"/>
      <c r="R2201" s="57"/>
      <c r="S2201" s="57"/>
      <c r="T2201" s="57"/>
      <c r="U2201" s="57"/>
      <c r="V2201" s="57"/>
      <c r="W2201" s="57"/>
      <c r="X2201" s="57"/>
      <c r="Y2201" s="57"/>
      <c r="Z2201" s="57"/>
      <c r="AA2201" s="57"/>
      <c r="AB2201" s="57"/>
      <c r="AC2201" s="57"/>
      <c r="AD2201" s="57"/>
      <c r="AE2201" s="57"/>
      <c r="AF2201" s="122"/>
      <c r="AG2201" s="133"/>
      <c r="AH2201" s="134"/>
      <c r="AI2201" s="125"/>
      <c r="AJ2201" s="57"/>
      <c r="AK2201" s="57"/>
      <c r="AL2201" s="57"/>
      <c r="AM2201" s="122"/>
      <c r="AN2201" s="142"/>
    </row>
    <row r="2202" spans="1:40" ht="24" customHeight="1">
      <c r="A2202" s="93"/>
      <c r="B2202" s="94"/>
      <c r="C2202" s="116"/>
      <c r="D2202" s="116"/>
      <c r="E2202" s="182"/>
      <c r="F2202" s="217"/>
      <c r="G2202" s="217"/>
      <c r="H2202" s="218"/>
      <c r="I2202" s="219"/>
      <c r="J2202" s="219"/>
      <c r="K2202" s="219"/>
      <c r="L2202" s="220"/>
      <c r="M2202" s="103"/>
      <c r="N2202" s="103"/>
      <c r="O2202" s="57"/>
      <c r="P2202" s="57"/>
      <c r="Q2202" s="57"/>
      <c r="R2202" s="57"/>
      <c r="S2202" s="57"/>
      <c r="T2202" s="57"/>
      <c r="U2202" s="57"/>
      <c r="V2202" s="57"/>
      <c r="W2202" s="57"/>
      <c r="X2202" s="57"/>
      <c r="Y2202" s="57"/>
      <c r="Z2202" s="57"/>
      <c r="AA2202" s="57"/>
      <c r="AB2202" s="57"/>
      <c r="AC2202" s="57"/>
      <c r="AD2202" s="57"/>
      <c r="AE2202" s="57"/>
      <c r="AF2202" s="122"/>
      <c r="AG2202" s="133"/>
      <c r="AH2202" s="134"/>
      <c r="AI2202" s="125"/>
      <c r="AJ2202" s="57"/>
      <c r="AK2202" s="57"/>
      <c r="AL2202" s="57"/>
      <c r="AM2202" s="122"/>
      <c r="AN2202" s="142"/>
    </row>
    <row r="2203" spans="1:40" ht="24" customHeight="1">
      <c r="A2203" s="93"/>
      <c r="B2203" s="94"/>
      <c r="C2203" s="116"/>
      <c r="D2203" s="116"/>
      <c r="E2203" s="182"/>
      <c r="F2203" s="217"/>
      <c r="G2203" s="217"/>
      <c r="H2203" s="218"/>
      <c r="I2203" s="219"/>
      <c r="J2203" s="219"/>
      <c r="K2203" s="219"/>
      <c r="L2203" s="220"/>
      <c r="M2203" s="103"/>
      <c r="N2203" s="103"/>
      <c r="O2203" s="57"/>
      <c r="P2203" s="57"/>
      <c r="Q2203" s="57"/>
      <c r="R2203" s="57"/>
      <c r="S2203" s="57"/>
      <c r="T2203" s="57"/>
      <c r="U2203" s="57"/>
      <c r="V2203" s="57"/>
      <c r="W2203" s="57"/>
      <c r="X2203" s="57"/>
      <c r="Y2203" s="57"/>
      <c r="Z2203" s="57"/>
      <c r="AA2203" s="57"/>
      <c r="AB2203" s="57"/>
      <c r="AC2203" s="57"/>
      <c r="AD2203" s="57"/>
      <c r="AE2203" s="57"/>
      <c r="AF2203" s="122"/>
      <c r="AG2203" s="133"/>
      <c r="AH2203" s="134"/>
      <c r="AI2203" s="125"/>
      <c r="AJ2203" s="57"/>
      <c r="AK2203" s="57"/>
      <c r="AL2203" s="57"/>
      <c r="AM2203" s="122"/>
      <c r="AN2203" s="142"/>
    </row>
    <row r="2204" spans="1:40" ht="24" customHeight="1">
      <c r="A2204" s="93"/>
      <c r="B2204" s="94"/>
      <c r="C2204" s="116"/>
      <c r="D2204" s="116"/>
      <c r="E2204" s="182"/>
      <c r="F2204" s="217"/>
      <c r="G2204" s="217"/>
      <c r="H2204" s="218"/>
      <c r="I2204" s="219"/>
      <c r="J2204" s="219"/>
      <c r="K2204" s="219"/>
      <c r="L2204" s="220"/>
      <c r="M2204" s="103"/>
      <c r="N2204" s="103"/>
      <c r="O2204" s="57"/>
      <c r="P2204" s="57"/>
      <c r="Q2204" s="57"/>
      <c r="R2204" s="57"/>
      <c r="S2204" s="57"/>
      <c r="T2204" s="57"/>
      <c r="U2204" s="57"/>
      <c r="V2204" s="57"/>
      <c r="W2204" s="57"/>
      <c r="X2204" s="57"/>
      <c r="Y2204" s="57"/>
      <c r="Z2204" s="57"/>
      <c r="AA2204" s="57"/>
      <c r="AB2204" s="57"/>
      <c r="AC2204" s="57"/>
      <c r="AD2204" s="57"/>
      <c r="AE2204" s="57"/>
      <c r="AF2204" s="122"/>
      <c r="AG2204" s="133"/>
      <c r="AH2204" s="134"/>
      <c r="AI2204" s="125"/>
      <c r="AJ2204" s="57"/>
      <c r="AK2204" s="57"/>
      <c r="AL2204" s="57"/>
      <c r="AM2204" s="122"/>
      <c r="AN2204" s="142"/>
    </row>
    <row r="2205" spans="1:40" ht="24" customHeight="1">
      <c r="A2205" s="93"/>
      <c r="B2205" s="184"/>
      <c r="C2205" s="116"/>
      <c r="D2205" s="116"/>
      <c r="E2205" s="182"/>
      <c r="F2205" s="217"/>
      <c r="G2205" s="217"/>
      <c r="H2205" s="218"/>
      <c r="I2205" s="219"/>
      <c r="J2205" s="219"/>
      <c r="K2205" s="219"/>
      <c r="L2205" s="220"/>
      <c r="M2205" s="103"/>
      <c r="N2205" s="103"/>
      <c r="O2205" s="57"/>
      <c r="P2205" s="57"/>
      <c r="Q2205" s="57"/>
      <c r="R2205" s="57"/>
      <c r="S2205" s="57"/>
      <c r="T2205" s="57"/>
      <c r="U2205" s="57"/>
      <c r="V2205" s="57"/>
      <c r="W2205" s="57"/>
      <c r="X2205" s="57"/>
      <c r="Y2205" s="57"/>
      <c r="Z2205" s="57"/>
      <c r="AA2205" s="57"/>
      <c r="AB2205" s="57"/>
      <c r="AC2205" s="57"/>
      <c r="AD2205" s="57"/>
      <c r="AE2205" s="57"/>
      <c r="AF2205" s="122"/>
      <c r="AG2205" s="133"/>
      <c r="AH2205" s="134"/>
      <c r="AI2205" s="125"/>
      <c r="AJ2205" s="57"/>
      <c r="AK2205" s="57"/>
      <c r="AL2205" s="57"/>
      <c r="AM2205" s="122"/>
      <c r="AN2205" s="142"/>
    </row>
    <row r="2206" spans="1:40" ht="24" customHeight="1">
      <c r="A2206" s="93"/>
      <c r="B2206" s="94"/>
      <c r="C2206" s="116"/>
      <c r="D2206" s="116"/>
      <c r="E2206" s="182"/>
      <c r="F2206" s="217"/>
      <c r="G2206" s="217"/>
      <c r="H2206" s="227"/>
      <c r="I2206" s="228"/>
      <c r="J2206" s="228"/>
      <c r="K2206" s="228"/>
      <c r="L2206" s="229"/>
      <c r="M2206" s="103"/>
      <c r="N2206" s="103"/>
      <c r="O2206" s="57"/>
      <c r="P2206" s="57"/>
      <c r="Q2206" s="57"/>
      <c r="R2206" s="57"/>
      <c r="S2206" s="57"/>
      <c r="T2206" s="57"/>
      <c r="U2206" s="57"/>
      <c r="V2206" s="57"/>
      <c r="W2206" s="57"/>
      <c r="X2206" s="57"/>
      <c r="Y2206" s="57"/>
      <c r="Z2206" s="57"/>
      <c r="AA2206" s="57"/>
      <c r="AB2206" s="57"/>
      <c r="AC2206" s="57"/>
      <c r="AD2206" s="57"/>
      <c r="AE2206" s="57"/>
      <c r="AF2206" s="122"/>
      <c r="AG2206" s="133"/>
      <c r="AH2206" s="134"/>
      <c r="AI2206" s="125"/>
      <c r="AJ2206" s="57"/>
      <c r="AK2206" s="57"/>
      <c r="AL2206" s="57"/>
      <c r="AM2206" s="57"/>
      <c r="AN2206" s="142"/>
    </row>
    <row r="2207" spans="1:40" ht="24" customHeight="1">
      <c r="A2207" s="93"/>
      <c r="B2207" s="94"/>
      <c r="C2207" s="116"/>
      <c r="D2207" s="116"/>
      <c r="E2207" s="182"/>
      <c r="F2207" s="217"/>
      <c r="G2207" s="217"/>
      <c r="H2207" s="227"/>
      <c r="I2207" s="228"/>
      <c r="J2207" s="228"/>
      <c r="K2207" s="228"/>
      <c r="L2207" s="229"/>
      <c r="M2207" s="103"/>
      <c r="N2207" s="103"/>
      <c r="O2207" s="57"/>
      <c r="P2207" s="57"/>
      <c r="Q2207" s="57"/>
      <c r="R2207" s="57"/>
      <c r="S2207" s="57"/>
      <c r="T2207" s="57"/>
      <c r="U2207" s="57"/>
      <c r="V2207" s="57"/>
      <c r="W2207" s="57"/>
      <c r="X2207" s="57"/>
      <c r="Y2207" s="57"/>
      <c r="Z2207" s="57"/>
      <c r="AA2207" s="57"/>
      <c r="AB2207" s="57"/>
      <c r="AC2207" s="57"/>
      <c r="AD2207" s="57"/>
      <c r="AE2207" s="57"/>
      <c r="AF2207" s="122"/>
      <c r="AG2207" s="133"/>
      <c r="AH2207" s="134"/>
      <c r="AI2207" s="125"/>
      <c r="AJ2207" s="57"/>
      <c r="AK2207" s="57"/>
      <c r="AL2207" s="57"/>
      <c r="AM2207" s="57"/>
      <c r="AN2207" s="142"/>
    </row>
    <row r="2208" spans="1:40" ht="24" customHeight="1">
      <c r="A2208" s="93"/>
      <c r="B2208" s="94"/>
      <c r="C2208" s="116"/>
      <c r="D2208" s="116"/>
      <c r="E2208" s="182"/>
      <c r="F2208" s="217"/>
      <c r="G2208" s="217"/>
      <c r="H2208" s="227"/>
      <c r="I2208" s="228"/>
      <c r="J2208" s="228"/>
      <c r="K2208" s="228"/>
      <c r="L2208" s="229"/>
      <c r="M2208" s="103"/>
      <c r="N2208" s="103"/>
      <c r="O2208" s="57"/>
      <c r="P2208" s="57"/>
      <c r="Q2208" s="57"/>
      <c r="R2208" s="57"/>
      <c r="S2208" s="57"/>
      <c r="T2208" s="57"/>
      <c r="U2208" s="57"/>
      <c r="V2208" s="57"/>
      <c r="W2208" s="57"/>
      <c r="X2208" s="57"/>
      <c r="Y2208" s="57"/>
      <c r="Z2208" s="57"/>
      <c r="AA2208" s="57"/>
      <c r="AB2208" s="57"/>
      <c r="AC2208" s="57"/>
      <c r="AD2208" s="57"/>
      <c r="AE2208" s="57"/>
      <c r="AF2208" s="122"/>
      <c r="AG2208" s="133"/>
      <c r="AH2208" s="134"/>
      <c r="AI2208" s="125"/>
      <c r="AJ2208" s="57"/>
      <c r="AK2208" s="57"/>
      <c r="AL2208" s="57"/>
      <c r="AM2208" s="57"/>
      <c r="AN2208" s="142"/>
    </row>
    <row r="2209" spans="1:40" ht="24" customHeight="1">
      <c r="A2209" s="93"/>
      <c r="B2209" s="94"/>
      <c r="C2209" s="116"/>
      <c r="D2209" s="116"/>
      <c r="E2209" s="182"/>
      <c r="F2209" s="217"/>
      <c r="G2209" s="217"/>
      <c r="H2209" s="227"/>
      <c r="I2209" s="228"/>
      <c r="J2209" s="228"/>
      <c r="K2209" s="228"/>
      <c r="L2209" s="229"/>
      <c r="M2209" s="103"/>
      <c r="N2209" s="103"/>
      <c r="O2209" s="57"/>
      <c r="P2209" s="57"/>
      <c r="Q2209" s="57"/>
      <c r="R2209" s="57"/>
      <c r="S2209" s="57"/>
      <c r="T2209" s="57"/>
      <c r="U2209" s="57"/>
      <c r="V2209" s="57"/>
      <c r="W2209" s="57"/>
      <c r="X2209" s="57"/>
      <c r="Y2209" s="57"/>
      <c r="Z2209" s="57"/>
      <c r="AA2209" s="57"/>
      <c r="AB2209" s="57"/>
      <c r="AC2209" s="57"/>
      <c r="AD2209" s="57"/>
      <c r="AE2209" s="57"/>
      <c r="AF2209" s="122"/>
      <c r="AG2209" s="133"/>
      <c r="AH2209" s="134"/>
      <c r="AI2209" s="125"/>
      <c r="AJ2209" s="57"/>
      <c r="AK2209" s="57"/>
      <c r="AL2209" s="57"/>
      <c r="AM2209" s="57"/>
      <c r="AN2209" s="142"/>
    </row>
    <row r="2210" spans="1:40" ht="24" customHeight="1">
      <c r="A2210" s="93"/>
      <c r="B2210" s="94"/>
      <c r="C2210" s="116"/>
      <c r="D2210" s="116"/>
      <c r="E2210" s="182"/>
      <c r="F2210" s="217"/>
      <c r="G2210" s="217"/>
      <c r="H2210" s="227"/>
      <c r="I2210" s="228"/>
      <c r="J2210" s="228"/>
      <c r="K2210" s="228"/>
      <c r="L2210" s="229"/>
      <c r="M2210" s="103"/>
      <c r="N2210" s="103"/>
      <c r="O2210" s="57"/>
      <c r="P2210" s="57"/>
      <c r="Q2210" s="57"/>
      <c r="R2210" s="57"/>
      <c r="S2210" s="57"/>
      <c r="T2210" s="57"/>
      <c r="U2210" s="57"/>
      <c r="V2210" s="57"/>
      <c r="W2210" s="57"/>
      <c r="X2210" s="57"/>
      <c r="Y2210" s="57"/>
      <c r="Z2210" s="57"/>
      <c r="AA2210" s="57"/>
      <c r="AB2210" s="57"/>
      <c r="AC2210" s="57"/>
      <c r="AD2210" s="57"/>
      <c r="AE2210" s="57"/>
      <c r="AF2210" s="122"/>
      <c r="AG2210" s="133"/>
      <c r="AH2210" s="134"/>
      <c r="AI2210" s="125"/>
      <c r="AJ2210" s="57"/>
      <c r="AK2210" s="57"/>
      <c r="AL2210" s="57"/>
      <c r="AM2210" s="57"/>
      <c r="AN2210" s="142"/>
    </row>
    <row r="2211" spans="1:40" ht="24" customHeight="1">
      <c r="A2211" s="93"/>
      <c r="B2211" s="94"/>
      <c r="C2211" s="116"/>
      <c r="D2211" s="116"/>
      <c r="E2211" s="182"/>
      <c r="F2211" s="217"/>
      <c r="G2211" s="217"/>
      <c r="H2211" s="227"/>
      <c r="I2211" s="228"/>
      <c r="J2211" s="228"/>
      <c r="K2211" s="228"/>
      <c r="L2211" s="229"/>
      <c r="M2211" s="103"/>
      <c r="N2211" s="103"/>
      <c r="O2211" s="57"/>
      <c r="P2211" s="57"/>
      <c r="Q2211" s="57"/>
      <c r="R2211" s="57"/>
      <c r="S2211" s="57"/>
      <c r="T2211" s="57"/>
      <c r="U2211" s="57"/>
      <c r="V2211" s="57"/>
      <c r="W2211" s="57"/>
      <c r="X2211" s="57"/>
      <c r="Y2211" s="57"/>
      <c r="Z2211" s="57"/>
      <c r="AA2211" s="57"/>
      <c r="AB2211" s="57"/>
      <c r="AC2211" s="57"/>
      <c r="AD2211" s="57"/>
      <c r="AE2211" s="57"/>
      <c r="AF2211" s="122"/>
      <c r="AG2211" s="133"/>
      <c r="AH2211" s="134"/>
      <c r="AI2211" s="125"/>
      <c r="AJ2211" s="57"/>
      <c r="AK2211" s="57"/>
      <c r="AL2211" s="57"/>
      <c r="AM2211" s="57"/>
      <c r="AN2211" s="142"/>
    </row>
    <row r="2212" spans="1:40" ht="24" customHeight="1">
      <c r="A2212" s="93"/>
      <c r="B2212" s="184"/>
      <c r="C2212" s="116"/>
      <c r="D2212" s="116"/>
      <c r="E2212" s="182"/>
      <c r="F2212" s="217"/>
      <c r="G2212" s="217"/>
      <c r="H2212" s="227"/>
      <c r="I2212" s="228"/>
      <c r="J2212" s="228"/>
      <c r="K2212" s="228"/>
      <c r="L2212" s="229"/>
      <c r="M2212" s="103"/>
      <c r="N2212" s="103"/>
      <c r="O2212" s="57"/>
      <c r="P2212" s="57"/>
      <c r="Q2212" s="57"/>
      <c r="R2212" s="57"/>
      <c r="S2212" s="57"/>
      <c r="T2212" s="57"/>
      <c r="U2212" s="57"/>
      <c r="V2212" s="57"/>
      <c r="W2212" s="57"/>
      <c r="X2212" s="57"/>
      <c r="Y2212" s="57"/>
      <c r="Z2212" s="57"/>
      <c r="AA2212" s="57"/>
      <c r="AB2212" s="57"/>
      <c r="AC2212" s="57"/>
      <c r="AD2212" s="57"/>
      <c r="AE2212" s="57"/>
      <c r="AF2212" s="122"/>
      <c r="AG2212" s="133"/>
      <c r="AH2212" s="134"/>
      <c r="AI2212" s="125"/>
      <c r="AJ2212" s="57"/>
      <c r="AK2212" s="57"/>
      <c r="AL2212" s="57"/>
      <c r="AM2212" s="57"/>
      <c r="AN2212" s="142"/>
    </row>
    <row r="2213" spans="1:40" ht="24" customHeight="1">
      <c r="A2213" s="93"/>
      <c r="B2213" s="184"/>
      <c r="C2213" s="116"/>
      <c r="D2213" s="116"/>
      <c r="E2213" s="182"/>
      <c r="F2213" s="217"/>
      <c r="G2213" s="217"/>
      <c r="H2213" s="227"/>
      <c r="I2213" s="228"/>
      <c r="J2213" s="228"/>
      <c r="K2213" s="228"/>
      <c r="L2213" s="229"/>
      <c r="M2213" s="103"/>
      <c r="N2213" s="103"/>
      <c r="O2213" s="57"/>
      <c r="P2213" s="57"/>
      <c r="Q2213" s="57"/>
      <c r="R2213" s="57"/>
      <c r="S2213" s="57"/>
      <c r="T2213" s="57"/>
      <c r="U2213" s="57"/>
      <c r="V2213" s="57"/>
      <c r="W2213" s="57"/>
      <c r="X2213" s="57"/>
      <c r="Y2213" s="57"/>
      <c r="Z2213" s="57"/>
      <c r="AA2213" s="57"/>
      <c r="AB2213" s="57"/>
      <c r="AC2213" s="57"/>
      <c r="AD2213" s="57"/>
      <c r="AE2213" s="57"/>
      <c r="AF2213" s="122"/>
      <c r="AG2213" s="133"/>
      <c r="AH2213" s="134"/>
      <c r="AI2213" s="125"/>
      <c r="AJ2213" s="57"/>
      <c r="AK2213" s="57"/>
      <c r="AL2213" s="57"/>
      <c r="AM2213" s="57"/>
      <c r="AN2213" s="142"/>
    </row>
    <row r="2214" spans="1:40" ht="24" customHeight="1">
      <c r="A2214" s="93"/>
      <c r="B2214" s="184"/>
      <c r="C2214" s="116"/>
      <c r="D2214" s="116"/>
      <c r="E2214" s="185"/>
      <c r="F2214" s="217"/>
      <c r="G2214" s="217"/>
      <c r="H2214" s="224"/>
      <c r="I2214" s="225"/>
      <c r="J2214" s="225"/>
      <c r="K2214" s="225"/>
      <c r="L2214" s="226"/>
      <c r="M2214" s="103"/>
      <c r="N2214" s="103"/>
      <c r="O2214" s="57"/>
      <c r="P2214" s="57"/>
      <c r="Q2214" s="57"/>
      <c r="R2214" s="57"/>
      <c r="S2214" s="57"/>
      <c r="T2214" s="57"/>
      <c r="U2214" s="57"/>
      <c r="V2214" s="57"/>
      <c r="W2214" s="57"/>
      <c r="X2214" s="57"/>
      <c r="Y2214" s="57"/>
      <c r="Z2214" s="57"/>
      <c r="AA2214" s="57"/>
      <c r="AB2214" s="57"/>
      <c r="AC2214" s="57"/>
      <c r="AD2214" s="57"/>
      <c r="AE2214" s="57"/>
      <c r="AF2214" s="122"/>
      <c r="AG2214" s="133"/>
      <c r="AH2214" s="134"/>
      <c r="AI2214" s="125"/>
      <c r="AJ2214" s="57"/>
      <c r="AK2214" s="57"/>
      <c r="AL2214" s="57"/>
      <c r="AM2214" s="57"/>
      <c r="AN2214" s="142"/>
    </row>
    <row r="2215" spans="1:40" ht="24" customHeight="1">
      <c r="A2215" s="93"/>
      <c r="B2215" s="184"/>
      <c r="C2215" s="116"/>
      <c r="D2215" s="116"/>
      <c r="E2215" s="185"/>
      <c r="F2215" s="217"/>
      <c r="G2215" s="217"/>
      <c r="H2215" s="224"/>
      <c r="I2215" s="225"/>
      <c r="J2215" s="225"/>
      <c r="K2215" s="225"/>
      <c r="L2215" s="226"/>
      <c r="M2215" s="103"/>
      <c r="N2215" s="103"/>
      <c r="O2215" s="57"/>
      <c r="P2215" s="57"/>
      <c r="Q2215" s="57"/>
      <c r="R2215" s="57"/>
      <c r="S2215" s="57"/>
      <c r="T2215" s="57"/>
      <c r="U2215" s="57"/>
      <c r="V2215" s="57"/>
      <c r="W2215" s="57"/>
      <c r="X2215" s="57"/>
      <c r="Y2215" s="57"/>
      <c r="Z2215" s="57"/>
      <c r="AA2215" s="57"/>
      <c r="AB2215" s="57"/>
      <c r="AC2215" s="57"/>
      <c r="AD2215" s="57"/>
      <c r="AE2215" s="57"/>
      <c r="AF2215" s="122"/>
      <c r="AG2215" s="133"/>
      <c r="AH2215" s="134"/>
      <c r="AI2215" s="125"/>
      <c r="AJ2215" s="57"/>
      <c r="AK2215" s="57"/>
      <c r="AL2215" s="57"/>
      <c r="AM2215" s="57"/>
      <c r="AN2215" s="142"/>
    </row>
    <row r="2216" spans="1:40" ht="24" customHeight="1">
      <c r="A2216" s="93"/>
      <c r="B2216" s="184"/>
      <c r="C2216" s="116"/>
      <c r="D2216" s="116"/>
      <c r="E2216" s="185"/>
      <c r="F2216" s="217"/>
      <c r="G2216" s="217"/>
      <c r="H2216" s="224"/>
      <c r="I2216" s="225"/>
      <c r="J2216" s="225"/>
      <c r="K2216" s="225"/>
      <c r="L2216" s="226"/>
      <c r="M2216" s="103"/>
      <c r="N2216" s="103"/>
      <c r="O2216" s="57"/>
      <c r="P2216" s="57"/>
      <c r="Q2216" s="57"/>
      <c r="R2216" s="57"/>
      <c r="S2216" s="57"/>
      <c r="T2216" s="57"/>
      <c r="U2216" s="57"/>
      <c r="V2216" s="57"/>
      <c r="W2216" s="57"/>
      <c r="X2216" s="57"/>
      <c r="Y2216" s="57"/>
      <c r="Z2216" s="57"/>
      <c r="AA2216" s="57"/>
      <c r="AB2216" s="57"/>
      <c r="AC2216" s="57"/>
      <c r="AD2216" s="57"/>
      <c r="AE2216" s="57"/>
      <c r="AF2216" s="122"/>
      <c r="AG2216" s="133"/>
      <c r="AH2216" s="134"/>
      <c r="AI2216" s="125"/>
      <c r="AJ2216" s="57"/>
      <c r="AK2216" s="57"/>
      <c r="AL2216" s="57"/>
      <c r="AM2216" s="57"/>
      <c r="AN2216" s="142"/>
    </row>
    <row r="2217" spans="1:40" ht="24" customHeight="1">
      <c r="A2217" s="93"/>
      <c r="B2217" s="94"/>
      <c r="C2217" s="116"/>
      <c r="D2217" s="116"/>
      <c r="E2217" s="182"/>
      <c r="F2217" s="217"/>
      <c r="G2217" s="217"/>
      <c r="H2217" s="224"/>
      <c r="I2217" s="225"/>
      <c r="J2217" s="225"/>
      <c r="K2217" s="225"/>
      <c r="L2217" s="226"/>
      <c r="M2217" s="103"/>
      <c r="N2217" s="103"/>
      <c r="O2217" s="57"/>
      <c r="P2217" s="57"/>
      <c r="Q2217" s="57"/>
      <c r="R2217" s="57"/>
      <c r="S2217" s="57"/>
      <c r="T2217" s="57"/>
      <c r="U2217" s="57"/>
      <c r="V2217" s="57"/>
      <c r="W2217" s="57"/>
      <c r="X2217" s="57"/>
      <c r="Y2217" s="57"/>
      <c r="Z2217" s="57"/>
      <c r="AA2217" s="57"/>
      <c r="AB2217" s="57"/>
      <c r="AC2217" s="57"/>
      <c r="AD2217" s="57"/>
      <c r="AE2217" s="57"/>
      <c r="AF2217" s="122"/>
      <c r="AG2217" s="133"/>
      <c r="AH2217" s="134"/>
      <c r="AI2217" s="125"/>
      <c r="AJ2217" s="57"/>
      <c r="AK2217" s="57"/>
      <c r="AL2217" s="57"/>
      <c r="AM2217" s="57"/>
      <c r="AN2217" s="142"/>
    </row>
    <row r="2218" spans="1:40" ht="24" customHeight="1">
      <c r="A2218" s="93"/>
      <c r="B2218" s="94"/>
      <c r="C2218" s="116"/>
      <c r="D2218" s="116"/>
      <c r="E2218" s="182"/>
      <c r="F2218" s="217"/>
      <c r="G2218" s="217"/>
      <c r="H2218" s="224"/>
      <c r="I2218" s="225"/>
      <c r="J2218" s="225"/>
      <c r="K2218" s="225"/>
      <c r="L2218" s="226"/>
      <c r="M2218" s="103"/>
      <c r="N2218" s="103"/>
      <c r="O2218" s="57"/>
      <c r="P2218" s="57"/>
      <c r="Q2218" s="57"/>
      <c r="R2218" s="57"/>
      <c r="S2218" s="57"/>
      <c r="T2218" s="57"/>
      <c r="U2218" s="57"/>
      <c r="V2218" s="57"/>
      <c r="W2218" s="57"/>
      <c r="X2218" s="57"/>
      <c r="Y2218" s="57"/>
      <c r="Z2218" s="57"/>
      <c r="AA2218" s="57"/>
      <c r="AB2218" s="57"/>
      <c r="AC2218" s="57"/>
      <c r="AD2218" s="57"/>
      <c r="AE2218" s="57"/>
      <c r="AF2218" s="122"/>
      <c r="AG2218" s="133"/>
      <c r="AH2218" s="134"/>
      <c r="AI2218" s="125"/>
      <c r="AJ2218" s="57"/>
      <c r="AK2218" s="57"/>
      <c r="AL2218" s="57"/>
      <c r="AM2218" s="57"/>
      <c r="AN2218" s="142"/>
    </row>
    <row r="2219" spans="1:40" ht="24" customHeight="1">
      <c r="A2219" s="93"/>
      <c r="B2219" s="94"/>
      <c r="C2219" s="116"/>
      <c r="D2219" s="116"/>
      <c r="E2219" s="182"/>
      <c r="F2219" s="217"/>
      <c r="G2219" s="217"/>
      <c r="H2219" s="224"/>
      <c r="I2219" s="225"/>
      <c r="J2219" s="225"/>
      <c r="K2219" s="225"/>
      <c r="L2219" s="226"/>
      <c r="M2219" s="103"/>
      <c r="N2219" s="103"/>
      <c r="O2219" s="57"/>
      <c r="P2219" s="57"/>
      <c r="Q2219" s="57"/>
      <c r="R2219" s="57"/>
      <c r="S2219" s="57"/>
      <c r="T2219" s="57"/>
      <c r="U2219" s="57"/>
      <c r="V2219" s="57"/>
      <c r="W2219" s="57"/>
      <c r="X2219" s="57"/>
      <c r="Y2219" s="57"/>
      <c r="Z2219" s="57"/>
      <c r="AA2219" s="57"/>
      <c r="AB2219" s="57"/>
      <c r="AC2219" s="57"/>
      <c r="AD2219" s="57"/>
      <c r="AE2219" s="57"/>
      <c r="AF2219" s="122"/>
      <c r="AG2219" s="133"/>
      <c r="AH2219" s="134"/>
      <c r="AI2219" s="125"/>
      <c r="AJ2219" s="57"/>
      <c r="AK2219" s="57"/>
      <c r="AL2219" s="57"/>
      <c r="AM2219" s="57"/>
      <c r="AN2219" s="142"/>
    </row>
    <row r="2220" spans="1:40" ht="24" customHeight="1">
      <c r="A2220" s="93"/>
      <c r="B2220" s="94"/>
      <c r="C2220" s="116"/>
      <c r="D2220" s="116"/>
      <c r="E2220" s="182"/>
      <c r="F2220" s="217"/>
      <c r="G2220" s="217"/>
      <c r="H2220" s="224"/>
      <c r="I2220" s="225"/>
      <c r="J2220" s="225"/>
      <c r="K2220" s="225"/>
      <c r="L2220" s="226"/>
      <c r="M2220" s="103"/>
      <c r="N2220" s="103"/>
      <c r="O2220" s="57"/>
      <c r="P2220" s="57"/>
      <c r="Q2220" s="57"/>
      <c r="R2220" s="57"/>
      <c r="S2220" s="57"/>
      <c r="T2220" s="57"/>
      <c r="U2220" s="57"/>
      <c r="V2220" s="57"/>
      <c r="W2220" s="57"/>
      <c r="X2220" s="57"/>
      <c r="Y2220" s="57"/>
      <c r="Z2220" s="57"/>
      <c r="AA2220" s="57"/>
      <c r="AB2220" s="57"/>
      <c r="AC2220" s="57"/>
      <c r="AD2220" s="57"/>
      <c r="AE2220" s="57"/>
      <c r="AF2220" s="122"/>
      <c r="AG2220" s="133"/>
      <c r="AH2220" s="134"/>
      <c r="AI2220" s="125"/>
      <c r="AJ2220" s="57"/>
      <c r="AK2220" s="57"/>
      <c r="AL2220" s="57"/>
      <c r="AM2220" s="57"/>
      <c r="AN2220" s="142"/>
    </row>
    <row r="2221" spans="1:40" ht="24" customHeight="1">
      <c r="A2221" s="93"/>
      <c r="B2221" s="94"/>
      <c r="C2221" s="116"/>
      <c r="D2221" s="116"/>
      <c r="E2221" s="182"/>
      <c r="F2221" s="217"/>
      <c r="G2221" s="217"/>
      <c r="H2221" s="224"/>
      <c r="I2221" s="225"/>
      <c r="J2221" s="225"/>
      <c r="K2221" s="225"/>
      <c r="L2221" s="226"/>
      <c r="M2221" s="103"/>
      <c r="N2221" s="103"/>
      <c r="O2221" s="57"/>
      <c r="P2221" s="57"/>
      <c r="Q2221" s="57"/>
      <c r="R2221" s="57"/>
      <c r="S2221" s="57"/>
      <c r="T2221" s="57"/>
      <c r="U2221" s="57"/>
      <c r="V2221" s="57"/>
      <c r="W2221" s="57"/>
      <c r="X2221" s="57"/>
      <c r="Y2221" s="57"/>
      <c r="Z2221" s="57"/>
      <c r="AA2221" s="57"/>
      <c r="AB2221" s="57"/>
      <c r="AC2221" s="57"/>
      <c r="AD2221" s="57"/>
      <c r="AE2221" s="57"/>
      <c r="AF2221" s="122"/>
      <c r="AG2221" s="133"/>
      <c r="AH2221" s="134"/>
      <c r="AI2221" s="125"/>
      <c r="AJ2221" s="57"/>
      <c r="AK2221" s="57"/>
      <c r="AL2221" s="57"/>
      <c r="AM2221" s="57"/>
      <c r="AN2221" s="142"/>
    </row>
    <row r="2222" spans="1:40" ht="24" customHeight="1">
      <c r="A2222" s="93"/>
      <c r="B2222" s="94"/>
      <c r="C2222" s="116"/>
      <c r="D2222" s="116"/>
      <c r="E2222" s="182"/>
      <c r="F2222" s="217"/>
      <c r="G2222" s="217"/>
      <c r="H2222" s="224"/>
      <c r="I2222" s="225"/>
      <c r="J2222" s="225"/>
      <c r="K2222" s="225"/>
      <c r="L2222" s="226"/>
      <c r="M2222" s="103"/>
      <c r="N2222" s="103"/>
      <c r="O2222" s="57"/>
      <c r="P2222" s="57"/>
      <c r="Q2222" s="57"/>
      <c r="R2222" s="57"/>
      <c r="S2222" s="57"/>
      <c r="T2222" s="57"/>
      <c r="U2222" s="57"/>
      <c r="V2222" s="57"/>
      <c r="W2222" s="57"/>
      <c r="X2222" s="57"/>
      <c r="Y2222" s="57"/>
      <c r="Z2222" s="57"/>
      <c r="AA2222" s="57"/>
      <c r="AB2222" s="57"/>
      <c r="AC2222" s="57"/>
      <c r="AD2222" s="57"/>
      <c r="AE2222" s="57"/>
      <c r="AF2222" s="122"/>
      <c r="AG2222" s="133"/>
      <c r="AH2222" s="134"/>
      <c r="AI2222" s="125"/>
      <c r="AJ2222" s="57"/>
      <c r="AK2222" s="57"/>
      <c r="AL2222" s="57"/>
      <c r="AM2222" s="57"/>
      <c r="AN2222" s="142"/>
    </row>
    <row r="2223" spans="1:40" ht="24" customHeight="1">
      <c r="A2223" s="93"/>
      <c r="B2223" s="94"/>
      <c r="C2223" s="116"/>
      <c r="D2223" s="116"/>
      <c r="E2223" s="182"/>
      <c r="F2223" s="217"/>
      <c r="G2223" s="217"/>
      <c r="H2223" s="224"/>
      <c r="I2223" s="225"/>
      <c r="J2223" s="225"/>
      <c r="K2223" s="225"/>
      <c r="L2223" s="226"/>
      <c r="M2223" s="103"/>
      <c r="N2223" s="103"/>
      <c r="O2223" s="57"/>
      <c r="P2223" s="57"/>
      <c r="Q2223" s="57"/>
      <c r="R2223" s="57"/>
      <c r="S2223" s="57"/>
      <c r="T2223" s="57"/>
      <c r="U2223" s="57"/>
      <c r="V2223" s="57"/>
      <c r="W2223" s="57"/>
      <c r="X2223" s="57"/>
      <c r="Y2223" s="57"/>
      <c r="Z2223" s="57"/>
      <c r="AA2223" s="57"/>
      <c r="AB2223" s="57"/>
      <c r="AC2223" s="57"/>
      <c r="AD2223" s="57"/>
      <c r="AE2223" s="57"/>
      <c r="AF2223" s="122"/>
      <c r="AG2223" s="133"/>
      <c r="AH2223" s="134"/>
      <c r="AI2223" s="125"/>
      <c r="AJ2223" s="57"/>
      <c r="AK2223" s="57"/>
      <c r="AL2223" s="57"/>
      <c r="AM2223" s="57"/>
      <c r="AN2223" s="142"/>
    </row>
    <row r="2224" spans="1:40" ht="24" customHeight="1">
      <c r="A2224" s="93"/>
      <c r="B2224" s="94"/>
      <c r="C2224" s="116"/>
      <c r="D2224" s="116"/>
      <c r="E2224" s="182"/>
      <c r="F2224" s="217"/>
      <c r="G2224" s="217"/>
      <c r="H2224" s="224"/>
      <c r="I2224" s="225"/>
      <c r="J2224" s="225"/>
      <c r="K2224" s="225"/>
      <c r="L2224" s="226"/>
      <c r="M2224" s="103"/>
      <c r="N2224" s="103"/>
      <c r="O2224" s="57"/>
      <c r="P2224" s="57"/>
      <c r="Q2224" s="57"/>
      <c r="R2224" s="57"/>
      <c r="S2224" s="57"/>
      <c r="T2224" s="57"/>
      <c r="U2224" s="57"/>
      <c r="V2224" s="57"/>
      <c r="W2224" s="57"/>
      <c r="X2224" s="57"/>
      <c r="Y2224" s="57"/>
      <c r="Z2224" s="57"/>
      <c r="AA2224" s="57"/>
      <c r="AB2224" s="57"/>
      <c r="AC2224" s="57"/>
      <c r="AD2224" s="57"/>
      <c r="AE2224" s="57"/>
      <c r="AF2224" s="122"/>
      <c r="AG2224" s="133"/>
      <c r="AH2224" s="134"/>
      <c r="AI2224" s="125"/>
      <c r="AJ2224" s="57"/>
      <c r="AK2224" s="57"/>
      <c r="AL2224" s="57"/>
      <c r="AM2224" s="57"/>
      <c r="AN2224" s="142"/>
    </row>
    <row r="2225" spans="1:40" ht="24" customHeight="1">
      <c r="A2225" s="93"/>
      <c r="B2225" s="94"/>
      <c r="C2225" s="116"/>
      <c r="D2225" s="116"/>
      <c r="E2225" s="182"/>
      <c r="F2225" s="217"/>
      <c r="G2225" s="217"/>
      <c r="H2225" s="224"/>
      <c r="I2225" s="225"/>
      <c r="J2225" s="225"/>
      <c r="K2225" s="225"/>
      <c r="L2225" s="226"/>
      <c r="M2225" s="103"/>
      <c r="N2225" s="103"/>
      <c r="O2225" s="57"/>
      <c r="P2225" s="57"/>
      <c r="Q2225" s="57"/>
      <c r="R2225" s="57"/>
      <c r="S2225" s="57"/>
      <c r="T2225" s="57"/>
      <c r="U2225" s="57"/>
      <c r="V2225" s="57"/>
      <c r="W2225" s="57"/>
      <c r="X2225" s="57"/>
      <c r="Y2225" s="57"/>
      <c r="Z2225" s="57"/>
      <c r="AA2225" s="57"/>
      <c r="AB2225" s="57"/>
      <c r="AC2225" s="57"/>
      <c r="AD2225" s="57"/>
      <c r="AE2225" s="57"/>
      <c r="AF2225" s="122"/>
      <c r="AG2225" s="133"/>
      <c r="AH2225" s="134"/>
      <c r="AI2225" s="125"/>
      <c r="AJ2225" s="57"/>
      <c r="AK2225" s="57"/>
      <c r="AL2225" s="57"/>
      <c r="AM2225" s="57"/>
      <c r="AN2225" s="142"/>
    </row>
    <row r="2226" spans="1:40" ht="24" customHeight="1">
      <c r="A2226" s="93"/>
      <c r="B2226" s="94"/>
      <c r="C2226" s="116"/>
      <c r="D2226" s="116"/>
      <c r="E2226" s="182"/>
      <c r="F2226" s="217"/>
      <c r="G2226" s="217"/>
      <c r="H2226" s="224"/>
      <c r="I2226" s="225"/>
      <c r="J2226" s="225"/>
      <c r="K2226" s="225"/>
      <c r="L2226" s="226"/>
      <c r="M2226" s="103"/>
      <c r="N2226" s="103"/>
      <c r="O2226" s="57"/>
      <c r="P2226" s="57"/>
      <c r="Q2226" s="57"/>
      <c r="R2226" s="57"/>
      <c r="S2226" s="57"/>
      <c r="T2226" s="57"/>
      <c r="U2226" s="57"/>
      <c r="V2226" s="57"/>
      <c r="W2226" s="57"/>
      <c r="X2226" s="57"/>
      <c r="Y2226" s="57"/>
      <c r="Z2226" s="57"/>
      <c r="AA2226" s="57"/>
      <c r="AB2226" s="57"/>
      <c r="AC2226" s="57"/>
      <c r="AD2226" s="57"/>
      <c r="AE2226" s="57"/>
      <c r="AF2226" s="122"/>
      <c r="AG2226" s="133"/>
      <c r="AH2226" s="134"/>
      <c r="AI2226" s="125"/>
      <c r="AJ2226" s="57"/>
      <c r="AK2226" s="57"/>
      <c r="AL2226" s="57"/>
      <c r="AM2226" s="57"/>
      <c r="AN2226" s="142"/>
    </row>
    <row r="2227" spans="1:40" ht="24" customHeight="1">
      <c r="A2227" s="93"/>
      <c r="B2227" s="94"/>
      <c r="C2227" s="116"/>
      <c r="D2227" s="116"/>
      <c r="E2227" s="182"/>
      <c r="F2227" s="217"/>
      <c r="G2227" s="217"/>
      <c r="H2227" s="224"/>
      <c r="I2227" s="225"/>
      <c r="J2227" s="225"/>
      <c r="K2227" s="225"/>
      <c r="L2227" s="226"/>
      <c r="M2227" s="103"/>
      <c r="N2227" s="103"/>
      <c r="O2227" s="57"/>
      <c r="P2227" s="57"/>
      <c r="Q2227" s="57"/>
      <c r="R2227" s="57"/>
      <c r="S2227" s="57"/>
      <c r="T2227" s="57"/>
      <c r="U2227" s="57"/>
      <c r="V2227" s="57"/>
      <c r="W2227" s="57"/>
      <c r="X2227" s="57"/>
      <c r="Y2227" s="57"/>
      <c r="Z2227" s="57"/>
      <c r="AA2227" s="57"/>
      <c r="AB2227" s="57"/>
      <c r="AC2227" s="57"/>
      <c r="AD2227" s="57"/>
      <c r="AE2227" s="57"/>
      <c r="AF2227" s="122"/>
      <c r="AG2227" s="133"/>
      <c r="AH2227" s="134"/>
      <c r="AI2227" s="125"/>
      <c r="AJ2227" s="57"/>
      <c r="AK2227" s="57"/>
      <c r="AL2227" s="57"/>
      <c r="AM2227" s="57"/>
      <c r="AN2227" s="142"/>
    </row>
    <row r="2228" spans="1:40" ht="24" customHeight="1">
      <c r="A2228" s="93"/>
      <c r="B2228" s="94"/>
      <c r="C2228" s="116"/>
      <c r="D2228" s="116"/>
      <c r="E2228" s="182"/>
      <c r="F2228" s="217"/>
      <c r="G2228" s="217"/>
      <c r="H2228" s="224"/>
      <c r="I2228" s="225"/>
      <c r="J2228" s="225"/>
      <c r="K2228" s="225"/>
      <c r="L2228" s="226"/>
      <c r="M2228" s="103"/>
      <c r="N2228" s="103"/>
      <c r="O2228" s="57"/>
      <c r="P2228" s="57"/>
      <c r="Q2228" s="57"/>
      <c r="R2228" s="57"/>
      <c r="S2228" s="57"/>
      <c r="T2228" s="57"/>
      <c r="U2228" s="57"/>
      <c r="V2228" s="57"/>
      <c r="W2228" s="57"/>
      <c r="X2228" s="57"/>
      <c r="Y2228" s="57"/>
      <c r="Z2228" s="57"/>
      <c r="AA2228" s="57"/>
      <c r="AB2228" s="57"/>
      <c r="AC2228" s="57"/>
      <c r="AD2228" s="57"/>
      <c r="AE2228" s="57"/>
      <c r="AF2228" s="122"/>
      <c r="AG2228" s="133"/>
      <c r="AH2228" s="134"/>
      <c r="AI2228" s="125"/>
      <c r="AJ2228" s="57"/>
      <c r="AK2228" s="57"/>
      <c r="AL2228" s="57"/>
      <c r="AM2228" s="57"/>
      <c r="AN2228" s="142"/>
    </row>
    <row r="2229" spans="1:40" ht="24" customHeight="1">
      <c r="A2229" s="93"/>
      <c r="B2229" s="94"/>
      <c r="C2229" s="116"/>
      <c r="D2229" s="116"/>
      <c r="E2229" s="182"/>
      <c r="F2229" s="217"/>
      <c r="G2229" s="217"/>
      <c r="H2229" s="224"/>
      <c r="I2229" s="225"/>
      <c r="J2229" s="225"/>
      <c r="K2229" s="225"/>
      <c r="L2229" s="226"/>
      <c r="M2229" s="103"/>
      <c r="N2229" s="103"/>
      <c r="O2229" s="57"/>
      <c r="P2229" s="57"/>
      <c r="Q2229" s="57"/>
      <c r="R2229" s="57"/>
      <c r="S2229" s="57"/>
      <c r="T2229" s="57"/>
      <c r="U2229" s="57"/>
      <c r="V2229" s="57"/>
      <c r="W2229" s="57"/>
      <c r="X2229" s="57"/>
      <c r="Y2229" s="57"/>
      <c r="Z2229" s="57"/>
      <c r="AA2229" s="57"/>
      <c r="AB2229" s="57"/>
      <c r="AC2229" s="57"/>
      <c r="AD2229" s="57"/>
      <c r="AE2229" s="57"/>
      <c r="AF2229" s="122"/>
      <c r="AG2229" s="133"/>
      <c r="AH2229" s="134"/>
      <c r="AI2229" s="125"/>
      <c r="AJ2229" s="57"/>
      <c r="AK2229" s="57"/>
      <c r="AL2229" s="57"/>
      <c r="AM2229" s="57"/>
      <c r="AN2229" s="142"/>
    </row>
    <row r="2230" spans="1:40" ht="24" customHeight="1">
      <c r="A2230" s="93"/>
      <c r="B2230" s="94"/>
      <c r="C2230" s="116"/>
      <c r="D2230" s="116"/>
      <c r="E2230" s="182"/>
      <c r="F2230" s="217"/>
      <c r="G2230" s="217"/>
      <c r="H2230" s="224"/>
      <c r="I2230" s="225"/>
      <c r="J2230" s="225"/>
      <c r="K2230" s="225"/>
      <c r="L2230" s="226"/>
      <c r="M2230" s="103"/>
      <c r="N2230" s="103"/>
      <c r="O2230" s="57"/>
      <c r="P2230" s="57"/>
      <c r="Q2230" s="57"/>
      <c r="R2230" s="57"/>
      <c r="S2230" s="57"/>
      <c r="T2230" s="57"/>
      <c r="U2230" s="57"/>
      <c r="V2230" s="57"/>
      <c r="W2230" s="57"/>
      <c r="X2230" s="57"/>
      <c r="Y2230" s="57"/>
      <c r="Z2230" s="57"/>
      <c r="AA2230" s="57"/>
      <c r="AB2230" s="57"/>
      <c r="AC2230" s="57"/>
      <c r="AD2230" s="57"/>
      <c r="AE2230" s="57"/>
      <c r="AF2230" s="122"/>
      <c r="AG2230" s="133"/>
      <c r="AH2230" s="134"/>
      <c r="AI2230" s="125"/>
      <c r="AJ2230" s="57"/>
      <c r="AK2230" s="57"/>
      <c r="AL2230" s="57"/>
      <c r="AM2230" s="57"/>
      <c r="AN2230" s="142"/>
    </row>
    <row r="2231" spans="1:40" ht="24" customHeight="1">
      <c r="A2231" s="93"/>
      <c r="B2231" s="94"/>
      <c r="C2231" s="116"/>
      <c r="D2231" s="116"/>
      <c r="E2231" s="182"/>
      <c r="F2231" s="217"/>
      <c r="G2231" s="217"/>
      <c r="H2231" s="224"/>
      <c r="I2231" s="225"/>
      <c r="J2231" s="225"/>
      <c r="K2231" s="225"/>
      <c r="L2231" s="226"/>
      <c r="M2231" s="103"/>
      <c r="N2231" s="103"/>
      <c r="O2231" s="57"/>
      <c r="P2231" s="57"/>
      <c r="Q2231" s="57"/>
      <c r="R2231" s="57"/>
      <c r="S2231" s="57"/>
      <c r="T2231" s="57"/>
      <c r="U2231" s="57"/>
      <c r="V2231" s="57"/>
      <c r="W2231" s="57"/>
      <c r="X2231" s="57"/>
      <c r="Y2231" s="57"/>
      <c r="Z2231" s="57"/>
      <c r="AA2231" s="57"/>
      <c r="AB2231" s="57"/>
      <c r="AC2231" s="57"/>
      <c r="AD2231" s="57"/>
      <c r="AE2231" s="57"/>
      <c r="AF2231" s="122"/>
      <c r="AG2231" s="133"/>
      <c r="AH2231" s="134"/>
      <c r="AI2231" s="125"/>
      <c r="AJ2231" s="57"/>
      <c r="AK2231" s="57"/>
      <c r="AL2231" s="57"/>
      <c r="AM2231" s="57"/>
      <c r="AN2231" s="142"/>
    </row>
    <row r="2232" spans="1:40" ht="24" customHeight="1">
      <c r="A2232" s="93"/>
      <c r="B2232" s="94"/>
      <c r="C2232" s="116"/>
      <c r="D2232" s="116"/>
      <c r="E2232" s="185"/>
      <c r="F2232" s="217"/>
      <c r="G2232" s="217"/>
      <c r="H2232" s="224"/>
      <c r="I2232" s="225"/>
      <c r="J2232" s="225"/>
      <c r="K2232" s="225"/>
      <c r="L2232" s="226"/>
      <c r="M2232" s="103"/>
      <c r="N2232" s="103"/>
      <c r="O2232" s="57"/>
      <c r="P2232" s="57"/>
      <c r="Q2232" s="57"/>
      <c r="R2232" s="57"/>
      <c r="S2232" s="57"/>
      <c r="T2232" s="57"/>
      <c r="U2232" s="57"/>
      <c r="V2232" s="57"/>
      <c r="W2232" s="57"/>
      <c r="X2232" s="57"/>
      <c r="Y2232" s="57"/>
      <c r="Z2232" s="57"/>
      <c r="AA2232" s="57"/>
      <c r="AB2232" s="57"/>
      <c r="AC2232" s="57"/>
      <c r="AD2232" s="57"/>
      <c r="AE2232" s="57"/>
      <c r="AF2232" s="122"/>
      <c r="AG2232" s="133"/>
      <c r="AH2232" s="134"/>
      <c r="AI2232" s="125"/>
      <c r="AJ2232" s="57"/>
      <c r="AK2232" s="57"/>
      <c r="AL2232" s="57"/>
      <c r="AM2232" s="57"/>
      <c r="AN2232" s="142"/>
    </row>
    <row r="2233" spans="1:40" ht="24" customHeight="1">
      <c r="A2233" s="93"/>
      <c r="B2233" s="94"/>
      <c r="C2233" s="116"/>
      <c r="D2233" s="116"/>
      <c r="E2233" s="182"/>
      <c r="F2233" s="217"/>
      <c r="G2233" s="217"/>
      <c r="H2233" s="224"/>
      <c r="I2233" s="225"/>
      <c r="J2233" s="225"/>
      <c r="K2233" s="225"/>
      <c r="L2233" s="226"/>
      <c r="M2233" s="103"/>
      <c r="N2233" s="103"/>
      <c r="O2233" s="57"/>
      <c r="P2233" s="57"/>
      <c r="Q2233" s="57"/>
      <c r="R2233" s="57"/>
      <c r="S2233" s="57"/>
      <c r="T2233" s="57"/>
      <c r="U2233" s="57"/>
      <c r="V2233" s="57"/>
      <c r="W2233" s="57"/>
      <c r="X2233" s="57"/>
      <c r="Y2233" s="57"/>
      <c r="Z2233" s="57"/>
      <c r="AA2233" s="57"/>
      <c r="AB2233" s="57"/>
      <c r="AC2233" s="57"/>
      <c r="AD2233" s="57"/>
      <c r="AE2233" s="57"/>
      <c r="AF2233" s="122"/>
      <c r="AG2233" s="133"/>
      <c r="AH2233" s="134"/>
      <c r="AI2233" s="125"/>
      <c r="AJ2233" s="57"/>
      <c r="AK2233" s="57"/>
      <c r="AL2233" s="57"/>
      <c r="AM2233" s="57"/>
      <c r="AN2233" s="142"/>
    </row>
    <row r="2234" spans="1:40" ht="24" customHeight="1">
      <c r="A2234" s="93"/>
      <c r="B2234" s="94"/>
      <c r="C2234" s="116"/>
      <c r="D2234" s="116"/>
      <c r="E2234" s="182"/>
      <c r="F2234" s="217"/>
      <c r="G2234" s="217"/>
      <c r="H2234" s="224"/>
      <c r="I2234" s="225"/>
      <c r="J2234" s="225"/>
      <c r="K2234" s="225"/>
      <c r="L2234" s="226"/>
      <c r="M2234" s="103"/>
      <c r="N2234" s="103"/>
      <c r="O2234" s="57"/>
      <c r="P2234" s="57"/>
      <c r="Q2234" s="57"/>
      <c r="R2234" s="57"/>
      <c r="S2234" s="57"/>
      <c r="T2234" s="57"/>
      <c r="U2234" s="57"/>
      <c r="V2234" s="57"/>
      <c r="W2234" s="57"/>
      <c r="X2234" s="57"/>
      <c r="Y2234" s="57"/>
      <c r="Z2234" s="57"/>
      <c r="AA2234" s="57"/>
      <c r="AB2234" s="57"/>
      <c r="AC2234" s="57"/>
      <c r="AD2234" s="57"/>
      <c r="AE2234" s="57"/>
      <c r="AF2234" s="122"/>
      <c r="AG2234" s="133"/>
      <c r="AH2234" s="134"/>
      <c r="AI2234" s="125"/>
      <c r="AJ2234" s="57"/>
      <c r="AK2234" s="57"/>
      <c r="AL2234" s="57"/>
      <c r="AM2234" s="57"/>
      <c r="AN2234" s="142"/>
    </row>
    <row r="2235" spans="1:40" ht="24" customHeight="1">
      <c r="A2235" s="93"/>
      <c r="B2235" s="94"/>
      <c r="C2235" s="116"/>
      <c r="D2235" s="116"/>
      <c r="E2235" s="182"/>
      <c r="F2235" s="217"/>
      <c r="G2235" s="217"/>
      <c r="H2235" s="224"/>
      <c r="I2235" s="225"/>
      <c r="J2235" s="225"/>
      <c r="K2235" s="225"/>
      <c r="L2235" s="226"/>
      <c r="M2235" s="103"/>
      <c r="N2235" s="103"/>
      <c r="O2235" s="57"/>
      <c r="P2235" s="57"/>
      <c r="Q2235" s="57"/>
      <c r="R2235" s="57"/>
      <c r="S2235" s="57"/>
      <c r="T2235" s="57"/>
      <c r="U2235" s="57"/>
      <c r="V2235" s="57"/>
      <c r="W2235" s="57"/>
      <c r="X2235" s="57"/>
      <c r="Y2235" s="57"/>
      <c r="Z2235" s="57"/>
      <c r="AA2235" s="57"/>
      <c r="AB2235" s="57"/>
      <c r="AC2235" s="57"/>
      <c r="AD2235" s="57"/>
      <c r="AE2235" s="57"/>
      <c r="AF2235" s="122"/>
      <c r="AG2235" s="133"/>
      <c r="AH2235" s="134"/>
      <c r="AI2235" s="125"/>
      <c r="AJ2235" s="57"/>
      <c r="AK2235" s="57"/>
      <c r="AL2235" s="57"/>
      <c r="AM2235" s="57"/>
      <c r="AN2235" s="142"/>
    </row>
    <row r="2236" spans="1:40" ht="24" customHeight="1">
      <c r="A2236" s="93"/>
      <c r="B2236" s="94"/>
      <c r="C2236" s="116"/>
      <c r="D2236" s="116"/>
      <c r="E2236" s="182"/>
      <c r="F2236" s="217"/>
      <c r="G2236" s="217"/>
      <c r="H2236" s="224"/>
      <c r="I2236" s="225"/>
      <c r="J2236" s="225"/>
      <c r="K2236" s="225"/>
      <c r="L2236" s="226"/>
      <c r="M2236" s="103"/>
      <c r="N2236" s="103"/>
      <c r="O2236" s="57"/>
      <c r="P2236" s="57"/>
      <c r="Q2236" s="57"/>
      <c r="R2236" s="57"/>
      <c r="S2236" s="57"/>
      <c r="T2236" s="57"/>
      <c r="U2236" s="57"/>
      <c r="V2236" s="57"/>
      <c r="W2236" s="57"/>
      <c r="X2236" s="57"/>
      <c r="Y2236" s="57"/>
      <c r="Z2236" s="57"/>
      <c r="AA2236" s="57"/>
      <c r="AB2236" s="57"/>
      <c r="AC2236" s="57"/>
      <c r="AD2236" s="57"/>
      <c r="AE2236" s="57"/>
      <c r="AF2236" s="122"/>
      <c r="AG2236" s="133"/>
      <c r="AH2236" s="134"/>
      <c r="AI2236" s="125"/>
      <c r="AJ2236" s="57"/>
      <c r="AK2236" s="57"/>
      <c r="AL2236" s="57"/>
      <c r="AM2236" s="57"/>
      <c r="AN2236" s="142"/>
    </row>
    <row r="2237" spans="1:40" ht="24" customHeight="1">
      <c r="A2237" s="93"/>
      <c r="B2237" s="94"/>
      <c r="C2237" s="116"/>
      <c r="D2237" s="116"/>
      <c r="E2237" s="182"/>
      <c r="F2237" s="217"/>
      <c r="G2237" s="217"/>
      <c r="H2237" s="224"/>
      <c r="I2237" s="225"/>
      <c r="J2237" s="225"/>
      <c r="K2237" s="225"/>
      <c r="L2237" s="226"/>
      <c r="M2237" s="103"/>
      <c r="N2237" s="103"/>
      <c r="O2237" s="57"/>
      <c r="P2237" s="57"/>
      <c r="Q2237" s="57"/>
      <c r="R2237" s="57"/>
      <c r="S2237" s="57"/>
      <c r="T2237" s="57"/>
      <c r="U2237" s="57"/>
      <c r="V2237" s="57"/>
      <c r="W2237" s="57"/>
      <c r="X2237" s="57"/>
      <c r="Y2237" s="57"/>
      <c r="Z2237" s="57"/>
      <c r="AA2237" s="57"/>
      <c r="AB2237" s="57"/>
      <c r="AC2237" s="57"/>
      <c r="AD2237" s="57"/>
      <c r="AE2237" s="57"/>
      <c r="AF2237" s="122"/>
      <c r="AG2237" s="133"/>
      <c r="AH2237" s="134"/>
      <c r="AI2237" s="125"/>
      <c r="AJ2237" s="57"/>
      <c r="AK2237" s="57"/>
      <c r="AL2237" s="57"/>
      <c r="AM2237" s="57"/>
      <c r="AN2237" s="142"/>
    </row>
    <row r="2238" spans="1:40" ht="24" customHeight="1">
      <c r="A2238" s="93"/>
      <c r="B2238" s="94"/>
      <c r="C2238" s="116"/>
      <c r="D2238" s="116"/>
      <c r="E2238" s="182"/>
      <c r="F2238" s="217"/>
      <c r="G2238" s="217"/>
      <c r="H2238" s="224"/>
      <c r="I2238" s="225"/>
      <c r="J2238" s="225"/>
      <c r="K2238" s="225"/>
      <c r="L2238" s="226"/>
      <c r="M2238" s="103"/>
      <c r="N2238" s="103"/>
      <c r="O2238" s="57"/>
      <c r="P2238" s="57"/>
      <c r="Q2238" s="57"/>
      <c r="R2238" s="57"/>
      <c r="S2238" s="57"/>
      <c r="T2238" s="57"/>
      <c r="U2238" s="57"/>
      <c r="V2238" s="57"/>
      <c r="W2238" s="57"/>
      <c r="X2238" s="57"/>
      <c r="Y2238" s="57"/>
      <c r="Z2238" s="57"/>
      <c r="AA2238" s="57"/>
      <c r="AB2238" s="57"/>
      <c r="AC2238" s="57"/>
      <c r="AD2238" s="57"/>
      <c r="AE2238" s="57"/>
      <c r="AF2238" s="122"/>
      <c r="AG2238" s="133"/>
      <c r="AH2238" s="134"/>
      <c r="AI2238" s="125"/>
      <c r="AJ2238" s="57"/>
      <c r="AK2238" s="57"/>
      <c r="AL2238" s="57"/>
      <c r="AM2238" s="57"/>
      <c r="AN2238" s="142"/>
    </row>
    <row r="2239" spans="1:40" ht="24" customHeight="1">
      <c r="A2239" s="93"/>
      <c r="B2239" s="94"/>
      <c r="C2239" s="116"/>
      <c r="D2239" s="116"/>
      <c r="E2239" s="182"/>
      <c r="F2239" s="217"/>
      <c r="G2239" s="217"/>
      <c r="H2239" s="224"/>
      <c r="I2239" s="225"/>
      <c r="J2239" s="225"/>
      <c r="K2239" s="225"/>
      <c r="L2239" s="226"/>
      <c r="M2239" s="103"/>
      <c r="N2239" s="103"/>
      <c r="O2239" s="57"/>
      <c r="P2239" s="57"/>
      <c r="Q2239" s="57"/>
      <c r="R2239" s="57"/>
      <c r="S2239" s="57"/>
      <c r="T2239" s="57"/>
      <c r="U2239" s="57"/>
      <c r="V2239" s="57"/>
      <c r="W2239" s="57"/>
      <c r="X2239" s="57"/>
      <c r="Y2239" s="57"/>
      <c r="Z2239" s="57"/>
      <c r="AA2239" s="57"/>
      <c r="AB2239" s="57"/>
      <c r="AC2239" s="57"/>
      <c r="AD2239" s="57"/>
      <c r="AE2239" s="57"/>
      <c r="AF2239" s="122"/>
      <c r="AG2239" s="133"/>
      <c r="AH2239" s="134"/>
      <c r="AI2239" s="125"/>
      <c r="AJ2239" s="57"/>
      <c r="AK2239" s="57"/>
      <c r="AL2239" s="57"/>
      <c r="AM2239" s="57"/>
      <c r="AN2239" s="142"/>
    </row>
    <row r="2240" spans="1:40" ht="24" customHeight="1">
      <c r="A2240" s="93"/>
      <c r="B2240" s="94"/>
      <c r="C2240" s="116"/>
      <c r="D2240" s="116"/>
      <c r="E2240" s="182"/>
      <c r="F2240" s="217"/>
      <c r="G2240" s="217"/>
      <c r="H2240" s="224"/>
      <c r="I2240" s="225"/>
      <c r="J2240" s="225"/>
      <c r="K2240" s="225"/>
      <c r="L2240" s="226"/>
      <c r="M2240" s="103"/>
      <c r="N2240" s="103"/>
      <c r="O2240" s="57"/>
      <c r="P2240" s="57"/>
      <c r="Q2240" s="57"/>
      <c r="R2240" s="57"/>
      <c r="S2240" s="57"/>
      <c r="T2240" s="57"/>
      <c r="U2240" s="57"/>
      <c r="V2240" s="57"/>
      <c r="W2240" s="57"/>
      <c r="X2240" s="57"/>
      <c r="Y2240" s="57"/>
      <c r="Z2240" s="57"/>
      <c r="AA2240" s="57"/>
      <c r="AB2240" s="57"/>
      <c r="AC2240" s="57"/>
      <c r="AD2240" s="57"/>
      <c r="AE2240" s="57"/>
      <c r="AF2240" s="122"/>
      <c r="AG2240" s="133"/>
      <c r="AH2240" s="134"/>
      <c r="AI2240" s="125"/>
      <c r="AJ2240" s="57"/>
      <c r="AK2240" s="57"/>
      <c r="AL2240" s="57"/>
      <c r="AM2240" s="57"/>
      <c r="AN2240" s="142"/>
    </row>
    <row r="2241" spans="1:40" ht="24" customHeight="1">
      <c r="A2241" s="93"/>
      <c r="B2241" s="94"/>
      <c r="C2241" s="116"/>
      <c r="D2241" s="116"/>
      <c r="E2241" s="182"/>
      <c r="F2241" s="217"/>
      <c r="G2241" s="217"/>
      <c r="H2241" s="224"/>
      <c r="I2241" s="225"/>
      <c r="J2241" s="225"/>
      <c r="K2241" s="225"/>
      <c r="L2241" s="226"/>
      <c r="M2241" s="103"/>
      <c r="N2241" s="103"/>
      <c r="O2241" s="57"/>
      <c r="P2241" s="57"/>
      <c r="Q2241" s="57"/>
      <c r="R2241" s="57"/>
      <c r="S2241" s="57"/>
      <c r="T2241" s="57"/>
      <c r="U2241" s="57"/>
      <c r="V2241" s="57"/>
      <c r="W2241" s="57"/>
      <c r="X2241" s="57"/>
      <c r="Y2241" s="57"/>
      <c r="Z2241" s="57"/>
      <c r="AA2241" s="57"/>
      <c r="AB2241" s="57"/>
      <c r="AC2241" s="57"/>
      <c r="AD2241" s="57"/>
      <c r="AE2241" s="57"/>
      <c r="AF2241" s="122"/>
      <c r="AG2241" s="133"/>
      <c r="AH2241" s="134"/>
      <c r="AI2241" s="125"/>
      <c r="AJ2241" s="57"/>
      <c r="AK2241" s="57"/>
      <c r="AL2241" s="57"/>
      <c r="AM2241" s="57"/>
      <c r="AN2241" s="142"/>
    </row>
    <row r="2242" spans="1:40" ht="24" customHeight="1">
      <c r="A2242" s="93"/>
      <c r="B2242" s="94"/>
      <c r="C2242" s="116"/>
      <c r="D2242" s="116"/>
      <c r="E2242" s="182"/>
      <c r="F2242" s="217"/>
      <c r="G2242" s="217"/>
      <c r="H2242" s="224"/>
      <c r="I2242" s="225"/>
      <c r="J2242" s="225"/>
      <c r="K2242" s="225"/>
      <c r="L2242" s="226"/>
      <c r="M2242" s="103"/>
      <c r="N2242" s="103"/>
      <c r="O2242" s="57"/>
      <c r="P2242" s="57"/>
      <c r="Q2242" s="57"/>
      <c r="R2242" s="57"/>
      <c r="S2242" s="57"/>
      <c r="T2242" s="57"/>
      <c r="U2242" s="57"/>
      <c r="V2242" s="57"/>
      <c r="W2242" s="57"/>
      <c r="X2242" s="57"/>
      <c r="Y2242" s="57"/>
      <c r="Z2242" s="57"/>
      <c r="AA2242" s="57"/>
      <c r="AB2242" s="57"/>
      <c r="AC2242" s="57"/>
      <c r="AD2242" s="57"/>
      <c r="AE2242" s="57"/>
      <c r="AF2242" s="122"/>
      <c r="AG2242" s="133"/>
      <c r="AH2242" s="134"/>
      <c r="AI2242" s="125"/>
      <c r="AJ2242" s="57"/>
      <c r="AK2242" s="57"/>
      <c r="AL2242" s="57"/>
      <c r="AM2242" s="57"/>
      <c r="AN2242" s="142"/>
    </row>
    <row r="2243" spans="1:40" ht="24" customHeight="1">
      <c r="A2243" s="93"/>
      <c r="B2243" s="94"/>
      <c r="C2243" s="116"/>
      <c r="D2243" s="116"/>
      <c r="E2243" s="182"/>
      <c r="F2243" s="217"/>
      <c r="G2243" s="217"/>
      <c r="H2243" s="224"/>
      <c r="I2243" s="225"/>
      <c r="J2243" s="225"/>
      <c r="K2243" s="225"/>
      <c r="L2243" s="226"/>
      <c r="M2243" s="103"/>
      <c r="N2243" s="103"/>
      <c r="O2243" s="57"/>
      <c r="P2243" s="57"/>
      <c r="Q2243" s="57"/>
      <c r="R2243" s="57"/>
      <c r="S2243" s="57"/>
      <c r="T2243" s="57"/>
      <c r="U2243" s="57"/>
      <c r="V2243" s="57"/>
      <c r="W2243" s="57"/>
      <c r="X2243" s="57"/>
      <c r="Y2243" s="57"/>
      <c r="Z2243" s="57"/>
      <c r="AA2243" s="57"/>
      <c r="AB2243" s="57"/>
      <c r="AC2243" s="57"/>
      <c r="AD2243" s="57"/>
      <c r="AE2243" s="57"/>
      <c r="AF2243" s="122"/>
      <c r="AG2243" s="133"/>
      <c r="AH2243" s="134"/>
      <c r="AI2243" s="125"/>
      <c r="AJ2243" s="57"/>
      <c r="AK2243" s="57"/>
      <c r="AL2243" s="57"/>
      <c r="AM2243" s="57"/>
      <c r="AN2243" s="142"/>
    </row>
    <row r="2244" spans="1:40" ht="24" customHeight="1">
      <c r="A2244" s="93"/>
      <c r="B2244" s="94"/>
      <c r="C2244" s="116"/>
      <c r="D2244" s="116"/>
      <c r="E2244" s="182"/>
      <c r="F2244" s="217"/>
      <c r="G2244" s="217"/>
      <c r="H2244" s="224"/>
      <c r="I2244" s="225"/>
      <c r="J2244" s="225"/>
      <c r="K2244" s="225"/>
      <c r="L2244" s="226"/>
      <c r="M2244" s="103"/>
      <c r="N2244" s="103"/>
      <c r="O2244" s="57"/>
      <c r="P2244" s="57"/>
      <c r="Q2244" s="57"/>
      <c r="R2244" s="57"/>
      <c r="S2244" s="57"/>
      <c r="T2244" s="57"/>
      <c r="U2244" s="57"/>
      <c r="V2244" s="57"/>
      <c r="W2244" s="57"/>
      <c r="X2244" s="57"/>
      <c r="Y2244" s="57"/>
      <c r="Z2244" s="57"/>
      <c r="AA2244" s="57"/>
      <c r="AB2244" s="57"/>
      <c r="AC2244" s="57"/>
      <c r="AD2244" s="57"/>
      <c r="AE2244" s="57"/>
      <c r="AF2244" s="122"/>
      <c r="AG2244" s="133"/>
      <c r="AH2244" s="134"/>
      <c r="AI2244" s="125"/>
      <c r="AJ2244" s="57"/>
      <c r="AK2244" s="57"/>
      <c r="AL2244" s="57"/>
      <c r="AM2244" s="57"/>
      <c r="AN2244" s="142"/>
    </row>
    <row r="2245" spans="1:40" ht="24" customHeight="1">
      <c r="A2245" s="93"/>
      <c r="B2245" s="94"/>
      <c r="C2245" s="116"/>
      <c r="D2245" s="116"/>
      <c r="E2245" s="182"/>
      <c r="F2245" s="217"/>
      <c r="G2245" s="217"/>
      <c r="H2245" s="224"/>
      <c r="I2245" s="225"/>
      <c r="J2245" s="225"/>
      <c r="K2245" s="225"/>
      <c r="L2245" s="226"/>
      <c r="M2245" s="103"/>
      <c r="N2245" s="103"/>
      <c r="O2245" s="57"/>
      <c r="P2245" s="57"/>
      <c r="Q2245" s="57"/>
      <c r="R2245" s="57"/>
      <c r="S2245" s="57"/>
      <c r="T2245" s="57"/>
      <c r="U2245" s="57"/>
      <c r="V2245" s="57"/>
      <c r="W2245" s="57"/>
      <c r="X2245" s="57"/>
      <c r="Y2245" s="57"/>
      <c r="Z2245" s="57"/>
      <c r="AA2245" s="57"/>
      <c r="AB2245" s="57"/>
      <c r="AC2245" s="57"/>
      <c r="AD2245" s="57"/>
      <c r="AE2245" s="57"/>
      <c r="AF2245" s="122"/>
      <c r="AG2245" s="133"/>
      <c r="AH2245" s="134"/>
      <c r="AI2245" s="125"/>
      <c r="AJ2245" s="57"/>
      <c r="AK2245" s="57"/>
      <c r="AL2245" s="57"/>
      <c r="AM2245" s="57"/>
      <c r="AN2245" s="142"/>
    </row>
    <row r="2246" spans="1:40" ht="24" customHeight="1">
      <c r="A2246" s="93"/>
      <c r="B2246" s="94"/>
      <c r="C2246" s="116"/>
      <c r="D2246" s="116"/>
      <c r="E2246" s="182"/>
      <c r="F2246" s="217"/>
      <c r="G2246" s="217"/>
      <c r="H2246" s="224"/>
      <c r="I2246" s="225"/>
      <c r="J2246" s="225"/>
      <c r="K2246" s="225"/>
      <c r="L2246" s="226"/>
      <c r="M2246" s="103"/>
      <c r="N2246" s="103"/>
      <c r="O2246" s="57"/>
      <c r="P2246" s="57"/>
      <c r="Q2246" s="57"/>
      <c r="R2246" s="57"/>
      <c r="S2246" s="57"/>
      <c r="T2246" s="57"/>
      <c r="U2246" s="57"/>
      <c r="V2246" s="57"/>
      <c r="W2246" s="57"/>
      <c r="X2246" s="57"/>
      <c r="Y2246" s="57"/>
      <c r="Z2246" s="57"/>
      <c r="AA2246" s="57"/>
      <c r="AB2246" s="57"/>
      <c r="AC2246" s="57"/>
      <c r="AD2246" s="57"/>
      <c r="AE2246" s="57"/>
      <c r="AF2246" s="122"/>
      <c r="AG2246" s="133"/>
      <c r="AH2246" s="134"/>
      <c r="AI2246" s="125"/>
      <c r="AJ2246" s="57"/>
      <c r="AK2246" s="57"/>
      <c r="AL2246" s="57"/>
      <c r="AM2246" s="57"/>
      <c r="AN2246" s="142"/>
    </row>
    <row r="2247" spans="1:40" ht="24" customHeight="1">
      <c r="A2247" s="93"/>
      <c r="B2247" s="94"/>
      <c r="C2247" s="116"/>
      <c r="D2247" s="116"/>
      <c r="E2247" s="182"/>
      <c r="F2247" s="217"/>
      <c r="G2247" s="217"/>
      <c r="H2247" s="224"/>
      <c r="I2247" s="225"/>
      <c r="J2247" s="225"/>
      <c r="K2247" s="225"/>
      <c r="L2247" s="226"/>
      <c r="M2247" s="103"/>
      <c r="N2247" s="103"/>
      <c r="O2247" s="57"/>
      <c r="P2247" s="57"/>
      <c r="Q2247" s="57"/>
      <c r="R2247" s="57"/>
      <c r="S2247" s="57"/>
      <c r="T2247" s="57"/>
      <c r="U2247" s="57"/>
      <c r="V2247" s="57"/>
      <c r="W2247" s="57"/>
      <c r="X2247" s="57"/>
      <c r="Y2247" s="57"/>
      <c r="Z2247" s="57"/>
      <c r="AA2247" s="57"/>
      <c r="AB2247" s="57"/>
      <c r="AC2247" s="57"/>
      <c r="AD2247" s="57"/>
      <c r="AE2247" s="57"/>
      <c r="AF2247" s="122"/>
      <c r="AG2247" s="133"/>
      <c r="AH2247" s="134"/>
      <c r="AI2247" s="125"/>
      <c r="AJ2247" s="57"/>
      <c r="AK2247" s="57"/>
      <c r="AL2247" s="57"/>
      <c r="AM2247" s="57"/>
      <c r="AN2247" s="142"/>
    </row>
    <row r="2248" spans="1:40" ht="24" customHeight="1">
      <c r="A2248" s="93"/>
      <c r="B2248" s="94"/>
      <c r="C2248" s="116"/>
      <c r="D2248" s="116"/>
      <c r="E2248" s="182"/>
      <c r="F2248" s="217"/>
      <c r="G2248" s="217"/>
      <c r="H2248" s="224"/>
      <c r="I2248" s="225"/>
      <c r="J2248" s="225"/>
      <c r="K2248" s="225"/>
      <c r="L2248" s="226"/>
      <c r="M2248" s="103"/>
      <c r="N2248" s="103"/>
      <c r="O2248" s="57"/>
      <c r="P2248" s="57"/>
      <c r="Q2248" s="57"/>
      <c r="R2248" s="57"/>
      <c r="S2248" s="57"/>
      <c r="T2248" s="57"/>
      <c r="U2248" s="57"/>
      <c r="V2248" s="57"/>
      <c r="W2248" s="57"/>
      <c r="X2248" s="57"/>
      <c r="Y2248" s="57"/>
      <c r="Z2248" s="57"/>
      <c r="AA2248" s="57"/>
      <c r="AB2248" s="57"/>
      <c r="AC2248" s="57"/>
      <c r="AD2248" s="57"/>
      <c r="AE2248" s="57"/>
      <c r="AF2248" s="122"/>
      <c r="AG2248" s="133"/>
      <c r="AH2248" s="134"/>
      <c r="AI2248" s="125"/>
      <c r="AJ2248" s="57"/>
      <c r="AK2248" s="57"/>
      <c r="AL2248" s="57"/>
      <c r="AM2248" s="57"/>
      <c r="AN2248" s="142"/>
    </row>
    <row r="2249" spans="1:40" ht="24" customHeight="1">
      <c r="A2249" s="93"/>
      <c r="B2249" s="94"/>
      <c r="C2249" s="116"/>
      <c r="D2249" s="116"/>
      <c r="E2249" s="182"/>
      <c r="F2249" s="217"/>
      <c r="G2249" s="217"/>
      <c r="H2249" s="224"/>
      <c r="I2249" s="225"/>
      <c r="J2249" s="225"/>
      <c r="K2249" s="225"/>
      <c r="L2249" s="226"/>
      <c r="M2249" s="103"/>
      <c r="N2249" s="103"/>
      <c r="O2249" s="57"/>
      <c r="P2249" s="57"/>
      <c r="Q2249" s="57"/>
      <c r="R2249" s="57"/>
      <c r="S2249" s="57"/>
      <c r="T2249" s="57"/>
      <c r="U2249" s="57"/>
      <c r="V2249" s="57"/>
      <c r="W2249" s="57"/>
      <c r="X2249" s="57"/>
      <c r="Y2249" s="57"/>
      <c r="Z2249" s="57"/>
      <c r="AA2249" s="57"/>
      <c r="AB2249" s="57"/>
      <c r="AC2249" s="57"/>
      <c r="AD2249" s="57"/>
      <c r="AE2249" s="57"/>
      <c r="AF2249" s="122"/>
      <c r="AG2249" s="133"/>
      <c r="AH2249" s="134"/>
      <c r="AI2249" s="125"/>
      <c r="AJ2249" s="57"/>
      <c r="AK2249" s="57"/>
      <c r="AL2249" s="57"/>
      <c r="AM2249" s="57"/>
      <c r="AN2249" s="142"/>
    </row>
    <row r="2250" spans="1:40" ht="24" customHeight="1">
      <c r="A2250" s="93"/>
      <c r="B2250" s="94"/>
      <c r="C2250" s="116"/>
      <c r="D2250" s="116"/>
      <c r="E2250" s="182"/>
      <c r="F2250" s="217"/>
      <c r="G2250" s="217"/>
      <c r="H2250" s="224"/>
      <c r="I2250" s="225"/>
      <c r="J2250" s="225"/>
      <c r="K2250" s="225"/>
      <c r="L2250" s="226"/>
      <c r="M2250" s="103"/>
      <c r="N2250" s="103"/>
      <c r="O2250" s="57"/>
      <c r="P2250" s="57"/>
      <c r="Q2250" s="57"/>
      <c r="R2250" s="57"/>
      <c r="S2250" s="57"/>
      <c r="T2250" s="57"/>
      <c r="U2250" s="57"/>
      <c r="V2250" s="57"/>
      <c r="W2250" s="57"/>
      <c r="X2250" s="57"/>
      <c r="Y2250" s="57"/>
      <c r="Z2250" s="57"/>
      <c r="AA2250" s="57"/>
      <c r="AB2250" s="57"/>
      <c r="AC2250" s="57"/>
      <c r="AD2250" s="57"/>
      <c r="AE2250" s="57"/>
      <c r="AF2250" s="122"/>
      <c r="AG2250" s="133"/>
      <c r="AH2250" s="134"/>
      <c r="AI2250" s="125"/>
      <c r="AJ2250" s="57"/>
      <c r="AK2250" s="57"/>
      <c r="AL2250" s="57"/>
      <c r="AM2250" s="57"/>
      <c r="AN2250" s="142"/>
    </row>
    <row r="2251" spans="1:40" ht="24" customHeight="1">
      <c r="A2251" s="93"/>
      <c r="B2251" s="94"/>
      <c r="C2251" s="116"/>
      <c r="D2251" s="116"/>
      <c r="E2251" s="182"/>
      <c r="F2251" s="217"/>
      <c r="G2251" s="217"/>
      <c r="H2251" s="224"/>
      <c r="I2251" s="225"/>
      <c r="J2251" s="225"/>
      <c r="K2251" s="225"/>
      <c r="L2251" s="226"/>
      <c r="M2251" s="103"/>
      <c r="N2251" s="103"/>
      <c r="O2251" s="57"/>
      <c r="P2251" s="57"/>
      <c r="Q2251" s="57"/>
      <c r="R2251" s="57"/>
      <c r="S2251" s="57"/>
      <c r="T2251" s="57"/>
      <c r="U2251" s="57"/>
      <c r="V2251" s="57"/>
      <c r="W2251" s="57"/>
      <c r="X2251" s="57"/>
      <c r="Y2251" s="57"/>
      <c r="Z2251" s="57"/>
      <c r="AA2251" s="57"/>
      <c r="AB2251" s="57"/>
      <c r="AC2251" s="57"/>
      <c r="AD2251" s="57"/>
      <c r="AE2251" s="57"/>
      <c r="AF2251" s="122"/>
      <c r="AG2251" s="133"/>
      <c r="AH2251" s="134"/>
      <c r="AI2251" s="125"/>
      <c r="AJ2251" s="57"/>
      <c r="AK2251" s="57"/>
      <c r="AL2251" s="57"/>
      <c r="AM2251" s="57"/>
      <c r="AN2251" s="142"/>
    </row>
    <row r="2252" spans="1:40" ht="24" customHeight="1">
      <c r="A2252" s="93"/>
      <c r="B2252" s="94"/>
      <c r="C2252" s="116"/>
      <c r="D2252" s="116"/>
      <c r="E2252" s="182"/>
      <c r="F2252" s="217"/>
      <c r="G2252" s="217"/>
      <c r="H2252" s="224"/>
      <c r="I2252" s="225"/>
      <c r="J2252" s="225"/>
      <c r="K2252" s="225"/>
      <c r="L2252" s="226"/>
      <c r="M2252" s="103"/>
      <c r="N2252" s="103"/>
      <c r="O2252" s="57"/>
      <c r="P2252" s="57"/>
      <c r="Q2252" s="57"/>
      <c r="R2252" s="57"/>
      <c r="S2252" s="57"/>
      <c r="T2252" s="57"/>
      <c r="U2252" s="57"/>
      <c r="V2252" s="57"/>
      <c r="W2252" s="57"/>
      <c r="X2252" s="57"/>
      <c r="Y2252" s="57"/>
      <c r="Z2252" s="57"/>
      <c r="AA2252" s="57"/>
      <c r="AB2252" s="57"/>
      <c r="AC2252" s="57"/>
      <c r="AD2252" s="57"/>
      <c r="AE2252" s="57"/>
      <c r="AF2252" s="122"/>
      <c r="AG2252" s="133"/>
      <c r="AH2252" s="134"/>
      <c r="AI2252" s="125"/>
      <c r="AJ2252" s="57"/>
      <c r="AK2252" s="57"/>
      <c r="AL2252" s="57"/>
      <c r="AM2252" s="57"/>
      <c r="AN2252" s="142"/>
    </row>
    <row r="2253" spans="1:40" ht="24" customHeight="1">
      <c r="A2253" s="93"/>
      <c r="B2253" s="94"/>
      <c r="C2253" s="116"/>
      <c r="D2253" s="116"/>
      <c r="E2253" s="182"/>
      <c r="F2253" s="217"/>
      <c r="G2253" s="217"/>
      <c r="H2253" s="224"/>
      <c r="I2253" s="225"/>
      <c r="J2253" s="225"/>
      <c r="K2253" s="225"/>
      <c r="L2253" s="226"/>
      <c r="M2253" s="103"/>
      <c r="N2253" s="103"/>
      <c r="O2253" s="57"/>
      <c r="P2253" s="57"/>
      <c r="Q2253" s="57"/>
      <c r="R2253" s="57"/>
      <c r="S2253" s="57"/>
      <c r="T2253" s="57"/>
      <c r="U2253" s="57"/>
      <c r="V2253" s="57"/>
      <c r="W2253" s="57"/>
      <c r="X2253" s="57"/>
      <c r="Y2253" s="57"/>
      <c r="Z2253" s="57"/>
      <c r="AA2253" s="57"/>
      <c r="AB2253" s="57"/>
      <c r="AC2253" s="57"/>
      <c r="AD2253" s="57"/>
      <c r="AE2253" s="57"/>
      <c r="AF2253" s="122"/>
      <c r="AG2253" s="133"/>
      <c r="AH2253" s="134"/>
      <c r="AI2253" s="125"/>
      <c r="AJ2253" s="57"/>
      <c r="AK2253" s="57"/>
      <c r="AL2253" s="57"/>
      <c r="AM2253" s="57"/>
      <c r="AN2253" s="142"/>
    </row>
    <row r="2254" spans="1:40" ht="24" customHeight="1">
      <c r="A2254" s="93"/>
      <c r="B2254" s="94"/>
      <c r="C2254" s="116"/>
      <c r="D2254" s="116"/>
      <c r="E2254" s="182"/>
      <c r="F2254" s="217"/>
      <c r="G2254" s="217"/>
      <c r="H2254" s="224"/>
      <c r="I2254" s="225"/>
      <c r="J2254" s="225"/>
      <c r="K2254" s="225"/>
      <c r="L2254" s="226"/>
      <c r="M2254" s="103"/>
      <c r="N2254" s="103"/>
      <c r="O2254" s="57"/>
      <c r="P2254" s="57"/>
      <c r="Q2254" s="57"/>
      <c r="R2254" s="57"/>
      <c r="S2254" s="57"/>
      <c r="T2254" s="57"/>
      <c r="U2254" s="57"/>
      <c r="V2254" s="57"/>
      <c r="W2254" s="57"/>
      <c r="X2254" s="57"/>
      <c r="Y2254" s="57"/>
      <c r="Z2254" s="57"/>
      <c r="AA2254" s="57"/>
      <c r="AB2254" s="57"/>
      <c r="AC2254" s="57"/>
      <c r="AD2254" s="57"/>
      <c r="AE2254" s="57"/>
      <c r="AF2254" s="122"/>
      <c r="AG2254" s="133"/>
      <c r="AH2254" s="134"/>
      <c r="AI2254" s="125"/>
      <c r="AJ2254" s="57"/>
      <c r="AK2254" s="57"/>
      <c r="AL2254" s="57"/>
      <c r="AM2254" s="57"/>
      <c r="AN2254" s="142"/>
    </row>
    <row r="2255" spans="1:40" ht="24" customHeight="1">
      <c r="A2255" s="93"/>
      <c r="B2255" s="94"/>
      <c r="C2255" s="116"/>
      <c r="D2255" s="116"/>
      <c r="E2255" s="182"/>
      <c r="F2255" s="217"/>
      <c r="G2255" s="217"/>
      <c r="H2255" s="224"/>
      <c r="I2255" s="225"/>
      <c r="J2255" s="225"/>
      <c r="K2255" s="225"/>
      <c r="L2255" s="226"/>
      <c r="M2255" s="103"/>
      <c r="N2255" s="103"/>
      <c r="O2255" s="57"/>
      <c r="P2255" s="57"/>
      <c r="Q2255" s="57"/>
      <c r="R2255" s="57"/>
      <c r="S2255" s="57"/>
      <c r="T2255" s="57"/>
      <c r="U2255" s="57"/>
      <c r="V2255" s="57"/>
      <c r="W2255" s="57"/>
      <c r="X2255" s="57"/>
      <c r="Y2255" s="57"/>
      <c r="Z2255" s="57"/>
      <c r="AA2255" s="57"/>
      <c r="AB2255" s="57"/>
      <c r="AC2255" s="57"/>
      <c r="AD2255" s="57"/>
      <c r="AE2255" s="57"/>
      <c r="AF2255" s="122"/>
      <c r="AG2255" s="133"/>
      <c r="AH2255" s="134"/>
      <c r="AI2255" s="125"/>
      <c r="AJ2255" s="57"/>
      <c r="AK2255" s="57"/>
      <c r="AL2255" s="57"/>
      <c r="AM2255" s="57"/>
      <c r="AN2255" s="142"/>
    </row>
    <row r="2256" spans="1:40" ht="24" customHeight="1">
      <c r="A2256" s="93"/>
      <c r="B2256" s="94"/>
      <c r="C2256" s="116"/>
      <c r="D2256" s="116"/>
      <c r="E2256" s="182"/>
      <c r="F2256" s="217"/>
      <c r="G2256" s="217"/>
      <c r="H2256" s="224"/>
      <c r="I2256" s="225"/>
      <c r="J2256" s="225"/>
      <c r="K2256" s="225"/>
      <c r="L2256" s="226"/>
      <c r="M2256" s="103"/>
      <c r="N2256" s="103"/>
      <c r="O2256" s="57"/>
      <c r="P2256" s="57"/>
      <c r="Q2256" s="57"/>
      <c r="R2256" s="57"/>
      <c r="S2256" s="57"/>
      <c r="T2256" s="57"/>
      <c r="U2256" s="57"/>
      <c r="V2256" s="57"/>
      <c r="W2256" s="57"/>
      <c r="X2256" s="57"/>
      <c r="Y2256" s="57"/>
      <c r="Z2256" s="57"/>
      <c r="AA2256" s="57"/>
      <c r="AB2256" s="57"/>
      <c r="AC2256" s="57"/>
      <c r="AD2256" s="57"/>
      <c r="AE2256" s="57"/>
      <c r="AF2256" s="122"/>
      <c r="AG2256" s="133"/>
      <c r="AH2256" s="134"/>
      <c r="AI2256" s="125"/>
      <c r="AJ2256" s="57"/>
      <c r="AK2256" s="57"/>
      <c r="AL2256" s="57"/>
      <c r="AM2256" s="57"/>
      <c r="AN2256" s="142"/>
    </row>
    <row r="2257" spans="1:40" ht="24" customHeight="1">
      <c r="A2257" s="93"/>
      <c r="B2257" s="94"/>
      <c r="C2257" s="116"/>
      <c r="D2257" s="116"/>
      <c r="E2257" s="182"/>
      <c r="F2257" s="217"/>
      <c r="G2257" s="217"/>
      <c r="H2257" s="224"/>
      <c r="I2257" s="225"/>
      <c r="J2257" s="225"/>
      <c r="K2257" s="225"/>
      <c r="L2257" s="226"/>
      <c r="M2257" s="103"/>
      <c r="N2257" s="103"/>
      <c r="O2257" s="57"/>
      <c r="P2257" s="57"/>
      <c r="Q2257" s="57"/>
      <c r="R2257" s="57"/>
      <c r="S2257" s="57"/>
      <c r="T2257" s="57"/>
      <c r="U2257" s="57"/>
      <c r="V2257" s="57"/>
      <c r="W2257" s="57"/>
      <c r="X2257" s="57"/>
      <c r="Y2257" s="57"/>
      <c r="Z2257" s="57"/>
      <c r="AA2257" s="57"/>
      <c r="AB2257" s="57"/>
      <c r="AC2257" s="57"/>
      <c r="AD2257" s="57"/>
      <c r="AE2257" s="57"/>
      <c r="AF2257" s="122"/>
      <c r="AG2257" s="133"/>
      <c r="AH2257" s="134"/>
      <c r="AI2257" s="125"/>
      <c r="AJ2257" s="57"/>
      <c r="AK2257" s="57"/>
      <c r="AL2257" s="57"/>
      <c r="AM2257" s="57"/>
      <c r="AN2257" s="142"/>
    </row>
    <row r="2258" spans="1:40" ht="24" customHeight="1">
      <c r="A2258" s="93"/>
      <c r="B2258" s="94"/>
      <c r="C2258" s="116"/>
      <c r="D2258" s="116"/>
      <c r="E2258" s="182"/>
      <c r="F2258" s="217"/>
      <c r="G2258" s="217"/>
      <c r="H2258" s="224"/>
      <c r="I2258" s="225"/>
      <c r="J2258" s="225"/>
      <c r="K2258" s="225"/>
      <c r="L2258" s="226"/>
      <c r="M2258" s="103"/>
      <c r="N2258" s="103"/>
      <c r="O2258" s="57"/>
      <c r="P2258" s="57"/>
      <c r="Q2258" s="57"/>
      <c r="R2258" s="57"/>
      <c r="S2258" s="57"/>
      <c r="T2258" s="57"/>
      <c r="U2258" s="57"/>
      <c r="V2258" s="57"/>
      <c r="W2258" s="57"/>
      <c r="X2258" s="57"/>
      <c r="Y2258" s="57"/>
      <c r="Z2258" s="57"/>
      <c r="AA2258" s="57"/>
      <c r="AB2258" s="57"/>
      <c r="AC2258" s="57"/>
      <c r="AD2258" s="57"/>
      <c r="AE2258" s="57"/>
      <c r="AF2258" s="122"/>
      <c r="AG2258" s="133"/>
      <c r="AH2258" s="134"/>
      <c r="AI2258" s="125"/>
      <c r="AJ2258" s="57"/>
      <c r="AK2258" s="57"/>
      <c r="AL2258" s="57"/>
      <c r="AM2258" s="57"/>
      <c r="AN2258" s="142"/>
    </row>
    <row r="2259" spans="1:40" ht="24" customHeight="1">
      <c r="A2259" s="93"/>
      <c r="B2259" s="94"/>
      <c r="C2259" s="116"/>
      <c r="D2259" s="116"/>
      <c r="E2259" s="182"/>
      <c r="F2259" s="217"/>
      <c r="G2259" s="217"/>
      <c r="H2259" s="224"/>
      <c r="I2259" s="225"/>
      <c r="J2259" s="225"/>
      <c r="K2259" s="225"/>
      <c r="L2259" s="226"/>
      <c r="M2259" s="103"/>
      <c r="N2259" s="103"/>
      <c r="O2259" s="57"/>
      <c r="P2259" s="57"/>
      <c r="Q2259" s="57"/>
      <c r="R2259" s="57"/>
      <c r="S2259" s="57"/>
      <c r="T2259" s="57"/>
      <c r="U2259" s="57"/>
      <c r="V2259" s="57"/>
      <c r="W2259" s="57"/>
      <c r="X2259" s="57"/>
      <c r="Y2259" s="57"/>
      <c r="Z2259" s="57"/>
      <c r="AA2259" s="57"/>
      <c r="AB2259" s="57"/>
      <c r="AC2259" s="57"/>
      <c r="AD2259" s="57"/>
      <c r="AE2259" s="57"/>
      <c r="AF2259" s="122"/>
      <c r="AG2259" s="133"/>
      <c r="AH2259" s="134"/>
      <c r="AI2259" s="125"/>
      <c r="AJ2259" s="57"/>
      <c r="AK2259" s="57"/>
      <c r="AL2259" s="57"/>
      <c r="AM2259" s="57"/>
      <c r="AN2259" s="142"/>
    </row>
    <row r="2260" spans="1:40" ht="24" customHeight="1">
      <c r="A2260" s="93"/>
      <c r="B2260" s="94"/>
      <c r="C2260" s="116"/>
      <c r="D2260" s="116"/>
      <c r="E2260" s="182"/>
      <c r="F2260" s="217"/>
      <c r="G2260" s="217"/>
      <c r="H2260" s="224"/>
      <c r="I2260" s="225"/>
      <c r="J2260" s="225"/>
      <c r="K2260" s="225"/>
      <c r="L2260" s="226"/>
      <c r="M2260" s="103"/>
      <c r="N2260" s="103"/>
      <c r="O2260" s="57"/>
      <c r="P2260" s="57"/>
      <c r="Q2260" s="57"/>
      <c r="R2260" s="57"/>
      <c r="S2260" s="57"/>
      <c r="T2260" s="57"/>
      <c r="U2260" s="57"/>
      <c r="V2260" s="57"/>
      <c r="W2260" s="57"/>
      <c r="X2260" s="57"/>
      <c r="Y2260" s="57"/>
      <c r="Z2260" s="57"/>
      <c r="AA2260" s="57"/>
      <c r="AB2260" s="57"/>
      <c r="AC2260" s="57"/>
      <c r="AD2260" s="57"/>
      <c r="AE2260" s="57"/>
      <c r="AF2260" s="122"/>
      <c r="AG2260" s="133"/>
      <c r="AH2260" s="134"/>
      <c r="AI2260" s="125"/>
      <c r="AJ2260" s="57"/>
      <c r="AK2260" s="57"/>
      <c r="AL2260" s="57"/>
      <c r="AM2260" s="57"/>
      <c r="AN2260" s="142"/>
    </row>
    <row r="2261" spans="1:40" ht="24" customHeight="1">
      <c r="A2261" s="93"/>
      <c r="B2261" s="94"/>
      <c r="C2261" s="116"/>
      <c r="D2261" s="116"/>
      <c r="E2261" s="182"/>
      <c r="F2261" s="217"/>
      <c r="G2261" s="217"/>
      <c r="H2261" s="224"/>
      <c r="I2261" s="225"/>
      <c r="J2261" s="225"/>
      <c r="K2261" s="225"/>
      <c r="L2261" s="226"/>
      <c r="M2261" s="103"/>
      <c r="N2261" s="103"/>
      <c r="O2261" s="57"/>
      <c r="P2261" s="57"/>
      <c r="Q2261" s="57"/>
      <c r="R2261" s="57"/>
      <c r="S2261" s="57"/>
      <c r="T2261" s="57"/>
      <c r="U2261" s="57"/>
      <c r="V2261" s="57"/>
      <c r="W2261" s="57"/>
      <c r="X2261" s="57"/>
      <c r="Y2261" s="57"/>
      <c r="Z2261" s="57"/>
      <c r="AA2261" s="57"/>
      <c r="AB2261" s="57"/>
      <c r="AC2261" s="57"/>
      <c r="AD2261" s="57"/>
      <c r="AE2261" s="57"/>
      <c r="AF2261" s="122"/>
      <c r="AG2261" s="133"/>
      <c r="AH2261" s="134"/>
      <c r="AI2261" s="125"/>
      <c r="AJ2261" s="57"/>
      <c r="AK2261" s="57"/>
      <c r="AL2261" s="57"/>
      <c r="AM2261" s="57"/>
      <c r="AN2261" s="142"/>
    </row>
    <row r="2262" spans="1:40" ht="24" customHeight="1">
      <c r="A2262" s="93"/>
      <c r="B2262" s="94"/>
      <c r="C2262" s="116"/>
      <c r="D2262" s="116"/>
      <c r="E2262" s="182"/>
      <c r="F2262" s="217"/>
      <c r="G2262" s="217"/>
      <c r="H2262" s="224"/>
      <c r="I2262" s="225"/>
      <c r="J2262" s="225"/>
      <c r="K2262" s="225"/>
      <c r="L2262" s="226"/>
      <c r="M2262" s="103"/>
      <c r="N2262" s="103"/>
      <c r="O2262" s="57"/>
      <c r="P2262" s="57"/>
      <c r="Q2262" s="57"/>
      <c r="R2262" s="57"/>
      <c r="S2262" s="57"/>
      <c r="T2262" s="57"/>
      <c r="U2262" s="57"/>
      <c r="V2262" s="57"/>
      <c r="W2262" s="57"/>
      <c r="X2262" s="57"/>
      <c r="Y2262" s="57"/>
      <c r="Z2262" s="57"/>
      <c r="AA2262" s="57"/>
      <c r="AB2262" s="57"/>
      <c r="AC2262" s="57"/>
      <c r="AD2262" s="57"/>
      <c r="AE2262" s="57"/>
      <c r="AF2262" s="122"/>
      <c r="AG2262" s="133"/>
      <c r="AH2262" s="134"/>
      <c r="AI2262" s="125"/>
      <c r="AJ2262" s="57"/>
      <c r="AK2262" s="57"/>
      <c r="AL2262" s="57"/>
      <c r="AM2262" s="57"/>
      <c r="AN2262" s="142"/>
    </row>
    <row r="2263" spans="1:40" ht="24" customHeight="1">
      <c r="A2263" s="93"/>
      <c r="B2263" s="94"/>
      <c r="C2263" s="116"/>
      <c r="D2263" s="116"/>
      <c r="E2263" s="182"/>
      <c r="F2263" s="217"/>
      <c r="G2263" s="217"/>
      <c r="H2263" s="224"/>
      <c r="I2263" s="225"/>
      <c r="J2263" s="225"/>
      <c r="K2263" s="225"/>
      <c r="L2263" s="226"/>
      <c r="M2263" s="103"/>
      <c r="N2263" s="103"/>
      <c r="O2263" s="57"/>
      <c r="P2263" s="57"/>
      <c r="Q2263" s="57"/>
      <c r="R2263" s="57"/>
      <c r="S2263" s="57"/>
      <c r="T2263" s="57"/>
      <c r="U2263" s="57"/>
      <c r="V2263" s="57"/>
      <c r="W2263" s="57"/>
      <c r="X2263" s="57"/>
      <c r="Y2263" s="57"/>
      <c r="Z2263" s="57"/>
      <c r="AA2263" s="57"/>
      <c r="AB2263" s="57"/>
      <c r="AC2263" s="57"/>
      <c r="AD2263" s="57"/>
      <c r="AE2263" s="57"/>
      <c r="AF2263" s="122"/>
      <c r="AG2263" s="133"/>
      <c r="AH2263" s="134"/>
      <c r="AI2263" s="125"/>
      <c r="AJ2263" s="57"/>
      <c r="AK2263" s="57"/>
      <c r="AL2263" s="57"/>
      <c r="AM2263" s="57"/>
      <c r="AN2263" s="142"/>
    </row>
    <row r="2264" spans="1:40" ht="24" customHeight="1">
      <c r="A2264" s="93"/>
      <c r="B2264" s="94"/>
      <c r="C2264" s="116"/>
      <c r="D2264" s="116"/>
      <c r="E2264" s="182"/>
      <c r="F2264" s="217"/>
      <c r="G2264" s="217"/>
      <c r="H2264" s="224"/>
      <c r="I2264" s="225"/>
      <c r="J2264" s="225"/>
      <c r="K2264" s="225"/>
      <c r="L2264" s="226"/>
      <c r="M2264" s="103"/>
      <c r="N2264" s="103"/>
      <c r="O2264" s="57"/>
      <c r="P2264" s="57"/>
      <c r="Q2264" s="57"/>
      <c r="R2264" s="57"/>
      <c r="S2264" s="57"/>
      <c r="T2264" s="57"/>
      <c r="U2264" s="57"/>
      <c r="V2264" s="57"/>
      <c r="W2264" s="57"/>
      <c r="X2264" s="57"/>
      <c r="Y2264" s="57"/>
      <c r="Z2264" s="57"/>
      <c r="AA2264" s="57"/>
      <c r="AB2264" s="57"/>
      <c r="AC2264" s="57"/>
      <c r="AD2264" s="57"/>
      <c r="AE2264" s="57"/>
      <c r="AF2264" s="122"/>
      <c r="AG2264" s="133"/>
      <c r="AH2264" s="134"/>
      <c r="AI2264" s="125"/>
      <c r="AJ2264" s="57"/>
      <c r="AK2264" s="57"/>
      <c r="AL2264" s="57"/>
      <c r="AM2264" s="57"/>
      <c r="AN2264" s="142"/>
    </row>
    <row r="2265" spans="1:40" ht="24" customHeight="1">
      <c r="A2265" s="93"/>
      <c r="B2265" s="94"/>
      <c r="C2265" s="116"/>
      <c r="D2265" s="116"/>
      <c r="E2265" s="182"/>
      <c r="F2265" s="217"/>
      <c r="G2265" s="217"/>
      <c r="H2265" s="224"/>
      <c r="I2265" s="225"/>
      <c r="J2265" s="225"/>
      <c r="K2265" s="225"/>
      <c r="L2265" s="226"/>
      <c r="M2265" s="103"/>
      <c r="N2265" s="103"/>
      <c r="O2265" s="57"/>
      <c r="P2265" s="57"/>
      <c r="Q2265" s="57"/>
      <c r="R2265" s="57"/>
      <c r="S2265" s="57"/>
      <c r="T2265" s="57"/>
      <c r="U2265" s="57"/>
      <c r="V2265" s="57"/>
      <c r="W2265" s="57"/>
      <c r="X2265" s="57"/>
      <c r="Y2265" s="57"/>
      <c r="Z2265" s="57"/>
      <c r="AA2265" s="57"/>
      <c r="AB2265" s="57"/>
      <c r="AC2265" s="57"/>
      <c r="AD2265" s="57"/>
      <c r="AE2265" s="57"/>
      <c r="AF2265" s="122"/>
      <c r="AG2265" s="133"/>
      <c r="AH2265" s="134"/>
      <c r="AI2265" s="125"/>
      <c r="AJ2265" s="57"/>
      <c r="AK2265" s="57"/>
      <c r="AL2265" s="57"/>
      <c r="AM2265" s="57"/>
      <c r="AN2265" s="142"/>
    </row>
    <row r="2266" spans="1:40" ht="24" customHeight="1">
      <c r="A2266" s="93"/>
      <c r="B2266" s="94"/>
      <c r="C2266" s="116"/>
      <c r="D2266" s="116"/>
      <c r="E2266" s="182"/>
      <c r="F2266" s="217"/>
      <c r="G2266" s="217"/>
      <c r="H2266" s="224"/>
      <c r="I2266" s="225"/>
      <c r="J2266" s="225"/>
      <c r="K2266" s="225"/>
      <c r="L2266" s="226"/>
      <c r="M2266" s="103"/>
      <c r="N2266" s="103"/>
      <c r="O2266" s="57"/>
      <c r="P2266" s="57"/>
      <c r="Q2266" s="57"/>
      <c r="R2266" s="57"/>
      <c r="S2266" s="57"/>
      <c r="T2266" s="57"/>
      <c r="U2266" s="57"/>
      <c r="V2266" s="57"/>
      <c r="W2266" s="57"/>
      <c r="X2266" s="57"/>
      <c r="Y2266" s="57"/>
      <c r="Z2266" s="57"/>
      <c r="AA2266" s="57"/>
      <c r="AB2266" s="57"/>
      <c r="AC2266" s="57"/>
      <c r="AD2266" s="57"/>
      <c r="AE2266" s="57"/>
      <c r="AF2266" s="122"/>
      <c r="AG2266" s="133"/>
      <c r="AH2266" s="134"/>
      <c r="AI2266" s="125"/>
      <c r="AJ2266" s="57"/>
      <c r="AK2266" s="57"/>
      <c r="AL2266" s="57"/>
      <c r="AM2266" s="57"/>
      <c r="AN2266" s="142"/>
    </row>
    <row r="2267" spans="1:40" ht="24" customHeight="1">
      <c r="A2267" s="93"/>
      <c r="B2267" s="94"/>
      <c r="C2267" s="116"/>
      <c r="D2267" s="116"/>
      <c r="E2267" s="182"/>
      <c r="F2267" s="217"/>
      <c r="G2267" s="217"/>
      <c r="H2267" s="224"/>
      <c r="I2267" s="225"/>
      <c r="J2267" s="225"/>
      <c r="K2267" s="225"/>
      <c r="L2267" s="226"/>
      <c r="M2267" s="103"/>
      <c r="N2267" s="103"/>
      <c r="O2267" s="57"/>
      <c r="P2267" s="57"/>
      <c r="Q2267" s="57"/>
      <c r="R2267" s="57"/>
      <c r="S2267" s="57"/>
      <c r="T2267" s="57"/>
      <c r="U2267" s="57"/>
      <c r="V2267" s="57"/>
      <c r="W2267" s="57"/>
      <c r="X2267" s="57"/>
      <c r="Y2267" s="57"/>
      <c r="Z2267" s="57"/>
      <c r="AA2267" s="57"/>
      <c r="AB2267" s="57"/>
      <c r="AC2267" s="57"/>
      <c r="AD2267" s="57"/>
      <c r="AE2267" s="57"/>
      <c r="AF2267" s="122"/>
      <c r="AG2267" s="133"/>
      <c r="AH2267" s="134"/>
      <c r="AI2267" s="125"/>
      <c r="AJ2267" s="57"/>
      <c r="AK2267" s="57"/>
      <c r="AL2267" s="57"/>
      <c r="AM2267" s="57"/>
      <c r="AN2267" s="142"/>
    </row>
    <row r="2268" spans="1:40" ht="24" customHeight="1">
      <c r="A2268" s="93"/>
      <c r="B2268" s="94"/>
      <c r="C2268" s="116"/>
      <c r="D2268" s="116"/>
      <c r="E2268" s="182"/>
      <c r="F2268" s="217"/>
      <c r="G2268" s="217"/>
      <c r="H2268" s="224"/>
      <c r="I2268" s="225"/>
      <c r="J2268" s="225"/>
      <c r="K2268" s="225"/>
      <c r="L2268" s="226"/>
      <c r="M2268" s="103"/>
      <c r="N2268" s="103"/>
      <c r="O2268" s="57"/>
      <c r="P2268" s="57"/>
      <c r="Q2268" s="57"/>
      <c r="R2268" s="57"/>
      <c r="S2268" s="57"/>
      <c r="T2268" s="57"/>
      <c r="U2268" s="57"/>
      <c r="V2268" s="57"/>
      <c r="W2268" s="57"/>
      <c r="X2268" s="57"/>
      <c r="Y2268" s="57"/>
      <c r="Z2268" s="57"/>
      <c r="AA2268" s="57"/>
      <c r="AB2268" s="57"/>
      <c r="AC2268" s="57"/>
      <c r="AD2268" s="57"/>
      <c r="AE2268" s="57"/>
      <c r="AF2268" s="122"/>
      <c r="AG2268" s="133"/>
      <c r="AH2268" s="134"/>
      <c r="AI2268" s="125"/>
      <c r="AJ2268" s="57"/>
      <c r="AK2268" s="57"/>
      <c r="AL2268" s="57"/>
      <c r="AM2268" s="57"/>
      <c r="AN2268" s="142"/>
    </row>
    <row r="2269" spans="1:40" ht="24" customHeight="1">
      <c r="A2269" s="93"/>
      <c r="B2269" s="94"/>
      <c r="C2269" s="116"/>
      <c r="D2269" s="116"/>
      <c r="E2269" s="182"/>
      <c r="F2269" s="217"/>
      <c r="G2269" s="217"/>
      <c r="H2269" s="224"/>
      <c r="I2269" s="225"/>
      <c r="J2269" s="225"/>
      <c r="K2269" s="225"/>
      <c r="L2269" s="226"/>
      <c r="M2269" s="103"/>
      <c r="N2269" s="103"/>
      <c r="O2269" s="57"/>
      <c r="P2269" s="57"/>
      <c r="Q2269" s="57"/>
      <c r="R2269" s="57"/>
      <c r="S2269" s="57"/>
      <c r="T2269" s="57"/>
      <c r="U2269" s="57"/>
      <c r="V2269" s="57"/>
      <c r="W2269" s="57"/>
      <c r="X2269" s="57"/>
      <c r="Y2269" s="57"/>
      <c r="Z2269" s="57"/>
      <c r="AA2269" s="57"/>
      <c r="AB2269" s="57"/>
      <c r="AC2269" s="57"/>
      <c r="AD2269" s="57"/>
      <c r="AE2269" s="57"/>
      <c r="AF2269" s="122"/>
      <c r="AG2269" s="133"/>
      <c r="AH2269" s="134"/>
      <c r="AI2269" s="125"/>
      <c r="AJ2269" s="57"/>
      <c r="AK2269" s="57"/>
      <c r="AL2269" s="57"/>
      <c r="AM2269" s="57"/>
      <c r="AN2269" s="142"/>
    </row>
    <row r="2270" spans="1:40" ht="24" customHeight="1">
      <c r="A2270" s="93"/>
      <c r="B2270" s="94"/>
      <c r="C2270" s="116"/>
      <c r="D2270" s="116"/>
      <c r="E2270" s="182"/>
      <c r="F2270" s="217"/>
      <c r="G2270" s="217"/>
      <c r="H2270" s="224"/>
      <c r="I2270" s="225"/>
      <c r="J2270" s="225"/>
      <c r="K2270" s="225"/>
      <c r="L2270" s="226"/>
      <c r="M2270" s="103"/>
      <c r="N2270" s="103"/>
      <c r="O2270" s="57"/>
      <c r="P2270" s="57"/>
      <c r="Q2270" s="57"/>
      <c r="R2270" s="57"/>
      <c r="S2270" s="57"/>
      <c r="T2270" s="57"/>
      <c r="U2270" s="57"/>
      <c r="V2270" s="57"/>
      <c r="W2270" s="57"/>
      <c r="X2270" s="57"/>
      <c r="Y2270" s="57"/>
      <c r="Z2270" s="57"/>
      <c r="AA2270" s="57"/>
      <c r="AB2270" s="57"/>
      <c r="AC2270" s="57"/>
      <c r="AD2270" s="57"/>
      <c r="AE2270" s="57"/>
      <c r="AF2270" s="122"/>
      <c r="AG2270" s="133"/>
      <c r="AH2270" s="134"/>
      <c r="AI2270" s="125"/>
      <c r="AJ2270" s="57"/>
      <c r="AK2270" s="57"/>
      <c r="AL2270" s="57"/>
      <c r="AM2270" s="57"/>
      <c r="AN2270" s="142"/>
    </row>
    <row r="2271" spans="1:40" ht="24" customHeight="1">
      <c r="A2271" s="93"/>
      <c r="B2271" s="94"/>
      <c r="C2271" s="116"/>
      <c r="D2271" s="116"/>
      <c r="E2271" s="182"/>
      <c r="F2271" s="217"/>
      <c r="G2271" s="217"/>
      <c r="H2271" s="224"/>
      <c r="I2271" s="225"/>
      <c r="J2271" s="225"/>
      <c r="K2271" s="225"/>
      <c r="L2271" s="226"/>
      <c r="M2271" s="103"/>
      <c r="N2271" s="103"/>
      <c r="O2271" s="57"/>
      <c r="P2271" s="57"/>
      <c r="Q2271" s="57"/>
      <c r="R2271" s="57"/>
      <c r="S2271" s="57"/>
      <c r="T2271" s="57"/>
      <c r="U2271" s="57"/>
      <c r="V2271" s="57"/>
      <c r="W2271" s="57"/>
      <c r="X2271" s="57"/>
      <c r="Y2271" s="57"/>
      <c r="Z2271" s="57"/>
      <c r="AA2271" s="57"/>
      <c r="AB2271" s="57"/>
      <c r="AC2271" s="57"/>
      <c r="AD2271" s="57"/>
      <c r="AE2271" s="57"/>
      <c r="AF2271" s="122"/>
      <c r="AG2271" s="133"/>
      <c r="AH2271" s="134"/>
      <c r="AI2271" s="125"/>
      <c r="AJ2271" s="57"/>
      <c r="AK2271" s="57"/>
      <c r="AL2271" s="57"/>
      <c r="AM2271" s="57"/>
      <c r="AN2271" s="142"/>
    </row>
    <row r="2272" spans="1:40" ht="24" customHeight="1">
      <c r="A2272" s="93"/>
      <c r="B2272" s="94"/>
      <c r="C2272" s="116"/>
      <c r="D2272" s="116"/>
      <c r="E2272" s="182"/>
      <c r="F2272" s="217"/>
      <c r="G2272" s="217"/>
      <c r="H2272" s="224"/>
      <c r="I2272" s="225"/>
      <c r="J2272" s="225"/>
      <c r="K2272" s="225"/>
      <c r="L2272" s="226"/>
      <c r="M2272" s="103"/>
      <c r="N2272" s="103"/>
      <c r="O2272" s="57"/>
      <c r="P2272" s="57"/>
      <c r="Q2272" s="57"/>
      <c r="R2272" s="57"/>
      <c r="S2272" s="57"/>
      <c r="T2272" s="57"/>
      <c r="U2272" s="57"/>
      <c r="V2272" s="57"/>
      <c r="W2272" s="57"/>
      <c r="X2272" s="57"/>
      <c r="Y2272" s="57"/>
      <c r="Z2272" s="57"/>
      <c r="AA2272" s="57"/>
      <c r="AB2272" s="57"/>
      <c r="AC2272" s="57"/>
      <c r="AD2272" s="57"/>
      <c r="AE2272" s="57"/>
      <c r="AF2272" s="122"/>
      <c r="AG2272" s="133"/>
      <c r="AH2272" s="134"/>
      <c r="AI2272" s="125"/>
      <c r="AJ2272" s="57"/>
      <c r="AK2272" s="57"/>
      <c r="AL2272" s="57"/>
      <c r="AM2272" s="57"/>
      <c r="AN2272" s="142"/>
    </row>
    <row r="2273" spans="1:40" ht="24" customHeight="1">
      <c r="A2273" s="93"/>
      <c r="B2273" s="94"/>
      <c r="C2273" s="116"/>
      <c r="D2273" s="116"/>
      <c r="E2273" s="182"/>
      <c r="F2273" s="217"/>
      <c r="G2273" s="217"/>
      <c r="H2273" s="224"/>
      <c r="I2273" s="225"/>
      <c r="J2273" s="225"/>
      <c r="K2273" s="225"/>
      <c r="L2273" s="226"/>
      <c r="M2273" s="103"/>
      <c r="N2273" s="103"/>
      <c r="O2273" s="57"/>
      <c r="P2273" s="57"/>
      <c r="Q2273" s="57"/>
      <c r="R2273" s="57"/>
      <c r="S2273" s="57"/>
      <c r="T2273" s="57"/>
      <c r="U2273" s="57"/>
      <c r="V2273" s="57"/>
      <c r="W2273" s="57"/>
      <c r="X2273" s="57"/>
      <c r="Y2273" s="57"/>
      <c r="Z2273" s="57"/>
      <c r="AA2273" s="57"/>
      <c r="AB2273" s="57"/>
      <c r="AC2273" s="57"/>
      <c r="AD2273" s="57"/>
      <c r="AE2273" s="57"/>
      <c r="AF2273" s="122"/>
      <c r="AG2273" s="133"/>
      <c r="AH2273" s="134"/>
      <c r="AI2273" s="125"/>
      <c r="AJ2273" s="57"/>
      <c r="AK2273" s="57"/>
      <c r="AL2273" s="57"/>
      <c r="AM2273" s="57"/>
      <c r="AN2273" s="142"/>
    </row>
    <row r="2274" spans="1:40" ht="24" customHeight="1">
      <c r="A2274" s="93"/>
      <c r="B2274" s="94"/>
      <c r="C2274" s="116"/>
      <c r="D2274" s="116"/>
      <c r="E2274" s="182"/>
      <c r="F2274" s="217"/>
      <c r="G2274" s="217"/>
      <c r="H2274" s="227"/>
      <c r="I2274" s="228"/>
      <c r="J2274" s="228"/>
      <c r="K2274" s="228"/>
      <c r="L2274" s="229"/>
      <c r="M2274" s="103"/>
      <c r="N2274" s="103"/>
      <c r="O2274" s="57"/>
      <c r="P2274" s="57"/>
      <c r="Q2274" s="57"/>
      <c r="R2274" s="57"/>
      <c r="S2274" s="57"/>
      <c r="T2274" s="57"/>
      <c r="U2274" s="57"/>
      <c r="V2274" s="57"/>
      <c r="W2274" s="57"/>
      <c r="X2274" s="57"/>
      <c r="Y2274" s="57"/>
      <c r="Z2274" s="57"/>
      <c r="AA2274" s="57"/>
      <c r="AB2274" s="57"/>
      <c r="AC2274" s="57"/>
      <c r="AD2274" s="57"/>
      <c r="AE2274" s="57"/>
      <c r="AF2274" s="122"/>
      <c r="AG2274" s="133"/>
      <c r="AH2274" s="134"/>
      <c r="AI2274" s="125"/>
      <c r="AJ2274" s="57"/>
      <c r="AK2274" s="57"/>
      <c r="AL2274" s="57"/>
      <c r="AM2274" s="57"/>
      <c r="AN2274" s="142"/>
    </row>
    <row r="2275" spans="1:40" ht="24" customHeight="1">
      <c r="A2275" s="93"/>
      <c r="B2275" s="94"/>
      <c r="C2275" s="116"/>
      <c r="D2275" s="116"/>
      <c r="E2275" s="182"/>
      <c r="F2275" s="217"/>
      <c r="G2275" s="217"/>
      <c r="H2275" s="227"/>
      <c r="I2275" s="228"/>
      <c r="J2275" s="228"/>
      <c r="K2275" s="228"/>
      <c r="L2275" s="229"/>
      <c r="M2275" s="103"/>
      <c r="N2275" s="103"/>
      <c r="O2275" s="57"/>
      <c r="P2275" s="57"/>
      <c r="Q2275" s="57"/>
      <c r="R2275" s="57"/>
      <c r="S2275" s="57"/>
      <c r="T2275" s="57"/>
      <c r="U2275" s="57"/>
      <c r="V2275" s="57"/>
      <c r="W2275" s="57"/>
      <c r="X2275" s="57"/>
      <c r="Y2275" s="57"/>
      <c r="Z2275" s="57"/>
      <c r="AA2275" s="57"/>
      <c r="AB2275" s="57"/>
      <c r="AC2275" s="57"/>
      <c r="AD2275" s="57"/>
      <c r="AE2275" s="57"/>
      <c r="AF2275" s="122"/>
      <c r="AG2275" s="133"/>
      <c r="AH2275" s="134"/>
      <c r="AI2275" s="125"/>
      <c r="AJ2275" s="57"/>
      <c r="AK2275" s="57"/>
      <c r="AL2275" s="57"/>
      <c r="AM2275" s="57"/>
      <c r="AN2275" s="142"/>
    </row>
    <row r="2276" spans="1:40" ht="24" customHeight="1">
      <c r="A2276" s="93"/>
      <c r="B2276" s="94"/>
      <c r="C2276" s="116"/>
      <c r="D2276" s="116"/>
      <c r="E2276" s="182"/>
      <c r="F2276" s="217"/>
      <c r="G2276" s="217"/>
      <c r="H2276" s="227"/>
      <c r="I2276" s="228"/>
      <c r="J2276" s="228"/>
      <c r="K2276" s="228"/>
      <c r="L2276" s="229"/>
      <c r="M2276" s="103"/>
      <c r="N2276" s="103"/>
      <c r="O2276" s="57"/>
      <c r="P2276" s="57"/>
      <c r="Q2276" s="57"/>
      <c r="R2276" s="57"/>
      <c r="S2276" s="57"/>
      <c r="T2276" s="57"/>
      <c r="U2276" s="57"/>
      <c r="V2276" s="57"/>
      <c r="W2276" s="57"/>
      <c r="X2276" s="57"/>
      <c r="Y2276" s="57"/>
      <c r="Z2276" s="57"/>
      <c r="AA2276" s="57"/>
      <c r="AB2276" s="57"/>
      <c r="AC2276" s="57"/>
      <c r="AD2276" s="57"/>
      <c r="AE2276" s="57"/>
      <c r="AF2276" s="122"/>
      <c r="AG2276" s="133"/>
      <c r="AH2276" s="134"/>
      <c r="AI2276" s="125"/>
      <c r="AJ2276" s="57"/>
      <c r="AK2276" s="57"/>
      <c r="AL2276" s="57"/>
      <c r="AM2276" s="57"/>
      <c r="AN2276" s="142"/>
    </row>
    <row r="2277" spans="1:40" ht="24" customHeight="1">
      <c r="A2277" s="93"/>
      <c r="B2277" s="94"/>
      <c r="C2277" s="116"/>
      <c r="D2277" s="116"/>
      <c r="E2277" s="182"/>
      <c r="F2277" s="217"/>
      <c r="G2277" s="217"/>
      <c r="H2277" s="227"/>
      <c r="I2277" s="228"/>
      <c r="J2277" s="228"/>
      <c r="K2277" s="228"/>
      <c r="L2277" s="229"/>
      <c r="M2277" s="103"/>
      <c r="N2277" s="103"/>
      <c r="O2277" s="57"/>
      <c r="P2277" s="57"/>
      <c r="Q2277" s="57"/>
      <c r="R2277" s="57"/>
      <c r="S2277" s="57"/>
      <c r="T2277" s="57"/>
      <c r="U2277" s="57"/>
      <c r="V2277" s="57"/>
      <c r="W2277" s="57"/>
      <c r="X2277" s="57"/>
      <c r="Y2277" s="57"/>
      <c r="Z2277" s="57"/>
      <c r="AA2277" s="57"/>
      <c r="AB2277" s="57"/>
      <c r="AC2277" s="57"/>
      <c r="AD2277" s="57"/>
      <c r="AE2277" s="57"/>
      <c r="AF2277" s="122"/>
      <c r="AG2277" s="133"/>
      <c r="AH2277" s="134"/>
      <c r="AI2277" s="125"/>
      <c r="AJ2277" s="57"/>
      <c r="AK2277" s="57"/>
      <c r="AL2277" s="57"/>
      <c r="AM2277" s="57"/>
      <c r="AN2277" s="142"/>
    </row>
    <row r="2278" spans="1:40" ht="24" customHeight="1">
      <c r="A2278" s="93"/>
      <c r="B2278" s="94"/>
      <c r="C2278" s="116"/>
      <c r="D2278" s="116"/>
      <c r="E2278" s="182"/>
      <c r="F2278" s="217"/>
      <c r="G2278" s="217"/>
      <c r="H2278" s="227"/>
      <c r="I2278" s="228"/>
      <c r="J2278" s="228"/>
      <c r="K2278" s="228"/>
      <c r="L2278" s="229"/>
      <c r="M2278" s="103"/>
      <c r="N2278" s="103"/>
      <c r="O2278" s="57"/>
      <c r="P2278" s="57"/>
      <c r="Q2278" s="57"/>
      <c r="R2278" s="57"/>
      <c r="S2278" s="57"/>
      <c r="T2278" s="57"/>
      <c r="U2278" s="57"/>
      <c r="V2278" s="57"/>
      <c r="W2278" s="57"/>
      <c r="X2278" s="57"/>
      <c r="Y2278" s="57"/>
      <c r="Z2278" s="57"/>
      <c r="AA2278" s="57"/>
      <c r="AB2278" s="57"/>
      <c r="AC2278" s="57"/>
      <c r="AD2278" s="57"/>
      <c r="AE2278" s="57"/>
      <c r="AF2278" s="122"/>
      <c r="AG2278" s="133"/>
      <c r="AH2278" s="134"/>
      <c r="AI2278" s="125"/>
      <c r="AJ2278" s="57"/>
      <c r="AK2278" s="57"/>
      <c r="AL2278" s="57"/>
      <c r="AM2278" s="57"/>
      <c r="AN2278" s="142"/>
    </row>
    <row r="2279" spans="1:40" ht="24" customHeight="1">
      <c r="A2279" s="93"/>
      <c r="B2279" s="94"/>
      <c r="C2279" s="116"/>
      <c r="D2279" s="116"/>
      <c r="E2279" s="182"/>
      <c r="F2279" s="217"/>
      <c r="G2279" s="217"/>
      <c r="H2279" s="227"/>
      <c r="I2279" s="228"/>
      <c r="J2279" s="228"/>
      <c r="K2279" s="228"/>
      <c r="L2279" s="229"/>
      <c r="M2279" s="181"/>
      <c r="N2279" s="103"/>
      <c r="O2279" s="57"/>
      <c r="P2279" s="57"/>
      <c r="Q2279" s="57"/>
      <c r="R2279" s="57"/>
      <c r="S2279" s="57"/>
      <c r="T2279" s="57"/>
      <c r="U2279" s="57"/>
      <c r="V2279" s="57"/>
      <c r="W2279" s="57"/>
      <c r="X2279" s="57"/>
      <c r="Y2279" s="57"/>
      <c r="Z2279" s="57"/>
      <c r="AA2279" s="57"/>
      <c r="AB2279" s="57"/>
      <c r="AC2279" s="57"/>
      <c r="AD2279" s="57"/>
      <c r="AE2279" s="57"/>
      <c r="AF2279" s="122"/>
      <c r="AG2279" s="133"/>
      <c r="AH2279" s="134"/>
      <c r="AI2279" s="125"/>
      <c r="AJ2279" s="57"/>
      <c r="AK2279" s="57"/>
      <c r="AL2279" s="57"/>
      <c r="AM2279" s="57"/>
      <c r="AN2279" s="142"/>
    </row>
    <row r="2280" spans="1:40" ht="24" customHeight="1">
      <c r="A2280" s="93"/>
      <c r="B2280" s="94"/>
      <c r="C2280" s="116"/>
      <c r="D2280" s="116"/>
      <c r="E2280" s="182"/>
      <c r="F2280" s="217"/>
      <c r="G2280" s="217"/>
      <c r="H2280" s="227"/>
      <c r="I2280" s="228"/>
      <c r="J2280" s="228"/>
      <c r="K2280" s="228"/>
      <c r="L2280" s="229"/>
      <c r="M2280" s="181"/>
      <c r="N2280" s="103"/>
      <c r="O2280" s="57"/>
      <c r="P2280" s="57"/>
      <c r="Q2280" s="57"/>
      <c r="R2280" s="57"/>
      <c r="S2280" s="57"/>
      <c r="T2280" s="57"/>
      <c r="U2280" s="57"/>
      <c r="V2280" s="57"/>
      <c r="W2280" s="57"/>
      <c r="X2280" s="57"/>
      <c r="Y2280" s="57"/>
      <c r="Z2280" s="57"/>
      <c r="AA2280" s="57"/>
      <c r="AB2280" s="57"/>
      <c r="AC2280" s="57"/>
      <c r="AD2280" s="57"/>
      <c r="AE2280" s="57"/>
      <c r="AF2280" s="122"/>
      <c r="AG2280" s="133"/>
      <c r="AH2280" s="134"/>
      <c r="AI2280" s="125"/>
      <c r="AJ2280" s="57"/>
      <c r="AK2280" s="57"/>
      <c r="AL2280" s="57"/>
      <c r="AM2280" s="57"/>
      <c r="AN2280" s="142"/>
    </row>
    <row r="2281" spans="1:40" ht="24" customHeight="1">
      <c r="A2281" s="93"/>
      <c r="B2281" s="94"/>
      <c r="C2281" s="116"/>
      <c r="D2281" s="116"/>
      <c r="E2281" s="182"/>
      <c r="F2281" s="217"/>
      <c r="G2281" s="217"/>
      <c r="H2281" s="227"/>
      <c r="I2281" s="228"/>
      <c r="J2281" s="228"/>
      <c r="K2281" s="228"/>
      <c r="L2281" s="229"/>
      <c r="M2281" s="181"/>
      <c r="N2281" s="103"/>
      <c r="O2281" s="57"/>
      <c r="P2281" s="57"/>
      <c r="Q2281" s="57"/>
      <c r="R2281" s="57"/>
      <c r="S2281" s="57"/>
      <c r="T2281" s="57"/>
      <c r="U2281" s="57"/>
      <c r="V2281" s="57"/>
      <c r="W2281" s="57"/>
      <c r="X2281" s="57"/>
      <c r="Y2281" s="57"/>
      <c r="Z2281" s="57"/>
      <c r="AA2281" s="57"/>
      <c r="AB2281" s="57"/>
      <c r="AC2281" s="57"/>
      <c r="AD2281" s="57"/>
      <c r="AE2281" s="57"/>
      <c r="AF2281" s="122"/>
      <c r="AG2281" s="133"/>
      <c r="AH2281" s="134"/>
      <c r="AI2281" s="125"/>
      <c r="AJ2281" s="57"/>
      <c r="AK2281" s="57"/>
      <c r="AL2281" s="57"/>
      <c r="AM2281" s="57"/>
      <c r="AN2281" s="142"/>
    </row>
    <row r="2282" spans="1:40" ht="24" customHeight="1">
      <c r="A2282" s="93"/>
      <c r="B2282" s="184"/>
      <c r="C2282" s="116"/>
      <c r="D2282" s="116"/>
      <c r="E2282" s="182"/>
      <c r="F2282" s="217"/>
      <c r="G2282" s="217"/>
      <c r="H2282" s="221"/>
      <c r="I2282" s="222"/>
      <c r="J2282" s="222"/>
      <c r="K2282" s="222"/>
      <c r="L2282" s="223"/>
      <c r="M2282" s="103"/>
      <c r="N2282" s="103"/>
      <c r="O2282" s="57"/>
      <c r="P2282" s="57"/>
      <c r="Q2282" s="57"/>
      <c r="R2282" s="57"/>
      <c r="S2282" s="57"/>
      <c r="T2282" s="57"/>
      <c r="U2282" s="57"/>
      <c r="V2282" s="57"/>
      <c r="W2282" s="57"/>
      <c r="X2282" s="57"/>
      <c r="Y2282" s="57"/>
      <c r="Z2282" s="57"/>
      <c r="AA2282" s="57"/>
      <c r="AB2282" s="57"/>
      <c r="AC2282" s="57"/>
      <c r="AD2282" s="57"/>
      <c r="AE2282" s="57"/>
      <c r="AF2282" s="122"/>
      <c r="AG2282" s="133"/>
      <c r="AH2282" s="134"/>
      <c r="AI2282" s="125"/>
      <c r="AJ2282" s="57"/>
      <c r="AK2282" s="57"/>
      <c r="AL2282" s="57"/>
      <c r="AM2282" s="122"/>
      <c r="AN2282" s="142"/>
    </row>
    <row r="2283" spans="1:40" ht="24" customHeight="1">
      <c r="A2283" s="93"/>
      <c r="B2283" s="184"/>
      <c r="C2283" s="116"/>
      <c r="D2283" s="116"/>
      <c r="E2283" s="182"/>
      <c r="F2283" s="217"/>
      <c r="G2283" s="217"/>
      <c r="H2283" s="221"/>
      <c r="I2283" s="222"/>
      <c r="J2283" s="222"/>
      <c r="K2283" s="222"/>
      <c r="L2283" s="223"/>
      <c r="M2283" s="103"/>
      <c r="N2283" s="103"/>
      <c r="O2283" s="57"/>
      <c r="P2283" s="57"/>
      <c r="Q2283" s="57"/>
      <c r="R2283" s="57"/>
      <c r="S2283" s="57"/>
      <c r="T2283" s="57"/>
      <c r="U2283" s="57"/>
      <c r="V2283" s="57"/>
      <c r="W2283" s="57"/>
      <c r="X2283" s="57"/>
      <c r="Y2283" s="57"/>
      <c r="Z2283" s="57"/>
      <c r="AA2283" s="57"/>
      <c r="AB2283" s="57"/>
      <c r="AC2283" s="57"/>
      <c r="AD2283" s="57"/>
      <c r="AE2283" s="57"/>
      <c r="AF2283" s="122"/>
      <c r="AG2283" s="133"/>
      <c r="AH2283" s="134"/>
      <c r="AI2283" s="125"/>
      <c r="AJ2283" s="57"/>
      <c r="AK2283" s="57"/>
      <c r="AL2283" s="57"/>
      <c r="AM2283" s="122"/>
      <c r="AN2283" s="142"/>
    </row>
    <row r="2284" spans="1:40" ht="24" customHeight="1">
      <c r="A2284" s="93"/>
      <c r="B2284" s="184"/>
      <c r="C2284" s="116"/>
      <c r="D2284" s="116"/>
      <c r="E2284" s="182"/>
      <c r="F2284" s="217"/>
      <c r="G2284" s="217"/>
      <c r="H2284" s="221"/>
      <c r="I2284" s="222"/>
      <c r="J2284" s="222"/>
      <c r="K2284" s="222"/>
      <c r="L2284" s="223"/>
      <c r="M2284" s="103"/>
      <c r="N2284" s="103"/>
      <c r="O2284" s="57"/>
      <c r="P2284" s="57"/>
      <c r="Q2284" s="57"/>
      <c r="R2284" s="57"/>
      <c r="S2284" s="57"/>
      <c r="T2284" s="57"/>
      <c r="U2284" s="57"/>
      <c r="V2284" s="57"/>
      <c r="W2284" s="57"/>
      <c r="X2284" s="57"/>
      <c r="Y2284" s="57"/>
      <c r="Z2284" s="57"/>
      <c r="AA2284" s="57"/>
      <c r="AB2284" s="57"/>
      <c r="AC2284" s="57"/>
      <c r="AD2284" s="57"/>
      <c r="AE2284" s="57"/>
      <c r="AF2284" s="122"/>
      <c r="AG2284" s="133"/>
      <c r="AH2284" s="134"/>
      <c r="AI2284" s="125"/>
      <c r="AJ2284" s="57"/>
      <c r="AK2284" s="57"/>
      <c r="AL2284" s="57"/>
      <c r="AM2284" s="122"/>
      <c r="AN2284" s="142"/>
    </row>
    <row r="2285" spans="1:40" ht="24" customHeight="1">
      <c r="A2285" s="93"/>
      <c r="B2285" s="184"/>
      <c r="C2285" s="116"/>
      <c r="D2285" s="116"/>
      <c r="E2285" s="182"/>
      <c r="F2285" s="217"/>
      <c r="G2285" s="217"/>
      <c r="H2285" s="221"/>
      <c r="I2285" s="222"/>
      <c r="J2285" s="222"/>
      <c r="K2285" s="222"/>
      <c r="L2285" s="223"/>
      <c r="M2285" s="103"/>
      <c r="N2285" s="103"/>
      <c r="O2285" s="57"/>
      <c r="P2285" s="57"/>
      <c r="Q2285" s="57"/>
      <c r="R2285" s="57"/>
      <c r="S2285" s="57"/>
      <c r="T2285" s="57"/>
      <c r="U2285" s="57"/>
      <c r="V2285" s="57"/>
      <c r="W2285" s="57"/>
      <c r="X2285" s="57"/>
      <c r="Y2285" s="57"/>
      <c r="Z2285" s="57"/>
      <c r="AA2285" s="57"/>
      <c r="AB2285" s="57"/>
      <c r="AC2285" s="57"/>
      <c r="AD2285" s="57"/>
      <c r="AE2285" s="57"/>
      <c r="AF2285" s="122"/>
      <c r="AG2285" s="133"/>
      <c r="AH2285" s="134"/>
      <c r="AI2285" s="125"/>
      <c r="AJ2285" s="57"/>
      <c r="AK2285" s="57"/>
      <c r="AL2285" s="57"/>
      <c r="AM2285" s="122"/>
      <c r="AN2285" s="142"/>
    </row>
    <row r="2286" spans="1:40" ht="24" customHeight="1">
      <c r="A2286" s="93"/>
      <c r="B2286" s="184"/>
      <c r="C2286" s="116"/>
      <c r="D2286" s="116"/>
      <c r="E2286" s="182"/>
      <c r="F2286" s="217"/>
      <c r="G2286" s="217"/>
      <c r="H2286" s="221"/>
      <c r="I2286" s="222"/>
      <c r="J2286" s="222"/>
      <c r="K2286" s="222"/>
      <c r="L2286" s="223"/>
      <c r="M2286" s="103"/>
      <c r="N2286" s="103"/>
      <c r="O2286" s="57"/>
      <c r="P2286" s="57"/>
      <c r="Q2286" s="57"/>
      <c r="R2286" s="57"/>
      <c r="S2286" s="57"/>
      <c r="T2286" s="57"/>
      <c r="U2286" s="57"/>
      <c r="V2286" s="57"/>
      <c r="W2286" s="57"/>
      <c r="X2286" s="57"/>
      <c r="Y2286" s="57"/>
      <c r="Z2286" s="57"/>
      <c r="AA2286" s="57"/>
      <c r="AB2286" s="57"/>
      <c r="AC2286" s="57"/>
      <c r="AD2286" s="57"/>
      <c r="AE2286" s="57"/>
      <c r="AF2286" s="122"/>
      <c r="AG2286" s="133"/>
      <c r="AH2286" s="134"/>
      <c r="AI2286" s="125"/>
      <c r="AJ2286" s="57"/>
      <c r="AK2286" s="57"/>
      <c r="AL2286" s="57"/>
      <c r="AM2286" s="122"/>
      <c r="AN2286" s="142"/>
    </row>
    <row r="2287" spans="1:40" ht="24" customHeight="1">
      <c r="A2287" s="93"/>
      <c r="B2287" s="184"/>
      <c r="C2287" s="116"/>
      <c r="D2287" s="116"/>
      <c r="E2287" s="182"/>
      <c r="F2287" s="217"/>
      <c r="G2287" s="217"/>
      <c r="H2287" s="221"/>
      <c r="I2287" s="222"/>
      <c r="J2287" s="222"/>
      <c r="K2287" s="222"/>
      <c r="L2287" s="223"/>
      <c r="M2287" s="103"/>
      <c r="N2287" s="103"/>
      <c r="O2287" s="57"/>
      <c r="P2287" s="57"/>
      <c r="Q2287" s="57"/>
      <c r="R2287" s="57"/>
      <c r="S2287" s="57"/>
      <c r="T2287" s="57"/>
      <c r="U2287" s="57"/>
      <c r="V2287" s="57"/>
      <c r="W2287" s="57"/>
      <c r="X2287" s="57"/>
      <c r="Y2287" s="57"/>
      <c r="Z2287" s="57"/>
      <c r="AA2287" s="57"/>
      <c r="AB2287" s="57"/>
      <c r="AC2287" s="57"/>
      <c r="AD2287" s="57"/>
      <c r="AE2287" s="57"/>
      <c r="AF2287" s="122"/>
      <c r="AG2287" s="133"/>
      <c r="AH2287" s="134"/>
      <c r="AI2287" s="125"/>
      <c r="AJ2287" s="57"/>
      <c r="AK2287" s="57"/>
      <c r="AL2287" s="57"/>
      <c r="AM2287" s="122"/>
      <c r="AN2287" s="142"/>
    </row>
    <row r="2288" spans="1:40" ht="24" customHeight="1">
      <c r="A2288" s="93"/>
      <c r="B2288" s="184"/>
      <c r="C2288" s="116"/>
      <c r="D2288" s="116"/>
      <c r="E2288" s="182"/>
      <c r="F2288" s="217"/>
      <c r="G2288" s="217"/>
      <c r="H2288" s="221"/>
      <c r="I2288" s="222"/>
      <c r="J2288" s="222"/>
      <c r="K2288" s="222"/>
      <c r="L2288" s="223"/>
      <c r="M2288" s="103"/>
      <c r="N2288" s="103"/>
      <c r="O2288" s="57"/>
      <c r="P2288" s="57"/>
      <c r="Q2288" s="57"/>
      <c r="R2288" s="57"/>
      <c r="S2288" s="57"/>
      <c r="T2288" s="57"/>
      <c r="U2288" s="57"/>
      <c r="V2288" s="57"/>
      <c r="W2288" s="57"/>
      <c r="X2288" s="57"/>
      <c r="Y2288" s="57"/>
      <c r="Z2288" s="57"/>
      <c r="AA2288" s="57"/>
      <c r="AB2288" s="57"/>
      <c r="AC2288" s="57"/>
      <c r="AD2288" s="57"/>
      <c r="AE2288" s="57"/>
      <c r="AF2288" s="122"/>
      <c r="AG2288" s="133"/>
      <c r="AH2288" s="134"/>
      <c r="AI2288" s="125"/>
      <c r="AJ2288" s="57"/>
      <c r="AK2288" s="57"/>
      <c r="AL2288" s="57"/>
      <c r="AM2288" s="122"/>
      <c r="AN2288" s="142"/>
    </row>
    <row r="2289" spans="1:40" ht="24" customHeight="1">
      <c r="A2289" s="93"/>
      <c r="B2289" s="184"/>
      <c r="C2289" s="116"/>
      <c r="D2289" s="116"/>
      <c r="E2289" s="182"/>
      <c r="F2289" s="217"/>
      <c r="G2289" s="217"/>
      <c r="H2289" s="221"/>
      <c r="I2289" s="222"/>
      <c r="J2289" s="222"/>
      <c r="K2289" s="222"/>
      <c r="L2289" s="223"/>
      <c r="M2289" s="103"/>
      <c r="N2289" s="103"/>
      <c r="O2289" s="57"/>
      <c r="P2289" s="57"/>
      <c r="Q2289" s="57"/>
      <c r="R2289" s="57"/>
      <c r="S2289" s="57"/>
      <c r="T2289" s="57"/>
      <c r="U2289" s="57"/>
      <c r="V2289" s="57"/>
      <c r="W2289" s="57"/>
      <c r="X2289" s="57"/>
      <c r="Y2289" s="57"/>
      <c r="Z2289" s="57"/>
      <c r="AA2289" s="57"/>
      <c r="AB2289" s="57"/>
      <c r="AC2289" s="57"/>
      <c r="AD2289" s="57"/>
      <c r="AE2289" s="57"/>
      <c r="AF2289" s="122"/>
      <c r="AG2289" s="133"/>
      <c r="AH2289" s="134"/>
      <c r="AI2289" s="125"/>
      <c r="AJ2289" s="57"/>
      <c r="AK2289" s="57"/>
      <c r="AL2289" s="57"/>
      <c r="AM2289" s="122"/>
      <c r="AN2289" s="142"/>
    </row>
    <row r="2290" spans="1:40" ht="24" customHeight="1">
      <c r="A2290" s="93"/>
      <c r="B2290" s="94"/>
      <c r="C2290" s="116"/>
      <c r="D2290" s="116"/>
      <c r="E2290" s="182"/>
      <c r="F2290" s="217"/>
      <c r="G2290" s="217"/>
      <c r="H2290" s="224"/>
      <c r="I2290" s="225"/>
      <c r="J2290" s="225"/>
      <c r="K2290" s="225"/>
      <c r="L2290" s="226"/>
      <c r="M2290" s="103"/>
      <c r="N2290" s="103"/>
      <c r="O2290" s="57"/>
      <c r="P2290" s="57"/>
      <c r="Q2290" s="57"/>
      <c r="R2290" s="57"/>
      <c r="S2290" s="57"/>
      <c r="T2290" s="57"/>
      <c r="U2290" s="57"/>
      <c r="V2290" s="57"/>
      <c r="W2290" s="57"/>
      <c r="X2290" s="57"/>
      <c r="Y2290" s="57"/>
      <c r="Z2290" s="57"/>
      <c r="AA2290" s="57"/>
      <c r="AB2290" s="57"/>
      <c r="AC2290" s="57"/>
      <c r="AD2290" s="57"/>
      <c r="AE2290" s="57"/>
      <c r="AF2290" s="122"/>
      <c r="AG2290" s="133"/>
      <c r="AH2290" s="134"/>
      <c r="AI2290" s="125"/>
      <c r="AJ2290" s="57"/>
      <c r="AK2290" s="57"/>
      <c r="AL2290" s="57"/>
      <c r="AM2290" s="57"/>
      <c r="AN2290" s="142"/>
    </row>
    <row r="2291" spans="1:40" ht="24" customHeight="1">
      <c r="A2291" s="93"/>
      <c r="B2291" s="94"/>
      <c r="C2291" s="116"/>
      <c r="D2291" s="116"/>
      <c r="E2291" s="182"/>
      <c r="F2291" s="217"/>
      <c r="G2291" s="217"/>
      <c r="H2291" s="221"/>
      <c r="I2291" s="222"/>
      <c r="J2291" s="222"/>
      <c r="K2291" s="222"/>
      <c r="L2291" s="223"/>
      <c r="M2291" s="103"/>
      <c r="N2291" s="103"/>
      <c r="O2291" s="57"/>
      <c r="P2291" s="57"/>
      <c r="Q2291" s="57"/>
      <c r="R2291" s="57"/>
      <c r="S2291" s="57"/>
      <c r="T2291" s="57"/>
      <c r="U2291" s="57"/>
      <c r="V2291" s="57"/>
      <c r="W2291" s="57"/>
      <c r="X2291" s="57"/>
      <c r="Y2291" s="57"/>
      <c r="Z2291" s="57"/>
      <c r="AA2291" s="57"/>
      <c r="AB2291" s="57"/>
      <c r="AC2291" s="57"/>
      <c r="AD2291" s="57"/>
      <c r="AE2291" s="57"/>
      <c r="AF2291" s="122"/>
      <c r="AG2291" s="133"/>
      <c r="AH2291" s="134"/>
      <c r="AI2291" s="125"/>
      <c r="AJ2291" s="57"/>
      <c r="AK2291" s="57"/>
      <c r="AL2291" s="57"/>
      <c r="AM2291" s="122"/>
      <c r="AN2291" s="142"/>
    </row>
    <row r="2292" spans="1:40" ht="24" customHeight="1">
      <c r="A2292" s="93"/>
      <c r="B2292" s="94"/>
      <c r="C2292" s="116"/>
      <c r="D2292" s="116"/>
      <c r="E2292" s="182"/>
      <c r="F2292" s="217"/>
      <c r="G2292" s="217"/>
      <c r="H2292" s="221"/>
      <c r="I2292" s="222"/>
      <c r="J2292" s="222"/>
      <c r="K2292" s="222"/>
      <c r="L2292" s="223"/>
      <c r="M2292" s="103"/>
      <c r="N2292" s="103"/>
      <c r="O2292" s="57"/>
      <c r="P2292" s="57"/>
      <c r="Q2292" s="57"/>
      <c r="R2292" s="57"/>
      <c r="S2292" s="57"/>
      <c r="T2292" s="57"/>
      <c r="U2292" s="57"/>
      <c r="V2292" s="57"/>
      <c r="W2292" s="57"/>
      <c r="X2292" s="57"/>
      <c r="Y2292" s="57"/>
      <c r="Z2292" s="57"/>
      <c r="AA2292" s="57"/>
      <c r="AB2292" s="57"/>
      <c r="AC2292" s="57"/>
      <c r="AD2292" s="57"/>
      <c r="AE2292" s="57"/>
      <c r="AF2292" s="122"/>
      <c r="AG2292" s="133"/>
      <c r="AH2292" s="134"/>
      <c r="AI2292" s="125"/>
      <c r="AJ2292" s="57"/>
      <c r="AK2292" s="57"/>
      <c r="AL2292" s="57"/>
      <c r="AM2292" s="122"/>
      <c r="AN2292" s="142"/>
    </row>
    <row r="2293" spans="1:40" ht="24" customHeight="1">
      <c r="A2293" s="93"/>
      <c r="B2293" s="94"/>
      <c r="C2293" s="116"/>
      <c r="D2293" s="116"/>
      <c r="E2293" s="182"/>
      <c r="F2293" s="217"/>
      <c r="G2293" s="217"/>
      <c r="H2293" s="221"/>
      <c r="I2293" s="222"/>
      <c r="J2293" s="222"/>
      <c r="K2293" s="222"/>
      <c r="L2293" s="223"/>
      <c r="M2293" s="103"/>
      <c r="N2293" s="103"/>
      <c r="O2293" s="57"/>
      <c r="P2293" s="57"/>
      <c r="Q2293" s="57"/>
      <c r="R2293" s="57"/>
      <c r="S2293" s="57"/>
      <c r="T2293" s="57"/>
      <c r="U2293" s="57"/>
      <c r="V2293" s="57"/>
      <c r="W2293" s="57"/>
      <c r="X2293" s="57"/>
      <c r="Y2293" s="57"/>
      <c r="Z2293" s="57"/>
      <c r="AA2293" s="57"/>
      <c r="AB2293" s="57"/>
      <c r="AC2293" s="57"/>
      <c r="AD2293" s="57"/>
      <c r="AE2293" s="57"/>
      <c r="AF2293" s="122"/>
      <c r="AG2293" s="133"/>
      <c r="AH2293" s="134"/>
      <c r="AI2293" s="125"/>
      <c r="AJ2293" s="57"/>
      <c r="AK2293" s="57"/>
      <c r="AL2293" s="57"/>
      <c r="AM2293" s="122"/>
      <c r="AN2293" s="142"/>
    </row>
    <row r="2294" spans="1:40" ht="24" customHeight="1">
      <c r="A2294" s="93"/>
      <c r="B2294" s="94"/>
      <c r="C2294" s="116"/>
      <c r="D2294" s="116"/>
      <c r="E2294" s="182"/>
      <c r="F2294" s="217"/>
      <c r="G2294" s="217"/>
      <c r="H2294" s="221"/>
      <c r="I2294" s="222"/>
      <c r="J2294" s="222"/>
      <c r="K2294" s="222"/>
      <c r="L2294" s="223"/>
      <c r="M2294" s="103"/>
      <c r="N2294" s="103"/>
      <c r="O2294" s="57"/>
      <c r="P2294" s="57"/>
      <c r="Q2294" s="57"/>
      <c r="R2294" s="57"/>
      <c r="S2294" s="57"/>
      <c r="T2294" s="57"/>
      <c r="U2294" s="57"/>
      <c r="V2294" s="57"/>
      <c r="W2294" s="57"/>
      <c r="X2294" s="57"/>
      <c r="Y2294" s="57"/>
      <c r="Z2294" s="57"/>
      <c r="AA2294" s="57"/>
      <c r="AB2294" s="57"/>
      <c r="AC2294" s="57"/>
      <c r="AD2294" s="57"/>
      <c r="AE2294" s="57"/>
      <c r="AF2294" s="122"/>
      <c r="AG2294" s="133"/>
      <c r="AH2294" s="134"/>
      <c r="AI2294" s="125"/>
      <c r="AJ2294" s="57"/>
      <c r="AK2294" s="57"/>
      <c r="AL2294" s="57"/>
      <c r="AM2294" s="122"/>
      <c r="AN2294" s="142"/>
    </row>
    <row r="2295" spans="1:40" ht="24" customHeight="1">
      <c r="A2295" s="93"/>
      <c r="B2295" s="94"/>
      <c r="C2295" s="116"/>
      <c r="D2295" s="116"/>
      <c r="E2295" s="182"/>
      <c r="F2295" s="217"/>
      <c r="G2295" s="217"/>
      <c r="H2295" s="221"/>
      <c r="I2295" s="222"/>
      <c r="J2295" s="222"/>
      <c r="K2295" s="222"/>
      <c r="L2295" s="223"/>
      <c r="M2295" s="103"/>
      <c r="N2295" s="103"/>
      <c r="O2295" s="57"/>
      <c r="P2295" s="57"/>
      <c r="Q2295" s="57"/>
      <c r="R2295" s="57"/>
      <c r="S2295" s="57"/>
      <c r="T2295" s="57"/>
      <c r="U2295" s="57"/>
      <c r="V2295" s="57"/>
      <c r="W2295" s="57"/>
      <c r="X2295" s="57"/>
      <c r="Y2295" s="57"/>
      <c r="Z2295" s="57"/>
      <c r="AA2295" s="57"/>
      <c r="AB2295" s="57"/>
      <c r="AC2295" s="57"/>
      <c r="AD2295" s="57"/>
      <c r="AE2295" s="57"/>
      <c r="AF2295" s="122"/>
      <c r="AG2295" s="133"/>
      <c r="AH2295" s="134"/>
      <c r="AI2295" s="125"/>
      <c r="AJ2295" s="57"/>
      <c r="AK2295" s="57"/>
      <c r="AL2295" s="57"/>
      <c r="AM2295" s="122"/>
      <c r="AN2295" s="142"/>
    </row>
    <row r="2296" spans="1:40" ht="24" customHeight="1">
      <c r="A2296" s="93"/>
      <c r="B2296" s="94"/>
      <c r="C2296" s="116"/>
      <c r="D2296" s="116"/>
      <c r="E2296" s="182"/>
      <c r="F2296" s="217"/>
      <c r="G2296" s="217"/>
      <c r="H2296" s="221"/>
      <c r="I2296" s="222"/>
      <c r="J2296" s="222"/>
      <c r="K2296" s="222"/>
      <c r="L2296" s="223"/>
      <c r="M2296" s="103"/>
      <c r="N2296" s="103"/>
      <c r="O2296" s="57"/>
      <c r="P2296" s="57"/>
      <c r="Q2296" s="57"/>
      <c r="R2296" s="57"/>
      <c r="S2296" s="57"/>
      <c r="T2296" s="57"/>
      <c r="U2296" s="57"/>
      <c r="V2296" s="57"/>
      <c r="W2296" s="57"/>
      <c r="X2296" s="57"/>
      <c r="Y2296" s="57"/>
      <c r="Z2296" s="57"/>
      <c r="AA2296" s="57"/>
      <c r="AB2296" s="57"/>
      <c r="AC2296" s="57"/>
      <c r="AD2296" s="57"/>
      <c r="AE2296" s="57"/>
      <c r="AF2296" s="122"/>
      <c r="AG2296" s="133"/>
      <c r="AH2296" s="134"/>
      <c r="AI2296" s="125"/>
      <c r="AJ2296" s="57"/>
      <c r="AK2296" s="57"/>
      <c r="AL2296" s="57"/>
      <c r="AM2296" s="122"/>
      <c r="AN2296" s="142"/>
    </row>
    <row r="2297" spans="1:40" ht="24" customHeight="1">
      <c r="A2297" s="93"/>
      <c r="B2297" s="94"/>
      <c r="C2297" s="116"/>
      <c r="D2297" s="116"/>
      <c r="E2297" s="182"/>
      <c r="F2297" s="217"/>
      <c r="G2297" s="217"/>
      <c r="H2297" s="221"/>
      <c r="I2297" s="222"/>
      <c r="J2297" s="222"/>
      <c r="K2297" s="222"/>
      <c r="L2297" s="223"/>
      <c r="M2297" s="103"/>
      <c r="N2297" s="103"/>
      <c r="O2297" s="57"/>
      <c r="P2297" s="57"/>
      <c r="Q2297" s="57"/>
      <c r="R2297" s="57"/>
      <c r="S2297" s="57"/>
      <c r="T2297" s="57"/>
      <c r="U2297" s="57"/>
      <c r="V2297" s="57"/>
      <c r="W2297" s="57"/>
      <c r="X2297" s="57"/>
      <c r="Y2297" s="57"/>
      <c r="Z2297" s="57"/>
      <c r="AA2297" s="57"/>
      <c r="AB2297" s="57"/>
      <c r="AC2297" s="57"/>
      <c r="AD2297" s="57"/>
      <c r="AE2297" s="57"/>
      <c r="AF2297" s="122"/>
      <c r="AG2297" s="133"/>
      <c r="AH2297" s="134"/>
      <c r="AI2297" s="125"/>
      <c r="AJ2297" s="57"/>
      <c r="AK2297" s="57"/>
      <c r="AL2297" s="57"/>
      <c r="AM2297" s="122"/>
      <c r="AN2297" s="142"/>
    </row>
    <row r="2298" spans="1:40" ht="24" customHeight="1">
      <c r="A2298" s="93"/>
      <c r="B2298" s="184"/>
      <c r="C2298" s="116"/>
      <c r="D2298" s="116"/>
      <c r="E2298" s="182"/>
      <c r="F2298" s="217"/>
      <c r="G2298" s="217"/>
      <c r="H2298" s="221"/>
      <c r="I2298" s="222"/>
      <c r="J2298" s="222"/>
      <c r="K2298" s="222"/>
      <c r="L2298" s="223"/>
      <c r="M2298" s="103"/>
      <c r="N2298" s="103"/>
      <c r="O2298" s="57"/>
      <c r="P2298" s="57"/>
      <c r="Q2298" s="57"/>
      <c r="R2298" s="57"/>
      <c r="S2298" s="57"/>
      <c r="T2298" s="57"/>
      <c r="U2298" s="57"/>
      <c r="V2298" s="57"/>
      <c r="W2298" s="57"/>
      <c r="X2298" s="57"/>
      <c r="Y2298" s="57"/>
      <c r="Z2298" s="57"/>
      <c r="AA2298" s="57"/>
      <c r="AB2298" s="57"/>
      <c r="AC2298" s="57"/>
      <c r="AD2298" s="57"/>
      <c r="AE2298" s="57"/>
      <c r="AF2298" s="122"/>
      <c r="AG2298" s="133"/>
      <c r="AH2298" s="134"/>
      <c r="AI2298" s="125"/>
      <c r="AJ2298" s="57"/>
      <c r="AK2298" s="57"/>
      <c r="AL2298" s="57"/>
      <c r="AM2298" s="122"/>
      <c r="AN2298" s="142"/>
    </row>
    <row r="2299" spans="1:40" ht="24" customHeight="1">
      <c r="A2299" s="93"/>
      <c r="B2299" s="184"/>
      <c r="C2299" s="116"/>
      <c r="D2299" s="116"/>
      <c r="E2299" s="182"/>
      <c r="F2299" s="217"/>
      <c r="G2299" s="217"/>
      <c r="H2299" s="221"/>
      <c r="I2299" s="222"/>
      <c r="J2299" s="222"/>
      <c r="K2299" s="222"/>
      <c r="L2299" s="223"/>
      <c r="M2299" s="103"/>
      <c r="N2299" s="103"/>
      <c r="O2299" s="57"/>
      <c r="P2299" s="57"/>
      <c r="Q2299" s="57"/>
      <c r="R2299" s="57"/>
      <c r="S2299" s="57"/>
      <c r="T2299" s="57"/>
      <c r="U2299" s="57"/>
      <c r="V2299" s="57"/>
      <c r="W2299" s="57"/>
      <c r="X2299" s="57"/>
      <c r="Y2299" s="57"/>
      <c r="Z2299" s="57"/>
      <c r="AA2299" s="57"/>
      <c r="AB2299" s="57"/>
      <c r="AC2299" s="57"/>
      <c r="AD2299" s="57"/>
      <c r="AE2299" s="57"/>
      <c r="AF2299" s="122"/>
      <c r="AG2299" s="133"/>
      <c r="AH2299" s="134"/>
      <c r="AI2299" s="125"/>
      <c r="AJ2299" s="57"/>
      <c r="AK2299" s="57"/>
      <c r="AL2299" s="57"/>
      <c r="AM2299" s="122"/>
      <c r="AN2299" s="142"/>
    </row>
    <row r="2300" spans="1:40" ht="24" customHeight="1">
      <c r="A2300" s="93"/>
      <c r="B2300" s="184"/>
      <c r="C2300" s="116"/>
      <c r="D2300" s="116"/>
      <c r="E2300" s="182"/>
      <c r="F2300" s="217"/>
      <c r="G2300" s="217"/>
      <c r="H2300" s="221"/>
      <c r="I2300" s="222"/>
      <c r="J2300" s="222"/>
      <c r="K2300" s="222"/>
      <c r="L2300" s="223"/>
      <c r="M2300" s="103"/>
      <c r="N2300" s="103"/>
      <c r="O2300" s="57"/>
      <c r="P2300" s="57"/>
      <c r="Q2300" s="57"/>
      <c r="R2300" s="57"/>
      <c r="S2300" s="57"/>
      <c r="T2300" s="57"/>
      <c r="U2300" s="57"/>
      <c r="V2300" s="57"/>
      <c r="W2300" s="57"/>
      <c r="X2300" s="57"/>
      <c r="Y2300" s="57"/>
      <c r="Z2300" s="57"/>
      <c r="AA2300" s="57"/>
      <c r="AB2300" s="57"/>
      <c r="AC2300" s="57"/>
      <c r="AD2300" s="57"/>
      <c r="AE2300" s="57"/>
      <c r="AF2300" s="122"/>
      <c r="AG2300" s="133"/>
      <c r="AH2300" s="134"/>
      <c r="AI2300" s="125"/>
      <c r="AJ2300" s="57"/>
      <c r="AK2300" s="57"/>
      <c r="AL2300" s="57"/>
      <c r="AM2300" s="122"/>
      <c r="AN2300" s="142"/>
    </row>
    <row r="2301" spans="1:40" ht="24" customHeight="1">
      <c r="A2301" s="93"/>
      <c r="B2301" s="184"/>
      <c r="C2301" s="116"/>
      <c r="D2301" s="116"/>
      <c r="E2301" s="182"/>
      <c r="F2301" s="217"/>
      <c r="G2301" s="217"/>
      <c r="H2301" s="221"/>
      <c r="I2301" s="222"/>
      <c r="J2301" s="222"/>
      <c r="K2301" s="222"/>
      <c r="L2301" s="223"/>
      <c r="M2301" s="103"/>
      <c r="N2301" s="103"/>
      <c r="O2301" s="57"/>
      <c r="P2301" s="57"/>
      <c r="Q2301" s="57"/>
      <c r="R2301" s="57"/>
      <c r="S2301" s="57"/>
      <c r="T2301" s="57"/>
      <c r="U2301" s="57"/>
      <c r="V2301" s="57"/>
      <c r="W2301" s="57"/>
      <c r="X2301" s="57"/>
      <c r="Y2301" s="57"/>
      <c r="Z2301" s="57"/>
      <c r="AA2301" s="57"/>
      <c r="AB2301" s="57"/>
      <c r="AC2301" s="57"/>
      <c r="AD2301" s="57"/>
      <c r="AE2301" s="57"/>
      <c r="AF2301" s="122"/>
      <c r="AG2301" s="133"/>
      <c r="AH2301" s="134"/>
      <c r="AI2301" s="125"/>
      <c r="AJ2301" s="57"/>
      <c r="AK2301" s="57"/>
      <c r="AL2301" s="57"/>
      <c r="AM2301" s="122"/>
      <c r="AN2301" s="142"/>
    </row>
    <row r="2302" spans="1:40" ht="24" customHeight="1">
      <c r="A2302" s="93"/>
      <c r="B2302" s="184"/>
      <c r="C2302" s="116"/>
      <c r="D2302" s="116"/>
      <c r="E2302" s="182"/>
      <c r="F2302" s="217"/>
      <c r="G2302" s="217"/>
      <c r="H2302" s="221"/>
      <c r="I2302" s="222"/>
      <c r="J2302" s="222"/>
      <c r="K2302" s="222"/>
      <c r="L2302" s="223"/>
      <c r="M2302" s="103"/>
      <c r="N2302" s="103"/>
      <c r="O2302" s="57"/>
      <c r="P2302" s="57"/>
      <c r="Q2302" s="57"/>
      <c r="R2302" s="57"/>
      <c r="S2302" s="57"/>
      <c r="T2302" s="57"/>
      <c r="U2302" s="57"/>
      <c r="V2302" s="57"/>
      <c r="W2302" s="57"/>
      <c r="X2302" s="57"/>
      <c r="Y2302" s="57"/>
      <c r="Z2302" s="57"/>
      <c r="AA2302" s="57"/>
      <c r="AB2302" s="57"/>
      <c r="AC2302" s="57"/>
      <c r="AD2302" s="57"/>
      <c r="AE2302" s="57"/>
      <c r="AF2302" s="122"/>
      <c r="AG2302" s="133"/>
      <c r="AH2302" s="134"/>
      <c r="AI2302" s="125"/>
      <c r="AJ2302" s="57"/>
      <c r="AK2302" s="57"/>
      <c r="AL2302" s="57"/>
      <c r="AM2302" s="122"/>
      <c r="AN2302" s="142"/>
    </row>
    <row r="2303" spans="1:40" ht="24" customHeight="1">
      <c r="A2303" s="93"/>
      <c r="B2303" s="184"/>
      <c r="C2303" s="116"/>
      <c r="D2303" s="116"/>
      <c r="E2303" s="182"/>
      <c r="F2303" s="217"/>
      <c r="G2303" s="217"/>
      <c r="H2303" s="221"/>
      <c r="I2303" s="222"/>
      <c r="J2303" s="222"/>
      <c r="K2303" s="222"/>
      <c r="L2303" s="223"/>
      <c r="M2303" s="103"/>
      <c r="N2303" s="103"/>
      <c r="O2303" s="57"/>
      <c r="P2303" s="57"/>
      <c r="Q2303" s="57"/>
      <c r="R2303" s="57"/>
      <c r="S2303" s="57"/>
      <c r="T2303" s="57"/>
      <c r="U2303" s="57"/>
      <c r="V2303" s="57"/>
      <c r="W2303" s="57"/>
      <c r="X2303" s="57"/>
      <c r="Y2303" s="57"/>
      <c r="Z2303" s="57"/>
      <c r="AA2303" s="57"/>
      <c r="AB2303" s="57"/>
      <c r="AC2303" s="57"/>
      <c r="AD2303" s="57"/>
      <c r="AE2303" s="57"/>
      <c r="AF2303" s="122"/>
      <c r="AG2303" s="133"/>
      <c r="AH2303" s="134"/>
      <c r="AI2303" s="125"/>
      <c r="AJ2303" s="57"/>
      <c r="AK2303" s="57"/>
      <c r="AL2303" s="57"/>
      <c r="AM2303" s="122"/>
      <c r="AN2303" s="142"/>
    </row>
    <row r="2304" spans="1:40" ht="24" customHeight="1">
      <c r="A2304" s="93"/>
      <c r="B2304" s="184"/>
      <c r="C2304" s="116"/>
      <c r="D2304" s="116"/>
      <c r="E2304" s="182"/>
      <c r="F2304" s="217"/>
      <c r="G2304" s="217"/>
      <c r="H2304" s="221"/>
      <c r="I2304" s="222"/>
      <c r="J2304" s="222"/>
      <c r="K2304" s="222"/>
      <c r="L2304" s="223"/>
      <c r="M2304" s="103"/>
      <c r="N2304" s="103"/>
      <c r="O2304" s="57"/>
      <c r="P2304" s="57"/>
      <c r="Q2304" s="57"/>
      <c r="R2304" s="57"/>
      <c r="S2304" s="57"/>
      <c r="T2304" s="57"/>
      <c r="U2304" s="57"/>
      <c r="V2304" s="57"/>
      <c r="W2304" s="57"/>
      <c r="X2304" s="57"/>
      <c r="Y2304" s="57"/>
      <c r="Z2304" s="57"/>
      <c r="AA2304" s="57"/>
      <c r="AB2304" s="57"/>
      <c r="AC2304" s="57"/>
      <c r="AD2304" s="57"/>
      <c r="AE2304" s="57"/>
      <c r="AF2304" s="122"/>
      <c r="AG2304" s="133"/>
      <c r="AH2304" s="134"/>
      <c r="AI2304" s="125"/>
      <c r="AJ2304" s="57"/>
      <c r="AK2304" s="57"/>
      <c r="AL2304" s="57"/>
      <c r="AM2304" s="122"/>
      <c r="AN2304" s="142"/>
    </row>
    <row r="2305" spans="1:40" ht="24" customHeight="1">
      <c r="A2305" s="93"/>
      <c r="B2305" s="94"/>
      <c r="C2305" s="116"/>
      <c r="D2305" s="116"/>
      <c r="E2305" s="182"/>
      <c r="F2305" s="217"/>
      <c r="G2305" s="217"/>
      <c r="H2305" s="224"/>
      <c r="I2305" s="225"/>
      <c r="J2305" s="225"/>
      <c r="K2305" s="225"/>
      <c r="L2305" s="226"/>
      <c r="M2305" s="103"/>
      <c r="N2305" s="103"/>
      <c r="O2305" s="57"/>
      <c r="P2305" s="57"/>
      <c r="Q2305" s="57"/>
      <c r="R2305" s="57"/>
      <c r="S2305" s="57"/>
      <c r="T2305" s="57"/>
      <c r="U2305" s="57"/>
      <c r="V2305" s="57"/>
      <c r="W2305" s="57"/>
      <c r="X2305" s="57"/>
      <c r="Y2305" s="57"/>
      <c r="Z2305" s="57"/>
      <c r="AA2305" s="57"/>
      <c r="AB2305" s="57"/>
      <c r="AC2305" s="57"/>
      <c r="AD2305" s="57"/>
      <c r="AE2305" s="57"/>
      <c r="AF2305" s="122"/>
      <c r="AG2305" s="133"/>
      <c r="AH2305" s="134"/>
      <c r="AI2305" s="125"/>
      <c r="AJ2305" s="57"/>
      <c r="AK2305" s="57"/>
      <c r="AL2305" s="57"/>
      <c r="AM2305" s="57"/>
      <c r="AN2305" s="142"/>
    </row>
    <row r="2306" spans="1:40" ht="24" customHeight="1">
      <c r="A2306" s="93"/>
      <c r="B2306" s="94"/>
      <c r="C2306" s="116"/>
      <c r="D2306" s="116"/>
      <c r="E2306" s="182"/>
      <c r="F2306" s="217"/>
      <c r="G2306" s="217"/>
      <c r="H2306" s="224"/>
      <c r="I2306" s="225"/>
      <c r="J2306" s="225"/>
      <c r="K2306" s="225"/>
      <c r="L2306" s="226"/>
      <c r="M2306" s="103"/>
      <c r="N2306" s="103"/>
      <c r="O2306" s="57"/>
      <c r="P2306" s="57"/>
      <c r="Q2306" s="57"/>
      <c r="R2306" s="57"/>
      <c r="S2306" s="57"/>
      <c r="T2306" s="57"/>
      <c r="U2306" s="57"/>
      <c r="V2306" s="57"/>
      <c r="W2306" s="57"/>
      <c r="X2306" s="57"/>
      <c r="Y2306" s="57"/>
      <c r="Z2306" s="57"/>
      <c r="AA2306" s="57"/>
      <c r="AB2306" s="57"/>
      <c r="AC2306" s="57"/>
      <c r="AD2306" s="57"/>
      <c r="AE2306" s="57"/>
      <c r="AF2306" s="122"/>
      <c r="AG2306" s="133"/>
      <c r="AH2306" s="134"/>
      <c r="AI2306" s="125"/>
      <c r="AJ2306" s="57"/>
      <c r="AK2306" s="57"/>
      <c r="AL2306" s="57"/>
      <c r="AM2306" s="57"/>
      <c r="AN2306" s="142"/>
    </row>
    <row r="2307" spans="1:40" ht="24" customHeight="1">
      <c r="A2307" s="93"/>
      <c r="B2307" s="94"/>
      <c r="C2307" s="116"/>
      <c r="D2307" s="116"/>
      <c r="E2307" s="182"/>
      <c r="F2307" s="217"/>
      <c r="G2307" s="217"/>
      <c r="H2307" s="224"/>
      <c r="I2307" s="225"/>
      <c r="J2307" s="225"/>
      <c r="K2307" s="225"/>
      <c r="L2307" s="226"/>
      <c r="M2307" s="103"/>
      <c r="N2307" s="103"/>
      <c r="O2307" s="57"/>
      <c r="P2307" s="57"/>
      <c r="Q2307" s="57"/>
      <c r="R2307" s="57"/>
      <c r="S2307" s="57"/>
      <c r="T2307" s="57"/>
      <c r="U2307" s="57"/>
      <c r="V2307" s="57"/>
      <c r="W2307" s="57"/>
      <c r="X2307" s="57"/>
      <c r="Y2307" s="57"/>
      <c r="Z2307" s="57"/>
      <c r="AA2307" s="57"/>
      <c r="AB2307" s="57"/>
      <c r="AC2307" s="57"/>
      <c r="AD2307" s="57"/>
      <c r="AE2307" s="57"/>
      <c r="AF2307" s="122"/>
      <c r="AG2307" s="133"/>
      <c r="AH2307" s="134"/>
      <c r="AI2307" s="125"/>
      <c r="AJ2307" s="57"/>
      <c r="AK2307" s="57"/>
      <c r="AL2307" s="57"/>
      <c r="AM2307" s="57"/>
      <c r="AN2307" s="142"/>
    </row>
    <row r="2308" spans="1:40" ht="24" customHeight="1">
      <c r="A2308" s="93"/>
      <c r="B2308" s="94"/>
      <c r="C2308" s="116"/>
      <c r="D2308" s="116"/>
      <c r="E2308" s="182"/>
      <c r="F2308" s="217"/>
      <c r="G2308" s="217"/>
      <c r="H2308" s="224"/>
      <c r="I2308" s="225"/>
      <c r="J2308" s="225"/>
      <c r="K2308" s="225"/>
      <c r="L2308" s="226"/>
      <c r="M2308" s="103"/>
      <c r="N2308" s="103"/>
      <c r="O2308" s="57"/>
      <c r="P2308" s="57"/>
      <c r="Q2308" s="57"/>
      <c r="R2308" s="57"/>
      <c r="S2308" s="57"/>
      <c r="T2308" s="57"/>
      <c r="U2308" s="57"/>
      <c r="V2308" s="57"/>
      <c r="W2308" s="57"/>
      <c r="X2308" s="57"/>
      <c r="Y2308" s="57"/>
      <c r="Z2308" s="57"/>
      <c r="AA2308" s="57"/>
      <c r="AB2308" s="57"/>
      <c r="AC2308" s="57"/>
      <c r="AD2308" s="57"/>
      <c r="AE2308" s="57"/>
      <c r="AF2308" s="122"/>
      <c r="AG2308" s="133"/>
      <c r="AH2308" s="134"/>
      <c r="AI2308" s="125"/>
      <c r="AJ2308" s="57"/>
      <c r="AK2308" s="57"/>
      <c r="AL2308" s="57"/>
      <c r="AM2308" s="57"/>
      <c r="AN2308" s="142"/>
    </row>
    <row r="2309" spans="1:40" ht="24" customHeight="1">
      <c r="A2309" s="93"/>
      <c r="B2309" s="94"/>
      <c r="C2309" s="116"/>
      <c r="D2309" s="116"/>
      <c r="E2309" s="182"/>
      <c r="F2309" s="217"/>
      <c r="G2309" s="217"/>
      <c r="H2309" s="224"/>
      <c r="I2309" s="225"/>
      <c r="J2309" s="225"/>
      <c r="K2309" s="225"/>
      <c r="L2309" s="226"/>
      <c r="M2309" s="103"/>
      <c r="N2309" s="103"/>
      <c r="O2309" s="57"/>
      <c r="P2309" s="57"/>
      <c r="Q2309" s="57"/>
      <c r="R2309" s="57"/>
      <c r="S2309" s="57"/>
      <c r="T2309" s="57"/>
      <c r="U2309" s="57"/>
      <c r="V2309" s="57"/>
      <c r="W2309" s="57"/>
      <c r="X2309" s="57"/>
      <c r="Y2309" s="57"/>
      <c r="Z2309" s="57"/>
      <c r="AA2309" s="57"/>
      <c r="AB2309" s="57"/>
      <c r="AC2309" s="57"/>
      <c r="AD2309" s="57"/>
      <c r="AE2309" s="57"/>
      <c r="AF2309" s="122"/>
      <c r="AG2309" s="133"/>
      <c r="AH2309" s="134"/>
      <c r="AI2309" s="125"/>
      <c r="AJ2309" s="57"/>
      <c r="AK2309" s="57"/>
      <c r="AL2309" s="57"/>
      <c r="AM2309" s="57"/>
      <c r="AN2309" s="142"/>
    </row>
    <row r="2310" spans="1:40" ht="24" customHeight="1">
      <c r="A2310" s="93"/>
      <c r="B2310" s="94"/>
      <c r="C2310" s="116"/>
      <c r="D2310" s="116"/>
      <c r="E2310" s="182"/>
      <c r="F2310" s="217"/>
      <c r="G2310" s="217"/>
      <c r="H2310" s="224"/>
      <c r="I2310" s="225"/>
      <c r="J2310" s="225"/>
      <c r="K2310" s="225"/>
      <c r="L2310" s="226"/>
      <c r="M2310" s="103"/>
      <c r="N2310" s="103"/>
      <c r="O2310" s="57"/>
      <c r="P2310" s="57"/>
      <c r="Q2310" s="57"/>
      <c r="R2310" s="57"/>
      <c r="S2310" s="57"/>
      <c r="T2310" s="57"/>
      <c r="U2310" s="57"/>
      <c r="V2310" s="57"/>
      <c r="W2310" s="57"/>
      <c r="X2310" s="57"/>
      <c r="Y2310" s="57"/>
      <c r="Z2310" s="57"/>
      <c r="AA2310" s="57"/>
      <c r="AB2310" s="57"/>
      <c r="AC2310" s="57"/>
      <c r="AD2310" s="57"/>
      <c r="AE2310" s="57"/>
      <c r="AF2310" s="122"/>
      <c r="AG2310" s="133"/>
      <c r="AH2310" s="134"/>
      <c r="AI2310" s="125"/>
      <c r="AJ2310" s="57"/>
      <c r="AK2310" s="57"/>
      <c r="AL2310" s="57"/>
      <c r="AM2310" s="57"/>
      <c r="AN2310" s="142"/>
    </row>
    <row r="2311" spans="1:40" ht="24" customHeight="1">
      <c r="A2311" s="93"/>
      <c r="B2311" s="94"/>
      <c r="C2311" s="116"/>
      <c r="D2311" s="116"/>
      <c r="E2311" s="182"/>
      <c r="F2311" s="217"/>
      <c r="G2311" s="217"/>
      <c r="H2311" s="224"/>
      <c r="I2311" s="225"/>
      <c r="J2311" s="225"/>
      <c r="K2311" s="225"/>
      <c r="L2311" s="226"/>
      <c r="M2311" s="103"/>
      <c r="N2311" s="103"/>
      <c r="O2311" s="57"/>
      <c r="P2311" s="57"/>
      <c r="Q2311" s="57"/>
      <c r="R2311" s="57"/>
      <c r="S2311" s="57"/>
      <c r="T2311" s="57"/>
      <c r="U2311" s="57"/>
      <c r="V2311" s="57"/>
      <c r="W2311" s="57"/>
      <c r="X2311" s="57"/>
      <c r="Y2311" s="57"/>
      <c r="Z2311" s="57"/>
      <c r="AA2311" s="57"/>
      <c r="AB2311" s="57"/>
      <c r="AC2311" s="57"/>
      <c r="AD2311" s="57"/>
      <c r="AE2311" s="57"/>
      <c r="AF2311" s="122"/>
      <c r="AG2311" s="133"/>
      <c r="AH2311" s="134"/>
      <c r="AI2311" s="125"/>
      <c r="AJ2311" s="57"/>
      <c r="AK2311" s="57"/>
      <c r="AL2311" s="57"/>
      <c r="AM2311" s="57"/>
      <c r="AN2311" s="142"/>
    </row>
    <row r="2312" spans="1:40" ht="24" customHeight="1">
      <c r="A2312" s="93"/>
      <c r="B2312" s="94"/>
      <c r="C2312" s="116"/>
      <c r="D2312" s="116"/>
      <c r="E2312" s="182"/>
      <c r="F2312" s="217"/>
      <c r="G2312" s="217"/>
      <c r="H2312" s="224"/>
      <c r="I2312" s="225"/>
      <c r="J2312" s="225"/>
      <c r="K2312" s="225"/>
      <c r="L2312" s="226"/>
      <c r="M2312" s="103"/>
      <c r="N2312" s="103"/>
      <c r="O2312" s="57"/>
      <c r="P2312" s="57"/>
      <c r="Q2312" s="57"/>
      <c r="R2312" s="57"/>
      <c r="S2312" s="57"/>
      <c r="T2312" s="57"/>
      <c r="U2312" s="57"/>
      <c r="V2312" s="57"/>
      <c r="W2312" s="57"/>
      <c r="X2312" s="57"/>
      <c r="Y2312" s="57"/>
      <c r="Z2312" s="57"/>
      <c r="AA2312" s="57"/>
      <c r="AB2312" s="57"/>
      <c r="AC2312" s="57"/>
      <c r="AD2312" s="57"/>
      <c r="AE2312" s="57"/>
      <c r="AF2312" s="122"/>
      <c r="AG2312" s="133"/>
      <c r="AH2312" s="134"/>
      <c r="AI2312" s="125"/>
      <c r="AJ2312" s="57"/>
      <c r="AK2312" s="57"/>
      <c r="AL2312" s="57"/>
      <c r="AM2312" s="57"/>
      <c r="AN2312" s="142"/>
    </row>
    <row r="2313" spans="1:40" ht="24" customHeight="1">
      <c r="A2313" s="93"/>
      <c r="B2313" s="94"/>
      <c r="C2313" s="116"/>
      <c r="D2313" s="116"/>
      <c r="E2313" s="182"/>
      <c r="F2313" s="217"/>
      <c r="G2313" s="217"/>
      <c r="H2313" s="224"/>
      <c r="I2313" s="225"/>
      <c r="J2313" s="225"/>
      <c r="K2313" s="225"/>
      <c r="L2313" s="226"/>
      <c r="M2313" s="103"/>
      <c r="N2313" s="103"/>
      <c r="O2313" s="57"/>
      <c r="P2313" s="57"/>
      <c r="Q2313" s="57"/>
      <c r="R2313" s="57"/>
      <c r="S2313" s="57"/>
      <c r="T2313" s="57"/>
      <c r="U2313" s="57"/>
      <c r="V2313" s="57"/>
      <c r="W2313" s="57"/>
      <c r="X2313" s="57"/>
      <c r="Y2313" s="57"/>
      <c r="Z2313" s="57"/>
      <c r="AA2313" s="57"/>
      <c r="AB2313" s="57"/>
      <c r="AC2313" s="57"/>
      <c r="AD2313" s="57"/>
      <c r="AE2313" s="57"/>
      <c r="AF2313" s="122"/>
      <c r="AG2313" s="133"/>
      <c r="AH2313" s="134"/>
      <c r="AI2313" s="125"/>
      <c r="AJ2313" s="57"/>
      <c r="AK2313" s="57"/>
      <c r="AL2313" s="57"/>
      <c r="AM2313" s="57"/>
      <c r="AN2313" s="142"/>
    </row>
    <row r="2314" spans="1:40" ht="24" customHeight="1">
      <c r="A2314" s="93"/>
      <c r="B2314" s="94"/>
      <c r="C2314" s="116"/>
      <c r="D2314" s="116"/>
      <c r="E2314" s="182"/>
      <c r="F2314" s="217"/>
      <c r="G2314" s="217"/>
      <c r="H2314" s="224"/>
      <c r="I2314" s="225"/>
      <c r="J2314" s="225"/>
      <c r="K2314" s="225"/>
      <c r="L2314" s="226"/>
      <c r="M2314" s="103"/>
      <c r="N2314" s="103"/>
      <c r="O2314" s="57"/>
      <c r="P2314" s="57"/>
      <c r="Q2314" s="57"/>
      <c r="R2314" s="57"/>
      <c r="S2314" s="57"/>
      <c r="T2314" s="57"/>
      <c r="U2314" s="57"/>
      <c r="V2314" s="57"/>
      <c r="W2314" s="57"/>
      <c r="X2314" s="57"/>
      <c r="Y2314" s="57"/>
      <c r="Z2314" s="57"/>
      <c r="AA2314" s="57"/>
      <c r="AB2314" s="57"/>
      <c r="AC2314" s="57"/>
      <c r="AD2314" s="57"/>
      <c r="AE2314" s="57"/>
      <c r="AF2314" s="122"/>
      <c r="AG2314" s="133"/>
      <c r="AH2314" s="134"/>
      <c r="AI2314" s="125"/>
      <c r="AJ2314" s="57"/>
      <c r="AK2314" s="57"/>
      <c r="AL2314" s="57"/>
      <c r="AM2314" s="57"/>
      <c r="AN2314" s="142"/>
    </row>
    <row r="2315" spans="1:40" ht="24" customHeight="1">
      <c r="A2315" s="93"/>
      <c r="B2315" s="94"/>
      <c r="C2315" s="116"/>
      <c r="D2315" s="116"/>
      <c r="E2315" s="182"/>
      <c r="F2315" s="217"/>
      <c r="G2315" s="217"/>
      <c r="H2315" s="224"/>
      <c r="I2315" s="225"/>
      <c r="J2315" s="225"/>
      <c r="K2315" s="225"/>
      <c r="L2315" s="226"/>
      <c r="M2315" s="103"/>
      <c r="N2315" s="103"/>
      <c r="O2315" s="57"/>
      <c r="P2315" s="57"/>
      <c r="Q2315" s="57"/>
      <c r="R2315" s="57"/>
      <c r="S2315" s="57"/>
      <c r="T2315" s="57"/>
      <c r="U2315" s="57"/>
      <c r="V2315" s="57"/>
      <c r="W2315" s="57"/>
      <c r="X2315" s="57"/>
      <c r="Y2315" s="57"/>
      <c r="Z2315" s="57"/>
      <c r="AA2315" s="57"/>
      <c r="AB2315" s="57"/>
      <c r="AC2315" s="57"/>
      <c r="AD2315" s="57"/>
      <c r="AE2315" s="57"/>
      <c r="AF2315" s="122"/>
      <c r="AG2315" s="133"/>
      <c r="AH2315" s="134"/>
      <c r="AI2315" s="125"/>
      <c r="AJ2315" s="57"/>
      <c r="AK2315" s="57"/>
      <c r="AL2315" s="57"/>
      <c r="AM2315" s="57"/>
      <c r="AN2315" s="142"/>
    </row>
    <row r="2316" spans="1:40" ht="24" customHeight="1">
      <c r="A2316" s="93"/>
      <c r="B2316" s="94"/>
      <c r="C2316" s="116"/>
      <c r="D2316" s="116"/>
      <c r="E2316" s="182"/>
      <c r="F2316" s="217"/>
      <c r="G2316" s="217"/>
      <c r="H2316" s="221"/>
      <c r="I2316" s="222"/>
      <c r="J2316" s="222"/>
      <c r="K2316" s="222"/>
      <c r="L2316" s="223"/>
      <c r="M2316" s="103"/>
      <c r="N2316" s="103"/>
      <c r="O2316" s="57"/>
      <c r="P2316" s="57"/>
      <c r="Q2316" s="57"/>
      <c r="R2316" s="57"/>
      <c r="S2316" s="57"/>
      <c r="T2316" s="57"/>
      <c r="U2316" s="57"/>
      <c r="V2316" s="57"/>
      <c r="W2316" s="57"/>
      <c r="X2316" s="57"/>
      <c r="Y2316" s="57"/>
      <c r="Z2316" s="57"/>
      <c r="AA2316" s="57"/>
      <c r="AB2316" s="57"/>
      <c r="AC2316" s="57"/>
      <c r="AD2316" s="57"/>
      <c r="AE2316" s="57"/>
      <c r="AF2316" s="122"/>
      <c r="AG2316" s="133"/>
      <c r="AH2316" s="134"/>
      <c r="AI2316" s="125"/>
      <c r="AJ2316" s="57"/>
      <c r="AK2316" s="57"/>
      <c r="AL2316" s="57"/>
      <c r="AM2316" s="122"/>
      <c r="AN2316" s="142"/>
    </row>
    <row r="2317" spans="1:40" ht="24" customHeight="1">
      <c r="A2317" s="93"/>
      <c r="B2317" s="94"/>
      <c r="C2317" s="116"/>
      <c r="D2317" s="116"/>
      <c r="E2317" s="182"/>
      <c r="F2317" s="217"/>
      <c r="G2317" s="217"/>
      <c r="H2317" s="221"/>
      <c r="I2317" s="222"/>
      <c r="J2317" s="222"/>
      <c r="K2317" s="222"/>
      <c r="L2317" s="223"/>
      <c r="M2317" s="103"/>
      <c r="N2317" s="103"/>
      <c r="O2317" s="57"/>
      <c r="P2317" s="57"/>
      <c r="Q2317" s="57"/>
      <c r="R2317" s="57"/>
      <c r="S2317" s="57"/>
      <c r="T2317" s="57"/>
      <c r="U2317" s="57"/>
      <c r="V2317" s="57"/>
      <c r="W2317" s="57"/>
      <c r="X2317" s="57"/>
      <c r="Y2317" s="57"/>
      <c r="Z2317" s="57"/>
      <c r="AA2317" s="57"/>
      <c r="AB2317" s="57"/>
      <c r="AC2317" s="57"/>
      <c r="AD2317" s="57"/>
      <c r="AE2317" s="57"/>
      <c r="AF2317" s="122"/>
      <c r="AG2317" s="133"/>
      <c r="AH2317" s="134"/>
      <c r="AI2317" s="125"/>
      <c r="AJ2317" s="57"/>
      <c r="AK2317" s="57"/>
      <c r="AL2317" s="57"/>
      <c r="AM2317" s="122"/>
      <c r="AN2317" s="142"/>
    </row>
    <row r="2318" spans="1:40" ht="24" customHeight="1">
      <c r="A2318" s="93"/>
      <c r="B2318" s="94"/>
      <c r="C2318" s="116"/>
      <c r="D2318" s="116"/>
      <c r="E2318" s="182"/>
      <c r="F2318" s="217"/>
      <c r="G2318" s="217"/>
      <c r="H2318" s="221"/>
      <c r="I2318" s="222"/>
      <c r="J2318" s="222"/>
      <c r="K2318" s="222"/>
      <c r="L2318" s="223"/>
      <c r="M2318" s="103"/>
      <c r="N2318" s="103"/>
      <c r="O2318" s="57"/>
      <c r="P2318" s="57"/>
      <c r="Q2318" s="57"/>
      <c r="R2318" s="57"/>
      <c r="S2318" s="57"/>
      <c r="T2318" s="57"/>
      <c r="U2318" s="57"/>
      <c r="V2318" s="57"/>
      <c r="W2318" s="57"/>
      <c r="X2318" s="57"/>
      <c r="Y2318" s="57"/>
      <c r="Z2318" s="57"/>
      <c r="AA2318" s="57"/>
      <c r="AB2318" s="57"/>
      <c r="AC2318" s="57"/>
      <c r="AD2318" s="57"/>
      <c r="AE2318" s="57"/>
      <c r="AF2318" s="122"/>
      <c r="AG2318" s="133"/>
      <c r="AH2318" s="134"/>
      <c r="AI2318" s="125"/>
      <c r="AJ2318" s="57"/>
      <c r="AK2318" s="57"/>
      <c r="AL2318" s="57"/>
      <c r="AM2318" s="122"/>
      <c r="AN2318" s="142"/>
    </row>
    <row r="2319" spans="1:40" ht="24" customHeight="1">
      <c r="A2319" s="93"/>
      <c r="B2319" s="94"/>
      <c r="C2319" s="116"/>
      <c r="D2319" s="116"/>
      <c r="E2319" s="182"/>
      <c r="F2319" s="217"/>
      <c r="G2319" s="217"/>
      <c r="H2319" s="221"/>
      <c r="I2319" s="222"/>
      <c r="J2319" s="222"/>
      <c r="K2319" s="222"/>
      <c r="L2319" s="223"/>
      <c r="M2319" s="103"/>
      <c r="N2319" s="103"/>
      <c r="O2319" s="57"/>
      <c r="P2319" s="57"/>
      <c r="Q2319" s="57"/>
      <c r="R2319" s="57"/>
      <c r="S2319" s="57"/>
      <c r="T2319" s="57"/>
      <c r="U2319" s="57"/>
      <c r="V2319" s="57"/>
      <c r="W2319" s="57"/>
      <c r="X2319" s="57"/>
      <c r="Y2319" s="57"/>
      <c r="Z2319" s="57"/>
      <c r="AA2319" s="57"/>
      <c r="AB2319" s="57"/>
      <c r="AC2319" s="57"/>
      <c r="AD2319" s="57"/>
      <c r="AE2319" s="57"/>
      <c r="AF2319" s="122"/>
      <c r="AG2319" s="133"/>
      <c r="AH2319" s="134"/>
      <c r="AI2319" s="125"/>
      <c r="AJ2319" s="57"/>
      <c r="AK2319" s="57"/>
      <c r="AL2319" s="57"/>
      <c r="AM2319" s="122"/>
      <c r="AN2319" s="142"/>
    </row>
    <row r="2320" spans="1:40" ht="24" customHeight="1">
      <c r="A2320" s="93"/>
      <c r="B2320" s="94"/>
      <c r="C2320" s="116"/>
      <c r="D2320" s="116"/>
      <c r="E2320" s="182"/>
      <c r="F2320" s="217"/>
      <c r="G2320" s="217"/>
      <c r="H2320" s="221"/>
      <c r="I2320" s="222"/>
      <c r="J2320" s="222"/>
      <c r="K2320" s="222"/>
      <c r="L2320" s="223"/>
      <c r="M2320" s="103"/>
      <c r="N2320" s="103"/>
      <c r="O2320" s="57"/>
      <c r="P2320" s="57"/>
      <c r="Q2320" s="57"/>
      <c r="R2320" s="57"/>
      <c r="S2320" s="57"/>
      <c r="T2320" s="57"/>
      <c r="U2320" s="57"/>
      <c r="V2320" s="57"/>
      <c r="W2320" s="57"/>
      <c r="X2320" s="57"/>
      <c r="Y2320" s="57"/>
      <c r="Z2320" s="57"/>
      <c r="AA2320" s="57"/>
      <c r="AB2320" s="57"/>
      <c r="AC2320" s="57"/>
      <c r="AD2320" s="57"/>
      <c r="AE2320" s="57"/>
      <c r="AF2320" s="122"/>
      <c r="AG2320" s="133"/>
      <c r="AH2320" s="134"/>
      <c r="AI2320" s="125"/>
      <c r="AJ2320" s="57"/>
      <c r="AK2320" s="57"/>
      <c r="AL2320" s="57"/>
      <c r="AM2320" s="122"/>
      <c r="AN2320" s="142"/>
    </row>
    <row r="2321" spans="1:40" ht="24" customHeight="1">
      <c r="A2321" s="93"/>
      <c r="B2321" s="94"/>
      <c r="C2321" s="116"/>
      <c r="D2321" s="116"/>
      <c r="E2321" s="182"/>
      <c r="F2321" s="217"/>
      <c r="G2321" s="217"/>
      <c r="H2321" s="221"/>
      <c r="I2321" s="222"/>
      <c r="J2321" s="222"/>
      <c r="K2321" s="222"/>
      <c r="L2321" s="223"/>
      <c r="M2321" s="103"/>
      <c r="N2321" s="103"/>
      <c r="O2321" s="57"/>
      <c r="P2321" s="57"/>
      <c r="Q2321" s="57"/>
      <c r="R2321" s="57"/>
      <c r="S2321" s="57"/>
      <c r="T2321" s="57"/>
      <c r="U2321" s="57"/>
      <c r="V2321" s="57"/>
      <c r="W2321" s="57"/>
      <c r="X2321" s="57"/>
      <c r="Y2321" s="57"/>
      <c r="Z2321" s="57"/>
      <c r="AA2321" s="57"/>
      <c r="AB2321" s="57"/>
      <c r="AC2321" s="57"/>
      <c r="AD2321" s="57"/>
      <c r="AE2321" s="57"/>
      <c r="AF2321" s="122"/>
      <c r="AG2321" s="133"/>
      <c r="AH2321" s="134"/>
      <c r="AI2321" s="125"/>
      <c r="AJ2321" s="57"/>
      <c r="AK2321" s="57"/>
      <c r="AL2321" s="57"/>
      <c r="AM2321" s="122"/>
      <c r="AN2321" s="142"/>
    </row>
    <row r="2322" spans="1:40" ht="24" customHeight="1">
      <c r="A2322" s="93"/>
      <c r="B2322" s="94"/>
      <c r="C2322" s="116"/>
      <c r="D2322" s="116"/>
      <c r="E2322" s="182"/>
      <c r="F2322" s="217"/>
      <c r="G2322" s="217"/>
      <c r="H2322" s="221"/>
      <c r="I2322" s="222"/>
      <c r="J2322" s="222"/>
      <c r="K2322" s="222"/>
      <c r="L2322" s="223"/>
      <c r="M2322" s="103"/>
      <c r="N2322" s="103"/>
      <c r="O2322" s="57"/>
      <c r="P2322" s="57"/>
      <c r="Q2322" s="57"/>
      <c r="R2322" s="57"/>
      <c r="S2322" s="57"/>
      <c r="T2322" s="57"/>
      <c r="U2322" s="57"/>
      <c r="V2322" s="57"/>
      <c r="W2322" s="57"/>
      <c r="X2322" s="57"/>
      <c r="Y2322" s="57"/>
      <c r="Z2322" s="57"/>
      <c r="AA2322" s="57"/>
      <c r="AB2322" s="57"/>
      <c r="AC2322" s="57"/>
      <c r="AD2322" s="57"/>
      <c r="AE2322" s="57"/>
      <c r="AF2322" s="122"/>
      <c r="AG2322" s="133"/>
      <c r="AH2322" s="134"/>
      <c r="AI2322" s="125"/>
      <c r="AJ2322" s="57"/>
      <c r="AK2322" s="57"/>
      <c r="AL2322" s="57"/>
      <c r="AM2322" s="122"/>
      <c r="AN2322" s="142"/>
    </row>
    <row r="2323" spans="1:40" ht="24" customHeight="1">
      <c r="A2323" s="93"/>
      <c r="B2323" s="94"/>
      <c r="C2323" s="116"/>
      <c r="D2323" s="116"/>
      <c r="E2323" s="182"/>
      <c r="F2323" s="217"/>
      <c r="G2323" s="217"/>
      <c r="H2323" s="221"/>
      <c r="I2323" s="222"/>
      <c r="J2323" s="222"/>
      <c r="K2323" s="222"/>
      <c r="L2323" s="223"/>
      <c r="M2323" s="103"/>
      <c r="N2323" s="103"/>
      <c r="O2323" s="57"/>
      <c r="P2323" s="57"/>
      <c r="Q2323" s="57"/>
      <c r="R2323" s="57"/>
      <c r="S2323" s="57"/>
      <c r="T2323" s="57"/>
      <c r="U2323" s="57"/>
      <c r="V2323" s="57"/>
      <c r="W2323" s="57"/>
      <c r="X2323" s="57"/>
      <c r="Y2323" s="57"/>
      <c r="Z2323" s="57"/>
      <c r="AA2323" s="57"/>
      <c r="AB2323" s="57"/>
      <c r="AC2323" s="57"/>
      <c r="AD2323" s="57"/>
      <c r="AE2323" s="57"/>
      <c r="AF2323" s="122"/>
      <c r="AG2323" s="133"/>
      <c r="AH2323" s="134"/>
      <c r="AI2323" s="125"/>
      <c r="AJ2323" s="57"/>
      <c r="AK2323" s="57"/>
      <c r="AL2323" s="57"/>
      <c r="AM2323" s="122"/>
      <c r="AN2323" s="142"/>
    </row>
    <row r="2324" spans="1:40" ht="24" customHeight="1">
      <c r="A2324" s="93"/>
      <c r="B2324" s="94"/>
      <c r="C2324" s="116"/>
      <c r="D2324" s="116"/>
      <c r="E2324" s="182"/>
      <c r="F2324" s="217"/>
      <c r="G2324" s="217"/>
      <c r="H2324" s="221"/>
      <c r="I2324" s="222"/>
      <c r="J2324" s="222"/>
      <c r="K2324" s="222"/>
      <c r="L2324" s="223"/>
      <c r="M2324" s="103"/>
      <c r="N2324" s="103"/>
      <c r="O2324" s="57"/>
      <c r="P2324" s="57"/>
      <c r="Q2324" s="57"/>
      <c r="R2324" s="57"/>
      <c r="S2324" s="57"/>
      <c r="T2324" s="57"/>
      <c r="U2324" s="57"/>
      <c r="V2324" s="57"/>
      <c r="W2324" s="57"/>
      <c r="X2324" s="57"/>
      <c r="Y2324" s="57"/>
      <c r="Z2324" s="57"/>
      <c r="AA2324" s="57"/>
      <c r="AB2324" s="57"/>
      <c r="AC2324" s="57"/>
      <c r="AD2324" s="57"/>
      <c r="AE2324" s="57"/>
      <c r="AF2324" s="122"/>
      <c r="AG2324" s="133"/>
      <c r="AH2324" s="134"/>
      <c r="AI2324" s="125"/>
      <c r="AJ2324" s="57"/>
      <c r="AK2324" s="57"/>
      <c r="AL2324" s="57"/>
      <c r="AM2324" s="122"/>
      <c r="AN2324" s="142"/>
    </row>
    <row r="2325" spans="1:40" ht="24" customHeight="1">
      <c r="A2325" s="93"/>
      <c r="B2325" s="94"/>
      <c r="C2325" s="116"/>
      <c r="D2325" s="116"/>
      <c r="E2325" s="182"/>
      <c r="F2325" s="217"/>
      <c r="G2325" s="217"/>
      <c r="H2325" s="221"/>
      <c r="I2325" s="222"/>
      <c r="J2325" s="222"/>
      <c r="K2325" s="222"/>
      <c r="L2325" s="223"/>
      <c r="M2325" s="103"/>
      <c r="N2325" s="103"/>
      <c r="O2325" s="57"/>
      <c r="P2325" s="57"/>
      <c r="Q2325" s="57"/>
      <c r="R2325" s="57"/>
      <c r="S2325" s="57"/>
      <c r="T2325" s="57"/>
      <c r="U2325" s="57"/>
      <c r="V2325" s="57"/>
      <c r="W2325" s="57"/>
      <c r="X2325" s="57"/>
      <c r="Y2325" s="57"/>
      <c r="Z2325" s="57"/>
      <c r="AA2325" s="57"/>
      <c r="AB2325" s="57"/>
      <c r="AC2325" s="57"/>
      <c r="AD2325" s="57"/>
      <c r="AE2325" s="57"/>
      <c r="AF2325" s="122"/>
      <c r="AG2325" s="133"/>
      <c r="AH2325" s="134"/>
      <c r="AI2325" s="125"/>
      <c r="AJ2325" s="57"/>
      <c r="AK2325" s="57"/>
      <c r="AL2325" s="57"/>
      <c r="AM2325" s="122"/>
      <c r="AN2325" s="142"/>
    </row>
    <row r="2326" spans="1:40" ht="24" customHeight="1">
      <c r="A2326" s="93"/>
      <c r="B2326" s="94"/>
      <c r="C2326" s="116"/>
      <c r="D2326" s="116"/>
      <c r="E2326" s="182"/>
      <c r="F2326" s="217"/>
      <c r="G2326" s="217"/>
      <c r="H2326" s="221"/>
      <c r="I2326" s="222"/>
      <c r="J2326" s="222"/>
      <c r="K2326" s="222"/>
      <c r="L2326" s="223"/>
      <c r="M2326" s="103"/>
      <c r="N2326" s="103"/>
      <c r="O2326" s="57"/>
      <c r="P2326" s="57"/>
      <c r="Q2326" s="57"/>
      <c r="R2326" s="57"/>
      <c r="S2326" s="57"/>
      <c r="T2326" s="57"/>
      <c r="U2326" s="57"/>
      <c r="V2326" s="57"/>
      <c r="W2326" s="57"/>
      <c r="X2326" s="57"/>
      <c r="Y2326" s="57"/>
      <c r="Z2326" s="57"/>
      <c r="AA2326" s="57"/>
      <c r="AB2326" s="57"/>
      <c r="AC2326" s="57"/>
      <c r="AD2326" s="57"/>
      <c r="AE2326" s="57"/>
      <c r="AF2326" s="122"/>
      <c r="AG2326" s="133"/>
      <c r="AH2326" s="134"/>
      <c r="AI2326" s="125"/>
      <c r="AJ2326" s="57"/>
      <c r="AK2326" s="57"/>
      <c r="AL2326" s="57"/>
      <c r="AM2326" s="122"/>
      <c r="AN2326" s="142"/>
    </row>
    <row r="2327" spans="1:40" ht="24" customHeight="1">
      <c r="A2327" s="93"/>
      <c r="B2327" s="94"/>
      <c r="C2327" s="116"/>
      <c r="D2327" s="116"/>
      <c r="E2327" s="182"/>
      <c r="F2327" s="217"/>
      <c r="G2327" s="217"/>
      <c r="H2327" s="221"/>
      <c r="I2327" s="222"/>
      <c r="J2327" s="222"/>
      <c r="K2327" s="222"/>
      <c r="L2327" s="223"/>
      <c r="M2327" s="103"/>
      <c r="N2327" s="103"/>
      <c r="O2327" s="57"/>
      <c r="P2327" s="57"/>
      <c r="Q2327" s="57"/>
      <c r="R2327" s="57"/>
      <c r="S2327" s="57"/>
      <c r="T2327" s="57"/>
      <c r="U2327" s="57"/>
      <c r="V2327" s="57"/>
      <c r="W2327" s="57"/>
      <c r="X2327" s="57"/>
      <c r="Y2327" s="57"/>
      <c r="Z2327" s="57"/>
      <c r="AA2327" s="57"/>
      <c r="AB2327" s="57"/>
      <c r="AC2327" s="57"/>
      <c r="AD2327" s="57"/>
      <c r="AE2327" s="57"/>
      <c r="AF2327" s="122"/>
      <c r="AG2327" s="133"/>
      <c r="AH2327" s="134"/>
      <c r="AI2327" s="125"/>
      <c r="AJ2327" s="57"/>
      <c r="AK2327" s="57"/>
      <c r="AL2327" s="57"/>
      <c r="AM2327" s="122"/>
      <c r="AN2327" s="142"/>
    </row>
    <row r="2328" spans="1:40" ht="24" customHeight="1">
      <c r="A2328" s="93"/>
      <c r="B2328" s="94"/>
      <c r="C2328" s="116"/>
      <c r="D2328" s="116"/>
      <c r="E2328" s="182"/>
      <c r="F2328" s="217"/>
      <c r="G2328" s="217"/>
      <c r="H2328" s="221"/>
      <c r="I2328" s="222"/>
      <c r="J2328" s="222"/>
      <c r="K2328" s="222"/>
      <c r="L2328" s="223"/>
      <c r="M2328" s="103"/>
      <c r="N2328" s="103"/>
      <c r="O2328" s="57"/>
      <c r="P2328" s="57"/>
      <c r="Q2328" s="57"/>
      <c r="R2328" s="57"/>
      <c r="S2328" s="57"/>
      <c r="T2328" s="57"/>
      <c r="U2328" s="57"/>
      <c r="V2328" s="57"/>
      <c r="W2328" s="57"/>
      <c r="X2328" s="57"/>
      <c r="Y2328" s="57"/>
      <c r="Z2328" s="57"/>
      <c r="AA2328" s="57"/>
      <c r="AB2328" s="57"/>
      <c r="AC2328" s="57"/>
      <c r="AD2328" s="57"/>
      <c r="AE2328" s="57"/>
      <c r="AF2328" s="122"/>
      <c r="AG2328" s="133"/>
      <c r="AH2328" s="134"/>
      <c r="AI2328" s="125"/>
      <c r="AJ2328" s="57"/>
      <c r="AK2328" s="57"/>
      <c r="AL2328" s="57"/>
      <c r="AM2328" s="122"/>
      <c r="AN2328" s="142"/>
    </row>
    <row r="2329" spans="1:40" ht="24" customHeight="1">
      <c r="A2329" s="93"/>
      <c r="B2329" s="94"/>
      <c r="C2329" s="116"/>
      <c r="D2329" s="116"/>
      <c r="E2329" s="182"/>
      <c r="F2329" s="217"/>
      <c r="G2329" s="217"/>
      <c r="H2329" s="221"/>
      <c r="I2329" s="222"/>
      <c r="J2329" s="222"/>
      <c r="K2329" s="222"/>
      <c r="L2329" s="223"/>
      <c r="M2329" s="103"/>
      <c r="N2329" s="103"/>
      <c r="O2329" s="57"/>
      <c r="P2329" s="57"/>
      <c r="Q2329" s="57"/>
      <c r="R2329" s="57"/>
      <c r="S2329" s="57"/>
      <c r="T2329" s="57"/>
      <c r="U2329" s="57"/>
      <c r="V2329" s="57"/>
      <c r="W2329" s="57"/>
      <c r="X2329" s="57"/>
      <c r="Y2329" s="57"/>
      <c r="Z2329" s="57"/>
      <c r="AA2329" s="57"/>
      <c r="AB2329" s="57"/>
      <c r="AC2329" s="57"/>
      <c r="AD2329" s="57"/>
      <c r="AE2329" s="57"/>
      <c r="AF2329" s="122"/>
      <c r="AG2329" s="133"/>
      <c r="AH2329" s="134"/>
      <c r="AI2329" s="125"/>
      <c r="AJ2329" s="57"/>
      <c r="AK2329" s="57"/>
      <c r="AL2329" s="57"/>
      <c r="AM2329" s="122"/>
      <c r="AN2329" s="142"/>
    </row>
    <row r="2330" spans="1:40" ht="24" customHeight="1">
      <c r="A2330" s="93"/>
      <c r="B2330" s="94"/>
      <c r="C2330" s="116"/>
      <c r="D2330" s="116"/>
      <c r="E2330" s="182"/>
      <c r="F2330" s="217"/>
      <c r="G2330" s="217"/>
      <c r="H2330" s="221"/>
      <c r="I2330" s="222"/>
      <c r="J2330" s="222"/>
      <c r="K2330" s="222"/>
      <c r="L2330" s="223"/>
      <c r="M2330" s="103"/>
      <c r="N2330" s="103"/>
      <c r="O2330" s="57"/>
      <c r="P2330" s="57"/>
      <c r="Q2330" s="57"/>
      <c r="R2330" s="57"/>
      <c r="S2330" s="57"/>
      <c r="T2330" s="57"/>
      <c r="U2330" s="57"/>
      <c r="V2330" s="57"/>
      <c r="W2330" s="57"/>
      <c r="X2330" s="57"/>
      <c r="Y2330" s="57"/>
      <c r="Z2330" s="57"/>
      <c r="AA2330" s="57"/>
      <c r="AB2330" s="57"/>
      <c r="AC2330" s="57"/>
      <c r="AD2330" s="57"/>
      <c r="AE2330" s="57"/>
      <c r="AF2330" s="122"/>
      <c r="AG2330" s="133"/>
      <c r="AH2330" s="134"/>
      <c r="AI2330" s="125"/>
      <c r="AJ2330" s="57"/>
      <c r="AK2330" s="57"/>
      <c r="AL2330" s="57"/>
      <c r="AM2330" s="122"/>
      <c r="AN2330" s="142"/>
    </row>
    <row r="2331" spans="1:40" ht="24" customHeight="1">
      <c r="A2331" s="93"/>
      <c r="B2331" s="94"/>
      <c r="C2331" s="116"/>
      <c r="D2331" s="116"/>
      <c r="E2331" s="182"/>
      <c r="F2331" s="217"/>
      <c r="G2331" s="217"/>
      <c r="H2331" s="221"/>
      <c r="I2331" s="222"/>
      <c r="J2331" s="222"/>
      <c r="K2331" s="222"/>
      <c r="L2331" s="223"/>
      <c r="M2331" s="103"/>
      <c r="N2331" s="103"/>
      <c r="O2331" s="57"/>
      <c r="P2331" s="57"/>
      <c r="Q2331" s="57"/>
      <c r="R2331" s="57"/>
      <c r="S2331" s="57"/>
      <c r="T2331" s="57"/>
      <c r="U2331" s="57"/>
      <c r="V2331" s="57"/>
      <c r="W2331" s="57"/>
      <c r="X2331" s="57"/>
      <c r="Y2331" s="57"/>
      <c r="Z2331" s="57"/>
      <c r="AA2331" s="57"/>
      <c r="AB2331" s="57"/>
      <c r="AC2331" s="57"/>
      <c r="AD2331" s="57"/>
      <c r="AE2331" s="57"/>
      <c r="AF2331" s="122"/>
      <c r="AG2331" s="133"/>
      <c r="AH2331" s="134"/>
      <c r="AI2331" s="125"/>
      <c r="AJ2331" s="57"/>
      <c r="AK2331" s="57"/>
      <c r="AL2331" s="57"/>
      <c r="AM2331" s="122"/>
      <c r="AN2331" s="142"/>
    </row>
    <row r="2332" spans="1:40" ht="24" customHeight="1">
      <c r="A2332" s="93"/>
      <c r="B2332" s="94"/>
      <c r="C2332" s="116"/>
      <c r="D2332" s="116"/>
      <c r="E2332" s="182"/>
      <c r="F2332" s="217"/>
      <c r="G2332" s="217"/>
      <c r="H2332" s="221"/>
      <c r="I2332" s="222"/>
      <c r="J2332" s="222"/>
      <c r="K2332" s="222"/>
      <c r="L2332" s="223"/>
      <c r="M2332" s="103"/>
      <c r="N2332" s="103"/>
      <c r="O2332" s="57"/>
      <c r="P2332" s="57"/>
      <c r="Q2332" s="57"/>
      <c r="R2332" s="57"/>
      <c r="S2332" s="57"/>
      <c r="T2332" s="57"/>
      <c r="U2332" s="57"/>
      <c r="V2332" s="57"/>
      <c r="W2332" s="57"/>
      <c r="X2332" s="57"/>
      <c r="Y2332" s="57"/>
      <c r="Z2332" s="57"/>
      <c r="AA2332" s="57"/>
      <c r="AB2332" s="57"/>
      <c r="AC2332" s="57"/>
      <c r="AD2332" s="57"/>
      <c r="AE2332" s="57"/>
      <c r="AF2332" s="122"/>
      <c r="AG2332" s="133"/>
      <c r="AH2332" s="134"/>
      <c r="AI2332" s="125"/>
      <c r="AJ2332" s="57"/>
      <c r="AK2332" s="57"/>
      <c r="AL2332" s="57"/>
      <c r="AM2332" s="122"/>
      <c r="AN2332" s="142"/>
    </row>
    <row r="2333" spans="1:40" ht="24" customHeight="1">
      <c r="A2333" s="93"/>
      <c r="B2333" s="94"/>
      <c r="C2333" s="116"/>
      <c r="D2333" s="116"/>
      <c r="E2333" s="182"/>
      <c r="F2333" s="217"/>
      <c r="G2333" s="217"/>
      <c r="H2333" s="221"/>
      <c r="I2333" s="222"/>
      <c r="J2333" s="222"/>
      <c r="K2333" s="222"/>
      <c r="L2333" s="223"/>
      <c r="M2333" s="103"/>
      <c r="N2333" s="103"/>
      <c r="O2333" s="57"/>
      <c r="P2333" s="57"/>
      <c r="Q2333" s="57"/>
      <c r="R2333" s="57"/>
      <c r="S2333" s="57"/>
      <c r="T2333" s="57"/>
      <c r="U2333" s="57"/>
      <c r="V2333" s="57"/>
      <c r="W2333" s="57"/>
      <c r="X2333" s="57"/>
      <c r="Y2333" s="57"/>
      <c r="Z2333" s="57"/>
      <c r="AA2333" s="57"/>
      <c r="AB2333" s="57"/>
      <c r="AC2333" s="57"/>
      <c r="AD2333" s="57"/>
      <c r="AE2333" s="57"/>
      <c r="AF2333" s="122"/>
      <c r="AG2333" s="133"/>
      <c r="AH2333" s="134"/>
      <c r="AI2333" s="125"/>
      <c r="AJ2333" s="57"/>
      <c r="AK2333" s="57"/>
      <c r="AL2333" s="57"/>
      <c r="AM2333" s="122"/>
      <c r="AN2333" s="142"/>
    </row>
    <row r="2334" spans="1:40" ht="24" customHeight="1">
      <c r="A2334" s="93"/>
      <c r="B2334" s="94"/>
      <c r="C2334" s="116"/>
      <c r="D2334" s="116"/>
      <c r="E2334" s="182"/>
      <c r="F2334" s="217"/>
      <c r="G2334" s="217"/>
      <c r="H2334" s="221"/>
      <c r="I2334" s="222"/>
      <c r="J2334" s="222"/>
      <c r="K2334" s="222"/>
      <c r="L2334" s="223"/>
      <c r="M2334" s="103"/>
      <c r="N2334" s="103"/>
      <c r="O2334" s="57"/>
      <c r="P2334" s="57"/>
      <c r="Q2334" s="57"/>
      <c r="R2334" s="57"/>
      <c r="S2334" s="57"/>
      <c r="T2334" s="57"/>
      <c r="U2334" s="57"/>
      <c r="V2334" s="57"/>
      <c r="W2334" s="57"/>
      <c r="X2334" s="57"/>
      <c r="Y2334" s="57"/>
      <c r="Z2334" s="57"/>
      <c r="AA2334" s="57"/>
      <c r="AB2334" s="57"/>
      <c r="AC2334" s="57"/>
      <c r="AD2334" s="57"/>
      <c r="AE2334" s="57"/>
      <c r="AF2334" s="122"/>
      <c r="AG2334" s="133"/>
      <c r="AH2334" s="134"/>
      <c r="AI2334" s="125"/>
      <c r="AJ2334" s="57"/>
      <c r="AK2334" s="57"/>
      <c r="AL2334" s="57"/>
      <c r="AM2334" s="122"/>
      <c r="AN2334" s="142"/>
    </row>
    <row r="2335" spans="1:40" ht="24" customHeight="1">
      <c r="A2335" s="93"/>
      <c r="B2335" s="94"/>
      <c r="C2335" s="116"/>
      <c r="D2335" s="116"/>
      <c r="E2335" s="182"/>
      <c r="F2335" s="217"/>
      <c r="G2335" s="217"/>
      <c r="H2335" s="221"/>
      <c r="I2335" s="222"/>
      <c r="J2335" s="222"/>
      <c r="K2335" s="222"/>
      <c r="L2335" s="223"/>
      <c r="M2335" s="103"/>
      <c r="N2335" s="103"/>
      <c r="O2335" s="57"/>
      <c r="P2335" s="57"/>
      <c r="Q2335" s="57"/>
      <c r="R2335" s="57"/>
      <c r="S2335" s="57"/>
      <c r="T2335" s="57"/>
      <c r="U2335" s="57"/>
      <c r="V2335" s="57"/>
      <c r="W2335" s="57"/>
      <c r="X2335" s="57"/>
      <c r="Y2335" s="57"/>
      <c r="Z2335" s="57"/>
      <c r="AA2335" s="57"/>
      <c r="AB2335" s="57"/>
      <c r="AC2335" s="57"/>
      <c r="AD2335" s="57"/>
      <c r="AE2335" s="57"/>
      <c r="AF2335" s="122"/>
      <c r="AG2335" s="133"/>
      <c r="AH2335" s="134"/>
      <c r="AI2335" s="125"/>
      <c r="AJ2335" s="57"/>
      <c r="AK2335" s="57"/>
      <c r="AL2335" s="57"/>
      <c r="AM2335" s="122"/>
      <c r="AN2335" s="142"/>
    </row>
    <row r="2336" spans="1:40" ht="24" customHeight="1">
      <c r="A2336" s="93"/>
      <c r="B2336" s="94"/>
      <c r="C2336" s="116"/>
      <c r="D2336" s="116"/>
      <c r="E2336" s="182"/>
      <c r="F2336" s="217"/>
      <c r="G2336" s="217"/>
      <c r="H2336" s="221"/>
      <c r="I2336" s="222"/>
      <c r="J2336" s="222"/>
      <c r="K2336" s="222"/>
      <c r="L2336" s="223"/>
      <c r="M2336" s="103"/>
      <c r="N2336" s="103"/>
      <c r="O2336" s="57"/>
      <c r="P2336" s="57"/>
      <c r="Q2336" s="57"/>
      <c r="R2336" s="57"/>
      <c r="S2336" s="57"/>
      <c r="T2336" s="57"/>
      <c r="U2336" s="57"/>
      <c r="V2336" s="57"/>
      <c r="W2336" s="57"/>
      <c r="X2336" s="57"/>
      <c r="Y2336" s="57"/>
      <c r="Z2336" s="57"/>
      <c r="AA2336" s="57"/>
      <c r="AB2336" s="57"/>
      <c r="AC2336" s="57"/>
      <c r="AD2336" s="57"/>
      <c r="AE2336" s="57"/>
      <c r="AF2336" s="122"/>
      <c r="AG2336" s="133"/>
      <c r="AH2336" s="134"/>
      <c r="AI2336" s="125"/>
      <c r="AJ2336" s="57"/>
      <c r="AK2336" s="57"/>
      <c r="AL2336" s="57"/>
      <c r="AM2336" s="122"/>
      <c r="AN2336" s="142"/>
    </row>
    <row r="2337" spans="1:40" ht="24" customHeight="1">
      <c r="A2337" s="93"/>
      <c r="B2337" s="94"/>
      <c r="C2337" s="116"/>
      <c r="D2337" s="116"/>
      <c r="E2337" s="182"/>
      <c r="F2337" s="217"/>
      <c r="G2337" s="217"/>
      <c r="H2337" s="221"/>
      <c r="I2337" s="222"/>
      <c r="J2337" s="222"/>
      <c r="K2337" s="222"/>
      <c r="L2337" s="223"/>
      <c r="M2337" s="103"/>
      <c r="N2337" s="103"/>
      <c r="O2337" s="57"/>
      <c r="P2337" s="57"/>
      <c r="Q2337" s="57"/>
      <c r="R2337" s="57"/>
      <c r="S2337" s="57"/>
      <c r="T2337" s="57"/>
      <c r="U2337" s="57"/>
      <c r="V2337" s="57"/>
      <c r="W2337" s="57"/>
      <c r="X2337" s="57"/>
      <c r="Y2337" s="57"/>
      <c r="Z2337" s="57"/>
      <c r="AA2337" s="57"/>
      <c r="AB2337" s="57"/>
      <c r="AC2337" s="57"/>
      <c r="AD2337" s="57"/>
      <c r="AE2337" s="57"/>
      <c r="AF2337" s="122"/>
      <c r="AG2337" s="133"/>
      <c r="AH2337" s="134"/>
      <c r="AI2337" s="125"/>
      <c r="AJ2337" s="57"/>
      <c r="AK2337" s="57"/>
      <c r="AL2337" s="57"/>
      <c r="AM2337" s="122"/>
      <c r="AN2337" s="142"/>
    </row>
    <row r="2338" spans="1:40" ht="24" customHeight="1">
      <c r="A2338" s="93"/>
      <c r="B2338" s="94"/>
      <c r="C2338" s="116"/>
      <c r="D2338" s="116"/>
      <c r="E2338" s="182"/>
      <c r="F2338" s="217"/>
      <c r="G2338" s="217"/>
      <c r="H2338" s="221"/>
      <c r="I2338" s="222"/>
      <c r="J2338" s="222"/>
      <c r="K2338" s="222"/>
      <c r="L2338" s="223"/>
      <c r="M2338" s="103"/>
      <c r="N2338" s="103"/>
      <c r="O2338" s="57"/>
      <c r="P2338" s="57"/>
      <c r="Q2338" s="57"/>
      <c r="R2338" s="57"/>
      <c r="S2338" s="57"/>
      <c r="T2338" s="57"/>
      <c r="U2338" s="57"/>
      <c r="V2338" s="57"/>
      <c r="W2338" s="57"/>
      <c r="X2338" s="57"/>
      <c r="Y2338" s="57"/>
      <c r="Z2338" s="57"/>
      <c r="AA2338" s="57"/>
      <c r="AB2338" s="57"/>
      <c r="AC2338" s="57"/>
      <c r="AD2338" s="57"/>
      <c r="AE2338" s="57"/>
      <c r="AF2338" s="122"/>
      <c r="AG2338" s="133"/>
      <c r="AH2338" s="134"/>
      <c r="AI2338" s="125"/>
      <c r="AJ2338" s="57"/>
      <c r="AK2338" s="57"/>
      <c r="AL2338" s="57"/>
      <c r="AM2338" s="122"/>
      <c r="AN2338" s="142"/>
    </row>
    <row r="2339" spans="1:40" ht="24" customHeight="1">
      <c r="A2339" s="93"/>
      <c r="B2339" s="94"/>
      <c r="C2339" s="116"/>
      <c r="D2339" s="116"/>
      <c r="E2339" s="182"/>
      <c r="F2339" s="217"/>
      <c r="G2339" s="217"/>
      <c r="H2339" s="221"/>
      <c r="I2339" s="222"/>
      <c r="J2339" s="222"/>
      <c r="K2339" s="222"/>
      <c r="L2339" s="223"/>
      <c r="M2339" s="103"/>
      <c r="N2339" s="103"/>
      <c r="O2339" s="57"/>
      <c r="P2339" s="57"/>
      <c r="Q2339" s="57"/>
      <c r="R2339" s="57"/>
      <c r="S2339" s="57"/>
      <c r="T2339" s="57"/>
      <c r="U2339" s="57"/>
      <c r="V2339" s="57"/>
      <c r="W2339" s="57"/>
      <c r="X2339" s="57"/>
      <c r="Y2339" s="57"/>
      <c r="Z2339" s="57"/>
      <c r="AA2339" s="57"/>
      <c r="AB2339" s="57"/>
      <c r="AC2339" s="57"/>
      <c r="AD2339" s="57"/>
      <c r="AE2339" s="57"/>
      <c r="AF2339" s="122"/>
      <c r="AG2339" s="133"/>
      <c r="AH2339" s="134"/>
      <c r="AI2339" s="125"/>
      <c r="AJ2339" s="57"/>
      <c r="AK2339" s="57"/>
      <c r="AL2339" s="57"/>
      <c r="AM2339" s="122"/>
      <c r="AN2339" s="142"/>
    </row>
    <row r="2340" spans="1:40" ht="24" customHeight="1">
      <c r="A2340" s="93"/>
      <c r="B2340" s="94"/>
      <c r="C2340" s="116"/>
      <c r="D2340" s="116"/>
      <c r="E2340" s="182"/>
      <c r="F2340" s="217"/>
      <c r="G2340" s="217"/>
      <c r="H2340" s="221"/>
      <c r="I2340" s="222"/>
      <c r="J2340" s="222"/>
      <c r="K2340" s="222"/>
      <c r="L2340" s="223"/>
      <c r="M2340" s="103"/>
      <c r="N2340" s="103"/>
      <c r="O2340" s="57"/>
      <c r="P2340" s="57"/>
      <c r="Q2340" s="57"/>
      <c r="R2340" s="57"/>
      <c r="S2340" s="57"/>
      <c r="T2340" s="57"/>
      <c r="U2340" s="57"/>
      <c r="V2340" s="57"/>
      <c r="W2340" s="57"/>
      <c r="X2340" s="57"/>
      <c r="Y2340" s="57"/>
      <c r="Z2340" s="57"/>
      <c r="AA2340" s="57"/>
      <c r="AB2340" s="57"/>
      <c r="AC2340" s="57"/>
      <c r="AD2340" s="57"/>
      <c r="AE2340" s="57"/>
      <c r="AF2340" s="122"/>
      <c r="AG2340" s="133"/>
      <c r="AH2340" s="134"/>
      <c r="AI2340" s="125"/>
      <c r="AJ2340" s="57"/>
      <c r="AK2340" s="57"/>
      <c r="AL2340" s="57"/>
      <c r="AM2340" s="122"/>
      <c r="AN2340" s="142"/>
    </row>
    <row r="2341" spans="1:40" ht="24" customHeight="1">
      <c r="A2341" s="93"/>
      <c r="B2341" s="94"/>
      <c r="C2341" s="116"/>
      <c r="D2341" s="116"/>
      <c r="E2341" s="182"/>
      <c r="F2341" s="217"/>
      <c r="G2341" s="217"/>
      <c r="H2341" s="221"/>
      <c r="I2341" s="222"/>
      <c r="J2341" s="222"/>
      <c r="K2341" s="222"/>
      <c r="L2341" s="223"/>
      <c r="M2341" s="103"/>
      <c r="N2341" s="103"/>
      <c r="O2341" s="57"/>
      <c r="P2341" s="57"/>
      <c r="Q2341" s="57"/>
      <c r="R2341" s="57"/>
      <c r="S2341" s="57"/>
      <c r="T2341" s="57"/>
      <c r="U2341" s="57"/>
      <c r="V2341" s="57"/>
      <c r="W2341" s="57"/>
      <c r="X2341" s="57"/>
      <c r="Y2341" s="57"/>
      <c r="Z2341" s="57"/>
      <c r="AA2341" s="57"/>
      <c r="AB2341" s="57"/>
      <c r="AC2341" s="57"/>
      <c r="AD2341" s="57"/>
      <c r="AE2341" s="57"/>
      <c r="AF2341" s="122"/>
      <c r="AG2341" s="133"/>
      <c r="AH2341" s="134"/>
      <c r="AI2341" s="125"/>
      <c r="AJ2341" s="57"/>
      <c r="AK2341" s="57"/>
      <c r="AL2341" s="57"/>
      <c r="AM2341" s="122"/>
      <c r="AN2341" s="142"/>
    </row>
    <row r="2342" spans="1:40" ht="24" customHeight="1">
      <c r="A2342" s="93"/>
      <c r="B2342" s="94"/>
      <c r="C2342" s="116"/>
      <c r="D2342" s="116"/>
      <c r="E2342" s="182"/>
      <c r="F2342" s="217"/>
      <c r="G2342" s="217"/>
      <c r="H2342" s="221"/>
      <c r="I2342" s="222"/>
      <c r="J2342" s="222"/>
      <c r="K2342" s="222"/>
      <c r="L2342" s="223"/>
      <c r="M2342" s="103"/>
      <c r="N2342" s="103"/>
      <c r="O2342" s="57"/>
      <c r="P2342" s="57"/>
      <c r="Q2342" s="57"/>
      <c r="R2342" s="57"/>
      <c r="S2342" s="57"/>
      <c r="T2342" s="57"/>
      <c r="U2342" s="57"/>
      <c r="V2342" s="57"/>
      <c r="W2342" s="57"/>
      <c r="X2342" s="57"/>
      <c r="Y2342" s="57"/>
      <c r="Z2342" s="57"/>
      <c r="AA2342" s="57"/>
      <c r="AB2342" s="57"/>
      <c r="AC2342" s="57"/>
      <c r="AD2342" s="57"/>
      <c r="AE2342" s="57"/>
      <c r="AF2342" s="122"/>
      <c r="AG2342" s="133"/>
      <c r="AH2342" s="134"/>
      <c r="AI2342" s="125"/>
      <c r="AJ2342" s="57"/>
      <c r="AK2342" s="57"/>
      <c r="AL2342" s="57"/>
      <c r="AM2342" s="122"/>
      <c r="AN2342" s="142"/>
    </row>
    <row r="2343" spans="1:40" ht="24" customHeight="1">
      <c r="A2343" s="93"/>
      <c r="B2343" s="94"/>
      <c r="C2343" s="116"/>
      <c r="D2343" s="116"/>
      <c r="E2343" s="182"/>
      <c r="F2343" s="217"/>
      <c r="G2343" s="217"/>
      <c r="H2343" s="221"/>
      <c r="I2343" s="222"/>
      <c r="J2343" s="222"/>
      <c r="K2343" s="222"/>
      <c r="L2343" s="223"/>
      <c r="M2343" s="103"/>
      <c r="N2343" s="103"/>
      <c r="O2343" s="57"/>
      <c r="P2343" s="57"/>
      <c r="Q2343" s="57"/>
      <c r="R2343" s="57"/>
      <c r="S2343" s="57"/>
      <c r="T2343" s="57"/>
      <c r="U2343" s="57"/>
      <c r="V2343" s="57"/>
      <c r="W2343" s="57"/>
      <c r="X2343" s="57"/>
      <c r="Y2343" s="57"/>
      <c r="Z2343" s="57"/>
      <c r="AA2343" s="57"/>
      <c r="AB2343" s="57"/>
      <c r="AC2343" s="57"/>
      <c r="AD2343" s="57"/>
      <c r="AE2343" s="57"/>
      <c r="AF2343" s="122"/>
      <c r="AG2343" s="133"/>
      <c r="AH2343" s="134"/>
      <c r="AI2343" s="125"/>
      <c r="AJ2343" s="57"/>
      <c r="AK2343" s="57"/>
      <c r="AL2343" s="57"/>
      <c r="AM2343" s="122"/>
      <c r="AN2343" s="142"/>
    </row>
    <row r="2344" spans="1:40" ht="24" customHeight="1">
      <c r="A2344" s="93"/>
      <c r="B2344" s="94"/>
      <c r="C2344" s="116"/>
      <c r="D2344" s="116"/>
      <c r="E2344" s="182"/>
      <c r="F2344" s="217"/>
      <c r="G2344" s="217"/>
      <c r="H2344" s="221"/>
      <c r="I2344" s="222"/>
      <c r="J2344" s="222"/>
      <c r="K2344" s="222"/>
      <c r="L2344" s="223"/>
      <c r="M2344" s="103"/>
      <c r="N2344" s="103"/>
      <c r="O2344" s="57"/>
      <c r="P2344" s="57"/>
      <c r="Q2344" s="57"/>
      <c r="R2344" s="57"/>
      <c r="S2344" s="57"/>
      <c r="T2344" s="57"/>
      <c r="U2344" s="57"/>
      <c r="V2344" s="57"/>
      <c r="W2344" s="57"/>
      <c r="X2344" s="57"/>
      <c r="Y2344" s="57"/>
      <c r="Z2344" s="57"/>
      <c r="AA2344" s="57"/>
      <c r="AB2344" s="57"/>
      <c r="AC2344" s="57"/>
      <c r="AD2344" s="57"/>
      <c r="AE2344" s="57"/>
      <c r="AF2344" s="122"/>
      <c r="AG2344" s="133"/>
      <c r="AH2344" s="134"/>
      <c r="AI2344" s="125"/>
      <c r="AJ2344" s="57"/>
      <c r="AK2344" s="57"/>
      <c r="AL2344" s="57"/>
      <c r="AM2344" s="122"/>
      <c r="AN2344" s="142"/>
    </row>
    <row r="2345" spans="1:40" ht="24" customHeight="1">
      <c r="A2345" s="93"/>
      <c r="B2345" s="94"/>
      <c r="C2345" s="116"/>
      <c r="D2345" s="116"/>
      <c r="E2345" s="182"/>
      <c r="F2345" s="182"/>
      <c r="G2345" s="182"/>
      <c r="H2345" s="221"/>
      <c r="I2345" s="222"/>
      <c r="J2345" s="222"/>
      <c r="K2345" s="222"/>
      <c r="L2345" s="223"/>
      <c r="M2345" s="103"/>
      <c r="N2345" s="103"/>
      <c r="O2345" s="57"/>
      <c r="P2345" s="57"/>
      <c r="Q2345" s="57"/>
      <c r="R2345" s="57"/>
      <c r="S2345" s="57"/>
      <c r="T2345" s="57"/>
      <c r="U2345" s="57"/>
      <c r="V2345" s="57"/>
      <c r="W2345" s="57"/>
      <c r="X2345" s="57"/>
      <c r="Y2345" s="57"/>
      <c r="Z2345" s="57"/>
      <c r="AA2345" s="57"/>
      <c r="AB2345" s="57"/>
      <c r="AC2345" s="57"/>
      <c r="AD2345" s="57"/>
      <c r="AE2345" s="57"/>
      <c r="AF2345" s="122"/>
      <c r="AG2345" s="133"/>
      <c r="AH2345" s="134"/>
      <c r="AI2345" s="125"/>
      <c r="AJ2345" s="57"/>
      <c r="AK2345" s="57"/>
      <c r="AL2345" s="57"/>
      <c r="AM2345" s="122"/>
      <c r="AN2345" s="142"/>
    </row>
    <row r="2346" spans="1:40" ht="24" customHeight="1">
      <c r="A2346" s="93"/>
      <c r="B2346" s="94"/>
      <c r="C2346" s="116"/>
      <c r="D2346" s="116"/>
      <c r="E2346" s="182"/>
      <c r="F2346" s="217"/>
      <c r="G2346" s="217"/>
      <c r="H2346" s="221"/>
      <c r="I2346" s="222"/>
      <c r="J2346" s="222"/>
      <c r="K2346" s="222"/>
      <c r="L2346" s="223"/>
      <c r="M2346" s="103"/>
      <c r="N2346" s="103"/>
      <c r="O2346" s="57"/>
      <c r="P2346" s="57"/>
      <c r="Q2346" s="57"/>
      <c r="R2346" s="57"/>
      <c r="S2346" s="57"/>
      <c r="T2346" s="57"/>
      <c r="U2346" s="57"/>
      <c r="V2346" s="57"/>
      <c r="W2346" s="57"/>
      <c r="X2346" s="57"/>
      <c r="Y2346" s="57"/>
      <c r="Z2346" s="57"/>
      <c r="AA2346" s="57"/>
      <c r="AB2346" s="57"/>
      <c r="AC2346" s="57"/>
      <c r="AD2346" s="57"/>
      <c r="AE2346" s="57"/>
      <c r="AF2346" s="122"/>
      <c r="AG2346" s="133"/>
      <c r="AH2346" s="134"/>
      <c r="AI2346" s="125"/>
      <c r="AJ2346" s="57"/>
      <c r="AK2346" s="57"/>
      <c r="AL2346" s="57"/>
      <c r="AM2346" s="122"/>
      <c r="AN2346" s="142"/>
    </row>
    <row r="2347" spans="1:40" ht="24" customHeight="1">
      <c r="A2347" s="93"/>
      <c r="B2347" s="94"/>
      <c r="C2347" s="116"/>
      <c r="D2347" s="116"/>
      <c r="E2347" s="182"/>
      <c r="F2347" s="217"/>
      <c r="G2347" s="217"/>
      <c r="H2347" s="221"/>
      <c r="I2347" s="222"/>
      <c r="J2347" s="222"/>
      <c r="K2347" s="222"/>
      <c r="L2347" s="223"/>
      <c r="M2347" s="103"/>
      <c r="N2347" s="103"/>
      <c r="O2347" s="57"/>
      <c r="P2347" s="57"/>
      <c r="Q2347" s="57"/>
      <c r="R2347" s="57"/>
      <c r="S2347" s="57"/>
      <c r="T2347" s="57"/>
      <c r="U2347" s="57"/>
      <c r="V2347" s="57"/>
      <c r="W2347" s="57"/>
      <c r="X2347" s="57"/>
      <c r="Y2347" s="57"/>
      <c r="Z2347" s="57"/>
      <c r="AA2347" s="57"/>
      <c r="AB2347" s="57"/>
      <c r="AC2347" s="57"/>
      <c r="AD2347" s="57"/>
      <c r="AE2347" s="57"/>
      <c r="AF2347" s="122"/>
      <c r="AG2347" s="133"/>
      <c r="AH2347" s="134"/>
      <c r="AI2347" s="125"/>
      <c r="AJ2347" s="57"/>
      <c r="AK2347" s="57"/>
      <c r="AL2347" s="57"/>
      <c r="AM2347" s="122"/>
      <c r="AN2347" s="142"/>
    </row>
    <row r="2348" spans="1:40" ht="24" customHeight="1">
      <c r="A2348" s="93"/>
      <c r="B2348" s="94"/>
      <c r="C2348" s="116"/>
      <c r="D2348" s="116"/>
      <c r="E2348" s="182"/>
      <c r="F2348" s="217"/>
      <c r="G2348" s="217"/>
      <c r="H2348" s="221"/>
      <c r="I2348" s="222"/>
      <c r="J2348" s="222"/>
      <c r="K2348" s="222"/>
      <c r="L2348" s="223"/>
      <c r="M2348" s="103"/>
      <c r="N2348" s="103"/>
      <c r="O2348" s="57"/>
      <c r="P2348" s="57"/>
      <c r="Q2348" s="57"/>
      <c r="R2348" s="57"/>
      <c r="S2348" s="57"/>
      <c r="T2348" s="57"/>
      <c r="U2348" s="57"/>
      <c r="V2348" s="57"/>
      <c r="W2348" s="57"/>
      <c r="X2348" s="57"/>
      <c r="Y2348" s="57"/>
      <c r="Z2348" s="57"/>
      <c r="AA2348" s="57"/>
      <c r="AB2348" s="57"/>
      <c r="AC2348" s="57"/>
      <c r="AD2348" s="57"/>
      <c r="AE2348" s="57"/>
      <c r="AF2348" s="122"/>
      <c r="AG2348" s="133"/>
      <c r="AH2348" s="134"/>
      <c r="AI2348" s="125"/>
      <c r="AJ2348" s="57"/>
      <c r="AK2348" s="57"/>
      <c r="AL2348" s="57"/>
      <c r="AM2348" s="122"/>
      <c r="AN2348" s="142"/>
    </row>
    <row r="2349" spans="1:40" ht="24" customHeight="1">
      <c r="A2349" s="93"/>
      <c r="B2349" s="94"/>
      <c r="C2349" s="116"/>
      <c r="D2349" s="116"/>
      <c r="E2349" s="182"/>
      <c r="F2349" s="217"/>
      <c r="G2349" s="217"/>
      <c r="H2349" s="221"/>
      <c r="I2349" s="222"/>
      <c r="J2349" s="222"/>
      <c r="K2349" s="222"/>
      <c r="L2349" s="223"/>
      <c r="M2349" s="103"/>
      <c r="N2349" s="103"/>
      <c r="O2349" s="57"/>
      <c r="P2349" s="57"/>
      <c r="Q2349" s="57"/>
      <c r="R2349" s="57"/>
      <c r="S2349" s="57"/>
      <c r="T2349" s="57"/>
      <c r="U2349" s="57"/>
      <c r="V2349" s="57"/>
      <c r="W2349" s="57"/>
      <c r="X2349" s="57"/>
      <c r="Y2349" s="57"/>
      <c r="Z2349" s="57"/>
      <c r="AA2349" s="57"/>
      <c r="AB2349" s="57"/>
      <c r="AC2349" s="57"/>
      <c r="AD2349" s="57"/>
      <c r="AE2349" s="57"/>
      <c r="AF2349" s="122"/>
      <c r="AG2349" s="133"/>
      <c r="AH2349" s="134"/>
      <c r="AI2349" s="125"/>
      <c r="AJ2349" s="57"/>
      <c r="AK2349" s="57"/>
      <c r="AL2349" s="57"/>
      <c r="AM2349" s="122"/>
      <c r="AN2349" s="142"/>
    </row>
    <row r="2350" spans="1:40" ht="24" customHeight="1">
      <c r="A2350" s="93"/>
      <c r="B2350" s="94"/>
      <c r="C2350" s="116"/>
      <c r="D2350" s="116"/>
      <c r="E2350" s="182"/>
      <c r="F2350" s="217"/>
      <c r="G2350" s="217"/>
      <c r="H2350" s="221"/>
      <c r="I2350" s="222"/>
      <c r="J2350" s="222"/>
      <c r="K2350" s="222"/>
      <c r="L2350" s="223"/>
      <c r="M2350" s="103"/>
      <c r="N2350" s="103"/>
      <c r="O2350" s="57"/>
      <c r="P2350" s="57"/>
      <c r="Q2350" s="57"/>
      <c r="R2350" s="57"/>
      <c r="S2350" s="57"/>
      <c r="T2350" s="57"/>
      <c r="U2350" s="57"/>
      <c r="V2350" s="57"/>
      <c r="W2350" s="57"/>
      <c r="X2350" s="57"/>
      <c r="Y2350" s="57"/>
      <c r="Z2350" s="57"/>
      <c r="AA2350" s="57"/>
      <c r="AB2350" s="57"/>
      <c r="AC2350" s="57"/>
      <c r="AD2350" s="57"/>
      <c r="AE2350" s="57"/>
      <c r="AF2350" s="122"/>
      <c r="AG2350" s="133"/>
      <c r="AH2350" s="134"/>
      <c r="AI2350" s="125"/>
      <c r="AJ2350" s="57"/>
      <c r="AK2350" s="57"/>
      <c r="AL2350" s="57"/>
      <c r="AM2350" s="122"/>
      <c r="AN2350" s="142"/>
    </row>
    <row r="2351" spans="1:40" ht="24" customHeight="1">
      <c r="A2351" s="93"/>
      <c r="B2351" s="94"/>
      <c r="C2351" s="116"/>
      <c r="D2351" s="116"/>
      <c r="E2351" s="182"/>
      <c r="F2351" s="217"/>
      <c r="G2351" s="217"/>
      <c r="H2351" s="221"/>
      <c r="I2351" s="222"/>
      <c r="J2351" s="222"/>
      <c r="K2351" s="222"/>
      <c r="L2351" s="223"/>
      <c r="M2351" s="103"/>
      <c r="N2351" s="103"/>
      <c r="O2351" s="57"/>
      <c r="P2351" s="57"/>
      <c r="Q2351" s="57"/>
      <c r="R2351" s="57"/>
      <c r="S2351" s="57"/>
      <c r="T2351" s="57"/>
      <c r="U2351" s="57"/>
      <c r="V2351" s="57"/>
      <c r="W2351" s="57"/>
      <c r="X2351" s="57"/>
      <c r="Y2351" s="57"/>
      <c r="Z2351" s="57"/>
      <c r="AA2351" s="57"/>
      <c r="AB2351" s="57"/>
      <c r="AC2351" s="57"/>
      <c r="AD2351" s="57"/>
      <c r="AE2351" s="57"/>
      <c r="AF2351" s="122"/>
      <c r="AG2351" s="133"/>
      <c r="AH2351" s="134"/>
      <c r="AI2351" s="125"/>
      <c r="AJ2351" s="57"/>
      <c r="AK2351" s="57"/>
      <c r="AL2351" s="57"/>
      <c r="AM2351" s="122"/>
      <c r="AN2351" s="142"/>
    </row>
    <row r="2352" spans="1:40" ht="24" customHeight="1">
      <c r="A2352" s="93"/>
      <c r="B2352" s="94"/>
      <c r="C2352" s="116"/>
      <c r="D2352" s="116"/>
      <c r="E2352" s="182"/>
      <c r="F2352" s="217"/>
      <c r="G2352" s="217"/>
      <c r="H2352" s="221"/>
      <c r="I2352" s="222"/>
      <c r="J2352" s="222"/>
      <c r="K2352" s="222"/>
      <c r="L2352" s="223"/>
      <c r="M2352" s="103"/>
      <c r="N2352" s="103"/>
      <c r="O2352" s="57"/>
      <c r="P2352" s="57"/>
      <c r="Q2352" s="57"/>
      <c r="R2352" s="57"/>
      <c r="S2352" s="57"/>
      <c r="T2352" s="57"/>
      <c r="U2352" s="57"/>
      <c r="V2352" s="57"/>
      <c r="W2352" s="57"/>
      <c r="X2352" s="57"/>
      <c r="Y2352" s="57"/>
      <c r="Z2352" s="57"/>
      <c r="AA2352" s="57"/>
      <c r="AB2352" s="57"/>
      <c r="AC2352" s="57"/>
      <c r="AD2352" s="57"/>
      <c r="AE2352" s="57"/>
      <c r="AF2352" s="122"/>
      <c r="AG2352" s="133"/>
      <c r="AH2352" s="134"/>
      <c r="AI2352" s="125"/>
      <c r="AJ2352" s="57"/>
      <c r="AK2352" s="57"/>
      <c r="AL2352" s="57"/>
      <c r="AM2352" s="122"/>
      <c r="AN2352" s="142"/>
    </row>
    <row r="2353" spans="1:40" ht="24" customHeight="1">
      <c r="A2353" s="93"/>
      <c r="B2353" s="94"/>
      <c r="C2353" s="116"/>
      <c r="D2353" s="116"/>
      <c r="E2353" s="182"/>
      <c r="F2353" s="217"/>
      <c r="G2353" s="217"/>
      <c r="H2353" s="221"/>
      <c r="I2353" s="222"/>
      <c r="J2353" s="222"/>
      <c r="K2353" s="222"/>
      <c r="L2353" s="223"/>
      <c r="M2353" s="103"/>
      <c r="N2353" s="103"/>
      <c r="O2353" s="57"/>
      <c r="P2353" s="57"/>
      <c r="Q2353" s="57"/>
      <c r="R2353" s="57"/>
      <c r="S2353" s="57"/>
      <c r="T2353" s="57"/>
      <c r="U2353" s="57"/>
      <c r="V2353" s="57"/>
      <c r="W2353" s="57"/>
      <c r="X2353" s="57"/>
      <c r="Y2353" s="57"/>
      <c r="Z2353" s="57"/>
      <c r="AA2353" s="57"/>
      <c r="AB2353" s="57"/>
      <c r="AC2353" s="57"/>
      <c r="AD2353" s="57"/>
      <c r="AE2353" s="57"/>
      <c r="AF2353" s="122"/>
      <c r="AG2353" s="133"/>
      <c r="AH2353" s="134"/>
      <c r="AI2353" s="125"/>
      <c r="AJ2353" s="57"/>
      <c r="AK2353" s="57"/>
      <c r="AL2353" s="57"/>
      <c r="AM2353" s="122"/>
      <c r="AN2353" s="142"/>
    </row>
    <row r="2354" spans="1:40" ht="24" customHeight="1">
      <c r="A2354" s="93"/>
      <c r="B2354" s="94"/>
      <c r="C2354" s="116"/>
      <c r="D2354" s="116"/>
      <c r="E2354" s="182"/>
      <c r="F2354" s="217"/>
      <c r="G2354" s="217"/>
      <c r="H2354" s="221"/>
      <c r="I2354" s="222"/>
      <c r="J2354" s="222"/>
      <c r="K2354" s="222"/>
      <c r="L2354" s="223"/>
      <c r="M2354" s="103"/>
      <c r="N2354" s="103"/>
      <c r="O2354" s="57"/>
      <c r="P2354" s="57"/>
      <c r="Q2354" s="57"/>
      <c r="R2354" s="57"/>
      <c r="S2354" s="57"/>
      <c r="T2354" s="57"/>
      <c r="U2354" s="57"/>
      <c r="V2354" s="57"/>
      <c r="W2354" s="57"/>
      <c r="X2354" s="57"/>
      <c r="Y2354" s="57"/>
      <c r="Z2354" s="57"/>
      <c r="AA2354" s="57"/>
      <c r="AB2354" s="57"/>
      <c r="AC2354" s="57"/>
      <c r="AD2354" s="57"/>
      <c r="AE2354" s="57"/>
      <c r="AF2354" s="122"/>
      <c r="AG2354" s="133"/>
      <c r="AH2354" s="134"/>
      <c r="AI2354" s="125"/>
      <c r="AJ2354" s="57"/>
      <c r="AK2354" s="57"/>
      <c r="AL2354" s="57"/>
      <c r="AM2354" s="122"/>
      <c r="AN2354" s="142"/>
    </row>
    <row r="2355" spans="1:40" ht="24" customHeight="1">
      <c r="A2355" s="93"/>
      <c r="B2355" s="94"/>
      <c r="C2355" s="116"/>
      <c r="D2355" s="116"/>
      <c r="E2355" s="182"/>
      <c r="F2355" s="217"/>
      <c r="G2355" s="217"/>
      <c r="H2355" s="221"/>
      <c r="I2355" s="222"/>
      <c r="J2355" s="222"/>
      <c r="K2355" s="222"/>
      <c r="L2355" s="223"/>
      <c r="M2355" s="103"/>
      <c r="N2355" s="103"/>
      <c r="O2355" s="57"/>
      <c r="P2355" s="57"/>
      <c r="Q2355" s="57"/>
      <c r="R2355" s="57"/>
      <c r="S2355" s="57"/>
      <c r="T2355" s="57"/>
      <c r="U2355" s="57"/>
      <c r="V2355" s="57"/>
      <c r="W2355" s="57"/>
      <c r="X2355" s="57"/>
      <c r="Y2355" s="57"/>
      <c r="Z2355" s="57"/>
      <c r="AA2355" s="57"/>
      <c r="AB2355" s="57"/>
      <c r="AC2355" s="57"/>
      <c r="AD2355" s="57"/>
      <c r="AE2355" s="57"/>
      <c r="AF2355" s="122"/>
      <c r="AG2355" s="133"/>
      <c r="AH2355" s="134"/>
      <c r="AI2355" s="125"/>
      <c r="AJ2355" s="57"/>
      <c r="AK2355" s="57"/>
      <c r="AL2355" s="57"/>
      <c r="AM2355" s="122"/>
      <c r="AN2355" s="142"/>
    </row>
    <row r="2356" spans="1:40" ht="24" customHeight="1">
      <c r="A2356" s="93"/>
      <c r="B2356" s="94"/>
      <c r="C2356" s="116"/>
      <c r="D2356" s="116"/>
      <c r="E2356" s="182"/>
      <c r="F2356" s="217"/>
      <c r="G2356" s="217"/>
      <c r="H2356" s="221"/>
      <c r="I2356" s="222"/>
      <c r="J2356" s="222"/>
      <c r="K2356" s="222"/>
      <c r="L2356" s="223"/>
      <c r="M2356" s="103"/>
      <c r="N2356" s="103"/>
      <c r="O2356" s="57"/>
      <c r="P2356" s="57"/>
      <c r="Q2356" s="57"/>
      <c r="R2356" s="57"/>
      <c r="S2356" s="57"/>
      <c r="T2356" s="57"/>
      <c r="U2356" s="57"/>
      <c r="V2356" s="57"/>
      <c r="W2356" s="57"/>
      <c r="X2356" s="57"/>
      <c r="Y2356" s="57"/>
      <c r="Z2356" s="57"/>
      <c r="AA2356" s="57"/>
      <c r="AB2356" s="57"/>
      <c r="AC2356" s="57"/>
      <c r="AD2356" s="57"/>
      <c r="AE2356" s="57"/>
      <c r="AF2356" s="122"/>
      <c r="AG2356" s="133"/>
      <c r="AH2356" s="134"/>
      <c r="AI2356" s="125"/>
      <c r="AJ2356" s="57"/>
      <c r="AK2356" s="57"/>
      <c r="AL2356" s="57"/>
      <c r="AM2356" s="122"/>
      <c r="AN2356" s="142"/>
    </row>
    <row r="2357" spans="1:40" ht="24" customHeight="1">
      <c r="A2357" s="93"/>
      <c r="B2357" s="94"/>
      <c r="C2357" s="116"/>
      <c r="D2357" s="116"/>
      <c r="E2357" s="182"/>
      <c r="F2357" s="217"/>
      <c r="G2357" s="217"/>
      <c r="H2357" s="221"/>
      <c r="I2357" s="222"/>
      <c r="J2357" s="222"/>
      <c r="K2357" s="222"/>
      <c r="L2357" s="223"/>
      <c r="M2357" s="103"/>
      <c r="N2357" s="103"/>
      <c r="O2357" s="57"/>
      <c r="P2357" s="57"/>
      <c r="Q2357" s="57"/>
      <c r="R2357" s="57"/>
      <c r="S2357" s="57"/>
      <c r="T2357" s="57"/>
      <c r="U2357" s="57"/>
      <c r="V2357" s="57"/>
      <c r="W2357" s="57"/>
      <c r="X2357" s="57"/>
      <c r="Y2357" s="57"/>
      <c r="Z2357" s="57"/>
      <c r="AA2357" s="57"/>
      <c r="AB2357" s="57"/>
      <c r="AC2357" s="57"/>
      <c r="AD2357" s="57"/>
      <c r="AE2357" s="57"/>
      <c r="AF2357" s="122"/>
      <c r="AG2357" s="133"/>
      <c r="AH2357" s="134"/>
      <c r="AI2357" s="125"/>
      <c r="AJ2357" s="57"/>
      <c r="AK2357" s="57"/>
      <c r="AL2357" s="57"/>
      <c r="AM2357" s="122"/>
      <c r="AN2357" s="142"/>
    </row>
    <row r="2358" spans="1:40" ht="24" customHeight="1">
      <c r="A2358" s="93"/>
      <c r="B2358" s="94"/>
      <c r="C2358" s="116"/>
      <c r="D2358" s="116"/>
      <c r="E2358" s="182"/>
      <c r="F2358" s="217"/>
      <c r="G2358" s="217"/>
      <c r="H2358" s="221"/>
      <c r="I2358" s="222"/>
      <c r="J2358" s="222"/>
      <c r="K2358" s="222"/>
      <c r="L2358" s="223"/>
      <c r="M2358" s="103"/>
      <c r="N2358" s="103"/>
      <c r="O2358" s="57"/>
      <c r="P2358" s="57"/>
      <c r="Q2358" s="57"/>
      <c r="R2358" s="57"/>
      <c r="S2358" s="57"/>
      <c r="T2358" s="57"/>
      <c r="U2358" s="57"/>
      <c r="V2358" s="57"/>
      <c r="W2358" s="57"/>
      <c r="X2358" s="57"/>
      <c r="Y2358" s="57"/>
      <c r="Z2358" s="57"/>
      <c r="AA2358" s="57"/>
      <c r="AB2358" s="57"/>
      <c r="AC2358" s="57"/>
      <c r="AD2358" s="57"/>
      <c r="AE2358" s="57"/>
      <c r="AF2358" s="122"/>
      <c r="AG2358" s="133"/>
      <c r="AH2358" s="134"/>
      <c r="AI2358" s="125"/>
      <c r="AJ2358" s="57"/>
      <c r="AK2358" s="57"/>
      <c r="AL2358" s="57"/>
      <c r="AM2358" s="122"/>
      <c r="AN2358" s="142"/>
    </row>
    <row r="2359" spans="1:40" ht="24" customHeight="1">
      <c r="A2359" s="93"/>
      <c r="B2359" s="94"/>
      <c r="C2359" s="116"/>
      <c r="D2359" s="116"/>
      <c r="E2359" s="182"/>
      <c r="F2359" s="217"/>
      <c r="G2359" s="217"/>
      <c r="H2359" s="221"/>
      <c r="I2359" s="222"/>
      <c r="J2359" s="222"/>
      <c r="K2359" s="222"/>
      <c r="L2359" s="223"/>
      <c r="M2359" s="103"/>
      <c r="N2359" s="103"/>
      <c r="O2359" s="57"/>
      <c r="P2359" s="57"/>
      <c r="Q2359" s="57"/>
      <c r="R2359" s="57"/>
      <c r="S2359" s="57"/>
      <c r="T2359" s="57"/>
      <c r="U2359" s="57"/>
      <c r="V2359" s="57"/>
      <c r="W2359" s="57"/>
      <c r="X2359" s="57"/>
      <c r="Y2359" s="57"/>
      <c r="Z2359" s="57"/>
      <c r="AA2359" s="57"/>
      <c r="AB2359" s="57"/>
      <c r="AC2359" s="57"/>
      <c r="AD2359" s="57"/>
      <c r="AE2359" s="57"/>
      <c r="AF2359" s="122"/>
      <c r="AG2359" s="133"/>
      <c r="AH2359" s="134"/>
      <c r="AI2359" s="125"/>
      <c r="AJ2359" s="57"/>
      <c r="AK2359" s="57"/>
      <c r="AL2359" s="57"/>
      <c r="AM2359" s="122"/>
      <c r="AN2359" s="142"/>
    </row>
    <row r="2360" spans="1:40" ht="24" customHeight="1">
      <c r="A2360" s="93"/>
      <c r="B2360" s="94"/>
      <c r="C2360" s="116"/>
      <c r="D2360" s="116"/>
      <c r="E2360" s="182"/>
      <c r="F2360" s="217"/>
      <c r="G2360" s="217"/>
      <c r="H2360" s="221"/>
      <c r="I2360" s="222"/>
      <c r="J2360" s="222"/>
      <c r="K2360" s="222"/>
      <c r="L2360" s="223"/>
      <c r="M2360" s="103"/>
      <c r="N2360" s="103"/>
      <c r="O2360" s="57"/>
      <c r="P2360" s="57"/>
      <c r="Q2360" s="57"/>
      <c r="R2360" s="57"/>
      <c r="S2360" s="57"/>
      <c r="T2360" s="57"/>
      <c r="U2360" s="57"/>
      <c r="V2360" s="57"/>
      <c r="W2360" s="57"/>
      <c r="X2360" s="57"/>
      <c r="Y2360" s="57"/>
      <c r="Z2360" s="57"/>
      <c r="AA2360" s="57"/>
      <c r="AB2360" s="57"/>
      <c r="AC2360" s="57"/>
      <c r="AD2360" s="57"/>
      <c r="AE2360" s="57"/>
      <c r="AF2360" s="122"/>
      <c r="AG2360" s="133"/>
      <c r="AH2360" s="134"/>
      <c r="AI2360" s="125"/>
      <c r="AJ2360" s="57"/>
      <c r="AK2360" s="57"/>
      <c r="AL2360" s="57"/>
      <c r="AM2360" s="122"/>
      <c r="AN2360" s="142"/>
    </row>
    <row r="2361" spans="1:40" ht="24" customHeight="1">
      <c r="A2361" s="93"/>
      <c r="B2361" s="94"/>
      <c r="C2361" s="116"/>
      <c r="D2361" s="116"/>
      <c r="E2361" s="182"/>
      <c r="F2361" s="217"/>
      <c r="G2361" s="217"/>
      <c r="H2361" s="221"/>
      <c r="I2361" s="222"/>
      <c r="J2361" s="222"/>
      <c r="K2361" s="222"/>
      <c r="L2361" s="223"/>
      <c r="M2361" s="103"/>
      <c r="N2361" s="103"/>
      <c r="O2361" s="57"/>
      <c r="P2361" s="57"/>
      <c r="Q2361" s="57"/>
      <c r="R2361" s="57"/>
      <c r="S2361" s="57"/>
      <c r="T2361" s="57"/>
      <c r="U2361" s="57"/>
      <c r="V2361" s="57"/>
      <c r="W2361" s="57"/>
      <c r="X2361" s="57"/>
      <c r="Y2361" s="57"/>
      <c r="Z2361" s="57"/>
      <c r="AA2361" s="57"/>
      <c r="AB2361" s="57"/>
      <c r="AC2361" s="57"/>
      <c r="AD2361" s="57"/>
      <c r="AE2361" s="57"/>
      <c r="AF2361" s="122"/>
      <c r="AG2361" s="133"/>
      <c r="AH2361" s="134"/>
      <c r="AI2361" s="125"/>
      <c r="AJ2361" s="57"/>
      <c r="AK2361" s="57"/>
      <c r="AL2361" s="57"/>
      <c r="AM2361" s="122"/>
      <c r="AN2361" s="142"/>
    </row>
    <row r="2362" spans="1:40" ht="24" customHeight="1">
      <c r="A2362" s="93"/>
      <c r="B2362" s="94"/>
      <c r="C2362" s="116"/>
      <c r="D2362" s="116"/>
      <c r="E2362" s="182"/>
      <c r="F2362" s="217"/>
      <c r="G2362" s="217"/>
      <c r="H2362" s="221"/>
      <c r="I2362" s="222"/>
      <c r="J2362" s="222"/>
      <c r="K2362" s="222"/>
      <c r="L2362" s="223"/>
      <c r="M2362" s="103"/>
      <c r="N2362" s="103"/>
      <c r="O2362" s="57"/>
      <c r="P2362" s="57"/>
      <c r="Q2362" s="57"/>
      <c r="R2362" s="57"/>
      <c r="S2362" s="57"/>
      <c r="T2362" s="57"/>
      <c r="U2362" s="57"/>
      <c r="V2362" s="57"/>
      <c r="W2362" s="57"/>
      <c r="X2362" s="57"/>
      <c r="Y2362" s="57"/>
      <c r="Z2362" s="57"/>
      <c r="AA2362" s="57"/>
      <c r="AB2362" s="57"/>
      <c r="AC2362" s="57"/>
      <c r="AD2362" s="57"/>
      <c r="AE2362" s="57"/>
      <c r="AF2362" s="122"/>
      <c r="AG2362" s="133"/>
      <c r="AH2362" s="134"/>
      <c r="AI2362" s="125"/>
      <c r="AJ2362" s="57"/>
      <c r="AK2362" s="57"/>
      <c r="AL2362" s="57"/>
      <c r="AM2362" s="122"/>
      <c r="AN2362" s="142"/>
    </row>
    <row r="2363" spans="1:40" ht="24" customHeight="1">
      <c r="A2363" s="93"/>
      <c r="B2363" s="94"/>
      <c r="C2363" s="116"/>
      <c r="D2363" s="116"/>
      <c r="E2363" s="98"/>
      <c r="F2363" s="217"/>
      <c r="G2363" s="217"/>
      <c r="H2363" s="144"/>
      <c r="I2363" s="145"/>
      <c r="J2363" s="145"/>
      <c r="K2363" s="145"/>
      <c r="L2363" s="146"/>
      <c r="M2363" s="103"/>
      <c r="N2363" s="103"/>
      <c r="O2363" s="57"/>
      <c r="P2363" s="57"/>
      <c r="Q2363" s="57"/>
      <c r="R2363" s="57"/>
      <c r="S2363" s="57"/>
      <c r="T2363" s="57"/>
      <c r="U2363" s="57"/>
      <c r="V2363" s="57"/>
      <c r="W2363" s="57"/>
      <c r="X2363" s="57"/>
      <c r="Y2363" s="57"/>
      <c r="Z2363" s="57"/>
      <c r="AA2363" s="57"/>
      <c r="AB2363" s="57"/>
      <c r="AC2363" s="57"/>
      <c r="AD2363" s="57"/>
      <c r="AE2363" s="57"/>
      <c r="AF2363" s="122"/>
      <c r="AG2363" s="133"/>
      <c r="AH2363" s="134"/>
      <c r="AI2363" s="125"/>
      <c r="AJ2363" s="57"/>
      <c r="AK2363" s="57"/>
      <c r="AL2363" s="57"/>
      <c r="AM2363" s="57"/>
      <c r="AN2363" s="142"/>
    </row>
    <row r="2364" spans="1:40" ht="24" customHeight="1">
      <c r="A2364" s="93"/>
      <c r="B2364" s="94"/>
      <c r="C2364" s="116"/>
      <c r="D2364" s="116"/>
      <c r="E2364" s="98"/>
      <c r="F2364" s="217"/>
      <c r="G2364" s="217"/>
      <c r="H2364" s="144"/>
      <c r="I2364" s="145"/>
      <c r="J2364" s="145"/>
      <c r="K2364" s="145"/>
      <c r="L2364" s="146"/>
      <c r="M2364" s="103"/>
      <c r="N2364" s="103"/>
      <c r="O2364" s="57"/>
      <c r="P2364" s="57"/>
      <c r="Q2364" s="57"/>
      <c r="R2364" s="57"/>
      <c r="S2364" s="57"/>
      <c r="T2364" s="57"/>
      <c r="U2364" s="57"/>
      <c r="V2364" s="57"/>
      <c r="W2364" s="57"/>
      <c r="X2364" s="57"/>
      <c r="Y2364" s="57"/>
      <c r="Z2364" s="57"/>
      <c r="AA2364" s="57"/>
      <c r="AB2364" s="57"/>
      <c r="AC2364" s="57"/>
      <c r="AD2364" s="57"/>
      <c r="AE2364" s="57"/>
      <c r="AF2364" s="122"/>
      <c r="AG2364" s="133"/>
      <c r="AH2364" s="134"/>
      <c r="AI2364" s="125"/>
      <c r="AJ2364" s="57"/>
      <c r="AK2364" s="57"/>
      <c r="AL2364" s="57"/>
      <c r="AM2364" s="57"/>
      <c r="AN2364" s="142"/>
    </row>
    <row r="2365" spans="1:40" ht="24" customHeight="1">
      <c r="A2365" s="93"/>
      <c r="B2365" s="94"/>
      <c r="C2365" s="116"/>
      <c r="D2365" s="116"/>
      <c r="E2365" s="98"/>
      <c r="F2365" s="217"/>
      <c r="G2365" s="217"/>
      <c r="H2365" s="144"/>
      <c r="I2365" s="145"/>
      <c r="J2365" s="145"/>
      <c r="K2365" s="145"/>
      <c r="L2365" s="146"/>
      <c r="M2365" s="103"/>
      <c r="N2365" s="103"/>
      <c r="O2365" s="57"/>
      <c r="P2365" s="57"/>
      <c r="Q2365" s="57"/>
      <c r="R2365" s="57"/>
      <c r="S2365" s="57"/>
      <c r="T2365" s="57"/>
      <c r="U2365" s="57"/>
      <c r="V2365" s="57"/>
      <c r="W2365" s="57"/>
      <c r="X2365" s="57"/>
      <c r="Y2365" s="57"/>
      <c r="Z2365" s="57"/>
      <c r="AA2365" s="57"/>
      <c r="AB2365" s="57"/>
      <c r="AC2365" s="57"/>
      <c r="AD2365" s="57"/>
      <c r="AE2365" s="57"/>
      <c r="AF2365" s="122"/>
      <c r="AG2365" s="133"/>
      <c r="AH2365" s="134"/>
      <c r="AI2365" s="125"/>
      <c r="AJ2365" s="57"/>
      <c r="AK2365" s="57"/>
      <c r="AL2365" s="57"/>
      <c r="AM2365" s="57"/>
      <c r="AN2365" s="142"/>
    </row>
    <row r="2366" spans="1:40" ht="24" customHeight="1">
      <c r="A2366" s="93"/>
      <c r="B2366" s="94"/>
      <c r="C2366" s="116"/>
      <c r="D2366" s="116"/>
      <c r="E2366" s="98"/>
      <c r="F2366" s="217"/>
      <c r="G2366" s="217"/>
      <c r="H2366" s="144"/>
      <c r="I2366" s="145"/>
      <c r="J2366" s="145"/>
      <c r="K2366" s="145"/>
      <c r="L2366" s="146"/>
      <c r="M2366" s="103"/>
      <c r="N2366" s="103"/>
      <c r="O2366" s="57"/>
      <c r="P2366" s="57"/>
      <c r="Q2366" s="57"/>
      <c r="R2366" s="57"/>
      <c r="S2366" s="57"/>
      <c r="T2366" s="57"/>
      <c r="U2366" s="57"/>
      <c r="V2366" s="57"/>
      <c r="W2366" s="57"/>
      <c r="X2366" s="57"/>
      <c r="Y2366" s="57"/>
      <c r="Z2366" s="57"/>
      <c r="AA2366" s="57"/>
      <c r="AB2366" s="57"/>
      <c r="AC2366" s="57"/>
      <c r="AD2366" s="57"/>
      <c r="AE2366" s="57"/>
      <c r="AF2366" s="122"/>
      <c r="AG2366" s="133"/>
      <c r="AH2366" s="134"/>
      <c r="AI2366" s="125"/>
      <c r="AJ2366" s="57"/>
      <c r="AK2366" s="57"/>
      <c r="AL2366" s="57"/>
      <c r="AM2366" s="57"/>
      <c r="AN2366" s="142"/>
    </row>
    <row r="2367" spans="1:40" ht="24" customHeight="1">
      <c r="A2367" s="93"/>
      <c r="B2367" s="94"/>
      <c r="C2367" s="116"/>
      <c r="D2367" s="116"/>
      <c r="E2367" s="98"/>
      <c r="F2367" s="217"/>
      <c r="G2367" s="217"/>
      <c r="H2367" s="144"/>
      <c r="I2367" s="145"/>
      <c r="J2367" s="145"/>
      <c r="K2367" s="145"/>
      <c r="L2367" s="146"/>
      <c r="M2367" s="103"/>
      <c r="N2367" s="103"/>
      <c r="O2367" s="57"/>
      <c r="P2367" s="57"/>
      <c r="Q2367" s="57"/>
      <c r="R2367" s="57"/>
      <c r="S2367" s="57"/>
      <c r="T2367" s="57"/>
      <c r="U2367" s="57"/>
      <c r="V2367" s="57"/>
      <c r="W2367" s="57"/>
      <c r="X2367" s="57"/>
      <c r="Y2367" s="57"/>
      <c r="Z2367" s="57"/>
      <c r="AA2367" s="57"/>
      <c r="AB2367" s="57"/>
      <c r="AC2367" s="57"/>
      <c r="AD2367" s="57"/>
      <c r="AE2367" s="57"/>
      <c r="AF2367" s="122"/>
      <c r="AG2367" s="133"/>
      <c r="AH2367" s="134"/>
      <c r="AI2367" s="125"/>
      <c r="AJ2367" s="57"/>
      <c r="AK2367" s="57"/>
      <c r="AL2367" s="57"/>
      <c r="AM2367" s="57"/>
      <c r="AN2367" s="142"/>
    </row>
    <row r="2368" spans="1:40" ht="24" customHeight="1">
      <c r="A2368" s="93"/>
      <c r="B2368" s="94"/>
      <c r="C2368" s="116"/>
      <c r="D2368" s="116"/>
      <c r="E2368" s="98"/>
      <c r="F2368" s="217"/>
      <c r="G2368" s="217"/>
      <c r="H2368" s="144"/>
      <c r="I2368" s="145"/>
      <c r="J2368" s="145"/>
      <c r="K2368" s="145"/>
      <c r="L2368" s="146"/>
      <c r="M2368" s="103"/>
      <c r="N2368" s="103"/>
      <c r="O2368" s="57"/>
      <c r="P2368" s="57"/>
      <c r="Q2368" s="57"/>
      <c r="R2368" s="57"/>
      <c r="S2368" s="57"/>
      <c r="T2368" s="57"/>
      <c r="U2368" s="57"/>
      <c r="V2368" s="57"/>
      <c r="W2368" s="57"/>
      <c r="X2368" s="57"/>
      <c r="Y2368" s="57"/>
      <c r="Z2368" s="57"/>
      <c r="AA2368" s="57"/>
      <c r="AB2368" s="57"/>
      <c r="AC2368" s="57"/>
      <c r="AD2368" s="57"/>
      <c r="AE2368" s="57"/>
      <c r="AF2368" s="122"/>
      <c r="AG2368" s="133"/>
      <c r="AH2368" s="134"/>
      <c r="AI2368" s="125"/>
      <c r="AJ2368" s="57"/>
      <c r="AK2368" s="57"/>
      <c r="AL2368" s="57"/>
      <c r="AM2368" s="57"/>
      <c r="AN2368" s="142"/>
    </row>
    <row r="2369" spans="1:40" ht="24" customHeight="1">
      <c r="A2369" s="93"/>
      <c r="B2369" s="94"/>
      <c r="C2369" s="116"/>
      <c r="D2369" s="116"/>
      <c r="E2369" s="98"/>
      <c r="F2369" s="217"/>
      <c r="G2369" s="217"/>
      <c r="H2369" s="144"/>
      <c r="I2369" s="145"/>
      <c r="J2369" s="145"/>
      <c r="K2369" s="145"/>
      <c r="L2369" s="146"/>
      <c r="M2369" s="103"/>
      <c r="N2369" s="103"/>
      <c r="O2369" s="57"/>
      <c r="P2369" s="57"/>
      <c r="Q2369" s="57"/>
      <c r="R2369" s="57"/>
      <c r="S2369" s="57"/>
      <c r="T2369" s="57"/>
      <c r="U2369" s="57"/>
      <c r="V2369" s="57"/>
      <c r="W2369" s="57"/>
      <c r="X2369" s="57"/>
      <c r="Y2369" s="57"/>
      <c r="Z2369" s="57"/>
      <c r="AA2369" s="57"/>
      <c r="AB2369" s="57"/>
      <c r="AC2369" s="57"/>
      <c r="AD2369" s="57"/>
      <c r="AE2369" s="57"/>
      <c r="AF2369" s="122"/>
      <c r="AG2369" s="133"/>
      <c r="AH2369" s="134"/>
      <c r="AI2369" s="125"/>
      <c r="AJ2369" s="57"/>
      <c r="AK2369" s="57"/>
      <c r="AL2369" s="57"/>
      <c r="AM2369" s="57"/>
      <c r="AN2369" s="142"/>
    </row>
    <row r="2370" spans="1:40" ht="24" customHeight="1">
      <c r="A2370" s="93"/>
      <c r="B2370" s="94"/>
      <c r="C2370" s="116"/>
      <c r="D2370" s="116"/>
      <c r="E2370" s="98"/>
      <c r="F2370" s="217"/>
      <c r="G2370" s="217"/>
      <c r="H2370" s="144"/>
      <c r="I2370" s="145"/>
      <c r="J2370" s="145"/>
      <c r="K2370" s="145"/>
      <c r="L2370" s="146"/>
      <c r="M2370" s="103"/>
      <c r="N2370" s="103"/>
      <c r="O2370" s="57"/>
      <c r="P2370" s="57"/>
      <c r="Q2370" s="57"/>
      <c r="R2370" s="57"/>
      <c r="S2370" s="57"/>
      <c r="T2370" s="57"/>
      <c r="U2370" s="57"/>
      <c r="V2370" s="57"/>
      <c r="W2370" s="57"/>
      <c r="X2370" s="57"/>
      <c r="Y2370" s="57"/>
      <c r="Z2370" s="57"/>
      <c r="AA2370" s="57"/>
      <c r="AB2370" s="57"/>
      <c r="AC2370" s="57"/>
      <c r="AD2370" s="57"/>
      <c r="AE2370" s="57"/>
      <c r="AF2370" s="122"/>
      <c r="AG2370" s="133"/>
      <c r="AH2370" s="134"/>
      <c r="AI2370" s="125"/>
      <c r="AJ2370" s="57"/>
      <c r="AK2370" s="57"/>
      <c r="AL2370" s="57"/>
      <c r="AM2370" s="57"/>
      <c r="AN2370" s="142"/>
    </row>
    <row r="2371" spans="1:40" ht="24" customHeight="1">
      <c r="A2371" s="93"/>
      <c r="B2371" s="94"/>
      <c r="C2371" s="116"/>
      <c r="D2371" s="116"/>
      <c r="E2371" s="98"/>
      <c r="F2371" s="217"/>
      <c r="G2371" s="217"/>
      <c r="H2371" s="144"/>
      <c r="I2371" s="145"/>
      <c r="J2371" s="145"/>
      <c r="K2371" s="145"/>
      <c r="L2371" s="146"/>
      <c r="M2371" s="103"/>
      <c r="N2371" s="103"/>
      <c r="O2371" s="57"/>
      <c r="P2371" s="57"/>
      <c r="Q2371" s="57"/>
      <c r="R2371" s="57"/>
      <c r="S2371" s="57"/>
      <c r="T2371" s="57"/>
      <c r="U2371" s="57"/>
      <c r="V2371" s="57"/>
      <c r="W2371" s="57"/>
      <c r="X2371" s="57"/>
      <c r="Y2371" s="57"/>
      <c r="Z2371" s="57"/>
      <c r="AA2371" s="57"/>
      <c r="AB2371" s="57"/>
      <c r="AC2371" s="57"/>
      <c r="AD2371" s="57"/>
      <c r="AE2371" s="57"/>
      <c r="AF2371" s="122"/>
      <c r="AG2371" s="133"/>
      <c r="AH2371" s="134"/>
      <c r="AI2371" s="125"/>
      <c r="AJ2371" s="57"/>
      <c r="AK2371" s="57"/>
      <c r="AL2371" s="57"/>
      <c r="AM2371" s="57"/>
      <c r="AN2371" s="142"/>
    </row>
    <row r="2372" spans="1:40" ht="24" customHeight="1">
      <c r="A2372" s="93"/>
      <c r="B2372" s="94"/>
      <c r="C2372" s="116"/>
      <c r="D2372" s="116"/>
      <c r="E2372" s="98"/>
      <c r="F2372" s="217"/>
      <c r="G2372" s="217"/>
      <c r="H2372" s="144"/>
      <c r="I2372" s="145"/>
      <c r="J2372" s="145"/>
      <c r="K2372" s="145"/>
      <c r="L2372" s="146"/>
      <c r="M2372" s="103"/>
      <c r="N2372" s="103"/>
      <c r="O2372" s="57"/>
      <c r="P2372" s="57"/>
      <c r="Q2372" s="57"/>
      <c r="R2372" s="57"/>
      <c r="S2372" s="57"/>
      <c r="T2372" s="57"/>
      <c r="U2372" s="57"/>
      <c r="V2372" s="57"/>
      <c r="W2372" s="57"/>
      <c r="X2372" s="57"/>
      <c r="Y2372" s="57"/>
      <c r="Z2372" s="57"/>
      <c r="AA2372" s="57"/>
      <c r="AB2372" s="57"/>
      <c r="AC2372" s="57"/>
      <c r="AD2372" s="57"/>
      <c r="AE2372" s="57"/>
      <c r="AF2372" s="122"/>
      <c r="AG2372" s="133"/>
      <c r="AH2372" s="134"/>
      <c r="AI2372" s="125"/>
      <c r="AJ2372" s="57"/>
      <c r="AK2372" s="57"/>
      <c r="AL2372" s="57"/>
      <c r="AM2372" s="57"/>
      <c r="AN2372" s="142"/>
    </row>
    <row r="2373" spans="1:40" ht="24" customHeight="1">
      <c r="A2373" s="93"/>
      <c r="B2373" s="94"/>
      <c r="C2373" s="116"/>
      <c r="D2373" s="116"/>
      <c r="E2373" s="98"/>
      <c r="F2373" s="217"/>
      <c r="G2373" s="217"/>
      <c r="H2373" s="144"/>
      <c r="I2373" s="145"/>
      <c r="J2373" s="145"/>
      <c r="K2373" s="145"/>
      <c r="L2373" s="146"/>
      <c r="M2373" s="103"/>
      <c r="N2373" s="103"/>
      <c r="O2373" s="57"/>
      <c r="P2373" s="57"/>
      <c r="Q2373" s="57"/>
      <c r="R2373" s="57"/>
      <c r="S2373" s="57"/>
      <c r="T2373" s="57"/>
      <c r="U2373" s="57"/>
      <c r="V2373" s="57"/>
      <c r="W2373" s="57"/>
      <c r="X2373" s="57"/>
      <c r="Y2373" s="57"/>
      <c r="Z2373" s="57"/>
      <c r="AA2373" s="57"/>
      <c r="AB2373" s="57"/>
      <c r="AC2373" s="57"/>
      <c r="AD2373" s="57"/>
      <c r="AE2373" s="57"/>
      <c r="AF2373" s="122"/>
      <c r="AG2373" s="133"/>
      <c r="AH2373" s="134"/>
      <c r="AI2373" s="125"/>
      <c r="AJ2373" s="57"/>
      <c r="AK2373" s="57"/>
      <c r="AL2373" s="57"/>
      <c r="AM2373" s="57"/>
      <c r="AN2373" s="142"/>
    </row>
    <row r="2374" spans="1:40" ht="24" customHeight="1">
      <c r="A2374" s="93"/>
      <c r="B2374" s="94"/>
      <c r="C2374" s="116"/>
      <c r="D2374" s="116"/>
      <c r="E2374" s="98"/>
      <c r="F2374" s="217"/>
      <c r="G2374" s="217"/>
      <c r="H2374" s="144"/>
      <c r="I2374" s="145"/>
      <c r="J2374" s="145"/>
      <c r="K2374" s="145"/>
      <c r="L2374" s="146"/>
      <c r="M2374" s="103"/>
      <c r="N2374" s="103"/>
      <c r="O2374" s="57"/>
      <c r="P2374" s="57"/>
      <c r="Q2374" s="57"/>
      <c r="R2374" s="57"/>
      <c r="S2374" s="57"/>
      <c r="T2374" s="57"/>
      <c r="U2374" s="57"/>
      <c r="V2374" s="57"/>
      <c r="W2374" s="57"/>
      <c r="X2374" s="57"/>
      <c r="Y2374" s="57"/>
      <c r="Z2374" s="57"/>
      <c r="AA2374" s="57"/>
      <c r="AB2374" s="57"/>
      <c r="AC2374" s="57"/>
      <c r="AD2374" s="57"/>
      <c r="AE2374" s="57"/>
      <c r="AF2374" s="122"/>
      <c r="AG2374" s="133"/>
      <c r="AH2374" s="134"/>
      <c r="AI2374" s="125"/>
      <c r="AJ2374" s="57"/>
      <c r="AK2374" s="57"/>
      <c r="AL2374" s="57"/>
      <c r="AM2374" s="57"/>
      <c r="AN2374" s="142"/>
    </row>
    <row r="2375" spans="1:40" ht="24" customHeight="1">
      <c r="A2375" s="93"/>
      <c r="B2375" s="94"/>
      <c r="C2375" s="116"/>
      <c r="D2375" s="116"/>
      <c r="E2375" s="98"/>
      <c r="F2375" s="217"/>
      <c r="G2375" s="217"/>
      <c r="H2375" s="144"/>
      <c r="I2375" s="145"/>
      <c r="J2375" s="145"/>
      <c r="K2375" s="145"/>
      <c r="L2375" s="146"/>
      <c r="M2375" s="103"/>
      <c r="N2375" s="103"/>
      <c r="O2375" s="57"/>
      <c r="P2375" s="57"/>
      <c r="Q2375" s="57"/>
      <c r="R2375" s="57"/>
      <c r="S2375" s="57"/>
      <c r="T2375" s="57"/>
      <c r="U2375" s="57"/>
      <c r="V2375" s="57"/>
      <c r="W2375" s="57"/>
      <c r="X2375" s="57"/>
      <c r="Y2375" s="57"/>
      <c r="Z2375" s="57"/>
      <c r="AA2375" s="57"/>
      <c r="AB2375" s="57"/>
      <c r="AC2375" s="57"/>
      <c r="AD2375" s="57"/>
      <c r="AE2375" s="57"/>
      <c r="AF2375" s="122"/>
      <c r="AG2375" s="133"/>
      <c r="AH2375" s="134"/>
      <c r="AI2375" s="125"/>
      <c r="AJ2375" s="57"/>
      <c r="AK2375" s="57"/>
      <c r="AL2375" s="57"/>
      <c r="AM2375" s="57"/>
      <c r="AN2375" s="142"/>
    </row>
    <row r="2376" spans="1:40" ht="24" customHeight="1">
      <c r="A2376" s="93"/>
      <c r="B2376" s="94"/>
      <c r="C2376" s="116"/>
      <c r="D2376" s="116"/>
      <c r="E2376" s="98"/>
      <c r="F2376" s="217"/>
      <c r="G2376" s="217"/>
      <c r="H2376" s="144"/>
      <c r="I2376" s="145"/>
      <c r="J2376" s="145"/>
      <c r="K2376" s="145"/>
      <c r="L2376" s="146"/>
      <c r="M2376" s="103"/>
      <c r="N2376" s="103"/>
      <c r="O2376" s="57"/>
      <c r="P2376" s="57"/>
      <c r="Q2376" s="57"/>
      <c r="R2376" s="57"/>
      <c r="S2376" s="57"/>
      <c r="T2376" s="57"/>
      <c r="U2376" s="57"/>
      <c r="V2376" s="57"/>
      <c r="W2376" s="57"/>
      <c r="X2376" s="57"/>
      <c r="Y2376" s="57"/>
      <c r="Z2376" s="57"/>
      <c r="AA2376" s="57"/>
      <c r="AB2376" s="57"/>
      <c r="AC2376" s="57"/>
      <c r="AD2376" s="57"/>
      <c r="AE2376" s="57"/>
      <c r="AF2376" s="122"/>
      <c r="AG2376" s="133"/>
      <c r="AH2376" s="134"/>
      <c r="AI2376" s="125"/>
      <c r="AJ2376" s="57"/>
      <c r="AK2376" s="57"/>
      <c r="AL2376" s="57"/>
      <c r="AM2376" s="57"/>
      <c r="AN2376" s="142"/>
    </row>
    <row r="2377" spans="1:40" ht="24" customHeight="1">
      <c r="A2377" s="93"/>
      <c r="B2377" s="94"/>
      <c r="C2377" s="116"/>
      <c r="D2377" s="116"/>
      <c r="E2377" s="98"/>
      <c r="F2377" s="217"/>
      <c r="G2377" s="217"/>
      <c r="H2377" s="144"/>
      <c r="I2377" s="145"/>
      <c r="J2377" s="145"/>
      <c r="K2377" s="145"/>
      <c r="L2377" s="146"/>
      <c r="M2377" s="103"/>
      <c r="N2377" s="103"/>
      <c r="O2377" s="57"/>
      <c r="P2377" s="57"/>
      <c r="Q2377" s="57"/>
      <c r="R2377" s="57"/>
      <c r="S2377" s="57"/>
      <c r="T2377" s="57"/>
      <c r="U2377" s="57"/>
      <c r="V2377" s="57"/>
      <c r="W2377" s="57"/>
      <c r="X2377" s="57"/>
      <c r="Y2377" s="57"/>
      <c r="Z2377" s="57"/>
      <c r="AA2377" s="57"/>
      <c r="AB2377" s="57"/>
      <c r="AC2377" s="57"/>
      <c r="AD2377" s="57"/>
      <c r="AE2377" s="57"/>
      <c r="AF2377" s="122"/>
      <c r="AG2377" s="133"/>
      <c r="AH2377" s="134"/>
      <c r="AI2377" s="125"/>
      <c r="AJ2377" s="57"/>
      <c r="AK2377" s="57"/>
      <c r="AL2377" s="57"/>
      <c r="AM2377" s="57"/>
      <c r="AN2377" s="142"/>
    </row>
    <row r="2378" spans="1:40" ht="24" customHeight="1">
      <c r="A2378" s="93"/>
      <c r="B2378" s="94"/>
      <c r="C2378" s="116"/>
      <c r="D2378" s="116"/>
      <c r="E2378" s="98"/>
      <c r="F2378" s="217"/>
      <c r="G2378" s="217"/>
      <c r="H2378" s="144"/>
      <c r="I2378" s="145"/>
      <c r="J2378" s="145"/>
      <c r="K2378" s="145"/>
      <c r="L2378" s="146"/>
      <c r="M2378" s="103"/>
      <c r="N2378" s="103"/>
      <c r="O2378" s="57"/>
      <c r="P2378" s="57"/>
      <c r="Q2378" s="57"/>
      <c r="R2378" s="57"/>
      <c r="S2378" s="57"/>
      <c r="T2378" s="57"/>
      <c r="U2378" s="57"/>
      <c r="V2378" s="57"/>
      <c r="W2378" s="57"/>
      <c r="X2378" s="57"/>
      <c r="Y2378" s="57"/>
      <c r="Z2378" s="57"/>
      <c r="AA2378" s="57"/>
      <c r="AB2378" s="57"/>
      <c r="AC2378" s="57"/>
      <c r="AD2378" s="57"/>
      <c r="AE2378" s="57"/>
      <c r="AF2378" s="122"/>
      <c r="AG2378" s="133"/>
      <c r="AH2378" s="134"/>
      <c r="AI2378" s="125"/>
      <c r="AJ2378" s="57"/>
      <c r="AK2378" s="57"/>
      <c r="AL2378" s="57"/>
      <c r="AM2378" s="57"/>
      <c r="AN2378" s="142"/>
    </row>
    <row r="2379" spans="1:40" ht="24" customHeight="1">
      <c r="A2379" s="93"/>
      <c r="B2379" s="94"/>
      <c r="C2379" s="116"/>
      <c r="D2379" s="116"/>
      <c r="E2379" s="98"/>
      <c r="F2379" s="217"/>
      <c r="G2379" s="217"/>
      <c r="H2379" s="144"/>
      <c r="I2379" s="145"/>
      <c r="J2379" s="145"/>
      <c r="K2379" s="145"/>
      <c r="L2379" s="146"/>
      <c r="M2379" s="103"/>
      <c r="N2379" s="103"/>
      <c r="O2379" s="57"/>
      <c r="P2379" s="57"/>
      <c r="Q2379" s="57"/>
      <c r="R2379" s="57"/>
      <c r="S2379" s="57"/>
      <c r="T2379" s="57"/>
      <c r="U2379" s="57"/>
      <c r="V2379" s="57"/>
      <c r="W2379" s="57"/>
      <c r="X2379" s="57"/>
      <c r="Y2379" s="57"/>
      <c r="Z2379" s="57"/>
      <c r="AA2379" s="57"/>
      <c r="AB2379" s="57"/>
      <c r="AC2379" s="57"/>
      <c r="AD2379" s="57"/>
      <c r="AE2379" s="57"/>
      <c r="AF2379" s="122"/>
      <c r="AG2379" s="133"/>
      <c r="AH2379" s="134"/>
      <c r="AI2379" s="125"/>
      <c r="AJ2379" s="57"/>
      <c r="AK2379" s="57"/>
      <c r="AL2379" s="57"/>
      <c r="AM2379" s="57"/>
      <c r="AN2379" s="142"/>
    </row>
    <row r="2380" spans="1:40" ht="24" customHeight="1">
      <c r="A2380" s="93"/>
      <c r="B2380" s="94"/>
      <c r="C2380" s="116"/>
      <c r="D2380" s="116"/>
      <c r="E2380" s="98"/>
      <c r="F2380" s="217"/>
      <c r="G2380" s="217"/>
      <c r="H2380" s="144"/>
      <c r="I2380" s="145"/>
      <c r="J2380" s="145"/>
      <c r="K2380" s="145"/>
      <c r="L2380" s="146"/>
      <c r="M2380" s="103"/>
      <c r="N2380" s="103"/>
      <c r="O2380" s="57"/>
      <c r="P2380" s="57"/>
      <c r="Q2380" s="57"/>
      <c r="R2380" s="57"/>
      <c r="S2380" s="57"/>
      <c r="T2380" s="57"/>
      <c r="U2380" s="57"/>
      <c r="V2380" s="57"/>
      <c r="W2380" s="57"/>
      <c r="X2380" s="57"/>
      <c r="Y2380" s="57"/>
      <c r="Z2380" s="57"/>
      <c r="AA2380" s="57"/>
      <c r="AB2380" s="57"/>
      <c r="AC2380" s="57"/>
      <c r="AD2380" s="57"/>
      <c r="AE2380" s="57"/>
      <c r="AF2380" s="122"/>
      <c r="AG2380" s="133"/>
      <c r="AH2380" s="134"/>
      <c r="AI2380" s="125"/>
      <c r="AJ2380" s="57"/>
      <c r="AK2380" s="57"/>
      <c r="AL2380" s="57"/>
      <c r="AM2380" s="57"/>
      <c r="AN2380" s="142"/>
    </row>
    <row r="2381" spans="1:40" ht="24" customHeight="1">
      <c r="A2381" s="93"/>
      <c r="B2381" s="94"/>
      <c r="C2381" s="116"/>
      <c r="D2381" s="116"/>
      <c r="E2381" s="98"/>
      <c r="F2381" s="217"/>
      <c r="G2381" s="217"/>
      <c r="H2381" s="144"/>
      <c r="I2381" s="145"/>
      <c r="J2381" s="145"/>
      <c r="K2381" s="145"/>
      <c r="L2381" s="146"/>
      <c r="M2381" s="103"/>
      <c r="N2381" s="103"/>
      <c r="O2381" s="57"/>
      <c r="P2381" s="57"/>
      <c r="Q2381" s="57"/>
      <c r="R2381" s="57"/>
      <c r="S2381" s="57"/>
      <c r="T2381" s="57"/>
      <c r="U2381" s="57"/>
      <c r="V2381" s="57"/>
      <c r="W2381" s="57"/>
      <c r="X2381" s="57"/>
      <c r="Y2381" s="57"/>
      <c r="Z2381" s="57"/>
      <c r="AA2381" s="57"/>
      <c r="AB2381" s="57"/>
      <c r="AC2381" s="57"/>
      <c r="AD2381" s="57"/>
      <c r="AE2381" s="57"/>
      <c r="AF2381" s="122"/>
      <c r="AG2381" s="133"/>
      <c r="AH2381" s="134"/>
      <c r="AI2381" s="125"/>
      <c r="AJ2381" s="57"/>
      <c r="AK2381" s="57"/>
      <c r="AL2381" s="57"/>
      <c r="AM2381" s="57"/>
      <c r="AN2381" s="142"/>
    </row>
    <row r="2382" spans="1:40" ht="24" customHeight="1">
      <c r="A2382" s="93"/>
      <c r="B2382" s="94"/>
      <c r="C2382" s="116"/>
      <c r="D2382" s="116"/>
      <c r="E2382" s="98"/>
      <c r="F2382" s="217"/>
      <c r="G2382" s="217"/>
      <c r="H2382" s="144"/>
      <c r="I2382" s="145"/>
      <c r="J2382" s="145"/>
      <c r="K2382" s="145"/>
      <c r="L2382" s="146"/>
      <c r="M2382" s="103"/>
      <c r="N2382" s="103"/>
      <c r="O2382" s="57"/>
      <c r="P2382" s="57"/>
      <c r="Q2382" s="57"/>
      <c r="R2382" s="57"/>
      <c r="S2382" s="57"/>
      <c r="T2382" s="57"/>
      <c r="U2382" s="57"/>
      <c r="V2382" s="57"/>
      <c r="W2382" s="57"/>
      <c r="X2382" s="57"/>
      <c r="Y2382" s="57"/>
      <c r="Z2382" s="57"/>
      <c r="AA2382" s="57"/>
      <c r="AB2382" s="57"/>
      <c r="AC2382" s="57"/>
      <c r="AD2382" s="57"/>
      <c r="AE2382" s="57"/>
      <c r="AF2382" s="122"/>
      <c r="AG2382" s="133"/>
      <c r="AH2382" s="134"/>
      <c r="AI2382" s="125"/>
      <c r="AJ2382" s="57"/>
      <c r="AK2382" s="57"/>
      <c r="AL2382" s="57"/>
      <c r="AM2382" s="57"/>
      <c r="AN2382" s="142"/>
    </row>
    <row r="2383" spans="1:40" ht="24" customHeight="1">
      <c r="A2383" s="93"/>
      <c r="B2383" s="94"/>
      <c r="C2383" s="116"/>
      <c r="D2383" s="116"/>
      <c r="E2383" s="98"/>
      <c r="F2383" s="217"/>
      <c r="G2383" s="217"/>
      <c r="H2383" s="144"/>
      <c r="I2383" s="145"/>
      <c r="J2383" s="145"/>
      <c r="K2383" s="145"/>
      <c r="L2383" s="146"/>
      <c r="M2383" s="103"/>
      <c r="N2383" s="103"/>
      <c r="O2383" s="57"/>
      <c r="P2383" s="57"/>
      <c r="Q2383" s="57"/>
      <c r="R2383" s="57"/>
      <c r="S2383" s="57"/>
      <c r="T2383" s="57"/>
      <c r="U2383" s="57"/>
      <c r="V2383" s="57"/>
      <c r="W2383" s="57"/>
      <c r="X2383" s="57"/>
      <c r="Y2383" s="57"/>
      <c r="Z2383" s="57"/>
      <c r="AA2383" s="57"/>
      <c r="AB2383" s="57"/>
      <c r="AC2383" s="57"/>
      <c r="AD2383" s="57"/>
      <c r="AE2383" s="57"/>
      <c r="AF2383" s="122"/>
      <c r="AG2383" s="133"/>
      <c r="AH2383" s="134"/>
      <c r="AI2383" s="125"/>
      <c r="AJ2383" s="57"/>
      <c r="AK2383" s="57"/>
      <c r="AL2383" s="57"/>
      <c r="AM2383" s="57"/>
      <c r="AN2383" s="142"/>
    </row>
    <row r="2384" spans="1:40" ht="24" customHeight="1">
      <c r="A2384" s="93"/>
      <c r="B2384" s="94"/>
      <c r="C2384" s="116"/>
      <c r="D2384" s="116"/>
      <c r="E2384" s="98"/>
      <c r="F2384" s="217"/>
      <c r="G2384" s="217"/>
      <c r="H2384" s="144"/>
      <c r="I2384" s="145"/>
      <c r="J2384" s="145"/>
      <c r="K2384" s="145"/>
      <c r="L2384" s="146"/>
      <c r="M2384" s="103"/>
      <c r="N2384" s="103"/>
      <c r="O2384" s="57"/>
      <c r="P2384" s="57"/>
      <c r="Q2384" s="57"/>
      <c r="R2384" s="57"/>
      <c r="S2384" s="57"/>
      <c r="T2384" s="57"/>
      <c r="U2384" s="57"/>
      <c r="V2384" s="57"/>
      <c r="W2384" s="57"/>
      <c r="X2384" s="57"/>
      <c r="Y2384" s="57"/>
      <c r="Z2384" s="57"/>
      <c r="AA2384" s="57"/>
      <c r="AB2384" s="57"/>
      <c r="AC2384" s="57"/>
      <c r="AD2384" s="57"/>
      <c r="AE2384" s="57"/>
      <c r="AF2384" s="122"/>
      <c r="AG2384" s="133"/>
      <c r="AH2384" s="134"/>
      <c r="AI2384" s="125"/>
      <c r="AJ2384" s="57"/>
      <c r="AK2384" s="57"/>
      <c r="AL2384" s="57"/>
      <c r="AM2384" s="57"/>
      <c r="AN2384" s="142"/>
    </row>
    <row r="2385" spans="1:40" ht="24" customHeight="1">
      <c r="A2385" s="93"/>
      <c r="B2385" s="94"/>
      <c r="C2385" s="116"/>
      <c r="D2385" s="116"/>
      <c r="E2385" s="98"/>
      <c r="F2385" s="217"/>
      <c r="G2385" s="217"/>
      <c r="H2385" s="144"/>
      <c r="I2385" s="145"/>
      <c r="J2385" s="145"/>
      <c r="K2385" s="145"/>
      <c r="L2385" s="146"/>
      <c r="M2385" s="103"/>
      <c r="N2385" s="103"/>
      <c r="O2385" s="57"/>
      <c r="P2385" s="57"/>
      <c r="Q2385" s="57"/>
      <c r="R2385" s="57"/>
      <c r="S2385" s="57"/>
      <c r="T2385" s="57"/>
      <c r="U2385" s="57"/>
      <c r="V2385" s="57"/>
      <c r="W2385" s="57"/>
      <c r="X2385" s="57"/>
      <c r="Y2385" s="57"/>
      <c r="Z2385" s="57"/>
      <c r="AA2385" s="57"/>
      <c r="AB2385" s="57"/>
      <c r="AC2385" s="57"/>
      <c r="AD2385" s="57"/>
      <c r="AE2385" s="57"/>
      <c r="AF2385" s="122"/>
      <c r="AG2385" s="133"/>
      <c r="AH2385" s="134"/>
      <c r="AI2385" s="125"/>
      <c r="AJ2385" s="57"/>
      <c r="AK2385" s="57"/>
      <c r="AL2385" s="57"/>
      <c r="AM2385" s="57"/>
      <c r="AN2385" s="142"/>
    </row>
    <row r="2386" spans="1:40" ht="24" customHeight="1">
      <c r="A2386" s="93"/>
      <c r="B2386" s="94"/>
      <c r="C2386" s="116"/>
      <c r="D2386" s="116"/>
      <c r="E2386" s="98"/>
      <c r="F2386" s="217"/>
      <c r="G2386" s="217"/>
      <c r="H2386" s="144"/>
      <c r="I2386" s="145"/>
      <c r="J2386" s="145"/>
      <c r="K2386" s="145"/>
      <c r="L2386" s="146"/>
      <c r="M2386" s="103"/>
      <c r="N2386" s="103"/>
      <c r="O2386" s="57"/>
      <c r="P2386" s="57"/>
      <c r="Q2386" s="57"/>
      <c r="R2386" s="57"/>
      <c r="S2386" s="57"/>
      <c r="T2386" s="57"/>
      <c r="U2386" s="57"/>
      <c r="V2386" s="57"/>
      <c r="W2386" s="57"/>
      <c r="X2386" s="57"/>
      <c r="Y2386" s="57"/>
      <c r="Z2386" s="57"/>
      <c r="AA2386" s="57"/>
      <c r="AB2386" s="57"/>
      <c r="AC2386" s="57"/>
      <c r="AD2386" s="57"/>
      <c r="AE2386" s="57"/>
      <c r="AF2386" s="122"/>
      <c r="AG2386" s="133"/>
      <c r="AH2386" s="134"/>
      <c r="AI2386" s="125"/>
      <c r="AJ2386" s="57"/>
      <c r="AK2386" s="57"/>
      <c r="AL2386" s="57"/>
      <c r="AM2386" s="57"/>
      <c r="AN2386" s="142"/>
    </row>
    <row r="2387" spans="1:40" ht="24" customHeight="1">
      <c r="A2387" s="93"/>
      <c r="B2387" s="94"/>
      <c r="C2387" s="116"/>
      <c r="D2387" s="116"/>
      <c r="E2387" s="98"/>
      <c r="F2387" s="217"/>
      <c r="G2387" s="217"/>
      <c r="H2387" s="144"/>
      <c r="I2387" s="145"/>
      <c r="J2387" s="145"/>
      <c r="K2387" s="145"/>
      <c r="L2387" s="146"/>
      <c r="M2387" s="103"/>
      <c r="N2387" s="103"/>
      <c r="O2387" s="57"/>
      <c r="P2387" s="57"/>
      <c r="Q2387" s="57"/>
      <c r="R2387" s="57"/>
      <c r="S2387" s="57"/>
      <c r="T2387" s="57"/>
      <c r="U2387" s="57"/>
      <c r="V2387" s="57"/>
      <c r="W2387" s="57"/>
      <c r="X2387" s="57"/>
      <c r="Y2387" s="57"/>
      <c r="Z2387" s="57"/>
      <c r="AA2387" s="57"/>
      <c r="AB2387" s="57"/>
      <c r="AC2387" s="57"/>
      <c r="AD2387" s="57"/>
      <c r="AE2387" s="57"/>
      <c r="AF2387" s="122"/>
      <c r="AG2387" s="133"/>
      <c r="AH2387" s="134"/>
      <c r="AI2387" s="125"/>
      <c r="AJ2387" s="57"/>
      <c r="AK2387" s="57"/>
      <c r="AL2387" s="57"/>
      <c r="AM2387" s="57"/>
      <c r="AN2387" s="142"/>
    </row>
    <row r="2388" spans="1:40" ht="24" customHeight="1">
      <c r="A2388" s="93"/>
      <c r="B2388" s="94"/>
      <c r="C2388" s="116"/>
      <c r="D2388" s="116"/>
      <c r="E2388" s="98"/>
      <c r="F2388" s="217"/>
      <c r="G2388" s="217"/>
      <c r="H2388" s="144"/>
      <c r="I2388" s="145"/>
      <c r="J2388" s="145"/>
      <c r="K2388" s="145"/>
      <c r="L2388" s="146"/>
      <c r="M2388" s="103"/>
      <c r="N2388" s="103"/>
      <c r="O2388" s="57"/>
      <c r="P2388" s="57"/>
      <c r="Q2388" s="57"/>
      <c r="R2388" s="57"/>
      <c r="S2388" s="57"/>
      <c r="T2388" s="57"/>
      <c r="U2388" s="57"/>
      <c r="V2388" s="57"/>
      <c r="W2388" s="57"/>
      <c r="X2388" s="57"/>
      <c r="Y2388" s="57"/>
      <c r="Z2388" s="57"/>
      <c r="AA2388" s="57"/>
      <c r="AB2388" s="57"/>
      <c r="AC2388" s="57"/>
      <c r="AD2388" s="57"/>
      <c r="AE2388" s="57"/>
      <c r="AF2388" s="122"/>
      <c r="AG2388" s="133"/>
      <c r="AH2388" s="134"/>
      <c r="AI2388" s="125"/>
      <c r="AJ2388" s="57"/>
      <c r="AK2388" s="57"/>
      <c r="AL2388" s="57"/>
      <c r="AM2388" s="57"/>
      <c r="AN2388" s="142"/>
    </row>
    <row r="2389" spans="1:40" ht="24" customHeight="1">
      <c r="A2389" s="93"/>
      <c r="B2389" s="94"/>
      <c r="C2389" s="116"/>
      <c r="D2389" s="116"/>
      <c r="E2389" s="98"/>
      <c r="F2389" s="217"/>
      <c r="G2389" s="217"/>
      <c r="H2389" s="144"/>
      <c r="I2389" s="145"/>
      <c r="J2389" s="145"/>
      <c r="K2389" s="145"/>
      <c r="L2389" s="146"/>
      <c r="M2389" s="103"/>
      <c r="N2389" s="103"/>
      <c r="O2389" s="57"/>
      <c r="P2389" s="57"/>
      <c r="Q2389" s="57"/>
      <c r="R2389" s="57"/>
      <c r="S2389" s="57"/>
      <c r="T2389" s="57"/>
      <c r="U2389" s="57"/>
      <c r="V2389" s="57"/>
      <c r="W2389" s="57"/>
      <c r="X2389" s="57"/>
      <c r="Y2389" s="57"/>
      <c r="Z2389" s="57"/>
      <c r="AA2389" s="57"/>
      <c r="AB2389" s="57"/>
      <c r="AC2389" s="57"/>
      <c r="AD2389" s="57"/>
      <c r="AE2389" s="57"/>
      <c r="AF2389" s="122"/>
      <c r="AG2389" s="133"/>
      <c r="AH2389" s="134"/>
      <c r="AI2389" s="125"/>
      <c r="AJ2389" s="57"/>
      <c r="AK2389" s="57"/>
      <c r="AL2389" s="57"/>
      <c r="AM2389" s="57"/>
      <c r="AN2389" s="142"/>
    </row>
    <row r="2390" spans="1:40" ht="24" customHeight="1">
      <c r="A2390" s="93"/>
      <c r="B2390" s="94"/>
      <c r="C2390" s="116"/>
      <c r="D2390" s="116"/>
      <c r="E2390" s="98"/>
      <c r="F2390" s="217"/>
      <c r="G2390" s="217"/>
      <c r="H2390" s="144"/>
      <c r="I2390" s="145"/>
      <c r="J2390" s="145"/>
      <c r="K2390" s="145"/>
      <c r="L2390" s="146"/>
      <c r="M2390" s="103"/>
      <c r="N2390" s="103"/>
      <c r="O2390" s="57"/>
      <c r="P2390" s="57"/>
      <c r="Q2390" s="57"/>
      <c r="R2390" s="57"/>
      <c r="S2390" s="57"/>
      <c r="T2390" s="57"/>
      <c r="U2390" s="57"/>
      <c r="V2390" s="57"/>
      <c r="W2390" s="57"/>
      <c r="X2390" s="57"/>
      <c r="Y2390" s="57"/>
      <c r="Z2390" s="57"/>
      <c r="AA2390" s="57"/>
      <c r="AB2390" s="57"/>
      <c r="AC2390" s="57"/>
      <c r="AD2390" s="57"/>
      <c r="AE2390" s="57"/>
      <c r="AF2390" s="122"/>
      <c r="AG2390" s="133"/>
      <c r="AH2390" s="134"/>
      <c r="AI2390" s="125"/>
      <c r="AJ2390" s="57"/>
      <c r="AK2390" s="57"/>
      <c r="AL2390" s="57"/>
      <c r="AM2390" s="57"/>
      <c r="AN2390" s="142"/>
    </row>
    <row r="2391" spans="1:40" ht="24" customHeight="1">
      <c r="A2391" s="93"/>
      <c r="B2391" s="94"/>
      <c r="C2391" s="116"/>
      <c r="D2391" s="116"/>
      <c r="E2391" s="98"/>
      <c r="F2391" s="217"/>
      <c r="G2391" s="217"/>
      <c r="H2391" s="144"/>
      <c r="I2391" s="145"/>
      <c r="J2391" s="145"/>
      <c r="K2391" s="145"/>
      <c r="L2391" s="146"/>
      <c r="M2391" s="103"/>
      <c r="N2391" s="103"/>
      <c r="O2391" s="57"/>
      <c r="P2391" s="57"/>
      <c r="Q2391" s="57"/>
      <c r="R2391" s="57"/>
      <c r="S2391" s="57"/>
      <c r="T2391" s="57"/>
      <c r="U2391" s="57"/>
      <c r="V2391" s="57"/>
      <c r="W2391" s="57"/>
      <c r="X2391" s="57"/>
      <c r="Y2391" s="57"/>
      <c r="Z2391" s="57"/>
      <c r="AA2391" s="57"/>
      <c r="AB2391" s="57"/>
      <c r="AC2391" s="57"/>
      <c r="AD2391" s="57"/>
      <c r="AE2391" s="57"/>
      <c r="AF2391" s="122"/>
      <c r="AG2391" s="133"/>
      <c r="AH2391" s="134"/>
      <c r="AI2391" s="125"/>
      <c r="AJ2391" s="57"/>
      <c r="AK2391" s="57"/>
      <c r="AL2391" s="57"/>
      <c r="AM2391" s="57"/>
      <c r="AN2391" s="142"/>
    </row>
    <row r="2392" spans="1:40" ht="24" customHeight="1">
      <c r="A2392" s="93"/>
      <c r="B2392" s="94"/>
      <c r="C2392" s="116"/>
      <c r="D2392" s="116"/>
      <c r="E2392" s="98"/>
      <c r="F2392" s="217"/>
      <c r="G2392" s="217"/>
      <c r="H2392" s="144"/>
      <c r="I2392" s="145"/>
      <c r="J2392" s="145"/>
      <c r="K2392" s="145"/>
      <c r="L2392" s="146"/>
      <c r="M2392" s="103"/>
      <c r="N2392" s="103"/>
      <c r="O2392" s="57"/>
      <c r="P2392" s="57"/>
      <c r="Q2392" s="57"/>
      <c r="R2392" s="57"/>
      <c r="S2392" s="57"/>
      <c r="T2392" s="57"/>
      <c r="U2392" s="57"/>
      <c r="V2392" s="57"/>
      <c r="W2392" s="57"/>
      <c r="X2392" s="57"/>
      <c r="Y2392" s="57"/>
      <c r="Z2392" s="57"/>
      <c r="AA2392" s="57"/>
      <c r="AB2392" s="57"/>
      <c r="AC2392" s="57"/>
      <c r="AD2392" s="57"/>
      <c r="AE2392" s="57"/>
      <c r="AF2392" s="122"/>
      <c r="AG2392" s="133"/>
      <c r="AH2392" s="134"/>
      <c r="AI2392" s="125"/>
      <c r="AJ2392" s="57"/>
      <c r="AK2392" s="57"/>
      <c r="AL2392" s="57"/>
      <c r="AM2392" s="57"/>
      <c r="AN2392" s="142"/>
    </row>
    <row r="2393" spans="1:40" ht="24" customHeight="1">
      <c r="A2393" s="93"/>
      <c r="B2393" s="94"/>
      <c r="C2393" s="116"/>
      <c r="D2393" s="116"/>
      <c r="E2393" s="98"/>
      <c r="F2393" s="217"/>
      <c r="G2393" s="217"/>
      <c r="H2393" s="144"/>
      <c r="I2393" s="145"/>
      <c r="J2393" s="145"/>
      <c r="K2393" s="145"/>
      <c r="L2393" s="146"/>
      <c r="M2393" s="103"/>
      <c r="N2393" s="103"/>
      <c r="O2393" s="57"/>
      <c r="P2393" s="57"/>
      <c r="Q2393" s="57"/>
      <c r="R2393" s="57"/>
      <c r="S2393" s="57"/>
      <c r="T2393" s="57"/>
      <c r="U2393" s="57"/>
      <c r="V2393" s="57"/>
      <c r="W2393" s="57"/>
      <c r="X2393" s="57"/>
      <c r="Y2393" s="57"/>
      <c r="Z2393" s="57"/>
      <c r="AA2393" s="57"/>
      <c r="AB2393" s="57"/>
      <c r="AC2393" s="57"/>
      <c r="AD2393" s="57"/>
      <c r="AE2393" s="57"/>
      <c r="AF2393" s="122"/>
      <c r="AG2393" s="133"/>
      <c r="AH2393" s="134"/>
      <c r="AI2393" s="125"/>
      <c r="AJ2393" s="57"/>
      <c r="AK2393" s="57"/>
      <c r="AL2393" s="57"/>
      <c r="AM2393" s="57"/>
      <c r="AN2393" s="142"/>
    </row>
    <row r="2394" spans="1:40" ht="24" customHeight="1">
      <c r="A2394" s="93"/>
      <c r="B2394" s="94"/>
      <c r="C2394" s="116"/>
      <c r="D2394" s="116"/>
      <c r="E2394" s="98"/>
      <c r="F2394" s="217"/>
      <c r="G2394" s="217"/>
      <c r="H2394" s="144"/>
      <c r="I2394" s="145"/>
      <c r="J2394" s="145"/>
      <c r="K2394" s="145"/>
      <c r="L2394" s="146"/>
      <c r="M2394" s="103"/>
      <c r="N2394" s="103"/>
      <c r="O2394" s="57"/>
      <c r="P2394" s="57"/>
      <c r="Q2394" s="57"/>
      <c r="R2394" s="57"/>
      <c r="S2394" s="57"/>
      <c r="T2394" s="57"/>
      <c r="U2394" s="57"/>
      <c r="V2394" s="57"/>
      <c r="W2394" s="57"/>
      <c r="X2394" s="57"/>
      <c r="Y2394" s="57"/>
      <c r="Z2394" s="57"/>
      <c r="AA2394" s="57"/>
      <c r="AB2394" s="57"/>
      <c r="AC2394" s="57"/>
      <c r="AD2394" s="57"/>
      <c r="AE2394" s="57"/>
      <c r="AF2394" s="122"/>
      <c r="AG2394" s="133"/>
      <c r="AH2394" s="134"/>
      <c r="AI2394" s="125"/>
      <c r="AJ2394" s="57"/>
      <c r="AK2394" s="57"/>
      <c r="AL2394" s="57"/>
      <c r="AM2394" s="57"/>
      <c r="AN2394" s="142"/>
    </row>
    <row r="2395" spans="1:40" ht="24" customHeight="1">
      <c r="A2395" s="93"/>
      <c r="B2395" s="94"/>
      <c r="C2395" s="116"/>
      <c r="D2395" s="116"/>
      <c r="E2395" s="98"/>
      <c r="F2395" s="217"/>
      <c r="G2395" s="217"/>
      <c r="H2395" s="144"/>
      <c r="I2395" s="145"/>
      <c r="J2395" s="145"/>
      <c r="K2395" s="145"/>
      <c r="L2395" s="146"/>
      <c r="M2395" s="103"/>
      <c r="N2395" s="103"/>
      <c r="O2395" s="57"/>
      <c r="P2395" s="57"/>
      <c r="Q2395" s="57"/>
      <c r="R2395" s="57"/>
      <c r="S2395" s="57"/>
      <c r="T2395" s="57"/>
      <c r="U2395" s="57"/>
      <c r="V2395" s="57"/>
      <c r="W2395" s="57"/>
      <c r="X2395" s="57"/>
      <c r="Y2395" s="57"/>
      <c r="Z2395" s="57"/>
      <c r="AA2395" s="57"/>
      <c r="AB2395" s="57"/>
      <c r="AC2395" s="57"/>
      <c r="AD2395" s="57"/>
      <c r="AE2395" s="57"/>
      <c r="AF2395" s="122"/>
      <c r="AG2395" s="133"/>
      <c r="AH2395" s="134"/>
      <c r="AI2395" s="125"/>
      <c r="AJ2395" s="57"/>
      <c r="AK2395" s="57"/>
      <c r="AL2395" s="57"/>
      <c r="AM2395" s="57"/>
      <c r="AN2395" s="142"/>
    </row>
    <row r="2396" spans="1:40" ht="24" customHeight="1">
      <c r="A2396" s="93"/>
      <c r="B2396" s="94"/>
      <c r="C2396" s="116"/>
      <c r="D2396" s="116"/>
      <c r="E2396" s="98"/>
      <c r="F2396" s="217"/>
      <c r="G2396" s="217"/>
      <c r="H2396" s="144"/>
      <c r="I2396" s="145"/>
      <c r="J2396" s="145"/>
      <c r="K2396" s="145"/>
      <c r="L2396" s="146"/>
      <c r="M2396" s="103"/>
      <c r="N2396" s="103"/>
      <c r="O2396" s="57"/>
      <c r="P2396" s="57"/>
      <c r="Q2396" s="57"/>
      <c r="R2396" s="57"/>
      <c r="S2396" s="57"/>
      <c r="T2396" s="57"/>
      <c r="U2396" s="57"/>
      <c r="V2396" s="57"/>
      <c r="W2396" s="57"/>
      <c r="X2396" s="57"/>
      <c r="Y2396" s="57"/>
      <c r="Z2396" s="57"/>
      <c r="AA2396" s="57"/>
      <c r="AB2396" s="57"/>
      <c r="AC2396" s="57"/>
      <c r="AD2396" s="57"/>
      <c r="AE2396" s="57"/>
      <c r="AF2396" s="122"/>
      <c r="AG2396" s="133"/>
      <c r="AH2396" s="134"/>
      <c r="AI2396" s="125"/>
      <c r="AJ2396" s="57"/>
      <c r="AK2396" s="57"/>
      <c r="AL2396" s="57"/>
      <c r="AM2396" s="57"/>
      <c r="AN2396" s="142"/>
    </row>
    <row r="2397" spans="1:40" ht="24" customHeight="1">
      <c r="A2397" s="93"/>
      <c r="B2397" s="94"/>
      <c r="C2397" s="116"/>
      <c r="D2397" s="116"/>
      <c r="E2397" s="98"/>
      <c r="F2397" s="217"/>
      <c r="G2397" s="217"/>
      <c r="H2397" s="144"/>
      <c r="I2397" s="145"/>
      <c r="J2397" s="145"/>
      <c r="K2397" s="145"/>
      <c r="L2397" s="146"/>
      <c r="M2397" s="103"/>
      <c r="N2397" s="103"/>
      <c r="O2397" s="57"/>
      <c r="P2397" s="57"/>
      <c r="Q2397" s="57"/>
      <c r="R2397" s="57"/>
      <c r="S2397" s="57"/>
      <c r="T2397" s="57"/>
      <c r="U2397" s="57"/>
      <c r="V2397" s="57"/>
      <c r="W2397" s="57"/>
      <c r="X2397" s="57"/>
      <c r="Y2397" s="57"/>
      <c r="Z2397" s="57"/>
      <c r="AA2397" s="57"/>
      <c r="AB2397" s="57"/>
      <c r="AC2397" s="57"/>
      <c r="AD2397" s="57"/>
      <c r="AE2397" s="57"/>
      <c r="AF2397" s="122"/>
      <c r="AG2397" s="133"/>
      <c r="AH2397" s="134"/>
      <c r="AI2397" s="125"/>
      <c r="AJ2397" s="57"/>
      <c r="AK2397" s="57"/>
      <c r="AL2397" s="57"/>
      <c r="AM2397" s="57"/>
      <c r="AN2397" s="142"/>
    </row>
    <row r="2398" spans="1:40" ht="24" customHeight="1">
      <c r="A2398" s="93"/>
      <c r="B2398" s="94"/>
      <c r="C2398" s="116"/>
      <c r="D2398" s="116"/>
      <c r="E2398" s="98"/>
      <c r="F2398" s="217"/>
      <c r="G2398" s="217"/>
      <c r="H2398" s="144"/>
      <c r="I2398" s="145"/>
      <c r="J2398" s="145"/>
      <c r="K2398" s="145"/>
      <c r="L2398" s="146"/>
      <c r="M2398" s="103"/>
      <c r="N2398" s="103"/>
      <c r="O2398" s="57"/>
      <c r="P2398" s="57"/>
      <c r="Q2398" s="57"/>
      <c r="R2398" s="57"/>
      <c r="S2398" s="57"/>
      <c r="T2398" s="57"/>
      <c r="U2398" s="57"/>
      <c r="V2398" s="57"/>
      <c r="W2398" s="57"/>
      <c r="X2398" s="57"/>
      <c r="Y2398" s="57"/>
      <c r="Z2398" s="57"/>
      <c r="AA2398" s="57"/>
      <c r="AB2398" s="57"/>
      <c r="AC2398" s="57"/>
      <c r="AD2398" s="57"/>
      <c r="AE2398" s="57"/>
      <c r="AF2398" s="122"/>
      <c r="AG2398" s="133"/>
      <c r="AH2398" s="134"/>
      <c r="AI2398" s="125"/>
      <c r="AJ2398" s="57"/>
      <c r="AK2398" s="57"/>
      <c r="AL2398" s="57"/>
      <c r="AM2398" s="57"/>
      <c r="AN2398" s="142"/>
    </row>
    <row r="2399" spans="1:40" ht="24" customHeight="1">
      <c r="A2399" s="93"/>
      <c r="B2399" s="94"/>
      <c r="C2399" s="116"/>
      <c r="D2399" s="116"/>
      <c r="E2399" s="98"/>
      <c r="F2399" s="217"/>
      <c r="G2399" s="217"/>
      <c r="H2399" s="144"/>
      <c r="I2399" s="145"/>
      <c r="J2399" s="145"/>
      <c r="K2399" s="145"/>
      <c r="L2399" s="146"/>
      <c r="M2399" s="103"/>
      <c r="N2399" s="103"/>
      <c r="O2399" s="57"/>
      <c r="P2399" s="57"/>
      <c r="Q2399" s="57"/>
      <c r="R2399" s="57"/>
      <c r="S2399" s="57"/>
      <c r="T2399" s="57"/>
      <c r="U2399" s="57"/>
      <c r="V2399" s="57"/>
      <c r="W2399" s="57"/>
      <c r="X2399" s="57"/>
      <c r="Y2399" s="57"/>
      <c r="Z2399" s="57"/>
      <c r="AA2399" s="57"/>
      <c r="AB2399" s="57"/>
      <c r="AC2399" s="57"/>
      <c r="AD2399" s="57"/>
      <c r="AE2399" s="57"/>
      <c r="AF2399" s="122"/>
      <c r="AG2399" s="133"/>
      <c r="AH2399" s="134"/>
      <c r="AI2399" s="125"/>
      <c r="AJ2399" s="57"/>
      <c r="AK2399" s="57"/>
      <c r="AL2399" s="57"/>
      <c r="AM2399" s="57"/>
      <c r="AN2399" s="142"/>
    </row>
    <row r="2400" spans="1:40" ht="24" customHeight="1">
      <c r="A2400" s="93"/>
      <c r="B2400" s="94"/>
      <c r="C2400" s="116"/>
      <c r="D2400" s="116"/>
      <c r="E2400" s="98"/>
      <c r="F2400" s="217"/>
      <c r="G2400" s="217"/>
      <c r="H2400" s="144"/>
      <c r="I2400" s="145"/>
      <c r="J2400" s="145"/>
      <c r="K2400" s="145"/>
      <c r="L2400" s="146"/>
      <c r="M2400" s="103"/>
      <c r="N2400" s="103"/>
      <c r="O2400" s="57"/>
      <c r="P2400" s="57"/>
      <c r="Q2400" s="57"/>
      <c r="R2400" s="57"/>
      <c r="S2400" s="57"/>
      <c r="T2400" s="57"/>
      <c r="U2400" s="57"/>
      <c r="V2400" s="57"/>
      <c r="W2400" s="57"/>
      <c r="X2400" s="57"/>
      <c r="Y2400" s="57"/>
      <c r="Z2400" s="57"/>
      <c r="AA2400" s="57"/>
      <c r="AB2400" s="57"/>
      <c r="AC2400" s="57"/>
      <c r="AD2400" s="57"/>
      <c r="AE2400" s="57"/>
      <c r="AF2400" s="122"/>
      <c r="AG2400" s="133"/>
      <c r="AH2400" s="134"/>
      <c r="AI2400" s="125"/>
      <c r="AJ2400" s="57"/>
      <c r="AK2400" s="57"/>
      <c r="AL2400" s="57"/>
      <c r="AM2400" s="57"/>
      <c r="AN2400" s="142"/>
    </row>
    <row r="2401" spans="1:40" ht="24" customHeight="1">
      <c r="A2401" s="93"/>
      <c r="B2401" s="94"/>
      <c r="C2401" s="116"/>
      <c r="D2401" s="116"/>
      <c r="E2401" s="98"/>
      <c r="F2401" s="217"/>
      <c r="G2401" s="217"/>
      <c r="H2401" s="144"/>
      <c r="I2401" s="145"/>
      <c r="J2401" s="145"/>
      <c r="K2401" s="145"/>
      <c r="L2401" s="146"/>
      <c r="M2401" s="103"/>
      <c r="N2401" s="103"/>
      <c r="O2401" s="57"/>
      <c r="P2401" s="57"/>
      <c r="Q2401" s="57"/>
      <c r="R2401" s="57"/>
      <c r="S2401" s="57"/>
      <c r="T2401" s="57"/>
      <c r="U2401" s="57"/>
      <c r="V2401" s="57"/>
      <c r="W2401" s="57"/>
      <c r="X2401" s="57"/>
      <c r="Y2401" s="57"/>
      <c r="Z2401" s="57"/>
      <c r="AA2401" s="57"/>
      <c r="AB2401" s="57"/>
      <c r="AC2401" s="57"/>
      <c r="AD2401" s="57"/>
      <c r="AE2401" s="57"/>
      <c r="AF2401" s="122"/>
      <c r="AG2401" s="133"/>
      <c r="AH2401" s="134"/>
      <c r="AI2401" s="125"/>
      <c r="AJ2401" s="57"/>
      <c r="AK2401" s="57"/>
      <c r="AL2401" s="57"/>
      <c r="AM2401" s="57"/>
      <c r="AN2401" s="142"/>
    </row>
    <row r="2402" spans="1:40" ht="24" customHeight="1">
      <c r="A2402" s="93"/>
      <c r="B2402" s="94"/>
      <c r="C2402" s="116"/>
      <c r="D2402" s="116"/>
      <c r="E2402" s="98"/>
      <c r="F2402" s="217"/>
      <c r="G2402" s="217"/>
      <c r="H2402" s="144"/>
      <c r="I2402" s="145"/>
      <c r="J2402" s="145"/>
      <c r="K2402" s="145"/>
      <c r="L2402" s="146"/>
      <c r="M2402" s="103"/>
      <c r="N2402" s="103"/>
      <c r="O2402" s="57"/>
      <c r="P2402" s="57"/>
      <c r="Q2402" s="57"/>
      <c r="R2402" s="57"/>
      <c r="S2402" s="57"/>
      <c r="T2402" s="57"/>
      <c r="U2402" s="57"/>
      <c r="V2402" s="57"/>
      <c r="W2402" s="57"/>
      <c r="X2402" s="57"/>
      <c r="Y2402" s="57"/>
      <c r="Z2402" s="57"/>
      <c r="AA2402" s="57"/>
      <c r="AB2402" s="57"/>
      <c r="AC2402" s="57"/>
      <c r="AD2402" s="57"/>
      <c r="AE2402" s="57"/>
      <c r="AF2402" s="122"/>
      <c r="AG2402" s="133"/>
      <c r="AH2402" s="134"/>
      <c r="AI2402" s="125"/>
      <c r="AJ2402" s="57"/>
      <c r="AK2402" s="57"/>
      <c r="AL2402" s="57"/>
      <c r="AM2402" s="57"/>
      <c r="AN2402" s="142"/>
    </row>
    <row r="2403" spans="1:40" ht="24" customHeight="1">
      <c r="A2403" s="93"/>
      <c r="B2403" s="94"/>
      <c r="C2403" s="116"/>
      <c r="D2403" s="116"/>
      <c r="E2403" s="98"/>
      <c r="F2403" s="217"/>
      <c r="G2403" s="217"/>
      <c r="H2403" s="144"/>
      <c r="I2403" s="145"/>
      <c r="J2403" s="145"/>
      <c r="K2403" s="145"/>
      <c r="L2403" s="146"/>
      <c r="M2403" s="103"/>
      <c r="N2403" s="103"/>
      <c r="O2403" s="57"/>
      <c r="P2403" s="57"/>
      <c r="Q2403" s="57"/>
      <c r="R2403" s="57"/>
      <c r="S2403" s="57"/>
      <c r="T2403" s="57"/>
      <c r="U2403" s="57"/>
      <c r="V2403" s="57"/>
      <c r="W2403" s="57"/>
      <c r="X2403" s="57"/>
      <c r="Y2403" s="57"/>
      <c r="Z2403" s="57"/>
      <c r="AA2403" s="57"/>
      <c r="AB2403" s="57"/>
      <c r="AC2403" s="57"/>
      <c r="AD2403" s="57"/>
      <c r="AE2403" s="57"/>
      <c r="AF2403" s="122"/>
      <c r="AG2403" s="133"/>
      <c r="AH2403" s="134"/>
      <c r="AI2403" s="125"/>
      <c r="AJ2403" s="57"/>
      <c r="AK2403" s="57"/>
      <c r="AL2403" s="57"/>
      <c r="AM2403" s="57"/>
      <c r="AN2403" s="142"/>
    </row>
    <row r="2404" spans="1:40" ht="24" customHeight="1">
      <c r="A2404" s="93"/>
      <c r="B2404" s="94"/>
      <c r="C2404" s="116"/>
      <c r="D2404" s="116"/>
      <c r="E2404" s="98"/>
      <c r="F2404" s="217"/>
      <c r="G2404" s="217"/>
      <c r="H2404" s="144"/>
      <c r="I2404" s="145"/>
      <c r="J2404" s="145"/>
      <c r="K2404" s="145"/>
      <c r="L2404" s="146"/>
      <c r="M2404" s="103"/>
      <c r="N2404" s="103"/>
      <c r="O2404" s="57"/>
      <c r="P2404" s="57"/>
      <c r="Q2404" s="57"/>
      <c r="R2404" s="57"/>
      <c r="S2404" s="57"/>
      <c r="T2404" s="57"/>
      <c r="U2404" s="57"/>
      <c r="V2404" s="57"/>
      <c r="W2404" s="57"/>
      <c r="X2404" s="57"/>
      <c r="Y2404" s="57"/>
      <c r="Z2404" s="57"/>
      <c r="AA2404" s="57"/>
      <c r="AB2404" s="57"/>
      <c r="AC2404" s="57"/>
      <c r="AD2404" s="57"/>
      <c r="AE2404" s="57"/>
      <c r="AF2404" s="122"/>
      <c r="AG2404" s="133"/>
      <c r="AH2404" s="134"/>
      <c r="AI2404" s="125"/>
      <c r="AJ2404" s="57"/>
      <c r="AK2404" s="57"/>
      <c r="AL2404" s="57"/>
      <c r="AM2404" s="57"/>
      <c r="AN2404" s="142"/>
    </row>
    <row r="2405" spans="1:40" ht="24" customHeight="1">
      <c r="A2405" s="93"/>
      <c r="B2405" s="94"/>
      <c r="C2405" s="116"/>
      <c r="D2405" s="116"/>
      <c r="E2405" s="98"/>
      <c r="F2405" s="217"/>
      <c r="G2405" s="217"/>
      <c r="H2405" s="144"/>
      <c r="I2405" s="145"/>
      <c r="J2405" s="145"/>
      <c r="K2405" s="145"/>
      <c r="L2405" s="146"/>
      <c r="M2405" s="103"/>
      <c r="N2405" s="103"/>
      <c r="O2405" s="57"/>
      <c r="P2405" s="57"/>
      <c r="Q2405" s="57"/>
      <c r="R2405" s="57"/>
      <c r="S2405" s="57"/>
      <c r="T2405" s="57"/>
      <c r="U2405" s="57"/>
      <c r="V2405" s="57"/>
      <c r="W2405" s="57"/>
      <c r="X2405" s="57"/>
      <c r="Y2405" s="57"/>
      <c r="Z2405" s="57"/>
      <c r="AA2405" s="57"/>
      <c r="AB2405" s="57"/>
      <c r="AC2405" s="57"/>
      <c r="AD2405" s="57"/>
      <c r="AE2405" s="57"/>
      <c r="AF2405" s="122"/>
      <c r="AG2405" s="133"/>
      <c r="AH2405" s="134"/>
      <c r="AI2405" s="125"/>
      <c r="AJ2405" s="57"/>
      <c r="AK2405" s="57"/>
      <c r="AL2405" s="57"/>
      <c r="AM2405" s="57"/>
      <c r="AN2405" s="142"/>
    </row>
    <row r="2406" spans="1:40" ht="24" customHeight="1">
      <c r="A2406" s="93"/>
      <c r="B2406" s="94"/>
      <c r="C2406" s="116"/>
      <c r="D2406" s="116"/>
      <c r="E2406" s="98"/>
      <c r="F2406" s="217"/>
      <c r="G2406" s="217"/>
      <c r="H2406" s="144"/>
      <c r="I2406" s="145"/>
      <c r="J2406" s="145"/>
      <c r="K2406" s="145"/>
      <c r="L2406" s="146"/>
      <c r="M2406" s="103"/>
      <c r="N2406" s="103"/>
      <c r="O2406" s="57"/>
      <c r="P2406" s="57"/>
      <c r="Q2406" s="57"/>
      <c r="R2406" s="57"/>
      <c r="S2406" s="57"/>
      <c r="T2406" s="57"/>
      <c r="U2406" s="57"/>
      <c r="V2406" s="57"/>
      <c r="W2406" s="57"/>
      <c r="X2406" s="57"/>
      <c r="Y2406" s="57"/>
      <c r="Z2406" s="57"/>
      <c r="AA2406" s="57"/>
      <c r="AB2406" s="57"/>
      <c r="AC2406" s="57"/>
      <c r="AD2406" s="57"/>
      <c r="AE2406" s="57"/>
      <c r="AF2406" s="122"/>
      <c r="AG2406" s="133"/>
      <c r="AH2406" s="134"/>
      <c r="AI2406" s="125"/>
      <c r="AJ2406" s="57"/>
      <c r="AK2406" s="57"/>
      <c r="AL2406" s="57"/>
      <c r="AM2406" s="57"/>
      <c r="AN2406" s="142"/>
    </row>
    <row r="2407" spans="1:40" ht="24" customHeight="1">
      <c r="A2407" s="93"/>
      <c r="B2407" s="94"/>
      <c r="C2407" s="116"/>
      <c r="D2407" s="116"/>
      <c r="E2407" s="98"/>
      <c r="F2407" s="217"/>
      <c r="G2407" s="217"/>
      <c r="H2407" s="144"/>
      <c r="I2407" s="145"/>
      <c r="J2407" s="145"/>
      <c r="K2407" s="145"/>
      <c r="L2407" s="146"/>
      <c r="M2407" s="103"/>
      <c r="N2407" s="103"/>
      <c r="O2407" s="57"/>
      <c r="P2407" s="57"/>
      <c r="Q2407" s="57"/>
      <c r="R2407" s="57"/>
      <c r="S2407" s="57"/>
      <c r="T2407" s="57"/>
      <c r="U2407" s="57"/>
      <c r="V2407" s="57"/>
      <c r="W2407" s="57"/>
      <c r="X2407" s="57"/>
      <c r="Y2407" s="57"/>
      <c r="Z2407" s="57"/>
      <c r="AA2407" s="57"/>
      <c r="AB2407" s="57"/>
      <c r="AC2407" s="57"/>
      <c r="AD2407" s="57"/>
      <c r="AE2407" s="57"/>
      <c r="AF2407" s="122"/>
      <c r="AG2407" s="133"/>
      <c r="AH2407" s="134"/>
      <c r="AI2407" s="125"/>
      <c r="AJ2407" s="57"/>
      <c r="AK2407" s="57"/>
      <c r="AL2407" s="57"/>
      <c r="AM2407" s="57"/>
      <c r="AN2407" s="142"/>
    </row>
    <row r="2408" spans="1:40" ht="24" customHeight="1">
      <c r="A2408" s="93"/>
      <c r="B2408" s="94"/>
      <c r="C2408" s="116"/>
      <c r="D2408" s="116"/>
      <c r="E2408" s="98"/>
      <c r="F2408" s="217"/>
      <c r="G2408" s="217"/>
      <c r="H2408" s="144"/>
      <c r="I2408" s="145"/>
      <c r="J2408" s="145"/>
      <c r="K2408" s="145"/>
      <c r="L2408" s="146"/>
      <c r="M2408" s="103"/>
      <c r="N2408" s="103"/>
      <c r="O2408" s="57"/>
      <c r="P2408" s="57"/>
      <c r="Q2408" s="57"/>
      <c r="R2408" s="57"/>
      <c r="S2408" s="57"/>
      <c r="T2408" s="57"/>
      <c r="U2408" s="57"/>
      <c r="V2408" s="57"/>
      <c r="W2408" s="57"/>
      <c r="X2408" s="57"/>
      <c r="Y2408" s="57"/>
      <c r="Z2408" s="57"/>
      <c r="AA2408" s="57"/>
      <c r="AB2408" s="57"/>
      <c r="AC2408" s="57"/>
      <c r="AD2408" s="57"/>
      <c r="AE2408" s="57"/>
      <c r="AF2408" s="122"/>
      <c r="AG2408" s="133"/>
      <c r="AH2408" s="134"/>
      <c r="AI2408" s="125"/>
      <c r="AJ2408" s="57"/>
      <c r="AK2408" s="57"/>
      <c r="AL2408" s="57"/>
      <c r="AM2408" s="57"/>
      <c r="AN2408" s="142"/>
    </row>
    <row r="2409" spans="1:40" ht="24" customHeight="1">
      <c r="A2409" s="93"/>
      <c r="B2409" s="94"/>
      <c r="C2409" s="116"/>
      <c r="D2409" s="116"/>
      <c r="E2409" s="98"/>
      <c r="F2409" s="217"/>
      <c r="G2409" s="217"/>
      <c r="H2409" s="144"/>
      <c r="I2409" s="145"/>
      <c r="J2409" s="145"/>
      <c r="K2409" s="145"/>
      <c r="L2409" s="146"/>
      <c r="M2409" s="103"/>
      <c r="N2409" s="103"/>
      <c r="O2409" s="57"/>
      <c r="P2409" s="57"/>
      <c r="Q2409" s="57"/>
      <c r="R2409" s="57"/>
      <c r="S2409" s="57"/>
      <c r="T2409" s="57"/>
      <c r="U2409" s="57"/>
      <c r="V2409" s="57"/>
      <c r="W2409" s="57"/>
      <c r="X2409" s="57"/>
      <c r="Y2409" s="57"/>
      <c r="Z2409" s="57"/>
      <c r="AA2409" s="57"/>
      <c r="AB2409" s="57"/>
      <c r="AC2409" s="57"/>
      <c r="AD2409" s="57"/>
      <c r="AE2409" s="57"/>
      <c r="AF2409" s="122"/>
      <c r="AG2409" s="133"/>
      <c r="AH2409" s="134"/>
      <c r="AI2409" s="125"/>
      <c r="AJ2409" s="57"/>
      <c r="AK2409" s="57"/>
      <c r="AL2409" s="57"/>
      <c r="AM2409" s="57"/>
      <c r="AN2409" s="142"/>
    </row>
    <row r="2410" spans="1:40" ht="24" customHeight="1">
      <c r="A2410" s="93"/>
      <c r="B2410" s="94"/>
      <c r="C2410" s="116"/>
      <c r="D2410" s="116"/>
      <c r="E2410" s="98"/>
      <c r="F2410" s="217"/>
      <c r="G2410" s="217"/>
      <c r="H2410" s="144"/>
      <c r="I2410" s="145"/>
      <c r="J2410" s="145"/>
      <c r="K2410" s="145"/>
      <c r="L2410" s="146"/>
      <c r="M2410" s="103"/>
      <c r="N2410" s="103"/>
      <c r="O2410" s="57"/>
      <c r="P2410" s="57"/>
      <c r="Q2410" s="57"/>
      <c r="R2410" s="57"/>
      <c r="S2410" s="57"/>
      <c r="T2410" s="57"/>
      <c r="U2410" s="57"/>
      <c r="V2410" s="57"/>
      <c r="W2410" s="57"/>
      <c r="X2410" s="57"/>
      <c r="Y2410" s="57"/>
      <c r="Z2410" s="57"/>
      <c r="AA2410" s="57"/>
      <c r="AB2410" s="57"/>
      <c r="AC2410" s="57"/>
      <c r="AD2410" s="57"/>
      <c r="AE2410" s="57"/>
      <c r="AF2410" s="122"/>
      <c r="AG2410" s="133"/>
      <c r="AH2410" s="134"/>
      <c r="AI2410" s="125"/>
      <c r="AJ2410" s="57"/>
      <c r="AK2410" s="57"/>
      <c r="AL2410" s="57"/>
      <c r="AM2410" s="57"/>
      <c r="AN2410" s="142"/>
    </row>
    <row r="2411" spans="1:40" ht="24" customHeight="1">
      <c r="A2411" s="93"/>
      <c r="B2411" s="94"/>
      <c r="C2411" s="116"/>
      <c r="D2411" s="116"/>
      <c r="E2411" s="98"/>
      <c r="F2411" s="217"/>
      <c r="G2411" s="217"/>
      <c r="H2411" s="144"/>
      <c r="I2411" s="145"/>
      <c r="J2411" s="145"/>
      <c r="K2411" s="145"/>
      <c r="L2411" s="146"/>
      <c r="M2411" s="103"/>
      <c r="N2411" s="103"/>
      <c r="O2411" s="57"/>
      <c r="P2411" s="57"/>
      <c r="Q2411" s="57"/>
      <c r="R2411" s="57"/>
      <c r="S2411" s="57"/>
      <c r="T2411" s="57"/>
      <c r="U2411" s="57"/>
      <c r="V2411" s="57"/>
      <c r="W2411" s="57"/>
      <c r="X2411" s="57"/>
      <c r="Y2411" s="57"/>
      <c r="Z2411" s="57"/>
      <c r="AA2411" s="57"/>
      <c r="AB2411" s="57"/>
      <c r="AC2411" s="57"/>
      <c r="AD2411" s="57"/>
      <c r="AE2411" s="57"/>
      <c r="AF2411" s="122"/>
      <c r="AG2411" s="133"/>
      <c r="AH2411" s="134"/>
      <c r="AI2411" s="125"/>
      <c r="AJ2411" s="57"/>
      <c r="AK2411" s="57"/>
      <c r="AL2411" s="57"/>
      <c r="AM2411" s="57"/>
      <c r="AN2411" s="142"/>
    </row>
    <row r="2412" spans="1:40" ht="24" customHeight="1">
      <c r="A2412" s="93"/>
      <c r="B2412" s="94"/>
      <c r="C2412" s="116"/>
      <c r="D2412" s="116"/>
      <c r="E2412" s="98"/>
      <c r="F2412" s="217"/>
      <c r="G2412" s="217"/>
      <c r="H2412" s="144"/>
      <c r="I2412" s="145"/>
      <c r="J2412" s="145"/>
      <c r="K2412" s="145"/>
      <c r="L2412" s="146"/>
      <c r="M2412" s="103"/>
      <c r="N2412" s="103"/>
      <c r="O2412" s="57"/>
      <c r="P2412" s="57"/>
      <c r="Q2412" s="57"/>
      <c r="R2412" s="57"/>
      <c r="S2412" s="57"/>
      <c r="T2412" s="57"/>
      <c r="U2412" s="57"/>
      <c r="V2412" s="57"/>
      <c r="W2412" s="57"/>
      <c r="X2412" s="57"/>
      <c r="Y2412" s="57"/>
      <c r="Z2412" s="57"/>
      <c r="AA2412" s="57"/>
      <c r="AB2412" s="57"/>
      <c r="AC2412" s="57"/>
      <c r="AD2412" s="57"/>
      <c r="AE2412" s="57"/>
      <c r="AF2412" s="122"/>
      <c r="AG2412" s="133"/>
      <c r="AH2412" s="134"/>
      <c r="AI2412" s="125"/>
      <c r="AJ2412" s="57"/>
      <c r="AK2412" s="57"/>
      <c r="AL2412" s="57"/>
      <c r="AM2412" s="57"/>
      <c r="AN2412" s="142"/>
    </row>
    <row r="2413" spans="1:40" ht="24" customHeight="1">
      <c r="A2413" s="93"/>
      <c r="B2413" s="94"/>
      <c r="C2413" s="116"/>
      <c r="D2413" s="116"/>
      <c r="E2413" s="98"/>
      <c r="F2413" s="217"/>
      <c r="G2413" s="217"/>
      <c r="H2413" s="144"/>
      <c r="I2413" s="145"/>
      <c r="J2413" s="145"/>
      <c r="K2413" s="145"/>
      <c r="L2413" s="146"/>
      <c r="M2413" s="103"/>
      <c r="N2413" s="103"/>
      <c r="O2413" s="57"/>
      <c r="P2413" s="57"/>
      <c r="Q2413" s="57"/>
      <c r="R2413" s="57"/>
      <c r="S2413" s="57"/>
      <c r="T2413" s="57"/>
      <c r="U2413" s="57"/>
      <c r="V2413" s="57"/>
      <c r="W2413" s="57"/>
      <c r="X2413" s="57"/>
      <c r="Y2413" s="57"/>
      <c r="Z2413" s="57"/>
      <c r="AA2413" s="57"/>
      <c r="AB2413" s="57"/>
      <c r="AC2413" s="57"/>
      <c r="AD2413" s="57"/>
      <c r="AE2413" s="57"/>
      <c r="AF2413" s="122"/>
      <c r="AG2413" s="133"/>
      <c r="AH2413" s="134"/>
      <c r="AI2413" s="125"/>
      <c r="AJ2413" s="57"/>
      <c r="AK2413" s="57"/>
      <c r="AL2413" s="57"/>
      <c r="AM2413" s="57"/>
      <c r="AN2413" s="142"/>
    </row>
    <row r="2414" spans="1:40" ht="24" customHeight="1">
      <c r="A2414" s="93"/>
      <c r="B2414" s="94"/>
      <c r="C2414" s="116"/>
      <c r="D2414" s="116"/>
      <c r="E2414" s="98"/>
      <c r="F2414" s="217"/>
      <c r="G2414" s="217"/>
      <c r="H2414" s="144"/>
      <c r="I2414" s="145"/>
      <c r="J2414" s="145"/>
      <c r="K2414" s="145"/>
      <c r="L2414" s="146"/>
      <c r="M2414" s="103"/>
      <c r="N2414" s="103"/>
      <c r="O2414" s="57"/>
      <c r="P2414" s="57"/>
      <c r="Q2414" s="57"/>
      <c r="R2414" s="57"/>
      <c r="S2414" s="57"/>
      <c r="T2414" s="57"/>
      <c r="U2414" s="57"/>
      <c r="V2414" s="57"/>
      <c r="W2414" s="57"/>
      <c r="X2414" s="57"/>
      <c r="Y2414" s="57"/>
      <c r="Z2414" s="57"/>
      <c r="AA2414" s="57"/>
      <c r="AB2414" s="57"/>
      <c r="AC2414" s="57"/>
      <c r="AD2414" s="57"/>
      <c r="AE2414" s="57"/>
      <c r="AF2414" s="122"/>
      <c r="AG2414" s="133"/>
      <c r="AH2414" s="134"/>
      <c r="AI2414" s="125"/>
      <c r="AJ2414" s="57"/>
      <c r="AK2414" s="57"/>
      <c r="AL2414" s="57"/>
      <c r="AM2414" s="57"/>
      <c r="AN2414" s="142"/>
    </row>
    <row r="2415" spans="1:40" ht="24" customHeight="1">
      <c r="A2415" s="93"/>
      <c r="B2415" s="94"/>
      <c r="C2415" s="116"/>
      <c r="D2415" s="116"/>
      <c r="E2415" s="98"/>
      <c r="F2415" s="217"/>
      <c r="G2415" s="217"/>
      <c r="H2415" s="144"/>
      <c r="I2415" s="145"/>
      <c r="J2415" s="145"/>
      <c r="K2415" s="145"/>
      <c r="L2415" s="146"/>
      <c r="M2415" s="103"/>
      <c r="N2415" s="103"/>
      <c r="O2415" s="57"/>
      <c r="P2415" s="57"/>
      <c r="Q2415" s="57"/>
      <c r="R2415" s="57"/>
      <c r="S2415" s="57"/>
      <c r="T2415" s="57"/>
      <c r="U2415" s="57"/>
      <c r="V2415" s="57"/>
      <c r="W2415" s="57"/>
      <c r="X2415" s="57"/>
      <c r="Y2415" s="57"/>
      <c r="Z2415" s="57"/>
      <c r="AA2415" s="57"/>
      <c r="AB2415" s="57"/>
      <c r="AC2415" s="57"/>
      <c r="AD2415" s="57"/>
      <c r="AE2415" s="57"/>
      <c r="AF2415" s="122"/>
      <c r="AG2415" s="133"/>
      <c r="AH2415" s="134"/>
      <c r="AI2415" s="125"/>
      <c r="AJ2415" s="57"/>
      <c r="AK2415" s="57"/>
      <c r="AL2415" s="57"/>
      <c r="AM2415" s="57"/>
      <c r="AN2415" s="142"/>
    </row>
    <row r="2416" spans="1:40" ht="24" customHeight="1">
      <c r="A2416" s="93"/>
      <c r="B2416" s="94"/>
      <c r="C2416" s="116"/>
      <c r="D2416" s="116"/>
      <c r="E2416" s="98"/>
      <c r="F2416" s="217"/>
      <c r="G2416" s="217"/>
      <c r="H2416" s="144"/>
      <c r="I2416" s="145"/>
      <c r="J2416" s="145"/>
      <c r="K2416" s="145"/>
      <c r="L2416" s="146"/>
      <c r="M2416" s="103"/>
      <c r="N2416" s="103"/>
      <c r="O2416" s="57"/>
      <c r="P2416" s="57"/>
      <c r="Q2416" s="57"/>
      <c r="R2416" s="57"/>
      <c r="S2416" s="57"/>
      <c r="T2416" s="57"/>
      <c r="U2416" s="57"/>
      <c r="V2416" s="57"/>
      <c r="W2416" s="57"/>
      <c r="X2416" s="57"/>
      <c r="Y2416" s="57"/>
      <c r="Z2416" s="57"/>
      <c r="AA2416" s="57"/>
      <c r="AB2416" s="57"/>
      <c r="AC2416" s="57"/>
      <c r="AD2416" s="57"/>
      <c r="AE2416" s="57"/>
      <c r="AF2416" s="122"/>
      <c r="AG2416" s="133"/>
      <c r="AH2416" s="134"/>
      <c r="AI2416" s="125"/>
      <c r="AJ2416" s="57"/>
      <c r="AK2416" s="57"/>
      <c r="AL2416" s="57"/>
      <c r="AM2416" s="57"/>
      <c r="AN2416" s="142"/>
    </row>
    <row r="2417" spans="1:40" ht="24" customHeight="1">
      <c r="A2417" s="93"/>
      <c r="B2417" s="94"/>
      <c r="C2417" s="116"/>
      <c r="D2417" s="116"/>
      <c r="E2417" s="98"/>
      <c r="F2417" s="217"/>
      <c r="G2417" s="217"/>
      <c r="H2417" s="144"/>
      <c r="I2417" s="145"/>
      <c r="J2417" s="145"/>
      <c r="K2417" s="145"/>
      <c r="L2417" s="146"/>
      <c r="M2417" s="103"/>
      <c r="N2417" s="103"/>
      <c r="O2417" s="57"/>
      <c r="P2417" s="57"/>
      <c r="Q2417" s="57"/>
      <c r="R2417" s="57"/>
      <c r="S2417" s="57"/>
      <c r="T2417" s="57"/>
      <c r="U2417" s="57"/>
      <c r="V2417" s="57"/>
      <c r="W2417" s="57"/>
      <c r="X2417" s="57"/>
      <c r="Y2417" s="57"/>
      <c r="Z2417" s="57"/>
      <c r="AA2417" s="57"/>
      <c r="AB2417" s="57"/>
      <c r="AC2417" s="57"/>
      <c r="AD2417" s="57"/>
      <c r="AE2417" s="57"/>
      <c r="AF2417" s="122"/>
      <c r="AG2417" s="133"/>
      <c r="AH2417" s="134"/>
      <c r="AI2417" s="125"/>
      <c r="AJ2417" s="57"/>
      <c r="AK2417" s="57"/>
      <c r="AL2417" s="57"/>
      <c r="AM2417" s="57"/>
      <c r="AN2417" s="142"/>
    </row>
    <row r="2418" spans="1:40" ht="24" customHeight="1">
      <c r="A2418" s="93"/>
      <c r="B2418" s="94"/>
      <c r="C2418" s="116"/>
      <c r="D2418" s="116"/>
      <c r="E2418" s="98"/>
      <c r="F2418" s="217"/>
      <c r="G2418" s="217"/>
      <c r="H2418" s="144"/>
      <c r="I2418" s="145"/>
      <c r="J2418" s="145"/>
      <c r="K2418" s="145"/>
      <c r="L2418" s="146"/>
      <c r="M2418" s="103"/>
      <c r="N2418" s="103"/>
      <c r="O2418" s="57"/>
      <c r="P2418" s="57"/>
      <c r="Q2418" s="57"/>
      <c r="R2418" s="57"/>
      <c r="S2418" s="57"/>
      <c r="T2418" s="57"/>
      <c r="U2418" s="57"/>
      <c r="V2418" s="57"/>
      <c r="W2418" s="57"/>
      <c r="X2418" s="57"/>
      <c r="Y2418" s="57"/>
      <c r="Z2418" s="57"/>
      <c r="AA2418" s="57"/>
      <c r="AB2418" s="57"/>
      <c r="AC2418" s="57"/>
      <c r="AD2418" s="57"/>
      <c r="AE2418" s="57"/>
      <c r="AF2418" s="122"/>
      <c r="AG2418" s="133"/>
      <c r="AH2418" s="134"/>
      <c r="AI2418" s="125"/>
      <c r="AJ2418" s="57"/>
      <c r="AK2418" s="57"/>
      <c r="AL2418" s="57"/>
      <c r="AM2418" s="57"/>
      <c r="AN2418" s="142"/>
    </row>
    <row r="2419" spans="1:40" ht="24" customHeight="1">
      <c r="A2419" s="93"/>
      <c r="B2419" s="94"/>
      <c r="C2419" s="116"/>
      <c r="D2419" s="116"/>
      <c r="E2419" s="98"/>
      <c r="F2419" s="217"/>
      <c r="G2419" s="217"/>
      <c r="H2419" s="144"/>
      <c r="I2419" s="145"/>
      <c r="J2419" s="145"/>
      <c r="K2419" s="145"/>
      <c r="L2419" s="146"/>
      <c r="M2419" s="103"/>
      <c r="N2419" s="103"/>
      <c r="O2419" s="57"/>
      <c r="P2419" s="57"/>
      <c r="Q2419" s="57"/>
      <c r="R2419" s="57"/>
      <c r="S2419" s="57"/>
      <c r="T2419" s="57"/>
      <c r="U2419" s="57"/>
      <c r="V2419" s="57"/>
      <c r="W2419" s="57"/>
      <c r="X2419" s="57"/>
      <c r="Y2419" s="57"/>
      <c r="Z2419" s="57"/>
      <c r="AA2419" s="57"/>
      <c r="AB2419" s="57"/>
      <c r="AC2419" s="57"/>
      <c r="AD2419" s="57"/>
      <c r="AE2419" s="57"/>
      <c r="AF2419" s="122"/>
      <c r="AG2419" s="133"/>
      <c r="AH2419" s="134"/>
      <c r="AI2419" s="125"/>
      <c r="AJ2419" s="57"/>
      <c r="AK2419" s="57"/>
      <c r="AL2419" s="57"/>
      <c r="AM2419" s="57"/>
      <c r="AN2419" s="142"/>
    </row>
    <row r="2420" spans="1:40" ht="24" customHeight="1">
      <c r="A2420" s="93"/>
      <c r="B2420" s="94"/>
      <c r="C2420" s="116"/>
      <c r="D2420" s="116"/>
      <c r="E2420" s="98"/>
      <c r="F2420" s="217"/>
      <c r="G2420" s="217"/>
      <c r="H2420" s="144"/>
      <c r="I2420" s="145"/>
      <c r="J2420" s="145"/>
      <c r="K2420" s="145"/>
      <c r="L2420" s="146"/>
      <c r="M2420" s="103"/>
      <c r="N2420" s="103"/>
      <c r="O2420" s="57"/>
      <c r="P2420" s="57"/>
      <c r="Q2420" s="57"/>
      <c r="R2420" s="57"/>
      <c r="S2420" s="57"/>
      <c r="T2420" s="57"/>
      <c r="U2420" s="57"/>
      <c r="V2420" s="57"/>
      <c r="W2420" s="57"/>
      <c r="X2420" s="57"/>
      <c r="Y2420" s="57"/>
      <c r="Z2420" s="57"/>
      <c r="AA2420" s="57"/>
      <c r="AB2420" s="57"/>
      <c r="AC2420" s="57"/>
      <c r="AD2420" s="57"/>
      <c r="AE2420" s="57"/>
      <c r="AF2420" s="122"/>
      <c r="AG2420" s="133"/>
      <c r="AH2420" s="134"/>
      <c r="AI2420" s="125"/>
      <c r="AJ2420" s="57"/>
      <c r="AK2420" s="57"/>
      <c r="AL2420" s="57"/>
      <c r="AM2420" s="57"/>
      <c r="AN2420" s="142"/>
    </row>
    <row r="2421" spans="1:40" ht="24" customHeight="1">
      <c r="A2421" s="93"/>
      <c r="B2421" s="94"/>
      <c r="C2421" s="116"/>
      <c r="D2421" s="116"/>
      <c r="E2421" s="98"/>
      <c r="F2421" s="217"/>
      <c r="G2421" s="217"/>
      <c r="H2421" s="144"/>
      <c r="I2421" s="145"/>
      <c r="J2421" s="145"/>
      <c r="K2421" s="145"/>
      <c r="L2421" s="146"/>
      <c r="M2421" s="103"/>
      <c r="N2421" s="103"/>
      <c r="O2421" s="57"/>
      <c r="P2421" s="57"/>
      <c r="Q2421" s="57"/>
      <c r="R2421" s="57"/>
      <c r="S2421" s="57"/>
      <c r="T2421" s="57"/>
      <c r="U2421" s="57"/>
      <c r="V2421" s="57"/>
      <c r="W2421" s="57"/>
      <c r="X2421" s="57"/>
      <c r="Y2421" s="57"/>
      <c r="Z2421" s="57"/>
      <c r="AA2421" s="57"/>
      <c r="AB2421" s="57"/>
      <c r="AC2421" s="57"/>
      <c r="AD2421" s="57"/>
      <c r="AE2421" s="57"/>
      <c r="AF2421" s="122"/>
      <c r="AG2421" s="133"/>
      <c r="AH2421" s="134"/>
      <c r="AI2421" s="125"/>
      <c r="AJ2421" s="57"/>
      <c r="AK2421" s="57"/>
      <c r="AL2421" s="57"/>
      <c r="AM2421" s="57"/>
      <c r="AN2421" s="142"/>
    </row>
    <row r="2422" spans="1:40" ht="24" customHeight="1">
      <c r="A2422" s="93"/>
      <c r="B2422" s="94"/>
      <c r="C2422" s="116"/>
      <c r="D2422" s="116"/>
      <c r="E2422" s="98"/>
      <c r="F2422" s="217"/>
      <c r="G2422" s="217"/>
      <c r="H2422" s="144"/>
      <c r="I2422" s="145"/>
      <c r="J2422" s="145"/>
      <c r="K2422" s="145"/>
      <c r="L2422" s="146"/>
      <c r="M2422" s="103"/>
      <c r="N2422" s="103"/>
      <c r="O2422" s="57"/>
      <c r="P2422" s="57"/>
      <c r="Q2422" s="57"/>
      <c r="R2422" s="57"/>
      <c r="S2422" s="57"/>
      <c r="T2422" s="57"/>
      <c r="U2422" s="57"/>
      <c r="V2422" s="57"/>
      <c r="W2422" s="57"/>
      <c r="X2422" s="57"/>
      <c r="Y2422" s="57"/>
      <c r="Z2422" s="57"/>
      <c r="AA2422" s="57"/>
      <c r="AB2422" s="57"/>
      <c r="AC2422" s="57"/>
      <c r="AD2422" s="57"/>
      <c r="AE2422" s="57"/>
      <c r="AF2422" s="122"/>
      <c r="AG2422" s="133"/>
      <c r="AH2422" s="134"/>
      <c r="AI2422" s="125"/>
      <c r="AJ2422" s="57"/>
      <c r="AK2422" s="57"/>
      <c r="AL2422" s="57"/>
      <c r="AM2422" s="57"/>
      <c r="AN2422" s="142"/>
    </row>
    <row r="2423" spans="1:40" ht="24" customHeight="1">
      <c r="A2423" s="93"/>
      <c r="B2423" s="94"/>
      <c r="C2423" s="116"/>
      <c r="D2423" s="116"/>
      <c r="E2423" s="98"/>
      <c r="F2423" s="217"/>
      <c r="G2423" s="217"/>
      <c r="H2423" s="144"/>
      <c r="I2423" s="145"/>
      <c r="J2423" s="145"/>
      <c r="K2423" s="145"/>
      <c r="L2423" s="146"/>
      <c r="M2423" s="103"/>
      <c r="N2423" s="103"/>
      <c r="O2423" s="57"/>
      <c r="P2423" s="57"/>
      <c r="Q2423" s="57"/>
      <c r="R2423" s="57"/>
      <c r="S2423" s="57"/>
      <c r="T2423" s="57"/>
      <c r="U2423" s="57"/>
      <c r="V2423" s="57"/>
      <c r="W2423" s="57"/>
      <c r="X2423" s="57"/>
      <c r="Y2423" s="57"/>
      <c r="Z2423" s="57"/>
      <c r="AA2423" s="57"/>
      <c r="AB2423" s="57"/>
      <c r="AC2423" s="57"/>
      <c r="AD2423" s="57"/>
      <c r="AE2423" s="57"/>
      <c r="AF2423" s="122"/>
      <c r="AG2423" s="133"/>
      <c r="AH2423" s="134"/>
      <c r="AI2423" s="125"/>
      <c r="AJ2423" s="57"/>
      <c r="AK2423" s="57"/>
      <c r="AL2423" s="57"/>
      <c r="AM2423" s="57"/>
      <c r="AN2423" s="142"/>
    </row>
    <row r="2424" spans="1:40" ht="24" customHeight="1">
      <c r="A2424" s="93"/>
      <c r="B2424" s="94"/>
      <c r="C2424" s="116"/>
      <c r="D2424" s="116"/>
      <c r="E2424" s="98"/>
      <c r="F2424" s="217"/>
      <c r="G2424" s="217"/>
      <c r="H2424" s="144"/>
      <c r="I2424" s="145"/>
      <c r="J2424" s="145"/>
      <c r="K2424" s="145"/>
      <c r="L2424" s="146"/>
      <c r="M2424" s="103"/>
      <c r="N2424" s="103"/>
      <c r="O2424" s="57"/>
      <c r="P2424" s="57"/>
      <c r="Q2424" s="57"/>
      <c r="R2424" s="57"/>
      <c r="S2424" s="57"/>
      <c r="T2424" s="57"/>
      <c r="U2424" s="57"/>
      <c r="V2424" s="57"/>
      <c r="W2424" s="57"/>
      <c r="X2424" s="57"/>
      <c r="Y2424" s="57"/>
      <c r="Z2424" s="57"/>
      <c r="AA2424" s="57"/>
      <c r="AB2424" s="57"/>
      <c r="AC2424" s="57"/>
      <c r="AD2424" s="57"/>
      <c r="AE2424" s="57"/>
      <c r="AF2424" s="122"/>
      <c r="AG2424" s="133"/>
      <c r="AH2424" s="134"/>
      <c r="AI2424" s="125"/>
      <c r="AJ2424" s="57"/>
      <c r="AK2424" s="57"/>
      <c r="AL2424" s="57"/>
      <c r="AM2424" s="57"/>
      <c r="AN2424" s="142"/>
    </row>
    <row r="2425" spans="1:40" ht="24" customHeight="1">
      <c r="A2425" s="93"/>
      <c r="B2425" s="94"/>
      <c r="C2425" s="116"/>
      <c r="D2425" s="116"/>
      <c r="E2425" s="98"/>
      <c r="F2425" s="217"/>
      <c r="G2425" s="217"/>
      <c r="H2425" s="144"/>
      <c r="I2425" s="145"/>
      <c r="J2425" s="145"/>
      <c r="K2425" s="145"/>
      <c r="L2425" s="146"/>
      <c r="M2425" s="103"/>
      <c r="N2425" s="103"/>
      <c r="O2425" s="57"/>
      <c r="P2425" s="57"/>
      <c r="Q2425" s="57"/>
      <c r="R2425" s="57"/>
      <c r="S2425" s="57"/>
      <c r="T2425" s="57"/>
      <c r="U2425" s="57"/>
      <c r="V2425" s="57"/>
      <c r="W2425" s="57"/>
      <c r="X2425" s="57"/>
      <c r="Y2425" s="57"/>
      <c r="Z2425" s="57"/>
      <c r="AA2425" s="57"/>
      <c r="AB2425" s="57"/>
      <c r="AC2425" s="57"/>
      <c r="AD2425" s="57"/>
      <c r="AE2425" s="57"/>
      <c r="AF2425" s="122"/>
      <c r="AG2425" s="133"/>
      <c r="AH2425" s="134"/>
      <c r="AI2425" s="125"/>
      <c r="AJ2425" s="57"/>
      <c r="AK2425" s="57"/>
      <c r="AL2425" s="57"/>
      <c r="AM2425" s="57"/>
      <c r="AN2425" s="142"/>
    </row>
    <row r="2426" spans="1:40" ht="24" customHeight="1">
      <c r="A2426" s="93"/>
      <c r="B2426" s="94"/>
      <c r="C2426" s="116"/>
      <c r="D2426" s="116"/>
      <c r="E2426" s="98"/>
      <c r="F2426" s="217"/>
      <c r="G2426" s="217"/>
      <c r="H2426" s="144"/>
      <c r="I2426" s="145"/>
      <c r="J2426" s="145"/>
      <c r="K2426" s="145"/>
      <c r="L2426" s="146"/>
      <c r="M2426" s="103"/>
      <c r="N2426" s="103"/>
      <c r="O2426" s="57"/>
      <c r="P2426" s="57"/>
      <c r="Q2426" s="57"/>
      <c r="R2426" s="57"/>
      <c r="S2426" s="57"/>
      <c r="T2426" s="57"/>
      <c r="U2426" s="57"/>
      <c r="V2426" s="57"/>
      <c r="W2426" s="57"/>
      <c r="X2426" s="57"/>
      <c r="Y2426" s="57"/>
      <c r="Z2426" s="57"/>
      <c r="AA2426" s="57"/>
      <c r="AB2426" s="57"/>
      <c r="AC2426" s="57"/>
      <c r="AD2426" s="57"/>
      <c r="AE2426" s="57"/>
      <c r="AF2426" s="122"/>
      <c r="AG2426" s="133"/>
      <c r="AH2426" s="134"/>
      <c r="AI2426" s="125"/>
      <c r="AJ2426" s="57"/>
      <c r="AK2426" s="57"/>
      <c r="AL2426" s="57"/>
      <c r="AM2426" s="57"/>
      <c r="AN2426" s="142"/>
    </row>
    <row r="2427" spans="1:40" ht="24" customHeight="1">
      <c r="A2427" s="93"/>
      <c r="B2427" s="94"/>
      <c r="C2427" s="116"/>
      <c r="D2427" s="116"/>
      <c r="E2427" s="98"/>
      <c r="F2427" s="217"/>
      <c r="G2427" s="217"/>
      <c r="H2427" s="144"/>
      <c r="I2427" s="145"/>
      <c r="J2427" s="145"/>
      <c r="K2427" s="145"/>
      <c r="L2427" s="146"/>
      <c r="M2427" s="103"/>
      <c r="N2427" s="103"/>
      <c r="O2427" s="57"/>
      <c r="P2427" s="57"/>
      <c r="Q2427" s="57"/>
      <c r="R2427" s="57"/>
      <c r="S2427" s="57"/>
      <c r="T2427" s="57"/>
      <c r="U2427" s="57"/>
      <c r="V2427" s="57"/>
      <c r="W2427" s="57"/>
      <c r="X2427" s="57"/>
      <c r="Y2427" s="57"/>
      <c r="Z2427" s="57"/>
      <c r="AA2427" s="57"/>
      <c r="AB2427" s="57"/>
      <c r="AC2427" s="57"/>
      <c r="AD2427" s="57"/>
      <c r="AE2427" s="57"/>
      <c r="AF2427" s="122"/>
      <c r="AG2427" s="133"/>
      <c r="AH2427" s="134"/>
      <c r="AI2427" s="125"/>
      <c r="AJ2427" s="57"/>
      <c r="AK2427" s="57"/>
      <c r="AL2427" s="57"/>
      <c r="AM2427" s="57"/>
      <c r="AN2427" s="142"/>
    </row>
    <row r="2428" spans="1:40" ht="24" customHeight="1">
      <c r="A2428" s="93"/>
      <c r="B2428" s="94"/>
      <c r="C2428" s="116"/>
      <c r="D2428" s="116"/>
      <c r="E2428" s="98"/>
      <c r="F2428" s="217"/>
      <c r="G2428" s="217"/>
      <c r="H2428" s="144"/>
      <c r="I2428" s="145"/>
      <c r="J2428" s="145"/>
      <c r="K2428" s="145"/>
      <c r="L2428" s="146"/>
      <c r="M2428" s="103"/>
      <c r="N2428" s="103"/>
      <c r="O2428" s="57"/>
      <c r="P2428" s="57"/>
      <c r="Q2428" s="57"/>
      <c r="R2428" s="57"/>
      <c r="S2428" s="57"/>
      <c r="T2428" s="57"/>
      <c r="U2428" s="57"/>
      <c r="V2428" s="57"/>
      <c r="W2428" s="57"/>
      <c r="X2428" s="57"/>
      <c r="Y2428" s="57"/>
      <c r="Z2428" s="57"/>
      <c r="AA2428" s="57"/>
      <c r="AB2428" s="57"/>
      <c r="AC2428" s="57"/>
      <c r="AD2428" s="57"/>
      <c r="AE2428" s="57"/>
      <c r="AF2428" s="122"/>
      <c r="AG2428" s="133"/>
      <c r="AH2428" s="134"/>
      <c r="AI2428" s="125"/>
      <c r="AJ2428" s="57"/>
      <c r="AK2428" s="57"/>
      <c r="AL2428" s="57"/>
      <c r="AM2428" s="57"/>
      <c r="AN2428" s="142"/>
    </row>
    <row r="2429" spans="1:40" ht="24" customHeight="1">
      <c r="A2429" s="93"/>
      <c r="B2429" s="94"/>
      <c r="C2429" s="116"/>
      <c r="D2429" s="116"/>
      <c r="E2429" s="98"/>
      <c r="F2429" s="217"/>
      <c r="G2429" s="217"/>
      <c r="H2429" s="144"/>
      <c r="I2429" s="145"/>
      <c r="J2429" s="145"/>
      <c r="K2429" s="145"/>
      <c r="L2429" s="146"/>
      <c r="M2429" s="103"/>
      <c r="N2429" s="103"/>
      <c r="O2429" s="57"/>
      <c r="P2429" s="57"/>
      <c r="Q2429" s="57"/>
      <c r="R2429" s="57"/>
      <c r="S2429" s="57"/>
      <c r="T2429" s="57"/>
      <c r="U2429" s="57"/>
      <c r="V2429" s="57"/>
      <c r="W2429" s="57"/>
      <c r="X2429" s="57"/>
      <c r="Y2429" s="57"/>
      <c r="Z2429" s="57"/>
      <c r="AA2429" s="57"/>
      <c r="AB2429" s="57"/>
      <c r="AC2429" s="57"/>
      <c r="AD2429" s="57"/>
      <c r="AE2429" s="57"/>
      <c r="AF2429" s="122"/>
      <c r="AG2429" s="133"/>
      <c r="AH2429" s="134"/>
      <c r="AI2429" s="125"/>
      <c r="AJ2429" s="57"/>
      <c r="AK2429" s="57"/>
      <c r="AL2429" s="57"/>
      <c r="AM2429" s="57"/>
      <c r="AN2429" s="142"/>
    </row>
    <row r="2430" spans="1:40" ht="24" customHeight="1">
      <c r="A2430" s="93"/>
      <c r="B2430" s="94"/>
      <c r="C2430" s="116"/>
      <c r="D2430" s="116"/>
      <c r="E2430" s="98"/>
      <c r="F2430" s="217"/>
      <c r="G2430" s="217"/>
      <c r="H2430" s="144"/>
      <c r="I2430" s="145"/>
      <c r="J2430" s="145"/>
      <c r="K2430" s="145"/>
      <c r="L2430" s="146"/>
      <c r="M2430" s="103"/>
      <c r="N2430" s="103"/>
      <c r="O2430" s="57"/>
      <c r="P2430" s="57"/>
      <c r="Q2430" s="57"/>
      <c r="R2430" s="57"/>
      <c r="S2430" s="57"/>
      <c r="T2430" s="57"/>
      <c r="U2430" s="57"/>
      <c r="V2430" s="57"/>
      <c r="W2430" s="57"/>
      <c r="X2430" s="57"/>
      <c r="Y2430" s="57"/>
      <c r="Z2430" s="57"/>
      <c r="AA2430" s="57"/>
      <c r="AB2430" s="57"/>
      <c r="AC2430" s="57"/>
      <c r="AD2430" s="57"/>
      <c r="AE2430" s="57"/>
      <c r="AF2430" s="122"/>
      <c r="AG2430" s="133"/>
      <c r="AH2430" s="134"/>
      <c r="AI2430" s="125"/>
      <c r="AJ2430" s="57"/>
      <c r="AK2430" s="57"/>
      <c r="AL2430" s="57"/>
      <c r="AM2430" s="57"/>
      <c r="AN2430" s="142"/>
    </row>
    <row r="2431" spans="1:40" ht="24" customHeight="1">
      <c r="A2431" s="93"/>
      <c r="B2431" s="94"/>
      <c r="C2431" s="116"/>
      <c r="D2431" s="116"/>
      <c r="E2431" s="98"/>
      <c r="F2431" s="217"/>
      <c r="G2431" s="217"/>
      <c r="H2431" s="144"/>
      <c r="I2431" s="145"/>
      <c r="J2431" s="145"/>
      <c r="K2431" s="145"/>
      <c r="L2431" s="146"/>
      <c r="M2431" s="103"/>
      <c r="N2431" s="103"/>
      <c r="O2431" s="57"/>
      <c r="P2431" s="57"/>
      <c r="Q2431" s="57"/>
      <c r="R2431" s="57"/>
      <c r="S2431" s="57"/>
      <c r="T2431" s="57"/>
      <c r="U2431" s="57"/>
      <c r="V2431" s="57"/>
      <c r="W2431" s="57"/>
      <c r="X2431" s="57"/>
      <c r="Y2431" s="57"/>
      <c r="Z2431" s="57"/>
      <c r="AA2431" s="57"/>
      <c r="AB2431" s="57"/>
      <c r="AC2431" s="57"/>
      <c r="AD2431" s="57"/>
      <c r="AE2431" s="57"/>
      <c r="AF2431" s="122"/>
      <c r="AG2431" s="133"/>
      <c r="AH2431" s="134"/>
      <c r="AI2431" s="125"/>
      <c r="AJ2431" s="57"/>
      <c r="AK2431" s="57"/>
      <c r="AL2431" s="57"/>
      <c r="AM2431" s="57"/>
      <c r="AN2431" s="142"/>
    </row>
    <row r="2432" spans="1:40" ht="24" customHeight="1">
      <c r="A2432" s="93"/>
      <c r="B2432" s="94"/>
      <c r="C2432" s="116"/>
      <c r="D2432" s="116"/>
      <c r="E2432" s="98"/>
      <c r="F2432" s="217"/>
      <c r="G2432" s="217"/>
      <c r="H2432" s="144"/>
      <c r="I2432" s="145"/>
      <c r="J2432" s="145"/>
      <c r="K2432" s="145"/>
      <c r="L2432" s="146"/>
      <c r="M2432" s="103"/>
      <c r="N2432" s="103"/>
      <c r="O2432" s="57"/>
      <c r="P2432" s="57"/>
      <c r="Q2432" s="57"/>
      <c r="R2432" s="57"/>
      <c r="S2432" s="57"/>
      <c r="T2432" s="57"/>
      <c r="U2432" s="57"/>
      <c r="V2432" s="57"/>
      <c r="W2432" s="57"/>
      <c r="X2432" s="57"/>
      <c r="Y2432" s="57"/>
      <c r="Z2432" s="57"/>
      <c r="AA2432" s="57"/>
      <c r="AB2432" s="57"/>
      <c r="AC2432" s="57"/>
      <c r="AD2432" s="57"/>
      <c r="AE2432" s="57"/>
      <c r="AF2432" s="122"/>
      <c r="AG2432" s="133"/>
      <c r="AH2432" s="134"/>
      <c r="AI2432" s="125"/>
      <c r="AJ2432" s="57"/>
      <c r="AK2432" s="57"/>
      <c r="AL2432" s="57"/>
      <c r="AM2432" s="57"/>
      <c r="AN2432" s="142"/>
    </row>
    <row r="2433" spans="1:40" ht="24" customHeight="1">
      <c r="A2433" s="93"/>
      <c r="B2433" s="94"/>
      <c r="C2433" s="116"/>
      <c r="D2433" s="116"/>
      <c r="E2433" s="98"/>
      <c r="F2433" s="217"/>
      <c r="G2433" s="217"/>
      <c r="H2433" s="144"/>
      <c r="I2433" s="145"/>
      <c r="J2433" s="145"/>
      <c r="K2433" s="145"/>
      <c r="L2433" s="146"/>
      <c r="M2433" s="103"/>
      <c r="N2433" s="103"/>
      <c r="O2433" s="57"/>
      <c r="P2433" s="57"/>
      <c r="Q2433" s="57"/>
      <c r="R2433" s="57"/>
      <c r="S2433" s="57"/>
      <c r="T2433" s="57"/>
      <c r="U2433" s="57"/>
      <c r="V2433" s="57"/>
      <c r="W2433" s="57"/>
      <c r="X2433" s="57"/>
      <c r="Y2433" s="57"/>
      <c r="Z2433" s="57"/>
      <c r="AA2433" s="57"/>
      <c r="AB2433" s="57"/>
      <c r="AC2433" s="57"/>
      <c r="AD2433" s="57"/>
      <c r="AE2433" s="57"/>
      <c r="AF2433" s="122"/>
      <c r="AG2433" s="133"/>
      <c r="AH2433" s="134"/>
      <c r="AI2433" s="125"/>
      <c r="AJ2433" s="57"/>
      <c r="AK2433" s="57"/>
      <c r="AL2433" s="57"/>
      <c r="AM2433" s="57"/>
      <c r="AN2433" s="142"/>
    </row>
    <row r="2434" spans="1:40" ht="24" customHeight="1">
      <c r="A2434" s="93"/>
      <c r="B2434" s="94"/>
      <c r="C2434" s="116"/>
      <c r="D2434" s="116"/>
      <c r="E2434" s="98"/>
      <c r="F2434" s="217"/>
      <c r="G2434" s="217"/>
      <c r="H2434" s="144"/>
      <c r="I2434" s="145"/>
      <c r="J2434" s="145"/>
      <c r="K2434" s="145"/>
      <c r="L2434" s="146"/>
      <c r="M2434" s="103"/>
      <c r="N2434" s="103"/>
      <c r="O2434" s="57"/>
      <c r="P2434" s="57"/>
      <c r="Q2434" s="57"/>
      <c r="R2434" s="57"/>
      <c r="S2434" s="57"/>
      <c r="T2434" s="57"/>
      <c r="U2434" s="57"/>
      <c r="V2434" s="57"/>
      <c r="W2434" s="57"/>
      <c r="X2434" s="57"/>
      <c r="Y2434" s="57"/>
      <c r="Z2434" s="57"/>
      <c r="AA2434" s="57"/>
      <c r="AB2434" s="57"/>
      <c r="AC2434" s="57"/>
      <c r="AD2434" s="57"/>
      <c r="AE2434" s="57"/>
      <c r="AF2434" s="122"/>
      <c r="AG2434" s="133"/>
      <c r="AH2434" s="134"/>
      <c r="AI2434" s="125"/>
      <c r="AJ2434" s="57"/>
      <c r="AK2434" s="57"/>
      <c r="AL2434" s="57"/>
      <c r="AM2434" s="57"/>
      <c r="AN2434" s="142"/>
    </row>
    <row r="2435" spans="1:40" ht="24" customHeight="1">
      <c r="A2435" s="93"/>
      <c r="B2435" s="94"/>
      <c r="C2435" s="116"/>
      <c r="D2435" s="116"/>
      <c r="E2435" s="98"/>
      <c r="F2435" s="217"/>
      <c r="G2435" s="217"/>
      <c r="H2435" s="144"/>
      <c r="I2435" s="145"/>
      <c r="J2435" s="145"/>
      <c r="K2435" s="145"/>
      <c r="L2435" s="146"/>
      <c r="M2435" s="103"/>
      <c r="N2435" s="103"/>
      <c r="O2435" s="57"/>
      <c r="P2435" s="57"/>
      <c r="Q2435" s="57"/>
      <c r="R2435" s="57"/>
      <c r="S2435" s="57"/>
      <c r="T2435" s="57"/>
      <c r="U2435" s="57"/>
      <c r="V2435" s="57"/>
      <c r="W2435" s="57"/>
      <c r="X2435" s="57"/>
      <c r="Y2435" s="57"/>
      <c r="Z2435" s="57"/>
      <c r="AA2435" s="57"/>
      <c r="AB2435" s="57"/>
      <c r="AC2435" s="57"/>
      <c r="AD2435" s="57"/>
      <c r="AE2435" s="57"/>
      <c r="AF2435" s="122"/>
      <c r="AG2435" s="133"/>
      <c r="AH2435" s="134"/>
      <c r="AI2435" s="125"/>
      <c r="AJ2435" s="57"/>
      <c r="AK2435" s="57"/>
      <c r="AL2435" s="57"/>
      <c r="AM2435" s="57"/>
      <c r="AN2435" s="142"/>
    </row>
    <row r="2436" spans="1:40" ht="24" customHeight="1">
      <c r="A2436" s="93"/>
      <c r="B2436" s="94"/>
      <c r="C2436" s="116"/>
      <c r="D2436" s="116"/>
      <c r="E2436" s="98"/>
      <c r="F2436" s="217"/>
      <c r="G2436" s="217"/>
      <c r="H2436" s="144"/>
      <c r="I2436" s="145"/>
      <c r="J2436" s="145"/>
      <c r="K2436" s="145"/>
      <c r="L2436" s="146"/>
      <c r="M2436" s="103"/>
      <c r="N2436" s="103"/>
      <c r="O2436" s="57"/>
      <c r="P2436" s="57"/>
      <c r="Q2436" s="57"/>
      <c r="R2436" s="57"/>
      <c r="S2436" s="57"/>
      <c r="T2436" s="57"/>
      <c r="U2436" s="57"/>
      <c r="V2436" s="57"/>
      <c r="W2436" s="57"/>
      <c r="X2436" s="57"/>
      <c r="Y2436" s="57"/>
      <c r="Z2436" s="57"/>
      <c r="AA2436" s="57"/>
      <c r="AB2436" s="57"/>
      <c r="AC2436" s="57"/>
      <c r="AD2436" s="57"/>
      <c r="AE2436" s="57"/>
      <c r="AF2436" s="122"/>
      <c r="AG2436" s="133"/>
      <c r="AH2436" s="134"/>
      <c r="AI2436" s="125"/>
      <c r="AJ2436" s="57"/>
      <c r="AK2436" s="57"/>
      <c r="AL2436" s="57"/>
      <c r="AM2436" s="57"/>
      <c r="AN2436" s="142"/>
    </row>
    <row r="2437" spans="1:40" ht="24" customHeight="1">
      <c r="A2437" s="93"/>
      <c r="B2437" s="94"/>
      <c r="C2437" s="116"/>
      <c r="D2437" s="116"/>
      <c r="E2437" s="98"/>
      <c r="F2437" s="217"/>
      <c r="G2437" s="217"/>
      <c r="H2437" s="144"/>
      <c r="I2437" s="145"/>
      <c r="J2437" s="145"/>
      <c r="K2437" s="145"/>
      <c r="L2437" s="146"/>
      <c r="M2437" s="103"/>
      <c r="N2437" s="103"/>
      <c r="O2437" s="57"/>
      <c r="P2437" s="57"/>
      <c r="Q2437" s="57"/>
      <c r="R2437" s="57"/>
      <c r="S2437" s="57"/>
      <c r="T2437" s="57"/>
      <c r="U2437" s="57"/>
      <c r="V2437" s="57"/>
      <c r="W2437" s="57"/>
      <c r="X2437" s="57"/>
      <c r="Y2437" s="57"/>
      <c r="Z2437" s="57"/>
      <c r="AA2437" s="57"/>
      <c r="AB2437" s="57"/>
      <c r="AC2437" s="57"/>
      <c r="AD2437" s="57"/>
      <c r="AE2437" s="57"/>
      <c r="AF2437" s="122"/>
      <c r="AG2437" s="133"/>
      <c r="AH2437" s="134"/>
      <c r="AI2437" s="125"/>
      <c r="AJ2437" s="57"/>
      <c r="AK2437" s="57"/>
      <c r="AL2437" s="57"/>
      <c r="AM2437" s="57"/>
      <c r="AN2437" s="142"/>
    </row>
    <row r="2438" spans="1:40" ht="24" customHeight="1">
      <c r="A2438" s="93"/>
      <c r="B2438" s="94"/>
      <c r="C2438" s="116"/>
      <c r="D2438" s="116"/>
      <c r="E2438" s="98"/>
      <c r="F2438" s="217"/>
      <c r="G2438" s="217"/>
      <c r="H2438" s="144"/>
      <c r="I2438" s="145"/>
      <c r="J2438" s="145"/>
      <c r="K2438" s="145"/>
      <c r="L2438" s="146"/>
      <c r="M2438" s="103"/>
      <c r="N2438" s="103"/>
      <c r="O2438" s="57"/>
      <c r="P2438" s="57"/>
      <c r="Q2438" s="57"/>
      <c r="R2438" s="57"/>
      <c r="S2438" s="57"/>
      <c r="T2438" s="57"/>
      <c r="U2438" s="57"/>
      <c r="V2438" s="57"/>
      <c r="W2438" s="57"/>
      <c r="X2438" s="57"/>
      <c r="Y2438" s="57"/>
      <c r="Z2438" s="57"/>
      <c r="AA2438" s="57"/>
      <c r="AB2438" s="57"/>
      <c r="AC2438" s="57"/>
      <c r="AD2438" s="57"/>
      <c r="AE2438" s="57"/>
      <c r="AF2438" s="122"/>
      <c r="AG2438" s="133"/>
      <c r="AH2438" s="134"/>
      <c r="AI2438" s="125"/>
      <c r="AJ2438" s="57"/>
      <c r="AK2438" s="57"/>
      <c r="AL2438" s="57"/>
      <c r="AM2438" s="57"/>
      <c r="AN2438" s="142"/>
    </row>
    <row r="2439" spans="1:40" ht="24" customHeight="1">
      <c r="A2439" s="93"/>
      <c r="B2439" s="94"/>
      <c r="C2439" s="116"/>
      <c r="D2439" s="116"/>
      <c r="E2439" s="98"/>
      <c r="F2439" s="217"/>
      <c r="G2439" s="217"/>
      <c r="H2439" s="144"/>
      <c r="I2439" s="145"/>
      <c r="J2439" s="145"/>
      <c r="K2439" s="145"/>
      <c r="L2439" s="146"/>
      <c r="M2439" s="103"/>
      <c r="N2439" s="103"/>
      <c r="O2439" s="57"/>
      <c r="P2439" s="57"/>
      <c r="Q2439" s="57"/>
      <c r="R2439" s="57"/>
      <c r="S2439" s="57"/>
      <c r="T2439" s="57"/>
      <c r="U2439" s="57"/>
      <c r="V2439" s="57"/>
      <c r="W2439" s="57"/>
      <c r="X2439" s="57"/>
      <c r="Y2439" s="57"/>
      <c r="Z2439" s="57"/>
      <c r="AA2439" s="57"/>
      <c r="AB2439" s="57"/>
      <c r="AC2439" s="57"/>
      <c r="AD2439" s="57"/>
      <c r="AE2439" s="57"/>
      <c r="AF2439" s="122"/>
      <c r="AG2439" s="133"/>
      <c r="AH2439" s="134"/>
      <c r="AI2439" s="125"/>
      <c r="AJ2439" s="57"/>
      <c r="AK2439" s="57"/>
      <c r="AL2439" s="57"/>
      <c r="AM2439" s="57"/>
      <c r="AN2439" s="142"/>
    </row>
    <row r="2440" spans="1:40" ht="24" customHeight="1">
      <c r="A2440" s="93"/>
      <c r="B2440" s="94"/>
      <c r="C2440" s="116"/>
      <c r="D2440" s="116"/>
      <c r="E2440" s="98"/>
      <c r="F2440" s="217"/>
      <c r="G2440" s="217"/>
      <c r="H2440" s="144"/>
      <c r="I2440" s="145"/>
      <c r="J2440" s="145"/>
      <c r="K2440" s="145"/>
      <c r="L2440" s="146"/>
      <c r="M2440" s="103"/>
      <c r="N2440" s="103"/>
      <c r="O2440" s="57"/>
      <c r="P2440" s="57"/>
      <c r="Q2440" s="57"/>
      <c r="R2440" s="57"/>
      <c r="S2440" s="57"/>
      <c r="T2440" s="57"/>
      <c r="U2440" s="57"/>
      <c r="V2440" s="57"/>
      <c r="W2440" s="57"/>
      <c r="X2440" s="57"/>
      <c r="Y2440" s="57"/>
      <c r="Z2440" s="57"/>
      <c r="AA2440" s="57"/>
      <c r="AB2440" s="57"/>
      <c r="AC2440" s="57"/>
      <c r="AD2440" s="57"/>
      <c r="AE2440" s="57"/>
      <c r="AF2440" s="122"/>
      <c r="AG2440" s="133"/>
      <c r="AH2440" s="134"/>
      <c r="AI2440" s="125"/>
      <c r="AJ2440" s="57"/>
      <c r="AK2440" s="57"/>
      <c r="AL2440" s="57"/>
      <c r="AM2440" s="57"/>
      <c r="AN2440" s="142"/>
    </row>
    <row r="2441" spans="1:40" ht="24" customHeight="1">
      <c r="A2441" s="93"/>
      <c r="B2441" s="94"/>
      <c r="C2441" s="116"/>
      <c r="D2441" s="116"/>
      <c r="E2441" s="98"/>
      <c r="F2441" s="217"/>
      <c r="G2441" s="217"/>
      <c r="H2441" s="144"/>
      <c r="I2441" s="145"/>
      <c r="J2441" s="145"/>
      <c r="K2441" s="145"/>
      <c r="L2441" s="146"/>
      <c r="M2441" s="103"/>
      <c r="N2441" s="103"/>
      <c r="O2441" s="57"/>
      <c r="P2441" s="57"/>
      <c r="Q2441" s="57"/>
      <c r="R2441" s="57"/>
      <c r="S2441" s="57"/>
      <c r="T2441" s="57"/>
      <c r="U2441" s="57"/>
      <c r="V2441" s="57"/>
      <c r="W2441" s="57"/>
      <c r="X2441" s="57"/>
      <c r="Y2441" s="57"/>
      <c r="Z2441" s="57"/>
      <c r="AA2441" s="57"/>
      <c r="AB2441" s="57"/>
      <c r="AC2441" s="57"/>
      <c r="AD2441" s="57"/>
      <c r="AE2441" s="57"/>
      <c r="AF2441" s="122"/>
      <c r="AG2441" s="133"/>
      <c r="AH2441" s="134"/>
      <c r="AI2441" s="125"/>
      <c r="AJ2441" s="57"/>
      <c r="AK2441" s="57"/>
      <c r="AL2441" s="57"/>
      <c r="AM2441" s="57"/>
      <c r="AN2441" s="142"/>
    </row>
    <row r="2442" spans="1:40" ht="24" customHeight="1">
      <c r="A2442" s="93"/>
      <c r="B2442" s="94"/>
      <c r="C2442" s="116"/>
      <c r="D2442" s="116"/>
      <c r="E2442" s="98"/>
      <c r="F2442" s="217"/>
      <c r="G2442" s="217"/>
      <c r="H2442" s="144"/>
      <c r="I2442" s="145"/>
      <c r="J2442" s="145"/>
      <c r="K2442" s="145"/>
      <c r="L2442" s="146"/>
      <c r="M2442" s="103"/>
      <c r="N2442" s="103"/>
      <c r="O2442" s="57"/>
      <c r="P2442" s="57"/>
      <c r="Q2442" s="57"/>
      <c r="R2442" s="57"/>
      <c r="S2442" s="57"/>
      <c r="T2442" s="57"/>
      <c r="U2442" s="57"/>
      <c r="V2442" s="57"/>
      <c r="W2442" s="57"/>
      <c r="X2442" s="57"/>
      <c r="Y2442" s="57"/>
      <c r="Z2442" s="57"/>
      <c r="AA2442" s="57"/>
      <c r="AB2442" s="57"/>
      <c r="AC2442" s="57"/>
      <c r="AD2442" s="57"/>
      <c r="AE2442" s="57"/>
      <c r="AF2442" s="122"/>
      <c r="AG2442" s="133"/>
      <c r="AH2442" s="134"/>
      <c r="AI2442" s="125"/>
      <c r="AJ2442" s="57"/>
      <c r="AK2442" s="57"/>
      <c r="AL2442" s="57"/>
      <c r="AM2442" s="57"/>
      <c r="AN2442" s="142"/>
    </row>
    <row r="2443" spans="1:40" ht="24" customHeight="1">
      <c r="A2443" s="93"/>
      <c r="B2443" s="94"/>
      <c r="C2443" s="116"/>
      <c r="D2443" s="116"/>
      <c r="E2443" s="98"/>
      <c r="F2443" s="217"/>
      <c r="G2443" s="217"/>
      <c r="H2443" s="144"/>
      <c r="I2443" s="145"/>
      <c r="J2443" s="145"/>
      <c r="K2443" s="145"/>
      <c r="L2443" s="146"/>
      <c r="M2443" s="103"/>
      <c r="N2443" s="103"/>
      <c r="O2443" s="57"/>
      <c r="P2443" s="57"/>
      <c r="Q2443" s="57"/>
      <c r="R2443" s="57"/>
      <c r="S2443" s="57"/>
      <c r="T2443" s="57"/>
      <c r="U2443" s="57"/>
      <c r="V2443" s="57"/>
      <c r="W2443" s="57"/>
      <c r="X2443" s="57"/>
      <c r="Y2443" s="57"/>
      <c r="Z2443" s="57"/>
      <c r="AA2443" s="57"/>
      <c r="AB2443" s="57"/>
      <c r="AC2443" s="57"/>
      <c r="AD2443" s="57"/>
      <c r="AE2443" s="57"/>
      <c r="AF2443" s="122"/>
      <c r="AG2443" s="133"/>
      <c r="AH2443" s="134"/>
      <c r="AI2443" s="125"/>
      <c r="AJ2443" s="57"/>
      <c r="AK2443" s="57"/>
      <c r="AL2443" s="57"/>
      <c r="AM2443" s="57"/>
      <c r="AN2443" s="142"/>
    </row>
    <row r="2444" spans="1:40" ht="24" customHeight="1">
      <c r="A2444" s="93"/>
      <c r="B2444" s="94"/>
      <c r="C2444" s="116"/>
      <c r="D2444" s="116"/>
      <c r="E2444" s="98"/>
      <c r="F2444" s="217"/>
      <c r="G2444" s="217"/>
      <c r="H2444" s="144"/>
      <c r="I2444" s="145"/>
      <c r="J2444" s="145"/>
      <c r="K2444" s="145"/>
      <c r="L2444" s="146"/>
      <c r="M2444" s="103"/>
      <c r="N2444" s="103"/>
      <c r="O2444" s="57"/>
      <c r="P2444" s="57"/>
      <c r="Q2444" s="57"/>
      <c r="R2444" s="57"/>
      <c r="S2444" s="57"/>
      <c r="T2444" s="57"/>
      <c r="U2444" s="57"/>
      <c r="V2444" s="57"/>
      <c r="W2444" s="57"/>
      <c r="X2444" s="57"/>
      <c r="Y2444" s="57"/>
      <c r="Z2444" s="57"/>
      <c r="AA2444" s="57"/>
      <c r="AB2444" s="57"/>
      <c r="AC2444" s="57"/>
      <c r="AD2444" s="57"/>
      <c r="AE2444" s="57"/>
      <c r="AF2444" s="122"/>
      <c r="AG2444" s="133"/>
      <c r="AH2444" s="134"/>
      <c r="AI2444" s="125"/>
      <c r="AJ2444" s="57"/>
      <c r="AK2444" s="57"/>
      <c r="AL2444" s="57"/>
      <c r="AM2444" s="57"/>
      <c r="AN2444" s="142"/>
    </row>
    <row r="2445" spans="1:40" ht="24" customHeight="1">
      <c r="A2445" s="93"/>
      <c r="B2445" s="94"/>
      <c r="C2445" s="116"/>
      <c r="D2445" s="116"/>
      <c r="E2445" s="98"/>
      <c r="F2445" s="217"/>
      <c r="G2445" s="217"/>
      <c r="H2445" s="144"/>
      <c r="I2445" s="145"/>
      <c r="J2445" s="145"/>
      <c r="K2445" s="145"/>
      <c r="L2445" s="146"/>
      <c r="M2445" s="103"/>
      <c r="N2445" s="103"/>
      <c r="O2445" s="57"/>
      <c r="P2445" s="57"/>
      <c r="Q2445" s="57"/>
      <c r="R2445" s="57"/>
      <c r="S2445" s="57"/>
      <c r="T2445" s="57"/>
      <c r="U2445" s="57"/>
      <c r="V2445" s="57"/>
      <c r="W2445" s="57"/>
      <c r="X2445" s="57"/>
      <c r="Y2445" s="57"/>
      <c r="Z2445" s="57"/>
      <c r="AA2445" s="57"/>
      <c r="AB2445" s="57"/>
      <c r="AC2445" s="57"/>
      <c r="AD2445" s="57"/>
      <c r="AE2445" s="57"/>
      <c r="AF2445" s="122"/>
      <c r="AG2445" s="133"/>
      <c r="AH2445" s="134"/>
      <c r="AI2445" s="125"/>
      <c r="AJ2445" s="57"/>
      <c r="AK2445" s="57"/>
      <c r="AL2445" s="57"/>
      <c r="AM2445" s="57"/>
      <c r="AN2445" s="142"/>
    </row>
    <row r="2446" spans="1:40" ht="24" customHeight="1">
      <c r="A2446" s="93"/>
      <c r="B2446" s="94"/>
      <c r="C2446" s="116"/>
      <c r="D2446" s="116"/>
      <c r="E2446" s="98"/>
      <c r="F2446" s="217"/>
      <c r="G2446" s="217"/>
      <c r="H2446" s="144"/>
      <c r="I2446" s="145"/>
      <c r="J2446" s="145"/>
      <c r="K2446" s="145"/>
      <c r="L2446" s="146"/>
      <c r="M2446" s="103"/>
      <c r="N2446" s="103"/>
      <c r="O2446" s="57"/>
      <c r="P2446" s="57"/>
      <c r="Q2446" s="57"/>
      <c r="R2446" s="57"/>
      <c r="S2446" s="57"/>
      <c r="T2446" s="57"/>
      <c r="U2446" s="57"/>
      <c r="V2446" s="57"/>
      <c r="W2446" s="57"/>
      <c r="X2446" s="57"/>
      <c r="Y2446" s="57"/>
      <c r="Z2446" s="57"/>
      <c r="AA2446" s="57"/>
      <c r="AB2446" s="57"/>
      <c r="AC2446" s="57"/>
      <c r="AD2446" s="57"/>
      <c r="AE2446" s="57"/>
      <c r="AF2446" s="122"/>
      <c r="AG2446" s="133"/>
      <c r="AH2446" s="134"/>
      <c r="AI2446" s="125"/>
      <c r="AJ2446" s="57"/>
      <c r="AK2446" s="57"/>
      <c r="AL2446" s="57"/>
      <c r="AM2446" s="57"/>
      <c r="AN2446" s="142"/>
    </row>
    <row r="2447" spans="1:40" ht="24" customHeight="1">
      <c r="A2447" s="93"/>
      <c r="B2447" s="94"/>
      <c r="C2447" s="116"/>
      <c r="D2447" s="116"/>
      <c r="E2447" s="98"/>
      <c r="F2447" s="217"/>
      <c r="G2447" s="217"/>
      <c r="H2447" s="144"/>
      <c r="I2447" s="145"/>
      <c r="J2447" s="145"/>
      <c r="K2447" s="145"/>
      <c r="L2447" s="146"/>
      <c r="M2447" s="103"/>
      <c r="N2447" s="103"/>
      <c r="O2447" s="57"/>
      <c r="P2447" s="57"/>
      <c r="Q2447" s="57"/>
      <c r="R2447" s="57"/>
      <c r="S2447" s="57"/>
      <c r="T2447" s="57"/>
      <c r="U2447" s="57"/>
      <c r="V2447" s="57"/>
      <c r="W2447" s="57"/>
      <c r="X2447" s="57"/>
      <c r="Y2447" s="57"/>
      <c r="Z2447" s="57"/>
      <c r="AA2447" s="57"/>
      <c r="AB2447" s="57"/>
      <c r="AC2447" s="57"/>
      <c r="AD2447" s="57"/>
      <c r="AE2447" s="57"/>
      <c r="AF2447" s="122"/>
      <c r="AG2447" s="133"/>
      <c r="AH2447" s="134"/>
      <c r="AI2447" s="125"/>
      <c r="AJ2447" s="57"/>
      <c r="AK2447" s="57"/>
      <c r="AL2447" s="57"/>
      <c r="AM2447" s="57"/>
      <c r="AN2447" s="142"/>
    </row>
    <row r="2448" spans="1:40" ht="24" customHeight="1">
      <c r="A2448" s="93"/>
      <c r="B2448" s="94"/>
      <c r="C2448" s="116"/>
      <c r="D2448" s="116"/>
      <c r="E2448" s="98"/>
      <c r="F2448" s="217"/>
      <c r="G2448" s="217"/>
      <c r="H2448" s="144"/>
      <c r="I2448" s="145"/>
      <c r="J2448" s="145"/>
      <c r="K2448" s="145"/>
      <c r="L2448" s="146"/>
      <c r="M2448" s="103"/>
      <c r="N2448" s="103"/>
      <c r="O2448" s="57"/>
      <c r="P2448" s="57"/>
      <c r="Q2448" s="57"/>
      <c r="R2448" s="57"/>
      <c r="S2448" s="57"/>
      <c r="T2448" s="57"/>
      <c r="U2448" s="57"/>
      <c r="V2448" s="57"/>
      <c r="W2448" s="57"/>
      <c r="X2448" s="57"/>
      <c r="Y2448" s="57"/>
      <c r="Z2448" s="57"/>
      <c r="AA2448" s="57"/>
      <c r="AB2448" s="57"/>
      <c r="AC2448" s="57"/>
      <c r="AD2448" s="57"/>
      <c r="AE2448" s="57"/>
      <c r="AF2448" s="122"/>
      <c r="AG2448" s="133"/>
      <c r="AH2448" s="134"/>
      <c r="AI2448" s="125"/>
      <c r="AJ2448" s="57"/>
      <c r="AK2448" s="57"/>
      <c r="AL2448" s="57"/>
      <c r="AM2448" s="57"/>
      <c r="AN2448" s="142"/>
    </row>
    <row r="2449" spans="1:40" ht="24" customHeight="1">
      <c r="A2449" s="93"/>
      <c r="B2449" s="94"/>
      <c r="C2449" s="116"/>
      <c r="D2449" s="116"/>
      <c r="E2449" s="98"/>
      <c r="F2449" s="217"/>
      <c r="G2449" s="217"/>
      <c r="H2449" s="144"/>
      <c r="I2449" s="145"/>
      <c r="J2449" s="145"/>
      <c r="K2449" s="145"/>
      <c r="L2449" s="146"/>
      <c r="M2449" s="103"/>
      <c r="N2449" s="103"/>
      <c r="O2449" s="57"/>
      <c r="P2449" s="57"/>
      <c r="Q2449" s="57"/>
      <c r="R2449" s="57"/>
      <c r="S2449" s="57"/>
      <c r="T2449" s="57"/>
      <c r="U2449" s="57"/>
      <c r="V2449" s="57"/>
      <c r="W2449" s="57"/>
      <c r="X2449" s="57"/>
      <c r="Y2449" s="57"/>
      <c r="Z2449" s="57"/>
      <c r="AA2449" s="57"/>
      <c r="AB2449" s="57"/>
      <c r="AC2449" s="57"/>
      <c r="AD2449" s="57"/>
      <c r="AE2449" s="57"/>
      <c r="AF2449" s="122"/>
      <c r="AG2449" s="133"/>
      <c r="AH2449" s="134"/>
      <c r="AI2449" s="125"/>
      <c r="AJ2449" s="57"/>
      <c r="AK2449" s="57"/>
      <c r="AL2449" s="57"/>
      <c r="AM2449" s="57"/>
      <c r="AN2449" s="142"/>
    </row>
    <row r="2450" spans="1:40" ht="24" customHeight="1">
      <c r="A2450" s="93"/>
      <c r="B2450" s="94"/>
      <c r="C2450" s="116"/>
      <c r="D2450" s="116"/>
      <c r="E2450" s="98"/>
      <c r="F2450" s="217"/>
      <c r="G2450" s="217"/>
      <c r="H2450" s="144"/>
      <c r="I2450" s="145"/>
      <c r="J2450" s="145"/>
      <c r="K2450" s="145"/>
      <c r="L2450" s="146"/>
      <c r="M2450" s="103"/>
      <c r="N2450" s="103"/>
      <c r="O2450" s="57"/>
      <c r="P2450" s="57"/>
      <c r="Q2450" s="57"/>
      <c r="R2450" s="57"/>
      <c r="S2450" s="57"/>
      <c r="T2450" s="57"/>
      <c r="U2450" s="57"/>
      <c r="V2450" s="57"/>
      <c r="W2450" s="57"/>
      <c r="X2450" s="57"/>
      <c r="Y2450" s="57"/>
      <c r="Z2450" s="57"/>
      <c r="AA2450" s="57"/>
      <c r="AB2450" s="57"/>
      <c r="AC2450" s="57"/>
      <c r="AD2450" s="57"/>
      <c r="AE2450" s="57"/>
      <c r="AF2450" s="122"/>
      <c r="AG2450" s="133"/>
      <c r="AH2450" s="134"/>
      <c r="AI2450" s="125"/>
      <c r="AJ2450" s="57"/>
      <c r="AK2450" s="57"/>
      <c r="AL2450" s="57"/>
      <c r="AM2450" s="57"/>
      <c r="AN2450" s="142"/>
    </row>
    <row r="2451" spans="1:40" ht="24" customHeight="1">
      <c r="A2451" s="93"/>
      <c r="B2451" s="94"/>
      <c r="C2451" s="116"/>
      <c r="D2451" s="116"/>
      <c r="E2451" s="98"/>
      <c r="F2451" s="217"/>
      <c r="G2451" s="217"/>
      <c r="H2451" s="144"/>
      <c r="I2451" s="145"/>
      <c r="J2451" s="145"/>
      <c r="K2451" s="145"/>
      <c r="L2451" s="146"/>
      <c r="M2451" s="103"/>
      <c r="N2451" s="103"/>
      <c r="O2451" s="57"/>
      <c r="P2451" s="57"/>
      <c r="Q2451" s="57"/>
      <c r="R2451" s="57"/>
      <c r="S2451" s="57"/>
      <c r="T2451" s="57"/>
      <c r="U2451" s="57"/>
      <c r="V2451" s="57"/>
      <c r="W2451" s="57"/>
      <c r="X2451" s="57"/>
      <c r="Y2451" s="57"/>
      <c r="Z2451" s="57"/>
      <c r="AA2451" s="57"/>
      <c r="AB2451" s="57"/>
      <c r="AC2451" s="57"/>
      <c r="AD2451" s="57"/>
      <c r="AE2451" s="57"/>
      <c r="AF2451" s="122"/>
      <c r="AG2451" s="133"/>
      <c r="AH2451" s="134"/>
      <c r="AI2451" s="125"/>
      <c r="AJ2451" s="57"/>
      <c r="AK2451" s="57"/>
      <c r="AL2451" s="57"/>
      <c r="AM2451" s="57"/>
      <c r="AN2451" s="142"/>
    </row>
    <row r="2452" spans="1:40" ht="24" customHeight="1">
      <c r="A2452" s="93"/>
      <c r="B2452" s="94"/>
      <c r="C2452" s="116"/>
      <c r="D2452" s="116"/>
      <c r="E2452" s="98"/>
      <c r="F2452" s="217"/>
      <c r="G2452" s="217"/>
      <c r="H2452" s="144"/>
      <c r="I2452" s="145"/>
      <c r="J2452" s="145"/>
      <c r="K2452" s="145"/>
      <c r="L2452" s="146"/>
      <c r="M2452" s="103"/>
      <c r="N2452" s="103"/>
      <c r="O2452" s="57"/>
      <c r="P2452" s="57"/>
      <c r="Q2452" s="57"/>
      <c r="R2452" s="57"/>
      <c r="S2452" s="57"/>
      <c r="T2452" s="57"/>
      <c r="U2452" s="57"/>
      <c r="V2452" s="57"/>
      <c r="W2452" s="57"/>
      <c r="X2452" s="57"/>
      <c r="Y2452" s="57"/>
      <c r="Z2452" s="57"/>
      <c r="AA2452" s="57"/>
      <c r="AB2452" s="57"/>
      <c r="AC2452" s="57"/>
      <c r="AD2452" s="57"/>
      <c r="AE2452" s="57"/>
      <c r="AF2452" s="122"/>
      <c r="AG2452" s="133"/>
      <c r="AH2452" s="134"/>
      <c r="AI2452" s="125"/>
      <c r="AJ2452" s="57"/>
      <c r="AK2452" s="57"/>
      <c r="AL2452" s="57"/>
      <c r="AM2452" s="57"/>
      <c r="AN2452" s="142"/>
    </row>
    <row r="2453" spans="1:40" ht="24" customHeight="1">
      <c r="A2453" s="93"/>
      <c r="B2453" s="94"/>
      <c r="C2453" s="116"/>
      <c r="D2453" s="116"/>
      <c r="E2453" s="98"/>
      <c r="F2453" s="217"/>
      <c r="G2453" s="217"/>
      <c r="H2453" s="144"/>
      <c r="I2453" s="145"/>
      <c r="J2453" s="145"/>
      <c r="K2453" s="145"/>
      <c r="L2453" s="146"/>
      <c r="M2453" s="103"/>
      <c r="N2453" s="103"/>
      <c r="O2453" s="57"/>
      <c r="P2453" s="57"/>
      <c r="Q2453" s="57"/>
      <c r="R2453" s="57"/>
      <c r="S2453" s="57"/>
      <c r="T2453" s="57"/>
      <c r="U2453" s="57"/>
      <c r="V2453" s="57"/>
      <c r="W2453" s="57"/>
      <c r="X2453" s="57"/>
      <c r="Y2453" s="57"/>
      <c r="Z2453" s="57"/>
      <c r="AA2453" s="57"/>
      <c r="AB2453" s="57"/>
      <c r="AC2453" s="57"/>
      <c r="AD2453" s="57"/>
      <c r="AE2453" s="57"/>
      <c r="AF2453" s="122"/>
      <c r="AG2453" s="133"/>
      <c r="AH2453" s="134"/>
      <c r="AI2453" s="125"/>
      <c r="AJ2453" s="57"/>
      <c r="AK2453" s="57"/>
      <c r="AL2453" s="57"/>
      <c r="AM2453" s="57"/>
      <c r="AN2453" s="142"/>
    </row>
    <row r="2454" spans="1:40" ht="24" customHeight="1">
      <c r="A2454" s="93"/>
      <c r="B2454" s="94"/>
      <c r="C2454" s="116"/>
      <c r="D2454" s="116"/>
      <c r="E2454" s="98"/>
      <c r="F2454" s="217"/>
      <c r="G2454" s="217"/>
      <c r="H2454" s="144"/>
      <c r="I2454" s="145"/>
      <c r="J2454" s="145"/>
      <c r="K2454" s="145"/>
      <c r="L2454" s="146"/>
      <c r="M2454" s="103"/>
      <c r="N2454" s="103"/>
      <c r="O2454" s="57"/>
      <c r="P2454" s="57"/>
      <c r="Q2454" s="57"/>
      <c r="R2454" s="57"/>
      <c r="S2454" s="57"/>
      <c r="T2454" s="57"/>
      <c r="U2454" s="57"/>
      <c r="V2454" s="57"/>
      <c r="W2454" s="57"/>
      <c r="X2454" s="57"/>
      <c r="Y2454" s="57"/>
      <c r="Z2454" s="57"/>
      <c r="AA2454" s="57"/>
      <c r="AB2454" s="57"/>
      <c r="AC2454" s="57"/>
      <c r="AD2454" s="57"/>
      <c r="AE2454" s="57"/>
      <c r="AF2454" s="122"/>
      <c r="AG2454" s="133"/>
      <c r="AH2454" s="134"/>
      <c r="AI2454" s="125"/>
      <c r="AJ2454" s="57"/>
      <c r="AK2454" s="57"/>
      <c r="AL2454" s="57"/>
      <c r="AM2454" s="57"/>
      <c r="AN2454" s="142"/>
    </row>
    <row r="2455" spans="1:40" ht="24" customHeight="1">
      <c r="A2455" s="93"/>
      <c r="B2455" s="94"/>
      <c r="C2455" s="116"/>
      <c r="D2455" s="116"/>
      <c r="E2455" s="98"/>
      <c r="F2455" s="217"/>
      <c r="G2455" s="217"/>
      <c r="H2455" s="144"/>
      <c r="I2455" s="145"/>
      <c r="J2455" s="145"/>
      <c r="K2455" s="145"/>
      <c r="L2455" s="146"/>
      <c r="M2455" s="103"/>
      <c r="N2455" s="103"/>
      <c r="O2455" s="57"/>
      <c r="P2455" s="57"/>
      <c r="Q2455" s="57"/>
      <c r="R2455" s="57"/>
      <c r="S2455" s="57"/>
      <c r="T2455" s="57"/>
      <c r="U2455" s="57"/>
      <c r="V2455" s="57"/>
      <c r="W2455" s="57"/>
      <c r="X2455" s="57"/>
      <c r="Y2455" s="57"/>
      <c r="Z2455" s="57"/>
      <c r="AA2455" s="57"/>
      <c r="AB2455" s="57"/>
      <c r="AC2455" s="57"/>
      <c r="AD2455" s="57"/>
      <c r="AE2455" s="57"/>
      <c r="AF2455" s="122"/>
      <c r="AG2455" s="133"/>
      <c r="AH2455" s="134"/>
      <c r="AI2455" s="125"/>
      <c r="AJ2455" s="57"/>
      <c r="AK2455" s="57"/>
      <c r="AL2455" s="57"/>
      <c r="AM2455" s="57"/>
      <c r="AN2455" s="142"/>
    </row>
    <row r="2456" spans="1:40" ht="24" customHeight="1">
      <c r="A2456" s="93"/>
      <c r="B2456" s="94"/>
      <c r="C2456" s="116"/>
      <c r="D2456" s="116"/>
      <c r="E2456" s="98"/>
      <c r="F2456" s="217"/>
      <c r="G2456" s="217"/>
      <c r="H2456" s="144"/>
      <c r="I2456" s="145"/>
      <c r="J2456" s="145"/>
      <c r="K2456" s="145"/>
      <c r="L2456" s="146"/>
      <c r="M2456" s="103"/>
      <c r="N2456" s="103"/>
      <c r="O2456" s="57"/>
      <c r="P2456" s="57"/>
      <c r="Q2456" s="57"/>
      <c r="R2456" s="57"/>
      <c r="S2456" s="57"/>
      <c r="T2456" s="57"/>
      <c r="U2456" s="57"/>
      <c r="V2456" s="57"/>
      <c r="W2456" s="57"/>
      <c r="X2456" s="57"/>
      <c r="Y2456" s="57"/>
      <c r="Z2456" s="57"/>
      <c r="AA2456" s="57"/>
      <c r="AB2456" s="57"/>
      <c r="AC2456" s="57"/>
      <c r="AD2456" s="57"/>
      <c r="AE2456" s="57"/>
      <c r="AF2456" s="122"/>
      <c r="AG2456" s="133"/>
      <c r="AH2456" s="134"/>
      <c r="AI2456" s="125"/>
      <c r="AJ2456" s="57"/>
      <c r="AK2456" s="57"/>
      <c r="AL2456" s="57"/>
      <c r="AM2456" s="57"/>
      <c r="AN2456" s="142"/>
    </row>
    <row r="2457" spans="1:40" ht="24" customHeight="1">
      <c r="A2457" s="93"/>
      <c r="B2457" s="94"/>
      <c r="C2457" s="116"/>
      <c r="D2457" s="116"/>
      <c r="E2457" s="98"/>
      <c r="F2457" s="217"/>
      <c r="G2457" s="217"/>
      <c r="H2457" s="144"/>
      <c r="I2457" s="145"/>
      <c r="J2457" s="145"/>
      <c r="K2457" s="145"/>
      <c r="L2457" s="146"/>
      <c r="M2457" s="103"/>
      <c r="N2457" s="103"/>
      <c r="O2457" s="57"/>
      <c r="P2457" s="57"/>
      <c r="Q2457" s="57"/>
      <c r="R2457" s="57"/>
      <c r="S2457" s="57"/>
      <c r="T2457" s="57"/>
      <c r="U2457" s="57"/>
      <c r="V2457" s="57"/>
      <c r="W2457" s="57"/>
      <c r="X2457" s="57"/>
      <c r="Y2457" s="57"/>
      <c r="Z2457" s="57"/>
      <c r="AA2457" s="57"/>
      <c r="AB2457" s="57"/>
      <c r="AC2457" s="57"/>
      <c r="AD2457" s="57"/>
      <c r="AE2457" s="57"/>
      <c r="AF2457" s="122"/>
      <c r="AG2457" s="133"/>
      <c r="AH2457" s="134"/>
      <c r="AI2457" s="125"/>
      <c r="AJ2457" s="57"/>
      <c r="AK2457" s="57"/>
      <c r="AL2457" s="57"/>
      <c r="AM2457" s="57"/>
      <c r="AN2457" s="142"/>
    </row>
    <row r="2458" spans="1:40" ht="24" customHeight="1">
      <c r="A2458" s="93"/>
      <c r="B2458" s="94"/>
      <c r="C2458" s="116"/>
      <c r="D2458" s="116"/>
      <c r="E2458" s="98"/>
      <c r="F2458" s="217"/>
      <c r="G2458" s="217"/>
      <c r="H2458" s="144"/>
      <c r="I2458" s="145"/>
      <c r="J2458" s="145"/>
      <c r="K2458" s="145"/>
      <c r="L2458" s="146"/>
      <c r="M2458" s="103"/>
      <c r="N2458" s="103"/>
      <c r="O2458" s="57"/>
      <c r="P2458" s="57"/>
      <c r="Q2458" s="57"/>
      <c r="R2458" s="57"/>
      <c r="S2458" s="57"/>
      <c r="T2458" s="57"/>
      <c r="U2458" s="57"/>
      <c r="V2458" s="57"/>
      <c r="W2458" s="57"/>
      <c r="X2458" s="57"/>
      <c r="Y2458" s="57"/>
      <c r="Z2458" s="57"/>
      <c r="AA2458" s="57"/>
      <c r="AB2458" s="57"/>
      <c r="AC2458" s="57"/>
      <c r="AD2458" s="57"/>
      <c r="AE2458" s="57"/>
      <c r="AF2458" s="122"/>
      <c r="AG2458" s="133"/>
      <c r="AH2458" s="134"/>
      <c r="AI2458" s="125"/>
      <c r="AJ2458" s="57"/>
      <c r="AK2458" s="57"/>
      <c r="AL2458" s="57"/>
      <c r="AM2458" s="57"/>
      <c r="AN2458" s="142"/>
    </row>
    <row r="2459" spans="1:40" ht="24" customHeight="1">
      <c r="A2459" s="93"/>
      <c r="B2459" s="94"/>
      <c r="C2459" s="116"/>
      <c r="D2459" s="116"/>
      <c r="E2459" s="98"/>
      <c r="F2459" s="217"/>
      <c r="G2459" s="217"/>
      <c r="H2459" s="144"/>
      <c r="I2459" s="145"/>
      <c r="J2459" s="145"/>
      <c r="K2459" s="145"/>
      <c r="L2459" s="146"/>
      <c r="M2459" s="103"/>
      <c r="N2459" s="103"/>
      <c r="O2459" s="57"/>
      <c r="P2459" s="57"/>
      <c r="Q2459" s="57"/>
      <c r="R2459" s="57"/>
      <c r="S2459" s="57"/>
      <c r="T2459" s="57"/>
      <c r="U2459" s="57"/>
      <c r="V2459" s="57"/>
      <c r="W2459" s="57"/>
      <c r="X2459" s="57"/>
      <c r="Y2459" s="57"/>
      <c r="Z2459" s="57"/>
      <c r="AA2459" s="57"/>
      <c r="AB2459" s="57"/>
      <c r="AC2459" s="57"/>
      <c r="AD2459" s="57"/>
      <c r="AE2459" s="57"/>
      <c r="AF2459" s="122"/>
      <c r="AG2459" s="133"/>
      <c r="AH2459" s="134"/>
      <c r="AI2459" s="125"/>
      <c r="AJ2459" s="57"/>
      <c r="AK2459" s="57"/>
      <c r="AL2459" s="57"/>
      <c r="AM2459" s="57"/>
      <c r="AN2459" s="142"/>
    </row>
    <row r="2460" spans="1:40" ht="24" customHeight="1">
      <c r="A2460" s="93"/>
      <c r="B2460" s="94"/>
      <c r="C2460" s="116"/>
      <c r="D2460" s="116"/>
      <c r="E2460" s="98"/>
      <c r="F2460" s="217"/>
      <c r="G2460" s="217"/>
      <c r="H2460" s="144"/>
      <c r="I2460" s="145"/>
      <c r="J2460" s="145"/>
      <c r="K2460" s="145"/>
      <c r="L2460" s="146"/>
      <c r="M2460" s="103"/>
      <c r="N2460" s="103"/>
      <c r="O2460" s="57"/>
      <c r="P2460" s="57"/>
      <c r="Q2460" s="57"/>
      <c r="R2460" s="57"/>
      <c r="S2460" s="57"/>
      <c r="T2460" s="57"/>
      <c r="U2460" s="57"/>
      <c r="V2460" s="57"/>
      <c r="W2460" s="57"/>
      <c r="X2460" s="57"/>
      <c r="Y2460" s="57"/>
      <c r="Z2460" s="57"/>
      <c r="AA2460" s="57"/>
      <c r="AB2460" s="57"/>
      <c r="AC2460" s="57"/>
      <c r="AD2460" s="57"/>
      <c r="AE2460" s="57"/>
      <c r="AF2460" s="122"/>
      <c r="AG2460" s="133"/>
      <c r="AH2460" s="134"/>
      <c r="AI2460" s="125"/>
      <c r="AJ2460" s="57"/>
      <c r="AK2460" s="57"/>
      <c r="AL2460" s="57"/>
      <c r="AM2460" s="57"/>
      <c r="AN2460" s="142"/>
    </row>
    <row r="2461" spans="1:40" ht="24" customHeight="1">
      <c r="A2461" s="93"/>
      <c r="B2461" s="94"/>
      <c r="C2461" s="116"/>
      <c r="D2461" s="116"/>
      <c r="E2461" s="98"/>
      <c r="F2461" s="217"/>
      <c r="G2461" s="217"/>
      <c r="H2461" s="144"/>
      <c r="I2461" s="145"/>
      <c r="J2461" s="145"/>
      <c r="K2461" s="145"/>
      <c r="L2461" s="146"/>
      <c r="M2461" s="103"/>
      <c r="N2461" s="103"/>
      <c r="O2461" s="57"/>
      <c r="P2461" s="57"/>
      <c r="Q2461" s="57"/>
      <c r="R2461" s="57"/>
      <c r="S2461" s="57"/>
      <c r="T2461" s="57"/>
      <c r="U2461" s="57"/>
      <c r="V2461" s="57"/>
      <c r="W2461" s="57"/>
      <c r="X2461" s="57"/>
      <c r="Y2461" s="57"/>
      <c r="Z2461" s="57"/>
      <c r="AA2461" s="57"/>
      <c r="AB2461" s="57"/>
      <c r="AC2461" s="57"/>
      <c r="AD2461" s="57"/>
      <c r="AE2461" s="57"/>
      <c r="AF2461" s="122"/>
      <c r="AG2461" s="133"/>
      <c r="AH2461" s="134"/>
      <c r="AI2461" s="125"/>
      <c r="AJ2461" s="57"/>
      <c r="AK2461" s="57"/>
      <c r="AL2461" s="57"/>
      <c r="AM2461" s="57"/>
      <c r="AN2461" s="142"/>
    </row>
    <row r="2462" spans="1:40" ht="24" customHeight="1">
      <c r="A2462" s="93"/>
      <c r="B2462" s="94"/>
      <c r="C2462" s="116"/>
      <c r="D2462" s="116"/>
      <c r="E2462" s="98"/>
      <c r="F2462" s="217"/>
      <c r="G2462" s="217"/>
      <c r="H2462" s="144"/>
      <c r="I2462" s="145"/>
      <c r="J2462" s="145"/>
      <c r="K2462" s="145"/>
      <c r="L2462" s="146"/>
      <c r="M2462" s="103"/>
      <c r="N2462" s="103"/>
      <c r="O2462" s="57"/>
      <c r="P2462" s="57"/>
      <c r="Q2462" s="57"/>
      <c r="R2462" s="57"/>
      <c r="S2462" s="57"/>
      <c r="T2462" s="57"/>
      <c r="U2462" s="57"/>
      <c r="V2462" s="57"/>
      <c r="W2462" s="57"/>
      <c r="X2462" s="57"/>
      <c r="Y2462" s="57"/>
      <c r="Z2462" s="57"/>
      <c r="AA2462" s="57"/>
      <c r="AB2462" s="57"/>
      <c r="AC2462" s="57"/>
      <c r="AD2462" s="57"/>
      <c r="AE2462" s="57"/>
      <c r="AF2462" s="122"/>
      <c r="AG2462" s="133"/>
      <c r="AH2462" s="134"/>
      <c r="AI2462" s="125"/>
      <c r="AJ2462" s="57"/>
      <c r="AK2462" s="57"/>
      <c r="AL2462" s="57"/>
      <c r="AM2462" s="57"/>
      <c r="AN2462" s="142"/>
    </row>
    <row r="2463" spans="1:40" ht="24" customHeight="1">
      <c r="A2463" s="93"/>
      <c r="B2463" s="94"/>
      <c r="C2463" s="116"/>
      <c r="D2463" s="116"/>
      <c r="E2463" s="98"/>
      <c r="F2463" s="217"/>
      <c r="G2463" s="217"/>
      <c r="H2463" s="144"/>
      <c r="I2463" s="145"/>
      <c r="J2463" s="145"/>
      <c r="K2463" s="145"/>
      <c r="L2463" s="146"/>
      <c r="M2463" s="103"/>
      <c r="N2463" s="103"/>
      <c r="O2463" s="57"/>
      <c r="P2463" s="57"/>
      <c r="Q2463" s="57"/>
      <c r="R2463" s="57"/>
      <c r="S2463" s="57"/>
      <c r="T2463" s="57"/>
      <c r="U2463" s="57"/>
      <c r="V2463" s="57"/>
      <c r="W2463" s="57"/>
      <c r="X2463" s="57"/>
      <c r="Y2463" s="57"/>
      <c r="Z2463" s="57"/>
      <c r="AA2463" s="57"/>
      <c r="AB2463" s="57"/>
      <c r="AC2463" s="57"/>
      <c r="AD2463" s="57"/>
      <c r="AE2463" s="57"/>
      <c r="AF2463" s="122"/>
      <c r="AG2463" s="133"/>
      <c r="AH2463" s="134"/>
      <c r="AI2463" s="125"/>
      <c r="AJ2463" s="57"/>
      <c r="AK2463" s="57"/>
      <c r="AL2463" s="57"/>
      <c r="AM2463" s="57"/>
      <c r="AN2463" s="142"/>
    </row>
    <row r="2464" spans="1:40" ht="24" customHeight="1">
      <c r="A2464" s="93"/>
      <c r="B2464" s="94"/>
      <c r="C2464" s="116"/>
      <c r="D2464" s="116"/>
      <c r="E2464" s="98"/>
      <c r="F2464" s="217"/>
      <c r="G2464" s="217"/>
      <c r="H2464" s="144"/>
      <c r="I2464" s="145"/>
      <c r="J2464" s="145"/>
      <c r="K2464" s="145"/>
      <c r="L2464" s="146"/>
      <c r="M2464" s="103"/>
      <c r="N2464" s="103"/>
      <c r="O2464" s="57"/>
      <c r="P2464" s="57"/>
      <c r="Q2464" s="57"/>
      <c r="R2464" s="57"/>
      <c r="S2464" s="57"/>
      <c r="T2464" s="57"/>
      <c r="U2464" s="57"/>
      <c r="V2464" s="57"/>
      <c r="W2464" s="57"/>
      <c r="X2464" s="57"/>
      <c r="Y2464" s="57"/>
      <c r="Z2464" s="57"/>
      <c r="AA2464" s="57"/>
      <c r="AB2464" s="57"/>
      <c r="AC2464" s="57"/>
      <c r="AD2464" s="57"/>
      <c r="AE2464" s="57"/>
      <c r="AF2464" s="122"/>
      <c r="AG2464" s="133"/>
      <c r="AH2464" s="134"/>
      <c r="AI2464" s="125"/>
      <c r="AJ2464" s="57"/>
      <c r="AK2464" s="57"/>
      <c r="AL2464" s="57"/>
      <c r="AM2464" s="57"/>
      <c r="AN2464" s="142"/>
    </row>
    <row r="2465" spans="1:40" ht="24" customHeight="1">
      <c r="A2465" s="93"/>
      <c r="B2465" s="94"/>
      <c r="C2465" s="116"/>
      <c r="D2465" s="116"/>
      <c r="E2465" s="98"/>
      <c r="F2465" s="217"/>
      <c r="G2465" s="217"/>
      <c r="H2465" s="144"/>
      <c r="I2465" s="145"/>
      <c r="J2465" s="145"/>
      <c r="K2465" s="145"/>
      <c r="L2465" s="146"/>
      <c r="M2465" s="103"/>
      <c r="N2465" s="103"/>
      <c r="O2465" s="57"/>
      <c r="P2465" s="57"/>
      <c r="Q2465" s="57"/>
      <c r="R2465" s="57"/>
      <c r="S2465" s="57"/>
      <c r="T2465" s="57"/>
      <c r="U2465" s="57"/>
      <c r="V2465" s="57"/>
      <c r="W2465" s="57"/>
      <c r="X2465" s="57"/>
      <c r="Y2465" s="57"/>
      <c r="Z2465" s="57"/>
      <c r="AA2465" s="57"/>
      <c r="AB2465" s="57"/>
      <c r="AC2465" s="57"/>
      <c r="AD2465" s="57"/>
      <c r="AE2465" s="57"/>
      <c r="AF2465" s="122"/>
      <c r="AG2465" s="133"/>
      <c r="AH2465" s="134"/>
      <c r="AI2465" s="125"/>
      <c r="AJ2465" s="57"/>
      <c r="AK2465" s="57"/>
      <c r="AL2465" s="57"/>
      <c r="AM2465" s="57"/>
      <c r="AN2465" s="142"/>
    </row>
    <row r="2466" spans="1:40" ht="24" customHeight="1">
      <c r="A2466" s="93"/>
      <c r="B2466" s="94"/>
      <c r="C2466" s="116"/>
      <c r="D2466" s="116"/>
      <c r="E2466" s="98"/>
      <c r="F2466" s="217"/>
      <c r="G2466" s="217"/>
      <c r="H2466" s="144"/>
      <c r="I2466" s="145"/>
      <c r="J2466" s="145"/>
      <c r="K2466" s="145"/>
      <c r="L2466" s="146"/>
      <c r="M2466" s="103"/>
      <c r="N2466" s="103"/>
      <c r="O2466" s="57"/>
      <c r="P2466" s="57"/>
      <c r="Q2466" s="57"/>
      <c r="R2466" s="57"/>
      <c r="S2466" s="57"/>
      <c r="T2466" s="57"/>
      <c r="U2466" s="57"/>
      <c r="V2466" s="57"/>
      <c r="W2466" s="57"/>
      <c r="X2466" s="57"/>
      <c r="Y2466" s="57"/>
      <c r="Z2466" s="57"/>
      <c r="AA2466" s="57"/>
      <c r="AB2466" s="57"/>
      <c r="AC2466" s="57"/>
      <c r="AD2466" s="57"/>
      <c r="AE2466" s="57"/>
      <c r="AF2466" s="122"/>
      <c r="AG2466" s="133"/>
      <c r="AH2466" s="134"/>
      <c r="AI2466" s="125"/>
      <c r="AJ2466" s="57"/>
      <c r="AK2466" s="57"/>
      <c r="AL2466" s="57"/>
      <c r="AM2466" s="57"/>
      <c r="AN2466" s="142"/>
    </row>
    <row r="2467" spans="1:40" ht="24" customHeight="1">
      <c r="A2467" s="93"/>
      <c r="B2467" s="94"/>
      <c r="C2467" s="116"/>
      <c r="D2467" s="116"/>
      <c r="E2467" s="98"/>
      <c r="F2467" s="217"/>
      <c r="G2467" s="217"/>
      <c r="H2467" s="144"/>
      <c r="I2467" s="145"/>
      <c r="J2467" s="145"/>
      <c r="K2467" s="145"/>
      <c r="L2467" s="146"/>
      <c r="M2467" s="103"/>
      <c r="N2467" s="103"/>
      <c r="O2467" s="57"/>
      <c r="P2467" s="57"/>
      <c r="Q2467" s="57"/>
      <c r="R2467" s="57"/>
      <c r="S2467" s="57"/>
      <c r="T2467" s="57"/>
      <c r="U2467" s="57"/>
      <c r="V2467" s="57"/>
      <c r="W2467" s="57"/>
      <c r="X2467" s="57"/>
      <c r="Y2467" s="57"/>
      <c r="Z2467" s="57"/>
      <c r="AA2467" s="57"/>
      <c r="AB2467" s="57"/>
      <c r="AC2467" s="57"/>
      <c r="AD2467" s="57"/>
      <c r="AE2467" s="57"/>
      <c r="AF2467" s="122"/>
      <c r="AG2467" s="133"/>
      <c r="AH2467" s="134"/>
      <c r="AI2467" s="125"/>
      <c r="AJ2467" s="57"/>
      <c r="AK2467" s="57"/>
      <c r="AL2467" s="57"/>
      <c r="AM2467" s="57"/>
      <c r="AN2467" s="142"/>
    </row>
    <row r="2468" spans="1:40" ht="24" customHeight="1">
      <c r="A2468" s="93"/>
      <c r="B2468" s="94"/>
      <c r="C2468" s="116"/>
      <c r="D2468" s="116"/>
      <c r="E2468" s="98"/>
      <c r="F2468" s="217"/>
      <c r="G2468" s="217"/>
      <c r="H2468" s="144"/>
      <c r="I2468" s="145"/>
      <c r="J2468" s="145"/>
      <c r="K2468" s="145"/>
      <c r="L2468" s="146"/>
      <c r="M2468" s="103"/>
      <c r="N2468" s="103"/>
      <c r="O2468" s="57"/>
      <c r="P2468" s="57"/>
      <c r="Q2468" s="57"/>
      <c r="R2468" s="57"/>
      <c r="S2468" s="57"/>
      <c r="T2468" s="57"/>
      <c r="U2468" s="57"/>
      <c r="V2468" s="57"/>
      <c r="W2468" s="57"/>
      <c r="X2468" s="57"/>
      <c r="Y2468" s="57"/>
      <c r="Z2468" s="57"/>
      <c r="AA2468" s="57"/>
      <c r="AB2468" s="57"/>
      <c r="AC2468" s="57"/>
      <c r="AD2468" s="57"/>
      <c r="AE2468" s="57"/>
      <c r="AF2468" s="122"/>
      <c r="AG2468" s="133"/>
      <c r="AH2468" s="134"/>
      <c r="AI2468" s="125"/>
      <c r="AJ2468" s="57"/>
      <c r="AK2468" s="57"/>
      <c r="AL2468" s="57"/>
      <c r="AM2468" s="57"/>
      <c r="AN2468" s="142"/>
    </row>
    <row r="2469" spans="1:40" ht="24" customHeight="1">
      <c r="A2469" s="93"/>
      <c r="B2469" s="94"/>
      <c r="C2469" s="116"/>
      <c r="D2469" s="116"/>
      <c r="E2469" s="98"/>
      <c r="F2469" s="217"/>
      <c r="G2469" s="217"/>
      <c r="H2469" s="144"/>
      <c r="I2469" s="145"/>
      <c r="J2469" s="145"/>
      <c r="K2469" s="145"/>
      <c r="L2469" s="146"/>
      <c r="M2469" s="103"/>
      <c r="N2469" s="103"/>
      <c r="O2469" s="57"/>
      <c r="P2469" s="57"/>
      <c r="Q2469" s="57"/>
      <c r="R2469" s="57"/>
      <c r="S2469" s="57"/>
      <c r="T2469" s="57"/>
      <c r="U2469" s="57"/>
      <c r="V2469" s="57"/>
      <c r="W2469" s="57"/>
      <c r="X2469" s="57"/>
      <c r="Y2469" s="57"/>
      <c r="Z2469" s="57"/>
      <c r="AA2469" s="57"/>
      <c r="AB2469" s="57"/>
      <c r="AC2469" s="57"/>
      <c r="AD2469" s="57"/>
      <c r="AE2469" s="57"/>
      <c r="AF2469" s="122"/>
      <c r="AG2469" s="133"/>
      <c r="AH2469" s="134"/>
      <c r="AI2469" s="125"/>
      <c r="AJ2469" s="57"/>
      <c r="AK2469" s="57"/>
      <c r="AL2469" s="57"/>
      <c r="AM2469" s="57"/>
      <c r="AN2469" s="142"/>
    </row>
    <row r="2470" spans="1:40" ht="24" customHeight="1">
      <c r="A2470" s="93"/>
      <c r="B2470" s="94"/>
      <c r="C2470" s="116"/>
      <c r="D2470" s="116"/>
      <c r="E2470" s="98"/>
      <c r="F2470" s="217"/>
      <c r="G2470" s="217"/>
      <c r="H2470" s="144"/>
      <c r="I2470" s="145"/>
      <c r="J2470" s="145"/>
      <c r="K2470" s="145"/>
      <c r="L2470" s="146"/>
      <c r="M2470" s="103"/>
      <c r="N2470" s="103"/>
      <c r="O2470" s="57"/>
      <c r="P2470" s="57"/>
      <c r="Q2470" s="57"/>
      <c r="R2470" s="57"/>
      <c r="S2470" s="57"/>
      <c r="T2470" s="57"/>
      <c r="U2470" s="57"/>
      <c r="V2470" s="57"/>
      <c r="W2470" s="57"/>
      <c r="X2470" s="57"/>
      <c r="Y2470" s="57"/>
      <c r="Z2470" s="57"/>
      <c r="AA2470" s="57"/>
      <c r="AB2470" s="57"/>
      <c r="AC2470" s="57"/>
      <c r="AD2470" s="57"/>
      <c r="AE2470" s="57"/>
      <c r="AF2470" s="122"/>
      <c r="AG2470" s="133"/>
      <c r="AH2470" s="134"/>
      <c r="AI2470" s="125"/>
      <c r="AJ2470" s="57"/>
      <c r="AK2470" s="57"/>
      <c r="AL2470" s="57"/>
      <c r="AM2470" s="57"/>
      <c r="AN2470" s="142"/>
    </row>
    <row r="2471" spans="1:40" ht="24" customHeight="1">
      <c r="A2471" s="93"/>
      <c r="B2471" s="94"/>
      <c r="C2471" s="116"/>
      <c r="D2471" s="116"/>
      <c r="E2471" s="98"/>
      <c r="F2471" s="217"/>
      <c r="G2471" s="217"/>
      <c r="H2471" s="144"/>
      <c r="I2471" s="145"/>
      <c r="J2471" s="145"/>
      <c r="K2471" s="145"/>
      <c r="L2471" s="146"/>
      <c r="M2471" s="103"/>
      <c r="N2471" s="103"/>
      <c r="O2471" s="57"/>
      <c r="P2471" s="57"/>
      <c r="Q2471" s="57"/>
      <c r="R2471" s="57"/>
      <c r="S2471" s="57"/>
      <c r="T2471" s="57"/>
      <c r="U2471" s="57"/>
      <c r="V2471" s="57"/>
      <c r="W2471" s="57"/>
      <c r="X2471" s="57"/>
      <c r="Y2471" s="57"/>
      <c r="Z2471" s="57"/>
      <c r="AA2471" s="57"/>
      <c r="AB2471" s="57"/>
      <c r="AC2471" s="57"/>
      <c r="AD2471" s="57"/>
      <c r="AE2471" s="57"/>
      <c r="AF2471" s="122"/>
      <c r="AG2471" s="133"/>
      <c r="AH2471" s="134"/>
      <c r="AI2471" s="125"/>
      <c r="AJ2471" s="57"/>
      <c r="AK2471" s="57"/>
      <c r="AL2471" s="57"/>
      <c r="AM2471" s="57"/>
      <c r="AN2471" s="142"/>
    </row>
    <row r="2472" spans="1:40" ht="24" customHeight="1">
      <c r="A2472" s="93"/>
      <c r="B2472" s="94"/>
      <c r="C2472" s="116"/>
      <c r="D2472" s="116"/>
      <c r="E2472" s="98"/>
      <c r="F2472" s="217"/>
      <c r="G2472" s="217"/>
      <c r="H2472" s="144"/>
      <c r="I2472" s="145"/>
      <c r="J2472" s="145"/>
      <c r="K2472" s="145"/>
      <c r="L2472" s="146"/>
      <c r="M2472" s="103"/>
      <c r="N2472" s="103"/>
      <c r="O2472" s="57"/>
      <c r="P2472" s="57"/>
      <c r="Q2472" s="57"/>
      <c r="R2472" s="57"/>
      <c r="S2472" s="57"/>
      <c r="T2472" s="57"/>
      <c r="U2472" s="57"/>
      <c r="V2472" s="57"/>
      <c r="W2472" s="57"/>
      <c r="X2472" s="57"/>
      <c r="Y2472" s="57"/>
      <c r="Z2472" s="57"/>
      <c r="AA2472" s="57"/>
      <c r="AB2472" s="57"/>
      <c r="AC2472" s="57"/>
      <c r="AD2472" s="57"/>
      <c r="AE2472" s="57"/>
      <c r="AF2472" s="122"/>
      <c r="AG2472" s="133"/>
      <c r="AH2472" s="134"/>
      <c r="AI2472" s="125"/>
      <c r="AJ2472" s="57"/>
      <c r="AK2472" s="57"/>
      <c r="AL2472" s="57"/>
      <c r="AM2472" s="57"/>
      <c r="AN2472" s="142"/>
    </row>
    <row r="2473" spans="1:40" ht="24" customHeight="1">
      <c r="A2473" s="93"/>
      <c r="B2473" s="94"/>
      <c r="C2473" s="116"/>
      <c r="D2473" s="116"/>
      <c r="E2473" s="98"/>
      <c r="F2473" s="217"/>
      <c r="G2473" s="217"/>
      <c r="H2473" s="144"/>
      <c r="I2473" s="145"/>
      <c r="J2473" s="145"/>
      <c r="K2473" s="145"/>
      <c r="L2473" s="146"/>
      <c r="M2473" s="103"/>
      <c r="N2473" s="103"/>
      <c r="O2473" s="57"/>
      <c r="P2473" s="57"/>
      <c r="Q2473" s="57"/>
      <c r="R2473" s="57"/>
      <c r="S2473" s="57"/>
      <c r="T2473" s="57"/>
      <c r="U2473" s="57"/>
      <c r="V2473" s="57"/>
      <c r="W2473" s="57"/>
      <c r="X2473" s="57"/>
      <c r="Y2473" s="57"/>
      <c r="Z2473" s="57"/>
      <c r="AA2473" s="57"/>
      <c r="AB2473" s="57"/>
      <c r="AC2473" s="57"/>
      <c r="AD2473" s="57"/>
      <c r="AE2473" s="57"/>
      <c r="AF2473" s="122"/>
      <c r="AG2473" s="133"/>
      <c r="AH2473" s="134"/>
      <c r="AI2473" s="125"/>
      <c r="AJ2473" s="57"/>
      <c r="AK2473" s="57"/>
      <c r="AL2473" s="57"/>
      <c r="AM2473" s="57"/>
      <c r="AN2473" s="142"/>
    </row>
    <row r="2474" spans="1:40" ht="24" customHeight="1">
      <c r="A2474" s="93"/>
      <c r="B2474" s="94"/>
      <c r="C2474" s="116"/>
      <c r="D2474" s="116"/>
      <c r="E2474" s="98"/>
      <c r="F2474" s="217"/>
      <c r="G2474" s="217"/>
      <c r="H2474" s="144"/>
      <c r="I2474" s="145"/>
      <c r="J2474" s="145"/>
      <c r="K2474" s="145"/>
      <c r="L2474" s="146"/>
      <c r="M2474" s="103"/>
      <c r="N2474" s="103"/>
      <c r="O2474" s="57"/>
      <c r="P2474" s="57"/>
      <c r="Q2474" s="57"/>
      <c r="R2474" s="57"/>
      <c r="S2474" s="57"/>
      <c r="T2474" s="57"/>
      <c r="U2474" s="57"/>
      <c r="V2474" s="57"/>
      <c r="W2474" s="57"/>
      <c r="X2474" s="57"/>
      <c r="Y2474" s="57"/>
      <c r="Z2474" s="57"/>
      <c r="AA2474" s="57"/>
      <c r="AB2474" s="57"/>
      <c r="AC2474" s="57"/>
      <c r="AD2474" s="57"/>
      <c r="AE2474" s="57"/>
      <c r="AF2474" s="122"/>
      <c r="AG2474" s="133"/>
      <c r="AH2474" s="134"/>
      <c r="AI2474" s="125"/>
      <c r="AJ2474" s="57"/>
      <c r="AK2474" s="57"/>
      <c r="AL2474" s="57"/>
      <c r="AM2474" s="57"/>
      <c r="AN2474" s="142"/>
    </row>
    <row r="2475" spans="1:40" ht="24" customHeight="1">
      <c r="A2475" s="93"/>
      <c r="B2475" s="94"/>
      <c r="C2475" s="116"/>
      <c r="D2475" s="116"/>
      <c r="E2475" s="98"/>
      <c r="F2475" s="217"/>
      <c r="G2475" s="217"/>
      <c r="H2475" s="144"/>
      <c r="I2475" s="145"/>
      <c r="J2475" s="145"/>
      <c r="K2475" s="145"/>
      <c r="L2475" s="146"/>
      <c r="M2475" s="103"/>
      <c r="N2475" s="103"/>
      <c r="O2475" s="57"/>
      <c r="P2475" s="57"/>
      <c r="Q2475" s="57"/>
      <c r="R2475" s="57"/>
      <c r="S2475" s="57"/>
      <c r="T2475" s="57"/>
      <c r="U2475" s="57"/>
      <c r="V2475" s="57"/>
      <c r="W2475" s="57"/>
      <c r="X2475" s="57"/>
      <c r="Y2475" s="57"/>
      <c r="Z2475" s="57"/>
      <c r="AA2475" s="57"/>
      <c r="AB2475" s="57"/>
      <c r="AC2475" s="57"/>
      <c r="AD2475" s="57"/>
      <c r="AE2475" s="57"/>
      <c r="AF2475" s="122"/>
      <c r="AG2475" s="133"/>
      <c r="AH2475" s="134"/>
      <c r="AI2475" s="125"/>
      <c r="AJ2475" s="57"/>
      <c r="AK2475" s="57"/>
      <c r="AL2475" s="57"/>
      <c r="AM2475" s="57"/>
      <c r="AN2475" s="142"/>
    </row>
    <row r="2476" spans="1:40" ht="24" customHeight="1">
      <c r="A2476" s="93"/>
      <c r="B2476" s="94"/>
      <c r="C2476" s="116"/>
      <c r="D2476" s="116"/>
      <c r="E2476" s="98"/>
      <c r="F2476" s="217"/>
      <c r="G2476" s="217"/>
      <c r="H2476" s="144"/>
      <c r="I2476" s="145"/>
      <c r="J2476" s="145"/>
      <c r="K2476" s="145"/>
      <c r="L2476" s="146"/>
      <c r="M2476" s="103"/>
      <c r="N2476" s="103"/>
      <c r="O2476" s="57"/>
      <c r="P2476" s="57"/>
      <c r="Q2476" s="57"/>
      <c r="R2476" s="57"/>
      <c r="S2476" s="57"/>
      <c r="T2476" s="57"/>
      <c r="U2476" s="57"/>
      <c r="V2476" s="57"/>
      <c r="W2476" s="57"/>
      <c r="X2476" s="57"/>
      <c r="Y2476" s="57"/>
      <c r="Z2476" s="57"/>
      <c r="AA2476" s="57"/>
      <c r="AB2476" s="57"/>
      <c r="AC2476" s="57"/>
      <c r="AD2476" s="57"/>
      <c r="AE2476" s="57"/>
      <c r="AF2476" s="122"/>
      <c r="AG2476" s="133"/>
      <c r="AH2476" s="134"/>
      <c r="AI2476" s="125"/>
      <c r="AJ2476" s="57"/>
      <c r="AK2476" s="57"/>
      <c r="AL2476" s="57"/>
      <c r="AM2476" s="57"/>
      <c r="AN2476" s="142"/>
    </row>
    <row r="2477" spans="1:40" ht="24" customHeight="1">
      <c r="A2477" s="93"/>
      <c r="B2477" s="94"/>
      <c r="C2477" s="116"/>
      <c r="D2477" s="116"/>
      <c r="E2477" s="98"/>
      <c r="F2477" s="217"/>
      <c r="G2477" s="217"/>
      <c r="H2477" s="144"/>
      <c r="I2477" s="145"/>
      <c r="J2477" s="145"/>
      <c r="K2477" s="145"/>
      <c r="L2477" s="146"/>
      <c r="M2477" s="103"/>
      <c r="N2477" s="103"/>
      <c r="O2477" s="57"/>
      <c r="P2477" s="57"/>
      <c r="Q2477" s="57"/>
      <c r="R2477" s="57"/>
      <c r="S2477" s="57"/>
      <c r="T2477" s="57"/>
      <c r="U2477" s="57"/>
      <c r="V2477" s="57"/>
      <c r="W2477" s="57"/>
      <c r="X2477" s="57"/>
      <c r="Y2477" s="57"/>
      <c r="Z2477" s="57"/>
      <c r="AA2477" s="57"/>
      <c r="AB2477" s="57"/>
      <c r="AC2477" s="57"/>
      <c r="AD2477" s="57"/>
      <c r="AE2477" s="57"/>
      <c r="AF2477" s="122"/>
      <c r="AG2477" s="133"/>
      <c r="AH2477" s="134"/>
      <c r="AI2477" s="125"/>
      <c r="AJ2477" s="57"/>
      <c r="AK2477" s="57"/>
      <c r="AL2477" s="57"/>
      <c r="AM2477" s="57"/>
      <c r="AN2477" s="142"/>
    </row>
    <row r="2478" spans="1:40" ht="24" customHeight="1">
      <c r="A2478" s="93"/>
      <c r="B2478" s="94"/>
      <c r="C2478" s="116"/>
      <c r="D2478" s="116"/>
      <c r="E2478" s="98"/>
      <c r="F2478" s="217"/>
      <c r="G2478" s="217"/>
      <c r="H2478" s="144"/>
      <c r="I2478" s="145"/>
      <c r="J2478" s="145"/>
      <c r="K2478" s="145"/>
      <c r="L2478" s="146"/>
      <c r="M2478" s="103"/>
      <c r="N2478" s="103"/>
      <c r="O2478" s="57"/>
      <c r="P2478" s="57"/>
      <c r="Q2478" s="57"/>
      <c r="R2478" s="57"/>
      <c r="S2478" s="57"/>
      <c r="T2478" s="57"/>
      <c r="U2478" s="57"/>
      <c r="V2478" s="57"/>
      <c r="W2478" s="57"/>
      <c r="X2478" s="57"/>
      <c r="Y2478" s="57"/>
      <c r="Z2478" s="57"/>
      <c r="AA2478" s="57"/>
      <c r="AB2478" s="57"/>
      <c r="AC2478" s="57"/>
      <c r="AD2478" s="57"/>
      <c r="AE2478" s="57"/>
      <c r="AF2478" s="122"/>
      <c r="AG2478" s="133"/>
      <c r="AH2478" s="134"/>
      <c r="AI2478" s="125"/>
      <c r="AJ2478" s="57"/>
      <c r="AK2478" s="57"/>
      <c r="AL2478" s="57"/>
      <c r="AM2478" s="57"/>
      <c r="AN2478" s="142"/>
    </row>
    <row r="2479" spans="1:40" ht="24" customHeight="1">
      <c r="A2479" s="93"/>
      <c r="B2479" s="94"/>
      <c r="C2479" s="116"/>
      <c r="D2479" s="116"/>
      <c r="E2479" s="98"/>
      <c r="F2479" s="217"/>
      <c r="G2479" s="217"/>
      <c r="H2479" s="144"/>
      <c r="I2479" s="145"/>
      <c r="J2479" s="145"/>
      <c r="K2479" s="145"/>
      <c r="L2479" s="146"/>
      <c r="M2479" s="103"/>
      <c r="N2479" s="103"/>
      <c r="O2479" s="57"/>
      <c r="P2479" s="57"/>
      <c r="Q2479" s="57"/>
      <c r="R2479" s="57"/>
      <c r="S2479" s="57"/>
      <c r="T2479" s="57"/>
      <c r="U2479" s="57"/>
      <c r="V2479" s="57"/>
      <c r="W2479" s="57"/>
      <c r="X2479" s="57"/>
      <c r="Y2479" s="57"/>
      <c r="Z2479" s="57"/>
      <c r="AA2479" s="57"/>
      <c r="AB2479" s="57"/>
      <c r="AC2479" s="57"/>
      <c r="AD2479" s="57"/>
      <c r="AE2479" s="57"/>
      <c r="AF2479" s="122"/>
      <c r="AG2479" s="133"/>
      <c r="AH2479" s="134"/>
      <c r="AI2479" s="125"/>
      <c r="AJ2479" s="57"/>
      <c r="AK2479" s="57"/>
      <c r="AL2479" s="57"/>
      <c r="AM2479" s="57"/>
      <c r="AN2479" s="142"/>
    </row>
    <row r="2480" spans="1:40" ht="24" customHeight="1">
      <c r="A2480" s="93"/>
      <c r="B2480" s="94"/>
      <c r="C2480" s="116"/>
      <c r="D2480" s="116"/>
      <c r="E2480" s="98"/>
      <c r="F2480" s="217"/>
      <c r="G2480" s="217"/>
      <c r="H2480" s="144"/>
      <c r="I2480" s="145"/>
      <c r="J2480" s="145"/>
      <c r="K2480" s="145"/>
      <c r="L2480" s="146"/>
      <c r="M2480" s="103"/>
      <c r="N2480" s="103"/>
      <c r="O2480" s="57"/>
      <c r="P2480" s="57"/>
      <c r="Q2480" s="57"/>
      <c r="R2480" s="57"/>
      <c r="S2480" s="57"/>
      <c r="T2480" s="57"/>
      <c r="U2480" s="57"/>
      <c r="V2480" s="57"/>
      <c r="W2480" s="57"/>
      <c r="X2480" s="57"/>
      <c r="Y2480" s="57"/>
      <c r="Z2480" s="57"/>
      <c r="AA2480" s="57"/>
      <c r="AB2480" s="57"/>
      <c r="AC2480" s="57"/>
      <c r="AD2480" s="57"/>
      <c r="AE2480" s="57"/>
      <c r="AF2480" s="122"/>
      <c r="AG2480" s="133"/>
      <c r="AH2480" s="134"/>
      <c r="AI2480" s="125"/>
      <c r="AJ2480" s="57"/>
      <c r="AK2480" s="57"/>
      <c r="AL2480" s="57"/>
      <c r="AM2480" s="57"/>
      <c r="AN2480" s="142"/>
    </row>
    <row r="2481" spans="1:40" ht="24" customHeight="1">
      <c r="A2481" s="93"/>
      <c r="B2481" s="94"/>
      <c r="C2481" s="116"/>
      <c r="D2481" s="116"/>
      <c r="E2481" s="98"/>
      <c r="F2481" s="217"/>
      <c r="G2481" s="217"/>
      <c r="H2481" s="144"/>
      <c r="I2481" s="145"/>
      <c r="J2481" s="145"/>
      <c r="K2481" s="145"/>
      <c r="L2481" s="146"/>
      <c r="M2481" s="103"/>
      <c r="N2481" s="103"/>
      <c r="O2481" s="57"/>
      <c r="P2481" s="57"/>
      <c r="Q2481" s="57"/>
      <c r="R2481" s="57"/>
      <c r="S2481" s="57"/>
      <c r="T2481" s="57"/>
      <c r="U2481" s="57"/>
      <c r="V2481" s="57"/>
      <c r="W2481" s="57"/>
      <c r="X2481" s="57"/>
      <c r="Y2481" s="57"/>
      <c r="Z2481" s="57"/>
      <c r="AA2481" s="57"/>
      <c r="AB2481" s="57"/>
      <c r="AC2481" s="57"/>
      <c r="AD2481" s="57"/>
      <c r="AE2481" s="57"/>
      <c r="AF2481" s="122"/>
      <c r="AG2481" s="133"/>
      <c r="AH2481" s="134"/>
      <c r="AI2481" s="125"/>
      <c r="AJ2481" s="57"/>
      <c r="AK2481" s="57"/>
      <c r="AL2481" s="57"/>
      <c r="AM2481" s="57"/>
      <c r="AN2481" s="142"/>
    </row>
    <row r="2482" spans="1:40" ht="24" customHeight="1">
      <c r="A2482" s="93"/>
      <c r="B2482" s="94"/>
      <c r="C2482" s="116"/>
      <c r="D2482" s="116"/>
      <c r="E2482" s="98"/>
      <c r="F2482" s="217"/>
      <c r="G2482" s="217"/>
      <c r="H2482" s="144"/>
      <c r="I2482" s="145"/>
      <c r="J2482" s="145"/>
      <c r="K2482" s="145"/>
      <c r="L2482" s="146"/>
      <c r="M2482" s="103"/>
      <c r="N2482" s="103"/>
      <c r="O2482" s="57"/>
      <c r="P2482" s="57"/>
      <c r="Q2482" s="57"/>
      <c r="R2482" s="57"/>
      <c r="S2482" s="57"/>
      <c r="T2482" s="57"/>
      <c r="U2482" s="57"/>
      <c r="V2482" s="57"/>
      <c r="W2482" s="57"/>
      <c r="X2482" s="57"/>
      <c r="Y2482" s="57"/>
      <c r="Z2482" s="57"/>
      <c r="AA2482" s="57"/>
      <c r="AB2482" s="57"/>
      <c r="AC2482" s="57"/>
      <c r="AD2482" s="57"/>
      <c r="AE2482" s="57"/>
      <c r="AF2482" s="122"/>
      <c r="AG2482" s="133"/>
      <c r="AH2482" s="134"/>
      <c r="AI2482" s="125"/>
      <c r="AJ2482" s="57"/>
      <c r="AK2482" s="57"/>
      <c r="AL2482" s="57"/>
      <c r="AM2482" s="57"/>
      <c r="AN2482" s="142"/>
    </row>
    <row r="2483" spans="1:40" ht="24" customHeight="1">
      <c r="A2483" s="93"/>
      <c r="B2483" s="94"/>
      <c r="C2483" s="116"/>
      <c r="D2483" s="116"/>
      <c r="E2483" s="98"/>
      <c r="F2483" s="217"/>
      <c r="G2483" s="217"/>
      <c r="H2483" s="144"/>
      <c r="I2483" s="145"/>
      <c r="J2483" s="145"/>
      <c r="K2483" s="145"/>
      <c r="L2483" s="146"/>
      <c r="M2483" s="103"/>
      <c r="N2483" s="103"/>
      <c r="O2483" s="57"/>
      <c r="P2483" s="57"/>
      <c r="Q2483" s="57"/>
      <c r="R2483" s="57"/>
      <c r="S2483" s="57"/>
      <c r="T2483" s="57"/>
      <c r="U2483" s="57"/>
      <c r="V2483" s="57"/>
      <c r="W2483" s="57"/>
      <c r="X2483" s="57"/>
      <c r="Y2483" s="57"/>
      <c r="Z2483" s="57"/>
      <c r="AA2483" s="57"/>
      <c r="AB2483" s="57"/>
      <c r="AC2483" s="57"/>
      <c r="AD2483" s="57"/>
      <c r="AE2483" s="57"/>
      <c r="AF2483" s="122"/>
      <c r="AG2483" s="133"/>
      <c r="AH2483" s="134"/>
      <c r="AI2483" s="125"/>
      <c r="AJ2483" s="57"/>
      <c r="AK2483" s="57"/>
      <c r="AL2483" s="57"/>
      <c r="AM2483" s="57"/>
      <c r="AN2483" s="142"/>
    </row>
    <row r="2484" spans="1:40" ht="24" customHeight="1">
      <c r="A2484" s="93"/>
      <c r="B2484" s="94"/>
      <c r="C2484" s="116"/>
      <c r="D2484" s="116"/>
      <c r="E2484" s="98"/>
      <c r="F2484" s="217"/>
      <c r="G2484" s="217"/>
      <c r="H2484" s="144"/>
      <c r="I2484" s="145"/>
      <c r="J2484" s="145"/>
      <c r="K2484" s="145"/>
      <c r="L2484" s="146"/>
      <c r="M2484" s="103"/>
      <c r="N2484" s="103"/>
      <c r="O2484" s="57"/>
      <c r="P2484" s="57"/>
      <c r="Q2484" s="57"/>
      <c r="R2484" s="57"/>
      <c r="S2484" s="57"/>
      <c r="T2484" s="57"/>
      <c r="U2484" s="57"/>
      <c r="V2484" s="57"/>
      <c r="W2484" s="57"/>
      <c r="X2484" s="57"/>
      <c r="Y2484" s="57"/>
      <c r="Z2484" s="57"/>
      <c r="AA2484" s="57"/>
      <c r="AB2484" s="57"/>
      <c r="AC2484" s="57"/>
      <c r="AD2484" s="57"/>
      <c r="AE2484" s="57"/>
      <c r="AF2484" s="122"/>
      <c r="AG2484" s="133"/>
      <c r="AH2484" s="134"/>
      <c r="AI2484" s="125"/>
      <c r="AJ2484" s="57"/>
      <c r="AK2484" s="57"/>
      <c r="AL2484" s="57"/>
      <c r="AM2484" s="57"/>
      <c r="AN2484" s="142"/>
    </row>
    <row r="2485" spans="1:40" ht="24" customHeight="1">
      <c r="A2485" s="93"/>
      <c r="B2485" s="94"/>
      <c r="C2485" s="116"/>
      <c r="D2485" s="116"/>
      <c r="E2485" s="98"/>
      <c r="F2485" s="217"/>
      <c r="G2485" s="217"/>
      <c r="H2485" s="144"/>
      <c r="I2485" s="145"/>
      <c r="J2485" s="145"/>
      <c r="K2485" s="145"/>
      <c r="L2485" s="146"/>
      <c r="M2485" s="103"/>
      <c r="N2485" s="103"/>
      <c r="O2485" s="57"/>
      <c r="P2485" s="57"/>
      <c r="Q2485" s="57"/>
      <c r="R2485" s="57"/>
      <c r="S2485" s="57"/>
      <c r="T2485" s="57"/>
      <c r="U2485" s="57"/>
      <c r="V2485" s="57"/>
      <c r="W2485" s="57"/>
      <c r="X2485" s="57"/>
      <c r="Y2485" s="57"/>
      <c r="Z2485" s="57"/>
      <c r="AA2485" s="57"/>
      <c r="AB2485" s="57"/>
      <c r="AC2485" s="57"/>
      <c r="AD2485" s="57"/>
      <c r="AE2485" s="57"/>
      <c r="AF2485" s="122"/>
      <c r="AG2485" s="133"/>
      <c r="AH2485" s="134"/>
      <c r="AI2485" s="125"/>
      <c r="AJ2485" s="57"/>
      <c r="AK2485" s="57"/>
      <c r="AL2485" s="57"/>
      <c r="AM2485" s="57"/>
      <c r="AN2485" s="142"/>
    </row>
    <row r="2486" spans="1:40" ht="24" customHeight="1">
      <c r="A2486" s="93"/>
      <c r="B2486" s="94"/>
      <c r="C2486" s="116"/>
      <c r="D2486" s="116"/>
      <c r="E2486" s="98"/>
      <c r="F2486" s="217"/>
      <c r="G2486" s="217"/>
      <c r="H2486" s="144"/>
      <c r="I2486" s="145"/>
      <c r="J2486" s="145"/>
      <c r="K2486" s="145"/>
      <c r="L2486" s="146"/>
      <c r="M2486" s="103"/>
      <c r="N2486" s="103"/>
      <c r="O2486" s="57"/>
      <c r="P2486" s="57"/>
      <c r="Q2486" s="57"/>
      <c r="R2486" s="57"/>
      <c r="S2486" s="57"/>
      <c r="T2486" s="57"/>
      <c r="U2486" s="57"/>
      <c r="V2486" s="57"/>
      <c r="W2486" s="57"/>
      <c r="X2486" s="57"/>
      <c r="Y2486" s="57"/>
      <c r="Z2486" s="57"/>
      <c r="AA2486" s="57"/>
      <c r="AB2486" s="57"/>
      <c r="AC2486" s="57"/>
      <c r="AD2486" s="57"/>
      <c r="AE2486" s="57"/>
      <c r="AF2486" s="122"/>
      <c r="AG2486" s="133"/>
      <c r="AH2486" s="134"/>
      <c r="AI2486" s="125"/>
      <c r="AJ2486" s="57"/>
      <c r="AK2486" s="57"/>
      <c r="AL2486" s="57"/>
      <c r="AM2486" s="57"/>
      <c r="AN2486" s="142"/>
    </row>
    <row r="2487" spans="1:40" ht="24" customHeight="1">
      <c r="A2487" s="93"/>
      <c r="B2487" s="94"/>
      <c r="C2487" s="116"/>
      <c r="D2487" s="116"/>
      <c r="E2487" s="98"/>
      <c r="F2487" s="217"/>
      <c r="G2487" s="217"/>
      <c r="H2487" s="144"/>
      <c r="I2487" s="145"/>
      <c r="J2487" s="145"/>
      <c r="K2487" s="145"/>
      <c r="L2487" s="146"/>
      <c r="M2487" s="103"/>
      <c r="N2487" s="103"/>
      <c r="O2487" s="57"/>
      <c r="P2487" s="57"/>
      <c r="Q2487" s="57"/>
      <c r="R2487" s="57"/>
      <c r="S2487" s="57"/>
      <c r="T2487" s="57"/>
      <c r="U2487" s="57"/>
      <c r="V2487" s="57"/>
      <c r="W2487" s="57"/>
      <c r="X2487" s="57"/>
      <c r="Y2487" s="57"/>
      <c r="Z2487" s="57"/>
      <c r="AA2487" s="57"/>
      <c r="AB2487" s="57"/>
      <c r="AC2487" s="57"/>
      <c r="AD2487" s="57"/>
      <c r="AE2487" s="57"/>
      <c r="AF2487" s="122"/>
      <c r="AG2487" s="133"/>
      <c r="AH2487" s="134"/>
      <c r="AI2487" s="125"/>
      <c r="AJ2487" s="57"/>
      <c r="AK2487" s="57"/>
      <c r="AL2487" s="57"/>
      <c r="AM2487" s="57"/>
      <c r="AN2487" s="142"/>
    </row>
    <row r="2488" spans="1:40" ht="24" customHeight="1">
      <c r="A2488" s="93"/>
      <c r="B2488" s="94"/>
      <c r="C2488" s="116"/>
      <c r="D2488" s="116"/>
      <c r="E2488" s="98"/>
      <c r="F2488" s="217"/>
      <c r="G2488" s="217"/>
      <c r="H2488" s="144"/>
      <c r="I2488" s="145"/>
      <c r="J2488" s="145"/>
      <c r="K2488" s="145"/>
      <c r="L2488" s="146"/>
      <c r="M2488" s="103"/>
      <c r="N2488" s="103"/>
      <c r="O2488" s="57"/>
      <c r="P2488" s="57"/>
      <c r="Q2488" s="57"/>
      <c r="R2488" s="57"/>
      <c r="S2488" s="57"/>
      <c r="T2488" s="57"/>
      <c r="U2488" s="57"/>
      <c r="V2488" s="57"/>
      <c r="W2488" s="57"/>
      <c r="X2488" s="57"/>
      <c r="Y2488" s="57"/>
      <c r="Z2488" s="57"/>
      <c r="AA2488" s="57"/>
      <c r="AB2488" s="57"/>
      <c r="AC2488" s="57"/>
      <c r="AD2488" s="57"/>
      <c r="AE2488" s="57"/>
      <c r="AF2488" s="122"/>
      <c r="AG2488" s="133"/>
      <c r="AH2488" s="134"/>
      <c r="AI2488" s="125"/>
      <c r="AJ2488" s="57"/>
      <c r="AK2488" s="57"/>
      <c r="AL2488" s="57"/>
      <c r="AM2488" s="57"/>
      <c r="AN2488" s="142"/>
    </row>
    <row r="2489" spans="1:40" ht="24" customHeight="1">
      <c r="A2489" s="93"/>
      <c r="B2489" s="94"/>
      <c r="C2489" s="116"/>
      <c r="D2489" s="116"/>
      <c r="E2489" s="98"/>
      <c r="F2489" s="217"/>
      <c r="G2489" s="217"/>
      <c r="H2489" s="144"/>
      <c r="I2489" s="145"/>
      <c r="J2489" s="145"/>
      <c r="K2489" s="145"/>
      <c r="L2489" s="146"/>
      <c r="M2489" s="103"/>
      <c r="N2489" s="103"/>
      <c r="O2489" s="57"/>
      <c r="P2489" s="57"/>
      <c r="Q2489" s="57"/>
      <c r="R2489" s="57"/>
      <c r="S2489" s="57"/>
      <c r="T2489" s="57"/>
      <c r="U2489" s="57"/>
      <c r="V2489" s="57"/>
      <c r="W2489" s="57"/>
      <c r="X2489" s="57"/>
      <c r="Y2489" s="57"/>
      <c r="Z2489" s="57"/>
      <c r="AA2489" s="57"/>
      <c r="AB2489" s="57"/>
      <c r="AC2489" s="57"/>
      <c r="AD2489" s="57"/>
      <c r="AE2489" s="57"/>
      <c r="AF2489" s="122"/>
      <c r="AG2489" s="133"/>
      <c r="AH2489" s="134"/>
      <c r="AI2489" s="125"/>
      <c r="AJ2489" s="57"/>
      <c r="AK2489" s="57"/>
      <c r="AL2489" s="57"/>
      <c r="AM2489" s="57"/>
      <c r="AN2489" s="142"/>
    </row>
    <row r="2490" spans="1:40" ht="24" customHeight="1">
      <c r="A2490" s="93"/>
      <c r="B2490" s="94"/>
      <c r="C2490" s="116"/>
      <c r="D2490" s="116"/>
      <c r="E2490" s="98"/>
      <c r="F2490" s="217"/>
      <c r="G2490" s="217"/>
      <c r="H2490" s="144"/>
      <c r="I2490" s="145"/>
      <c r="J2490" s="145"/>
      <c r="K2490" s="145"/>
      <c r="L2490" s="146"/>
      <c r="M2490" s="103"/>
      <c r="N2490" s="103"/>
      <c r="O2490" s="57"/>
      <c r="P2490" s="57"/>
      <c r="Q2490" s="57"/>
      <c r="R2490" s="57"/>
      <c r="S2490" s="57"/>
      <c r="T2490" s="57"/>
      <c r="U2490" s="57"/>
      <c r="V2490" s="57"/>
      <c r="W2490" s="57"/>
      <c r="X2490" s="57"/>
      <c r="Y2490" s="57"/>
      <c r="Z2490" s="57"/>
      <c r="AA2490" s="57"/>
      <c r="AB2490" s="57"/>
      <c r="AC2490" s="57"/>
      <c r="AD2490" s="57"/>
      <c r="AE2490" s="57"/>
      <c r="AF2490" s="122"/>
      <c r="AG2490" s="133"/>
      <c r="AH2490" s="134"/>
      <c r="AI2490" s="125"/>
      <c r="AJ2490" s="57"/>
      <c r="AK2490" s="57"/>
      <c r="AL2490" s="57"/>
      <c r="AM2490" s="57"/>
      <c r="AN2490" s="142"/>
    </row>
    <row r="2491" spans="1:40" ht="24" customHeight="1">
      <c r="A2491" s="93"/>
      <c r="B2491" s="94"/>
      <c r="C2491" s="116"/>
      <c r="D2491" s="116"/>
      <c r="E2491" s="98"/>
      <c r="F2491" s="217"/>
      <c r="G2491" s="217"/>
      <c r="H2491" s="144"/>
      <c r="I2491" s="145"/>
      <c r="J2491" s="145"/>
      <c r="K2491" s="145"/>
      <c r="L2491" s="146"/>
      <c r="M2491" s="103"/>
      <c r="N2491" s="103"/>
      <c r="O2491" s="57"/>
      <c r="P2491" s="57"/>
      <c r="Q2491" s="57"/>
      <c r="R2491" s="57"/>
      <c r="S2491" s="57"/>
      <c r="T2491" s="57"/>
      <c r="U2491" s="57"/>
      <c r="V2491" s="57"/>
      <c r="W2491" s="57"/>
      <c r="X2491" s="57"/>
      <c r="Y2491" s="57"/>
      <c r="Z2491" s="57"/>
      <c r="AA2491" s="57"/>
      <c r="AB2491" s="57"/>
      <c r="AC2491" s="57"/>
      <c r="AD2491" s="57"/>
      <c r="AE2491" s="57"/>
      <c r="AF2491" s="122"/>
      <c r="AG2491" s="133"/>
      <c r="AH2491" s="134"/>
      <c r="AI2491" s="125"/>
      <c r="AJ2491" s="57"/>
      <c r="AK2491" s="57"/>
      <c r="AL2491" s="57"/>
      <c r="AM2491" s="57"/>
      <c r="AN2491" s="142"/>
    </row>
    <row r="2492" spans="1:40" ht="24" customHeight="1">
      <c r="A2492" s="93"/>
      <c r="B2492" s="94"/>
      <c r="C2492" s="116"/>
      <c r="D2492" s="116"/>
      <c r="E2492" s="98"/>
      <c r="F2492" s="217"/>
      <c r="G2492" s="217"/>
      <c r="H2492" s="144"/>
      <c r="I2492" s="145"/>
      <c r="J2492" s="145"/>
      <c r="K2492" s="145"/>
      <c r="L2492" s="146"/>
      <c r="M2492" s="103"/>
      <c r="N2492" s="103"/>
      <c r="O2492" s="57"/>
      <c r="P2492" s="57"/>
      <c r="Q2492" s="57"/>
      <c r="R2492" s="57"/>
      <c r="S2492" s="57"/>
      <c r="T2492" s="57"/>
      <c r="U2492" s="57"/>
      <c r="V2492" s="57"/>
      <c r="W2492" s="57"/>
      <c r="X2492" s="57"/>
      <c r="Y2492" s="57"/>
      <c r="Z2492" s="57"/>
      <c r="AA2492" s="57"/>
      <c r="AB2492" s="57"/>
      <c r="AC2492" s="57"/>
      <c r="AD2492" s="57"/>
      <c r="AE2492" s="57"/>
      <c r="AF2492" s="122"/>
      <c r="AG2492" s="133"/>
      <c r="AH2492" s="134"/>
      <c r="AI2492" s="125"/>
      <c r="AJ2492" s="57"/>
      <c r="AK2492" s="57"/>
      <c r="AL2492" s="57"/>
      <c r="AM2492" s="57"/>
      <c r="AN2492" s="142"/>
    </row>
    <row r="2493" spans="1:40" ht="24" customHeight="1">
      <c r="A2493" s="93"/>
      <c r="B2493" s="94"/>
      <c r="C2493" s="116"/>
      <c r="D2493" s="116"/>
      <c r="E2493" s="98"/>
      <c r="F2493" s="217"/>
      <c r="G2493" s="217"/>
      <c r="H2493" s="144"/>
      <c r="I2493" s="145"/>
      <c r="J2493" s="145"/>
      <c r="K2493" s="145"/>
      <c r="L2493" s="146"/>
      <c r="M2493" s="103"/>
      <c r="N2493" s="103"/>
      <c r="O2493" s="57"/>
      <c r="P2493" s="57"/>
      <c r="Q2493" s="57"/>
      <c r="R2493" s="57"/>
      <c r="S2493" s="57"/>
      <c r="T2493" s="57"/>
      <c r="U2493" s="57"/>
      <c r="V2493" s="57"/>
      <c r="W2493" s="57"/>
      <c r="X2493" s="57"/>
      <c r="Y2493" s="57"/>
      <c r="Z2493" s="57"/>
      <c r="AA2493" s="57"/>
      <c r="AB2493" s="57"/>
      <c r="AC2493" s="57"/>
      <c r="AD2493" s="57"/>
      <c r="AE2493" s="57"/>
      <c r="AF2493" s="122"/>
      <c r="AG2493" s="133"/>
      <c r="AH2493" s="134"/>
      <c r="AI2493" s="125"/>
      <c r="AJ2493" s="57"/>
      <c r="AK2493" s="57"/>
      <c r="AL2493" s="57"/>
      <c r="AM2493" s="57"/>
      <c r="AN2493" s="142"/>
    </row>
    <row r="2494" spans="1:40" ht="24" customHeight="1">
      <c r="A2494" s="93"/>
      <c r="B2494" s="94"/>
      <c r="C2494" s="116"/>
      <c r="D2494" s="116"/>
      <c r="E2494" s="98"/>
      <c r="F2494" s="217"/>
      <c r="G2494" s="217"/>
      <c r="H2494" s="144"/>
      <c r="I2494" s="145"/>
      <c r="J2494" s="145"/>
      <c r="K2494" s="145"/>
      <c r="L2494" s="146"/>
      <c r="M2494" s="103"/>
      <c r="N2494" s="103"/>
      <c r="O2494" s="57"/>
      <c r="P2494" s="57"/>
      <c r="Q2494" s="57"/>
      <c r="R2494" s="57"/>
      <c r="S2494" s="57"/>
      <c r="T2494" s="57"/>
      <c r="U2494" s="57"/>
      <c r="V2494" s="57"/>
      <c r="W2494" s="57"/>
      <c r="X2494" s="57"/>
      <c r="Y2494" s="57"/>
      <c r="Z2494" s="57"/>
      <c r="AA2494" s="57"/>
      <c r="AB2494" s="57"/>
      <c r="AC2494" s="57"/>
      <c r="AD2494" s="57"/>
      <c r="AE2494" s="57"/>
      <c r="AF2494" s="122"/>
      <c r="AG2494" s="133"/>
      <c r="AH2494" s="134"/>
      <c r="AI2494" s="125"/>
      <c r="AJ2494" s="57"/>
      <c r="AK2494" s="57"/>
      <c r="AL2494" s="57"/>
      <c r="AM2494" s="57"/>
      <c r="AN2494" s="142"/>
    </row>
    <row r="2495" spans="1:40" ht="24" customHeight="1">
      <c r="A2495" s="93"/>
      <c r="B2495" s="94"/>
      <c r="C2495" s="116"/>
      <c r="D2495" s="116"/>
      <c r="E2495" s="98"/>
      <c r="F2495" s="217"/>
      <c r="G2495" s="217"/>
      <c r="H2495" s="144"/>
      <c r="I2495" s="145"/>
      <c r="J2495" s="145"/>
      <c r="K2495" s="145"/>
      <c r="L2495" s="146"/>
      <c r="M2495" s="103"/>
      <c r="N2495" s="103"/>
      <c r="O2495" s="57"/>
      <c r="P2495" s="57"/>
      <c r="Q2495" s="57"/>
      <c r="R2495" s="57"/>
      <c r="S2495" s="57"/>
      <c r="T2495" s="57"/>
      <c r="U2495" s="57"/>
      <c r="V2495" s="57"/>
      <c r="W2495" s="57"/>
      <c r="X2495" s="57"/>
      <c r="Y2495" s="57"/>
      <c r="Z2495" s="57"/>
      <c r="AA2495" s="57"/>
      <c r="AB2495" s="57"/>
      <c r="AC2495" s="57"/>
      <c r="AD2495" s="57"/>
      <c r="AE2495" s="57"/>
      <c r="AF2495" s="122"/>
      <c r="AG2495" s="133"/>
      <c r="AH2495" s="134"/>
      <c r="AI2495" s="125"/>
      <c r="AJ2495" s="57"/>
      <c r="AK2495" s="57"/>
      <c r="AL2495" s="57"/>
      <c r="AM2495" s="57"/>
      <c r="AN2495" s="142"/>
    </row>
    <row r="2496" spans="1:40" ht="24" customHeight="1">
      <c r="A2496" s="93"/>
      <c r="B2496" s="94"/>
      <c r="C2496" s="116"/>
      <c r="D2496" s="116"/>
      <c r="E2496" s="98"/>
      <c r="F2496" s="217"/>
      <c r="G2496" s="217"/>
      <c r="H2496" s="144"/>
      <c r="I2496" s="145"/>
      <c r="J2496" s="145"/>
      <c r="K2496" s="145"/>
      <c r="L2496" s="146"/>
      <c r="M2496" s="103"/>
      <c r="N2496" s="103"/>
      <c r="O2496" s="57"/>
      <c r="P2496" s="57"/>
      <c r="Q2496" s="57"/>
      <c r="R2496" s="57"/>
      <c r="S2496" s="57"/>
      <c r="T2496" s="57"/>
      <c r="U2496" s="57"/>
      <c r="V2496" s="57"/>
      <c r="W2496" s="57"/>
      <c r="X2496" s="57"/>
      <c r="Y2496" s="57"/>
      <c r="Z2496" s="57"/>
      <c r="AA2496" s="57"/>
      <c r="AB2496" s="57"/>
      <c r="AC2496" s="57"/>
      <c r="AD2496" s="57"/>
      <c r="AE2496" s="57"/>
      <c r="AF2496" s="122"/>
      <c r="AG2496" s="133"/>
      <c r="AH2496" s="134"/>
      <c r="AI2496" s="125"/>
      <c r="AJ2496" s="57"/>
      <c r="AK2496" s="57"/>
      <c r="AL2496" s="57"/>
      <c r="AM2496" s="57"/>
      <c r="AN2496" s="142"/>
    </row>
    <row r="2497" spans="1:40" ht="24" customHeight="1">
      <c r="A2497" s="93"/>
      <c r="B2497" s="94"/>
      <c r="C2497" s="116"/>
      <c r="D2497" s="116"/>
      <c r="E2497" s="98"/>
      <c r="F2497" s="217"/>
      <c r="G2497" s="217"/>
      <c r="H2497" s="144"/>
      <c r="I2497" s="145"/>
      <c r="J2497" s="145"/>
      <c r="K2497" s="145"/>
      <c r="L2497" s="146"/>
      <c r="M2497" s="103"/>
      <c r="N2497" s="103"/>
      <c r="O2497" s="57"/>
      <c r="P2497" s="57"/>
      <c r="Q2497" s="57"/>
      <c r="R2497" s="57"/>
      <c r="S2497" s="57"/>
      <c r="T2497" s="57"/>
      <c r="U2497" s="57"/>
      <c r="V2497" s="57"/>
      <c r="W2497" s="57"/>
      <c r="X2497" s="57"/>
      <c r="Y2497" s="57"/>
      <c r="Z2497" s="57"/>
      <c r="AA2497" s="57"/>
      <c r="AB2497" s="57"/>
      <c r="AC2497" s="57"/>
      <c r="AD2497" s="57"/>
      <c r="AE2497" s="57"/>
      <c r="AF2497" s="122"/>
      <c r="AG2497" s="133"/>
      <c r="AH2497" s="134"/>
      <c r="AI2497" s="125"/>
      <c r="AJ2497" s="57"/>
      <c r="AK2497" s="57"/>
      <c r="AL2497" s="57"/>
      <c r="AM2497" s="57"/>
      <c r="AN2497" s="142"/>
    </row>
    <row r="2498" spans="1:40" ht="24" customHeight="1">
      <c r="A2498" s="93"/>
      <c r="B2498" s="94"/>
      <c r="C2498" s="116"/>
      <c r="D2498" s="116"/>
      <c r="E2498" s="98"/>
      <c r="F2498" s="217"/>
      <c r="G2498" s="217"/>
      <c r="H2498" s="144"/>
      <c r="I2498" s="145"/>
      <c r="J2498" s="145"/>
      <c r="K2498" s="145"/>
      <c r="L2498" s="146"/>
      <c r="M2498" s="103"/>
      <c r="N2498" s="103"/>
      <c r="O2498" s="57"/>
      <c r="P2498" s="57"/>
      <c r="Q2498" s="57"/>
      <c r="R2498" s="57"/>
      <c r="S2498" s="57"/>
      <c r="T2498" s="57"/>
      <c r="U2498" s="57"/>
      <c r="V2498" s="57"/>
      <c r="W2498" s="57"/>
      <c r="X2498" s="57"/>
      <c r="Y2498" s="57"/>
      <c r="Z2498" s="57"/>
      <c r="AA2498" s="57"/>
      <c r="AB2498" s="57"/>
      <c r="AC2498" s="57"/>
      <c r="AD2498" s="57"/>
      <c r="AE2498" s="57"/>
      <c r="AF2498" s="122"/>
      <c r="AG2498" s="133"/>
      <c r="AH2498" s="134"/>
      <c r="AI2498" s="125"/>
      <c r="AJ2498" s="57"/>
      <c r="AK2498" s="57"/>
      <c r="AL2498" s="57"/>
      <c r="AM2498" s="57"/>
      <c r="AN2498" s="142"/>
    </row>
    <row r="2499" spans="1:40" ht="24" customHeight="1">
      <c r="A2499" s="93"/>
      <c r="B2499" s="94"/>
      <c r="C2499" s="116"/>
      <c r="D2499" s="116"/>
      <c r="E2499" s="98"/>
      <c r="F2499" s="217"/>
      <c r="G2499" s="217"/>
      <c r="H2499" s="144"/>
      <c r="I2499" s="145"/>
      <c r="J2499" s="145"/>
      <c r="K2499" s="145"/>
      <c r="L2499" s="146"/>
      <c r="M2499" s="103"/>
      <c r="N2499" s="103"/>
      <c r="O2499" s="57"/>
      <c r="P2499" s="57"/>
      <c r="Q2499" s="57"/>
      <c r="R2499" s="57"/>
      <c r="S2499" s="57"/>
      <c r="T2499" s="57"/>
      <c r="U2499" s="57"/>
      <c r="V2499" s="57"/>
      <c r="W2499" s="57"/>
      <c r="X2499" s="57"/>
      <c r="Y2499" s="57"/>
      <c r="Z2499" s="57"/>
      <c r="AA2499" s="57"/>
      <c r="AB2499" s="57"/>
      <c r="AC2499" s="57"/>
      <c r="AD2499" s="57"/>
      <c r="AE2499" s="57"/>
      <c r="AF2499" s="122"/>
      <c r="AG2499" s="133"/>
      <c r="AH2499" s="134"/>
      <c r="AI2499" s="125"/>
      <c r="AJ2499" s="57"/>
      <c r="AK2499" s="57"/>
      <c r="AL2499" s="57"/>
      <c r="AM2499" s="57"/>
      <c r="AN2499" s="142"/>
    </row>
    <row r="2500" spans="1:40" ht="24" customHeight="1">
      <c r="A2500" s="93"/>
      <c r="B2500" s="94"/>
      <c r="C2500" s="116"/>
      <c r="D2500" s="116"/>
      <c r="E2500" s="98"/>
      <c r="F2500" s="217"/>
      <c r="G2500" s="217"/>
      <c r="H2500" s="144"/>
      <c r="I2500" s="145"/>
      <c r="J2500" s="145"/>
      <c r="K2500" s="145"/>
      <c r="L2500" s="146"/>
      <c r="M2500" s="103"/>
      <c r="N2500" s="103"/>
      <c r="O2500" s="57"/>
      <c r="P2500" s="57"/>
      <c r="Q2500" s="57"/>
      <c r="R2500" s="57"/>
      <c r="S2500" s="57"/>
      <c r="T2500" s="57"/>
      <c r="U2500" s="57"/>
      <c r="V2500" s="57"/>
      <c r="W2500" s="57"/>
      <c r="X2500" s="57"/>
      <c r="Y2500" s="57"/>
      <c r="Z2500" s="57"/>
      <c r="AA2500" s="57"/>
      <c r="AB2500" s="57"/>
      <c r="AC2500" s="57"/>
      <c r="AD2500" s="57"/>
      <c r="AE2500" s="57"/>
      <c r="AF2500" s="122"/>
      <c r="AG2500" s="133"/>
      <c r="AH2500" s="134"/>
      <c r="AI2500" s="125"/>
      <c r="AJ2500" s="57"/>
      <c r="AK2500" s="57"/>
      <c r="AL2500" s="57"/>
      <c r="AM2500" s="57"/>
      <c r="AN2500" s="142"/>
    </row>
    <row r="2501" spans="1:40" ht="24" customHeight="1">
      <c r="A2501" s="93"/>
      <c r="B2501" s="94"/>
      <c r="C2501" s="116"/>
      <c r="D2501" s="116"/>
      <c r="E2501" s="98"/>
      <c r="F2501" s="217"/>
      <c r="G2501" s="217"/>
      <c r="H2501" s="144"/>
      <c r="I2501" s="145"/>
      <c r="J2501" s="145"/>
      <c r="K2501" s="145"/>
      <c r="L2501" s="146"/>
      <c r="M2501" s="103"/>
      <c r="N2501" s="103"/>
      <c r="O2501" s="57"/>
      <c r="P2501" s="57"/>
      <c r="Q2501" s="57"/>
      <c r="R2501" s="57"/>
      <c r="S2501" s="57"/>
      <c r="T2501" s="57"/>
      <c r="U2501" s="57"/>
      <c r="V2501" s="57"/>
      <c r="W2501" s="57"/>
      <c r="X2501" s="57"/>
      <c r="Y2501" s="57"/>
      <c r="Z2501" s="57"/>
      <c r="AA2501" s="57"/>
      <c r="AB2501" s="57"/>
      <c r="AC2501" s="57"/>
      <c r="AD2501" s="57"/>
      <c r="AE2501" s="57"/>
      <c r="AF2501" s="122"/>
      <c r="AG2501" s="133"/>
      <c r="AH2501" s="134"/>
      <c r="AI2501" s="125"/>
      <c r="AJ2501" s="57"/>
      <c r="AK2501" s="57"/>
      <c r="AL2501" s="57"/>
      <c r="AM2501" s="57"/>
      <c r="AN2501" s="142"/>
    </row>
    <row r="2502" spans="1:40" ht="24" customHeight="1">
      <c r="A2502" s="93"/>
      <c r="B2502" s="94"/>
      <c r="C2502" s="116"/>
      <c r="D2502" s="116"/>
      <c r="E2502" s="98"/>
      <c r="F2502" s="217"/>
      <c r="G2502" s="217"/>
      <c r="H2502" s="144"/>
      <c r="I2502" s="145"/>
      <c r="J2502" s="145"/>
      <c r="K2502" s="145"/>
      <c r="L2502" s="146"/>
      <c r="M2502" s="103"/>
      <c r="N2502" s="103"/>
      <c r="O2502" s="57"/>
      <c r="P2502" s="57"/>
      <c r="Q2502" s="57"/>
      <c r="R2502" s="57"/>
      <c r="S2502" s="57"/>
      <c r="T2502" s="57"/>
      <c r="U2502" s="57"/>
      <c r="V2502" s="57"/>
      <c r="W2502" s="57"/>
      <c r="X2502" s="57"/>
      <c r="Y2502" s="57"/>
      <c r="Z2502" s="57"/>
      <c r="AA2502" s="57"/>
      <c r="AB2502" s="57"/>
      <c r="AC2502" s="57"/>
      <c r="AD2502" s="57"/>
      <c r="AE2502" s="57"/>
      <c r="AF2502" s="122"/>
      <c r="AG2502" s="133"/>
      <c r="AH2502" s="134"/>
      <c r="AI2502" s="125"/>
      <c r="AJ2502" s="57"/>
      <c r="AK2502" s="57"/>
      <c r="AL2502" s="57"/>
      <c r="AM2502" s="57"/>
      <c r="AN2502" s="142"/>
    </row>
    <row r="2503" spans="1:40" ht="24" customHeight="1">
      <c r="A2503" s="93"/>
      <c r="B2503" s="94"/>
      <c r="C2503" s="116"/>
      <c r="D2503" s="116"/>
      <c r="E2503" s="98"/>
      <c r="F2503" s="217"/>
      <c r="G2503" s="217"/>
      <c r="H2503" s="144"/>
      <c r="I2503" s="145"/>
      <c r="J2503" s="145"/>
      <c r="K2503" s="145"/>
      <c r="L2503" s="146"/>
      <c r="M2503" s="103"/>
      <c r="N2503" s="103"/>
      <c r="O2503" s="57"/>
      <c r="P2503" s="57"/>
      <c r="Q2503" s="57"/>
      <c r="R2503" s="57"/>
      <c r="S2503" s="57"/>
      <c r="T2503" s="57"/>
      <c r="U2503" s="57"/>
      <c r="V2503" s="57"/>
      <c r="W2503" s="57"/>
      <c r="X2503" s="57"/>
      <c r="Y2503" s="57"/>
      <c r="Z2503" s="57"/>
      <c r="AA2503" s="57"/>
      <c r="AB2503" s="57"/>
      <c r="AC2503" s="57"/>
      <c r="AD2503" s="57"/>
      <c r="AE2503" s="57"/>
      <c r="AF2503" s="122"/>
      <c r="AG2503" s="133"/>
      <c r="AH2503" s="134"/>
      <c r="AI2503" s="125"/>
      <c r="AJ2503" s="57"/>
      <c r="AK2503" s="57"/>
      <c r="AL2503" s="57"/>
      <c r="AM2503" s="57"/>
      <c r="AN2503" s="142"/>
    </row>
    <row r="2504" spans="1:40" ht="24" customHeight="1">
      <c r="A2504" s="93"/>
      <c r="B2504" s="94"/>
      <c r="C2504" s="116"/>
      <c r="D2504" s="116"/>
      <c r="E2504" s="98"/>
      <c r="F2504" s="217"/>
      <c r="G2504" s="217"/>
      <c r="H2504" s="144"/>
      <c r="I2504" s="145"/>
      <c r="J2504" s="145"/>
      <c r="K2504" s="145"/>
      <c r="L2504" s="146"/>
      <c r="M2504" s="103"/>
      <c r="N2504" s="103"/>
      <c r="O2504" s="57"/>
      <c r="P2504" s="57"/>
      <c r="Q2504" s="57"/>
      <c r="R2504" s="57"/>
      <c r="S2504" s="57"/>
      <c r="T2504" s="57"/>
      <c r="U2504" s="57"/>
      <c r="V2504" s="57"/>
      <c r="W2504" s="57"/>
      <c r="X2504" s="57"/>
      <c r="Y2504" s="57"/>
      <c r="Z2504" s="57"/>
      <c r="AA2504" s="57"/>
      <c r="AB2504" s="57"/>
      <c r="AC2504" s="57"/>
      <c r="AD2504" s="57"/>
      <c r="AE2504" s="57"/>
      <c r="AF2504" s="122"/>
      <c r="AG2504" s="133"/>
      <c r="AH2504" s="134"/>
      <c r="AI2504" s="125"/>
      <c r="AJ2504" s="57"/>
      <c r="AK2504" s="57"/>
      <c r="AL2504" s="57"/>
      <c r="AM2504" s="57"/>
      <c r="AN2504" s="142"/>
    </row>
    <row r="2505" spans="1:40" ht="24" customHeight="1">
      <c r="A2505" s="93"/>
      <c r="B2505" s="94"/>
      <c r="C2505" s="116"/>
      <c r="D2505" s="116"/>
      <c r="E2505" s="98"/>
      <c r="F2505" s="217"/>
      <c r="G2505" s="217"/>
      <c r="H2505" s="144"/>
      <c r="I2505" s="145"/>
      <c r="J2505" s="145"/>
      <c r="K2505" s="145"/>
      <c r="L2505" s="146"/>
      <c r="M2505" s="103"/>
      <c r="N2505" s="103"/>
      <c r="O2505" s="57"/>
      <c r="P2505" s="57"/>
      <c r="Q2505" s="57"/>
      <c r="R2505" s="57"/>
      <c r="S2505" s="57"/>
      <c r="T2505" s="57"/>
      <c r="U2505" s="57"/>
      <c r="V2505" s="57"/>
      <c r="W2505" s="57"/>
      <c r="X2505" s="57"/>
      <c r="Y2505" s="57"/>
      <c r="Z2505" s="57"/>
      <c r="AA2505" s="57"/>
      <c r="AB2505" s="57"/>
      <c r="AC2505" s="57"/>
      <c r="AD2505" s="57"/>
      <c r="AE2505" s="57"/>
      <c r="AF2505" s="122"/>
      <c r="AG2505" s="133"/>
      <c r="AH2505" s="134"/>
      <c r="AI2505" s="125"/>
      <c r="AJ2505" s="57"/>
      <c r="AK2505" s="57"/>
      <c r="AL2505" s="57"/>
      <c r="AM2505" s="57"/>
      <c r="AN2505" s="142"/>
    </row>
    <row r="2506" spans="1:40" ht="24" customHeight="1">
      <c r="A2506" s="93"/>
      <c r="B2506" s="94"/>
      <c r="C2506" s="116"/>
      <c r="D2506" s="116"/>
      <c r="E2506" s="98"/>
      <c r="F2506" s="217"/>
      <c r="G2506" s="217"/>
      <c r="H2506" s="144"/>
      <c r="I2506" s="145"/>
      <c r="J2506" s="145"/>
      <c r="K2506" s="145"/>
      <c r="L2506" s="146"/>
      <c r="M2506" s="103"/>
      <c r="N2506" s="103"/>
      <c r="O2506" s="57"/>
      <c r="P2506" s="57"/>
      <c r="Q2506" s="57"/>
      <c r="R2506" s="57"/>
      <c r="S2506" s="57"/>
      <c r="T2506" s="57"/>
      <c r="U2506" s="57"/>
      <c r="V2506" s="57"/>
      <c r="W2506" s="57"/>
      <c r="X2506" s="57"/>
      <c r="Y2506" s="57"/>
      <c r="Z2506" s="57"/>
      <c r="AA2506" s="57"/>
      <c r="AB2506" s="57"/>
      <c r="AC2506" s="57"/>
      <c r="AD2506" s="57"/>
      <c r="AE2506" s="57"/>
      <c r="AF2506" s="122"/>
      <c r="AG2506" s="133"/>
      <c r="AH2506" s="134"/>
      <c r="AI2506" s="125"/>
      <c r="AJ2506" s="57"/>
      <c r="AK2506" s="57"/>
      <c r="AL2506" s="57"/>
      <c r="AM2506" s="57"/>
      <c r="AN2506" s="142"/>
    </row>
    <row r="2507" spans="1:40" ht="24" customHeight="1">
      <c r="A2507" s="93"/>
      <c r="B2507" s="94"/>
      <c r="C2507" s="116"/>
      <c r="D2507" s="116"/>
      <c r="E2507" s="98"/>
      <c r="F2507" s="217"/>
      <c r="G2507" s="217"/>
      <c r="H2507" s="144"/>
      <c r="I2507" s="145"/>
      <c r="J2507" s="145"/>
      <c r="K2507" s="145"/>
      <c r="L2507" s="146"/>
      <c r="M2507" s="103"/>
      <c r="N2507" s="103"/>
      <c r="O2507" s="57"/>
      <c r="P2507" s="57"/>
      <c r="Q2507" s="57"/>
      <c r="R2507" s="57"/>
      <c r="S2507" s="57"/>
      <c r="T2507" s="57"/>
      <c r="U2507" s="57"/>
      <c r="V2507" s="57"/>
      <c r="W2507" s="57"/>
      <c r="X2507" s="57"/>
      <c r="Y2507" s="57"/>
      <c r="Z2507" s="57"/>
      <c r="AA2507" s="57"/>
      <c r="AB2507" s="57"/>
      <c r="AC2507" s="57"/>
      <c r="AD2507" s="57"/>
      <c r="AE2507" s="57"/>
      <c r="AF2507" s="122"/>
      <c r="AG2507" s="133"/>
      <c r="AH2507" s="134"/>
      <c r="AI2507" s="125"/>
      <c r="AJ2507" s="57"/>
      <c r="AK2507" s="57"/>
      <c r="AL2507" s="57"/>
      <c r="AM2507" s="57"/>
      <c r="AN2507" s="142"/>
    </row>
    <row r="2508" spans="1:40" ht="24" customHeight="1">
      <c r="A2508" s="93"/>
      <c r="B2508" s="94"/>
      <c r="C2508" s="116"/>
      <c r="D2508" s="116"/>
      <c r="E2508" s="98"/>
      <c r="F2508" s="217"/>
      <c r="G2508" s="217"/>
      <c r="H2508" s="144"/>
      <c r="I2508" s="145"/>
      <c r="J2508" s="145"/>
      <c r="K2508" s="145"/>
      <c r="L2508" s="146"/>
      <c r="M2508" s="103"/>
      <c r="N2508" s="103"/>
      <c r="O2508" s="57"/>
      <c r="P2508" s="57"/>
      <c r="Q2508" s="57"/>
      <c r="R2508" s="57"/>
      <c r="S2508" s="57"/>
      <c r="T2508" s="57"/>
      <c r="U2508" s="57"/>
      <c r="V2508" s="57"/>
      <c r="W2508" s="57"/>
      <c r="X2508" s="57"/>
      <c r="Y2508" s="57"/>
      <c r="Z2508" s="57"/>
      <c r="AA2508" s="57"/>
      <c r="AB2508" s="57"/>
      <c r="AC2508" s="57"/>
      <c r="AD2508" s="57"/>
      <c r="AE2508" s="57"/>
      <c r="AF2508" s="122"/>
      <c r="AG2508" s="133"/>
      <c r="AH2508" s="134"/>
      <c r="AI2508" s="125"/>
      <c r="AJ2508" s="57"/>
      <c r="AK2508" s="57"/>
      <c r="AL2508" s="57"/>
      <c r="AM2508" s="57"/>
      <c r="AN2508" s="142"/>
    </row>
    <row r="2509" spans="1:40" ht="24" customHeight="1">
      <c r="A2509" s="93"/>
      <c r="B2509" s="94"/>
      <c r="C2509" s="116"/>
      <c r="D2509" s="116"/>
      <c r="E2509" s="98"/>
      <c r="F2509" s="217"/>
      <c r="G2509" s="217"/>
      <c r="H2509" s="144"/>
      <c r="I2509" s="145"/>
      <c r="J2509" s="145"/>
      <c r="K2509" s="145"/>
      <c r="L2509" s="146"/>
      <c r="M2509" s="103"/>
      <c r="N2509" s="103"/>
      <c r="O2509" s="57"/>
      <c r="P2509" s="57"/>
      <c r="Q2509" s="57"/>
      <c r="R2509" s="57"/>
      <c r="S2509" s="57"/>
      <c r="T2509" s="57"/>
      <c r="U2509" s="57"/>
      <c r="V2509" s="57"/>
      <c r="W2509" s="57"/>
      <c r="X2509" s="57"/>
      <c r="Y2509" s="57"/>
      <c r="Z2509" s="57"/>
      <c r="AA2509" s="57"/>
      <c r="AB2509" s="57"/>
      <c r="AC2509" s="57"/>
      <c r="AD2509" s="57"/>
      <c r="AE2509" s="57"/>
      <c r="AF2509" s="122"/>
      <c r="AG2509" s="133"/>
      <c r="AH2509" s="134"/>
      <c r="AI2509" s="125"/>
      <c r="AJ2509" s="57"/>
      <c r="AK2509" s="57"/>
      <c r="AL2509" s="57"/>
      <c r="AM2509" s="57"/>
      <c r="AN2509" s="142"/>
    </row>
    <row r="2510" spans="1:40" ht="24" customHeight="1">
      <c r="A2510" s="93"/>
      <c r="B2510" s="94"/>
      <c r="C2510" s="116"/>
      <c r="D2510" s="116"/>
      <c r="E2510" s="98"/>
      <c r="F2510" s="217"/>
      <c r="G2510" s="217"/>
      <c r="H2510" s="144"/>
      <c r="I2510" s="145"/>
      <c r="J2510" s="145"/>
      <c r="K2510" s="145"/>
      <c r="L2510" s="146"/>
      <c r="M2510" s="103"/>
      <c r="N2510" s="103"/>
      <c r="O2510" s="57"/>
      <c r="P2510" s="57"/>
      <c r="Q2510" s="57"/>
      <c r="R2510" s="57"/>
      <c r="S2510" s="57"/>
      <c r="T2510" s="57"/>
      <c r="U2510" s="57"/>
      <c r="V2510" s="57"/>
      <c r="W2510" s="57"/>
      <c r="X2510" s="57"/>
      <c r="Y2510" s="57"/>
      <c r="Z2510" s="57"/>
      <c r="AA2510" s="57"/>
      <c r="AB2510" s="57"/>
      <c r="AC2510" s="57"/>
      <c r="AD2510" s="57"/>
      <c r="AE2510" s="57"/>
      <c r="AF2510" s="122"/>
      <c r="AG2510" s="133"/>
      <c r="AH2510" s="134"/>
      <c r="AI2510" s="125"/>
      <c r="AJ2510" s="57"/>
      <c r="AK2510" s="57"/>
      <c r="AL2510" s="57"/>
      <c r="AM2510" s="57"/>
      <c r="AN2510" s="142"/>
    </row>
    <row r="2511" spans="1:40" ht="24" customHeight="1">
      <c r="A2511" s="93"/>
      <c r="B2511" s="94"/>
      <c r="C2511" s="116"/>
      <c r="D2511" s="116"/>
      <c r="E2511" s="98"/>
      <c r="F2511" s="217"/>
      <c r="G2511" s="217"/>
      <c r="H2511" s="237"/>
      <c r="I2511" s="238"/>
      <c r="J2511" s="238"/>
      <c r="K2511" s="238"/>
      <c r="L2511" s="239"/>
      <c r="M2511" s="103"/>
      <c r="N2511" s="103"/>
      <c r="O2511" s="57"/>
      <c r="P2511" s="57"/>
      <c r="Q2511" s="57"/>
      <c r="R2511" s="57"/>
      <c r="S2511" s="57"/>
      <c r="T2511" s="57"/>
      <c r="U2511" s="57"/>
      <c r="V2511" s="57"/>
      <c r="W2511" s="57"/>
      <c r="X2511" s="57"/>
      <c r="Y2511" s="57"/>
      <c r="Z2511" s="57"/>
      <c r="AA2511" s="57"/>
      <c r="AB2511" s="57"/>
      <c r="AC2511" s="57"/>
      <c r="AD2511" s="57"/>
      <c r="AE2511" s="57"/>
      <c r="AF2511" s="122"/>
      <c r="AG2511" s="133"/>
      <c r="AH2511" s="134"/>
      <c r="AI2511" s="125"/>
      <c r="AJ2511" s="57"/>
      <c r="AK2511" s="57"/>
      <c r="AL2511" s="57"/>
      <c r="AM2511" s="57"/>
      <c r="AN2511" s="142"/>
    </row>
    <row r="2512" spans="1:40" ht="24" customHeight="1">
      <c r="A2512" s="93"/>
      <c r="B2512" s="94"/>
      <c r="C2512" s="116"/>
      <c r="D2512" s="116"/>
      <c r="E2512" s="98"/>
      <c r="F2512" s="217"/>
      <c r="G2512" s="217"/>
      <c r="H2512" s="237"/>
      <c r="I2512" s="238"/>
      <c r="J2512" s="238"/>
      <c r="K2512" s="238"/>
      <c r="L2512" s="239"/>
      <c r="M2512" s="103"/>
      <c r="N2512" s="103"/>
      <c r="O2512" s="57"/>
      <c r="P2512" s="57"/>
      <c r="Q2512" s="57"/>
      <c r="R2512" s="57"/>
      <c r="S2512" s="57"/>
      <c r="T2512" s="57"/>
      <c r="U2512" s="57"/>
      <c r="V2512" s="57"/>
      <c r="W2512" s="57"/>
      <c r="X2512" s="57"/>
      <c r="Y2512" s="57"/>
      <c r="Z2512" s="57"/>
      <c r="AA2512" s="57"/>
      <c r="AB2512" s="57"/>
      <c r="AC2512" s="57"/>
      <c r="AD2512" s="57"/>
      <c r="AE2512" s="57"/>
      <c r="AF2512" s="122"/>
      <c r="AG2512" s="133"/>
      <c r="AH2512" s="134"/>
      <c r="AI2512" s="125"/>
      <c r="AJ2512" s="57"/>
      <c r="AK2512" s="57"/>
      <c r="AL2512" s="57"/>
      <c r="AM2512" s="57"/>
      <c r="AN2512" s="142"/>
    </row>
    <row r="2513" spans="1:40" ht="24" customHeight="1">
      <c r="A2513" s="93"/>
      <c r="B2513" s="94"/>
      <c r="C2513" s="116"/>
      <c r="D2513" s="116"/>
      <c r="E2513" s="98"/>
      <c r="F2513" s="217"/>
      <c r="G2513" s="217"/>
      <c r="H2513" s="237"/>
      <c r="I2513" s="238"/>
      <c r="J2513" s="238"/>
      <c r="K2513" s="238"/>
      <c r="L2513" s="239"/>
      <c r="M2513" s="103"/>
      <c r="N2513" s="103"/>
      <c r="O2513" s="57"/>
      <c r="P2513" s="57"/>
      <c r="Q2513" s="57"/>
      <c r="R2513" s="57"/>
      <c r="S2513" s="57"/>
      <c r="T2513" s="57"/>
      <c r="U2513" s="57"/>
      <c r="V2513" s="57"/>
      <c r="W2513" s="57"/>
      <c r="X2513" s="57"/>
      <c r="Y2513" s="57"/>
      <c r="Z2513" s="57"/>
      <c r="AA2513" s="57"/>
      <c r="AB2513" s="57"/>
      <c r="AC2513" s="57"/>
      <c r="AD2513" s="57"/>
      <c r="AE2513" s="57"/>
      <c r="AF2513" s="122"/>
      <c r="AG2513" s="133"/>
      <c r="AH2513" s="134"/>
      <c r="AI2513" s="125"/>
      <c r="AJ2513" s="57"/>
      <c r="AK2513" s="57"/>
      <c r="AL2513" s="57"/>
      <c r="AM2513" s="57"/>
      <c r="AN2513" s="142"/>
    </row>
    <row r="2514" spans="1:40" ht="24" customHeight="1">
      <c r="A2514" s="93"/>
      <c r="B2514" s="94"/>
      <c r="C2514" s="116"/>
      <c r="D2514" s="116"/>
      <c r="E2514" s="98"/>
      <c r="F2514" s="217"/>
      <c r="G2514" s="217"/>
      <c r="H2514" s="237"/>
      <c r="I2514" s="238"/>
      <c r="J2514" s="238"/>
      <c r="K2514" s="238"/>
      <c r="L2514" s="239"/>
      <c r="M2514" s="103"/>
      <c r="N2514" s="103"/>
      <c r="O2514" s="57"/>
      <c r="P2514" s="57"/>
      <c r="Q2514" s="57"/>
      <c r="R2514" s="57"/>
      <c r="S2514" s="57"/>
      <c r="T2514" s="57"/>
      <c r="U2514" s="57"/>
      <c r="V2514" s="57"/>
      <c r="W2514" s="57"/>
      <c r="X2514" s="57"/>
      <c r="Y2514" s="57"/>
      <c r="Z2514" s="57"/>
      <c r="AA2514" s="57"/>
      <c r="AB2514" s="57"/>
      <c r="AC2514" s="57"/>
      <c r="AD2514" s="57"/>
      <c r="AE2514" s="57"/>
      <c r="AF2514" s="122"/>
      <c r="AG2514" s="133"/>
      <c r="AH2514" s="134"/>
      <c r="AI2514" s="125"/>
      <c r="AJ2514" s="57"/>
      <c r="AK2514" s="57"/>
      <c r="AL2514" s="57"/>
      <c r="AM2514" s="57"/>
      <c r="AN2514" s="142"/>
    </row>
    <row r="2515" spans="1:40" ht="24" customHeight="1">
      <c r="A2515" s="93"/>
      <c r="B2515" s="94"/>
      <c r="C2515" s="116"/>
      <c r="D2515" s="116"/>
      <c r="E2515" s="98"/>
      <c r="F2515" s="217"/>
      <c r="G2515" s="217"/>
      <c r="H2515" s="237"/>
      <c r="I2515" s="238"/>
      <c r="J2515" s="238"/>
      <c r="K2515" s="238"/>
      <c r="L2515" s="239"/>
      <c r="M2515" s="103"/>
      <c r="N2515" s="103"/>
      <c r="O2515" s="57"/>
      <c r="P2515" s="57"/>
      <c r="Q2515" s="57"/>
      <c r="R2515" s="57"/>
      <c r="S2515" s="57"/>
      <c r="T2515" s="57"/>
      <c r="U2515" s="57"/>
      <c r="V2515" s="57"/>
      <c r="W2515" s="57"/>
      <c r="X2515" s="57"/>
      <c r="Y2515" s="57"/>
      <c r="Z2515" s="57"/>
      <c r="AA2515" s="57"/>
      <c r="AB2515" s="57"/>
      <c r="AC2515" s="57"/>
      <c r="AD2515" s="57"/>
      <c r="AE2515" s="57"/>
      <c r="AF2515" s="122"/>
      <c r="AG2515" s="133"/>
      <c r="AH2515" s="134"/>
      <c r="AI2515" s="125"/>
      <c r="AJ2515" s="57"/>
      <c r="AK2515" s="57"/>
      <c r="AL2515" s="57"/>
      <c r="AM2515" s="57"/>
      <c r="AN2515" s="142"/>
    </row>
    <row r="2516" spans="1:40" ht="27" customHeight="1">
      <c r="A2516" s="80"/>
      <c r="B2516" s="36"/>
      <c r="C2516" s="36"/>
      <c r="D2516" s="36"/>
      <c r="E2516" s="36"/>
      <c r="F2516" s="36"/>
      <c r="G2516" s="37"/>
      <c r="H2516" s="37"/>
      <c r="I2516" s="37"/>
      <c r="J2516" s="37"/>
      <c r="L2516" s="38" t="s">
        <v>12</v>
      </c>
      <c r="M2516" s="39"/>
      <c r="N2516" s="39"/>
      <c r="O2516" s="40" t="str">
        <f t="shared" ref="O2516:AN2516" si="1">IF(SUM(O13:O2515)&gt;0,SUM(O13:O2515),"")</f>
        <v/>
      </c>
      <c r="P2516" s="40" t="str">
        <f t="shared" si="1"/>
        <v/>
      </c>
      <c r="Q2516" s="40" t="str">
        <f t="shared" si="1"/>
        <v/>
      </c>
      <c r="R2516" s="40" t="str">
        <f t="shared" si="1"/>
        <v/>
      </c>
      <c r="S2516" s="40" t="str">
        <f t="shared" si="1"/>
        <v/>
      </c>
      <c r="T2516" s="40" t="str">
        <f t="shared" si="1"/>
        <v/>
      </c>
      <c r="U2516" s="40" t="str">
        <f t="shared" si="1"/>
        <v/>
      </c>
      <c r="V2516" s="40" t="str">
        <f t="shared" si="1"/>
        <v/>
      </c>
      <c r="W2516" s="40" t="str">
        <f t="shared" si="1"/>
        <v/>
      </c>
      <c r="X2516" s="40" t="str">
        <f t="shared" si="1"/>
        <v/>
      </c>
      <c r="Y2516" s="40" t="str">
        <f t="shared" si="1"/>
        <v/>
      </c>
      <c r="Z2516" s="40" t="str">
        <f t="shared" si="1"/>
        <v/>
      </c>
      <c r="AA2516" s="40" t="str">
        <f t="shared" si="1"/>
        <v/>
      </c>
      <c r="AB2516" s="40" t="str">
        <f t="shared" si="1"/>
        <v/>
      </c>
      <c r="AC2516" s="40" t="str">
        <f t="shared" si="1"/>
        <v/>
      </c>
      <c r="AD2516" s="40" t="str">
        <f t="shared" si="1"/>
        <v/>
      </c>
      <c r="AE2516" s="40" t="str">
        <f t="shared" si="1"/>
        <v/>
      </c>
      <c r="AF2516" s="40" t="str">
        <f t="shared" si="1"/>
        <v/>
      </c>
      <c r="AG2516" s="40" t="str">
        <f t="shared" si="1"/>
        <v/>
      </c>
      <c r="AH2516" s="40" t="str">
        <f t="shared" si="1"/>
        <v/>
      </c>
      <c r="AI2516" s="40" t="str">
        <f t="shared" si="1"/>
        <v/>
      </c>
      <c r="AJ2516" s="40" t="str">
        <f t="shared" si="1"/>
        <v/>
      </c>
      <c r="AK2516" s="40" t="str">
        <f t="shared" si="1"/>
        <v/>
      </c>
      <c r="AL2516" s="40" t="str">
        <f t="shared" si="1"/>
        <v/>
      </c>
      <c r="AM2516" s="40" t="str">
        <f t="shared" si="1"/>
        <v/>
      </c>
      <c r="AN2516" s="142" t="str">
        <f t="shared" si="1"/>
        <v/>
      </c>
    </row>
    <row r="2517" spans="1:40" s="41" customFormat="1" ht="20.100000000000001" customHeight="1">
      <c r="A2517" s="147"/>
      <c r="B2517" s="148"/>
      <c r="C2517" s="149"/>
      <c r="D2517" s="149"/>
      <c r="E2517" s="149"/>
      <c r="F2517" s="149"/>
      <c r="G2517" s="149"/>
      <c r="H2517" s="149"/>
      <c r="I2517" s="149"/>
      <c r="J2517" s="149"/>
      <c r="K2517" s="149"/>
      <c r="L2517" s="149"/>
      <c r="M2517" s="149"/>
      <c r="N2517" s="149"/>
      <c r="O2517" s="150"/>
      <c r="P2517" s="150"/>
      <c r="Q2517" s="42"/>
      <c r="R2517" s="42"/>
      <c r="S2517" s="42"/>
      <c r="T2517" s="42"/>
      <c r="U2517" s="42"/>
      <c r="V2517" s="42"/>
      <c r="W2517" s="42"/>
      <c r="X2517" s="42"/>
      <c r="Y2517" s="42"/>
      <c r="Z2517" s="42"/>
      <c r="AA2517" s="42"/>
      <c r="AB2517" s="42"/>
      <c r="AC2517" s="42"/>
      <c r="AD2517" s="42"/>
      <c r="AE2517" s="42"/>
      <c r="AF2517" s="42"/>
      <c r="AG2517" s="126"/>
      <c r="AH2517" s="126"/>
      <c r="AI2517" s="42"/>
      <c r="AJ2517" s="42"/>
      <c r="AK2517" s="42"/>
      <c r="AL2517" s="42"/>
      <c r="AM2517" s="71"/>
    </row>
    <row r="2518" spans="1:40" s="41" customFormat="1" ht="20.100000000000001" customHeight="1">
      <c r="A2518" s="151" t="s">
        <v>11</v>
      </c>
      <c r="B2518" s="152"/>
      <c r="C2518" s="152"/>
      <c r="D2518" s="152"/>
      <c r="E2518" s="152"/>
      <c r="F2518" s="152"/>
      <c r="G2518" s="152"/>
      <c r="H2518" s="152"/>
      <c r="I2518" s="152"/>
      <c r="J2518" s="152"/>
      <c r="K2518" s="152"/>
      <c r="L2518" s="152"/>
      <c r="M2518" s="152"/>
      <c r="N2518" s="152"/>
      <c r="O2518" s="152"/>
      <c r="P2518" s="152"/>
      <c r="Q2518" s="44"/>
      <c r="R2518" s="44"/>
      <c r="S2518" s="44"/>
      <c r="T2518" s="44"/>
      <c r="U2518" s="44"/>
      <c r="V2518" s="44"/>
      <c r="W2518" s="44"/>
      <c r="X2518" s="44"/>
      <c r="Y2518" s="44"/>
      <c r="Z2518" s="44"/>
      <c r="AA2518" s="44"/>
      <c r="AB2518" s="44"/>
      <c r="AC2518" s="44"/>
      <c r="AD2518" s="44"/>
      <c r="AE2518" s="44"/>
      <c r="AF2518" s="44"/>
      <c r="AG2518" s="44"/>
      <c r="AH2518" s="44"/>
      <c r="AI2518" s="44"/>
      <c r="AJ2518" s="44"/>
      <c r="AK2518" s="44"/>
      <c r="AL2518" s="44"/>
      <c r="AM2518" s="43"/>
    </row>
    <row r="2519" spans="1:40" ht="20.100000000000001" customHeight="1">
      <c r="A2519" s="153" t="s">
        <v>10</v>
      </c>
      <c r="B2519" s="152"/>
      <c r="C2519" s="154"/>
      <c r="D2519" s="154"/>
      <c r="E2519" s="154"/>
      <c r="F2519" s="155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27"/>
      <c r="R2519" s="27"/>
      <c r="S2519" s="27"/>
      <c r="T2519" s="31"/>
      <c r="U2519" s="27"/>
      <c r="V2519" s="27"/>
      <c r="W2519" s="27"/>
      <c r="X2519" s="27"/>
      <c r="Y2519" s="27"/>
      <c r="Z2519" s="27"/>
      <c r="AA2519" s="27"/>
      <c r="AB2519" s="27"/>
      <c r="AC2519" s="27"/>
      <c r="AD2519" s="27"/>
      <c r="AE2519" s="27"/>
      <c r="AF2519" s="27"/>
      <c r="AG2519" s="27"/>
      <c r="AH2519" s="27"/>
      <c r="AI2519" s="27"/>
      <c r="AJ2519" s="27"/>
      <c r="AK2519" s="27"/>
      <c r="AL2519" s="27"/>
      <c r="AM2519" s="72"/>
    </row>
    <row r="2520" spans="1:40" s="46" customFormat="1" ht="15.95" customHeight="1">
      <c r="A2520" s="156" t="s">
        <v>22</v>
      </c>
      <c r="B2520" s="157"/>
      <c r="C2520" s="157"/>
      <c r="D2520" s="235" t="s">
        <v>215</v>
      </c>
      <c r="E2520" s="235"/>
      <c r="F2520" s="235"/>
      <c r="G2520" s="158"/>
      <c r="H2520" s="158"/>
      <c r="I2520" s="159"/>
      <c r="J2520" s="158"/>
      <c r="K2520" s="159"/>
      <c r="L2520" s="160"/>
      <c r="M2520" s="158"/>
      <c r="N2520" s="158"/>
      <c r="O2520" s="158"/>
      <c r="P2520" s="159"/>
      <c r="Q2520" s="28"/>
      <c r="S2520" s="35"/>
      <c r="T2520" s="45"/>
      <c r="U2520" s="35"/>
      <c r="V2520" s="35"/>
      <c r="W2520" s="35"/>
      <c r="X2520" s="35"/>
      <c r="Y2520" s="35"/>
      <c r="Z2520" s="35"/>
      <c r="AA2520" s="35"/>
      <c r="AB2520" s="28"/>
      <c r="AC2520" s="35"/>
      <c r="AD2520" s="28"/>
      <c r="AE2520" s="35"/>
      <c r="AF2520" s="35"/>
      <c r="AG2520" s="35"/>
      <c r="AH2520" s="35"/>
      <c r="AI2520" s="35"/>
      <c r="AJ2520" s="35"/>
      <c r="AK2520" s="35"/>
      <c r="AL2520" s="35"/>
      <c r="AM2520" s="73"/>
    </row>
    <row r="2521" spans="1:40" s="46" customFormat="1" ht="15.95" customHeight="1">
      <c r="A2521" s="236" t="s">
        <v>99</v>
      </c>
      <c r="B2521" s="236"/>
      <c r="C2521" s="157"/>
      <c r="D2521" s="235" t="s">
        <v>216</v>
      </c>
      <c r="E2521" s="235"/>
      <c r="F2521" s="235"/>
      <c r="G2521" s="158"/>
      <c r="H2521" s="158"/>
      <c r="I2521" s="158"/>
      <c r="J2521" s="158"/>
      <c r="K2521" s="158"/>
      <c r="L2521" s="159"/>
      <c r="M2521" s="158"/>
      <c r="N2521" s="158"/>
      <c r="O2521" s="158"/>
      <c r="P2521" s="158"/>
      <c r="Q2521" s="35"/>
      <c r="R2521" s="35"/>
      <c r="S2521" s="35"/>
      <c r="T2521" s="47"/>
      <c r="U2521" s="45"/>
      <c r="V2521" s="45"/>
      <c r="W2521" s="45"/>
      <c r="X2521" s="45"/>
      <c r="Y2521" s="45"/>
      <c r="Z2521" s="47"/>
      <c r="AA2521" s="47"/>
      <c r="AB2521" s="47"/>
      <c r="AC2521" s="47"/>
      <c r="AD2521" s="47"/>
      <c r="AE2521" s="47"/>
      <c r="AF2521" s="47"/>
      <c r="AG2521" s="47"/>
      <c r="AH2521" s="47"/>
      <c r="AI2521" s="47"/>
      <c r="AJ2521" s="47"/>
      <c r="AK2521" s="47"/>
      <c r="AL2521" s="47"/>
      <c r="AM2521" s="73"/>
    </row>
    <row r="2522" spans="1:40" s="46" customFormat="1" ht="20.100000000000001" customHeight="1">
      <c r="A2522" s="161"/>
      <c r="B2522" s="162"/>
      <c r="C2522" s="162"/>
      <c r="D2522" s="162"/>
      <c r="E2522" s="162"/>
      <c r="F2522" s="162"/>
      <c r="G2522" s="162"/>
      <c r="H2522" s="162"/>
      <c r="I2522" s="162"/>
      <c r="J2522" s="162"/>
      <c r="K2522" s="162"/>
      <c r="L2522" s="162"/>
      <c r="M2522" s="162"/>
      <c r="N2522" s="162"/>
      <c r="O2522" s="162"/>
      <c r="P2522" s="162"/>
      <c r="Q2522" s="48"/>
      <c r="R2522" s="48"/>
      <c r="S2522" s="48"/>
      <c r="T2522" s="48"/>
      <c r="U2522" s="48"/>
      <c r="V2522" s="48"/>
      <c r="W2522" s="48"/>
      <c r="X2522" s="48"/>
      <c r="Y2522" s="48"/>
      <c r="Z2522" s="48"/>
      <c r="AA2522" s="48"/>
      <c r="AB2522" s="48"/>
      <c r="AC2522" s="48"/>
      <c r="AD2522" s="49"/>
      <c r="AE2522" s="48"/>
      <c r="AF2522" s="48"/>
      <c r="AG2522" s="48"/>
      <c r="AH2522" s="48"/>
      <c r="AI2522" s="48"/>
      <c r="AJ2522" s="48"/>
      <c r="AK2522" s="48"/>
      <c r="AL2522" s="48"/>
      <c r="AM2522" s="74"/>
    </row>
    <row r="2523" spans="1:40" ht="15.95" customHeight="1">
      <c r="A2523" s="163"/>
      <c r="B2523" s="164"/>
      <c r="C2523" s="164"/>
      <c r="D2523" s="164"/>
      <c r="E2523" s="164"/>
      <c r="F2523" s="164"/>
      <c r="G2523" s="164"/>
      <c r="H2523" s="164"/>
      <c r="I2523" s="164"/>
      <c r="J2523" s="164"/>
      <c r="K2523" s="164"/>
      <c r="L2523" s="164"/>
      <c r="M2523" s="164"/>
      <c r="N2523" s="164"/>
      <c r="O2523" s="164"/>
      <c r="P2523" s="164"/>
      <c r="Q2523" s="165"/>
      <c r="R2523" s="165"/>
      <c r="S2523" s="165"/>
      <c r="T2523" s="166"/>
      <c r="U2523" s="166"/>
      <c r="V2523" s="166"/>
      <c r="W2523" s="166"/>
      <c r="X2523" s="166"/>
      <c r="Y2523" s="166"/>
      <c r="Z2523" s="166"/>
      <c r="AA2523" s="166"/>
      <c r="AB2523" s="166"/>
      <c r="AC2523" s="166"/>
      <c r="AD2523" s="166"/>
      <c r="AE2523" s="166"/>
      <c r="AF2523" s="166"/>
      <c r="AG2523" s="166"/>
      <c r="AH2523" s="166"/>
      <c r="AI2523" s="166"/>
      <c r="AJ2523" s="166"/>
      <c r="AK2523" s="166"/>
      <c r="AL2523" s="166"/>
    </row>
    <row r="2524" spans="1:40" ht="15.95" customHeight="1">
      <c r="A2524" s="167"/>
      <c r="B2524" s="168"/>
      <c r="C2524" s="168"/>
      <c r="D2524" s="168"/>
      <c r="E2524" s="168"/>
      <c r="F2524" s="168"/>
      <c r="G2524" s="168"/>
      <c r="H2524" s="168"/>
      <c r="I2524" s="168"/>
      <c r="J2524" s="168"/>
      <c r="K2524" s="168"/>
      <c r="L2524" s="168"/>
      <c r="M2524" s="168"/>
      <c r="N2524" s="168"/>
      <c r="O2524" s="168"/>
      <c r="P2524" s="168"/>
      <c r="Q2524" s="169"/>
      <c r="R2524" s="170"/>
      <c r="S2524" s="170"/>
      <c r="T2524" s="170"/>
      <c r="U2524" s="170"/>
      <c r="V2524" s="170"/>
      <c r="W2524" s="170"/>
      <c r="X2524" s="170"/>
      <c r="Y2524" s="170"/>
      <c r="Z2524" s="170"/>
      <c r="AA2524" s="170"/>
      <c r="AB2524" s="170"/>
      <c r="AC2524" s="170"/>
      <c r="AD2524" s="170"/>
      <c r="AE2524" s="170"/>
      <c r="AF2524" s="170"/>
      <c r="AG2524" s="170"/>
      <c r="AH2524" s="170"/>
      <c r="AI2524" s="170"/>
      <c r="AJ2524" s="170"/>
      <c r="AK2524" s="170"/>
      <c r="AL2524" s="170"/>
    </row>
    <row r="2525" spans="1:40" ht="15.95" customHeight="1">
      <c r="A2525" s="167"/>
      <c r="B2525" s="168"/>
      <c r="C2525" s="168"/>
      <c r="D2525" s="168"/>
      <c r="E2525" s="168"/>
      <c r="F2525" s="168"/>
      <c r="G2525" s="168"/>
      <c r="H2525" s="168"/>
      <c r="I2525" s="168"/>
      <c r="J2525" s="168"/>
      <c r="K2525" s="168"/>
      <c r="L2525" s="168"/>
      <c r="M2525" s="168"/>
      <c r="N2525" s="168"/>
      <c r="O2525" s="168"/>
      <c r="P2525" s="168"/>
      <c r="Q2525" s="171" t="s">
        <v>123</v>
      </c>
      <c r="R2525" s="172"/>
      <c r="S2525" s="172"/>
      <c r="T2525" s="170"/>
      <c r="U2525" s="170"/>
      <c r="V2525" s="170"/>
      <c r="W2525" s="170"/>
      <c r="X2525" s="170"/>
      <c r="Y2525" s="170"/>
      <c r="Z2525" s="170"/>
      <c r="AA2525" s="170"/>
      <c r="AB2525" s="170"/>
      <c r="AC2525" s="170"/>
      <c r="AD2525" s="170"/>
      <c r="AE2525" s="170"/>
      <c r="AF2525" s="170"/>
      <c r="AG2525" s="170"/>
      <c r="AH2525" s="170"/>
      <c r="AI2525" s="170"/>
      <c r="AJ2525" s="170"/>
      <c r="AK2525" s="170"/>
      <c r="AL2525" s="170"/>
    </row>
    <row r="2526" spans="1:40" ht="15.95" customHeight="1">
      <c r="A2526" s="163"/>
      <c r="B2526" s="164"/>
      <c r="C2526" s="164"/>
      <c r="D2526" s="164"/>
      <c r="E2526" s="164"/>
      <c r="F2526" s="164"/>
      <c r="G2526" s="164"/>
      <c r="H2526" s="164"/>
      <c r="I2526" s="164"/>
      <c r="J2526" s="164"/>
      <c r="K2526" s="164"/>
      <c r="L2526" s="164"/>
      <c r="M2526" s="164"/>
      <c r="N2526" s="164"/>
      <c r="O2526" s="164"/>
      <c r="P2526" s="164"/>
      <c r="Q2526" s="171" t="s">
        <v>121</v>
      </c>
      <c r="R2526" s="173"/>
      <c r="S2526" s="173"/>
      <c r="T2526" s="166"/>
      <c r="U2526" s="166"/>
      <c r="V2526" s="166"/>
      <c r="W2526" s="166"/>
      <c r="X2526" s="166"/>
      <c r="Y2526" s="166"/>
      <c r="Z2526" s="166"/>
      <c r="AA2526" s="166"/>
      <c r="AB2526" s="166"/>
      <c r="AC2526" s="166"/>
      <c r="AD2526" s="166"/>
      <c r="AE2526" s="166"/>
      <c r="AF2526" s="166"/>
      <c r="AG2526" s="166"/>
      <c r="AH2526" s="166"/>
      <c r="AI2526" s="166"/>
      <c r="AJ2526" s="166"/>
      <c r="AK2526" s="166"/>
      <c r="AL2526" s="166"/>
    </row>
    <row r="2527" spans="1:40" ht="15.95" customHeight="1">
      <c r="A2527" s="174"/>
      <c r="B2527" s="175"/>
      <c r="C2527" s="175"/>
      <c r="D2527" s="175"/>
      <c r="E2527" s="175"/>
      <c r="F2527" s="164"/>
      <c r="G2527" s="164"/>
      <c r="H2527" s="164"/>
      <c r="I2527" s="164"/>
      <c r="J2527" s="164"/>
      <c r="K2527" s="164"/>
      <c r="L2527" s="164"/>
      <c r="M2527" s="164"/>
      <c r="N2527" s="164"/>
      <c r="O2527" s="164"/>
      <c r="P2527" s="164"/>
      <c r="Q2527" s="171" t="s">
        <v>147</v>
      </c>
      <c r="R2527" s="173"/>
      <c r="S2527" s="173"/>
      <c r="T2527" s="165"/>
      <c r="U2527" s="165"/>
      <c r="V2527" s="165"/>
      <c r="W2527" s="165"/>
      <c r="X2527" s="165"/>
      <c r="Y2527" s="165"/>
      <c r="Z2527" s="165"/>
      <c r="AA2527" s="165"/>
      <c r="AB2527" s="165"/>
      <c r="AC2527" s="165"/>
      <c r="AD2527" s="165"/>
      <c r="AE2527" s="165"/>
      <c r="AF2527" s="165"/>
      <c r="AG2527" s="165"/>
      <c r="AH2527" s="165"/>
      <c r="AI2527" s="165"/>
      <c r="AJ2527" s="165"/>
      <c r="AK2527" s="165"/>
      <c r="AL2527" s="165"/>
    </row>
    <row r="2528" spans="1:40" ht="15.95" customHeight="1">
      <c r="A2528" s="174"/>
      <c r="B2528" s="175"/>
      <c r="C2528" s="175"/>
      <c r="D2528" s="175"/>
      <c r="E2528" s="175"/>
      <c r="F2528" s="164"/>
      <c r="G2528" s="164"/>
      <c r="H2528" s="164"/>
      <c r="I2528" s="164"/>
      <c r="J2528" s="164"/>
      <c r="K2528" s="164"/>
      <c r="L2528" s="164"/>
      <c r="M2528" s="164"/>
      <c r="N2528" s="164"/>
      <c r="O2528" s="164"/>
      <c r="P2528" s="164"/>
      <c r="Q2528" s="171" t="s">
        <v>210</v>
      </c>
      <c r="R2528" s="173"/>
      <c r="S2528" s="173"/>
      <c r="T2528" s="165"/>
      <c r="U2528" s="165"/>
      <c r="V2528" s="165"/>
      <c r="W2528" s="165"/>
      <c r="X2528" s="165"/>
      <c r="Y2528" s="165"/>
      <c r="Z2528" s="165"/>
      <c r="AA2528" s="165"/>
      <c r="AB2528" s="165"/>
      <c r="AC2528" s="165"/>
      <c r="AD2528" s="165"/>
      <c r="AE2528" s="165"/>
      <c r="AF2528" s="165"/>
      <c r="AG2528" s="165"/>
      <c r="AH2528" s="165"/>
      <c r="AI2528" s="165"/>
      <c r="AJ2528" s="165"/>
      <c r="AK2528" s="165"/>
      <c r="AL2528" s="165"/>
    </row>
    <row r="2529" spans="1:38" ht="15.95" customHeight="1">
      <c r="A2529" s="174"/>
      <c r="B2529" s="175"/>
      <c r="C2529" s="175"/>
      <c r="D2529" s="175"/>
      <c r="E2529" s="175"/>
      <c r="F2529" s="164"/>
      <c r="G2529" s="164"/>
      <c r="H2529" s="164"/>
      <c r="I2529" s="164"/>
      <c r="J2529" s="164"/>
      <c r="K2529" s="164"/>
      <c r="L2529" s="164"/>
      <c r="M2529" s="164"/>
      <c r="N2529" s="164"/>
      <c r="O2529" s="164"/>
      <c r="P2529" s="164"/>
      <c r="Q2529" s="171" t="s">
        <v>105</v>
      </c>
      <c r="R2529" s="173"/>
      <c r="S2529" s="173"/>
      <c r="T2529" s="165"/>
      <c r="U2529" s="165"/>
      <c r="V2529" s="165"/>
      <c r="W2529" s="165"/>
      <c r="X2529" s="165"/>
      <c r="Y2529" s="165"/>
      <c r="Z2529" s="165"/>
      <c r="AA2529" s="165"/>
      <c r="AB2529" s="165"/>
      <c r="AC2529" s="165"/>
      <c r="AD2529" s="165"/>
      <c r="AE2529" s="165"/>
      <c r="AF2529" s="165"/>
      <c r="AG2529" s="165"/>
      <c r="AH2529" s="165"/>
      <c r="AI2529" s="165"/>
      <c r="AJ2529" s="165"/>
      <c r="AK2529" s="165"/>
      <c r="AL2529" s="165"/>
    </row>
    <row r="2530" spans="1:38" ht="15.95" customHeight="1">
      <c r="A2530" s="174"/>
      <c r="B2530" s="175"/>
      <c r="C2530" s="175"/>
      <c r="D2530" s="175"/>
      <c r="E2530" s="175"/>
      <c r="F2530" s="164"/>
      <c r="G2530" s="164"/>
      <c r="H2530" s="164"/>
      <c r="I2530" s="164"/>
      <c r="J2530" s="164"/>
      <c r="K2530" s="164"/>
      <c r="L2530" s="164"/>
      <c r="M2530" s="164"/>
      <c r="N2530" s="164"/>
      <c r="O2530" s="164"/>
      <c r="P2530" s="164"/>
      <c r="Q2530" s="171" t="s">
        <v>120</v>
      </c>
      <c r="R2530" s="173"/>
      <c r="S2530" s="173"/>
      <c r="T2530" s="165"/>
      <c r="U2530" s="165"/>
      <c r="V2530" s="165"/>
      <c r="W2530" s="165"/>
      <c r="X2530" s="165"/>
      <c r="Y2530" s="165"/>
      <c r="Z2530" s="165"/>
      <c r="AA2530" s="165"/>
      <c r="AB2530" s="165"/>
      <c r="AC2530" s="165"/>
      <c r="AD2530" s="165"/>
      <c r="AE2530" s="165"/>
      <c r="AF2530" s="165"/>
      <c r="AG2530" s="165"/>
      <c r="AH2530" s="165"/>
      <c r="AI2530" s="165"/>
      <c r="AJ2530" s="165"/>
      <c r="AK2530" s="165"/>
      <c r="AL2530" s="165"/>
    </row>
    <row r="2531" spans="1:38" ht="15.95" customHeight="1">
      <c r="A2531" s="174"/>
      <c r="B2531" s="175"/>
      <c r="C2531" s="175"/>
      <c r="D2531" s="175"/>
      <c r="E2531" s="175"/>
      <c r="F2531" s="164"/>
      <c r="G2531" s="164"/>
      <c r="H2531" s="164"/>
      <c r="I2531" s="164"/>
      <c r="J2531" s="164"/>
      <c r="K2531" s="164"/>
      <c r="L2531" s="164"/>
      <c r="M2531" s="164"/>
      <c r="N2531" s="164"/>
      <c r="O2531" s="164"/>
      <c r="P2531" s="164"/>
      <c r="Q2531" s="171" t="s">
        <v>122</v>
      </c>
      <c r="R2531" s="173"/>
      <c r="S2531" s="173"/>
      <c r="T2531" s="165"/>
      <c r="U2531" s="165"/>
      <c r="V2531" s="165"/>
      <c r="W2531" s="165"/>
      <c r="X2531" s="165"/>
      <c r="Y2531" s="165"/>
      <c r="Z2531" s="165"/>
      <c r="AA2531" s="165"/>
      <c r="AB2531" s="165"/>
      <c r="AC2531" s="165"/>
      <c r="AD2531" s="165"/>
      <c r="AE2531" s="165"/>
      <c r="AF2531" s="165"/>
      <c r="AG2531" s="165"/>
      <c r="AH2531" s="165"/>
      <c r="AI2531" s="165"/>
      <c r="AJ2531" s="165"/>
      <c r="AK2531" s="165"/>
      <c r="AL2531" s="165"/>
    </row>
    <row r="2532" spans="1:38" ht="15.95" customHeight="1">
      <c r="A2532" s="174"/>
      <c r="B2532" s="175"/>
      <c r="C2532" s="175"/>
      <c r="D2532" s="175"/>
      <c r="E2532" s="175"/>
      <c r="F2532" s="164"/>
      <c r="G2532" s="164"/>
      <c r="H2532" s="164"/>
      <c r="I2532" s="164"/>
      <c r="J2532" s="164"/>
      <c r="K2532" s="164"/>
      <c r="L2532" s="164"/>
      <c r="M2532" s="164"/>
      <c r="N2532" s="164"/>
      <c r="O2532" s="164"/>
      <c r="P2532" s="164"/>
      <c r="Q2532" s="171" t="s">
        <v>124</v>
      </c>
      <c r="R2532" s="173"/>
      <c r="S2532" s="173"/>
      <c r="T2532" s="165"/>
      <c r="U2532" s="165"/>
      <c r="V2532" s="165"/>
      <c r="W2532" s="165"/>
      <c r="X2532" s="165"/>
      <c r="Y2532" s="165"/>
      <c r="Z2532" s="165"/>
      <c r="AA2532" s="165"/>
      <c r="AB2532" s="165"/>
      <c r="AC2532" s="165"/>
      <c r="AD2532" s="165"/>
      <c r="AE2532" s="165"/>
      <c r="AF2532" s="165"/>
      <c r="AG2532" s="165"/>
      <c r="AH2532" s="165"/>
      <c r="AI2532" s="165"/>
      <c r="AJ2532" s="165"/>
      <c r="AK2532" s="165"/>
      <c r="AL2532" s="165"/>
    </row>
    <row r="2533" spans="1:38" ht="15.95" customHeight="1">
      <c r="A2533" s="174"/>
      <c r="B2533" s="175"/>
      <c r="C2533" s="175"/>
      <c r="D2533" s="175"/>
      <c r="E2533" s="175"/>
      <c r="F2533" s="164"/>
      <c r="G2533" s="164"/>
      <c r="H2533" s="164"/>
      <c r="I2533" s="164"/>
      <c r="J2533" s="164"/>
      <c r="K2533" s="164"/>
      <c r="L2533" s="164"/>
      <c r="M2533" s="164"/>
      <c r="N2533" s="164"/>
      <c r="O2533" s="164"/>
      <c r="P2533" s="164"/>
      <c r="Q2533" s="171" t="s">
        <v>125</v>
      </c>
      <c r="R2533" s="173"/>
      <c r="S2533" s="173"/>
      <c r="T2533" s="165"/>
      <c r="U2533" s="165"/>
      <c r="V2533" s="165"/>
      <c r="W2533" s="165"/>
      <c r="X2533" s="165"/>
      <c r="Y2533" s="165"/>
      <c r="Z2533" s="165"/>
      <c r="AA2533" s="165"/>
      <c r="AB2533" s="165"/>
      <c r="AC2533" s="165"/>
      <c r="AD2533" s="165"/>
      <c r="AE2533" s="165"/>
      <c r="AF2533" s="165"/>
      <c r="AG2533" s="165"/>
      <c r="AH2533" s="165"/>
      <c r="AI2533" s="165"/>
      <c r="AJ2533" s="165"/>
      <c r="AK2533" s="165"/>
      <c r="AL2533" s="165"/>
    </row>
    <row r="2534" spans="1:38" ht="15.95" customHeight="1">
      <c r="A2534" s="174"/>
      <c r="B2534" s="175"/>
      <c r="C2534" s="175"/>
      <c r="D2534" s="175"/>
      <c r="E2534" s="175"/>
      <c r="F2534" s="164"/>
      <c r="G2534" s="164"/>
      <c r="H2534" s="164"/>
      <c r="I2534" s="164"/>
      <c r="J2534" s="164"/>
      <c r="K2534" s="164"/>
      <c r="L2534" s="164"/>
      <c r="M2534" s="164"/>
      <c r="N2534" s="164"/>
      <c r="O2534" s="164"/>
      <c r="P2534" s="164"/>
      <c r="Q2534" s="171" t="s">
        <v>126</v>
      </c>
      <c r="R2534" s="173"/>
      <c r="S2534" s="173"/>
      <c r="T2534" s="165"/>
      <c r="U2534" s="165"/>
      <c r="V2534" s="165"/>
      <c r="W2534" s="165"/>
      <c r="X2534" s="165"/>
      <c r="Y2534" s="165"/>
      <c r="Z2534" s="165"/>
      <c r="AA2534" s="165"/>
      <c r="AB2534" s="165"/>
      <c r="AC2534" s="165"/>
      <c r="AD2534" s="165"/>
      <c r="AE2534" s="165"/>
      <c r="AF2534" s="165"/>
      <c r="AG2534" s="165"/>
      <c r="AH2534" s="165"/>
      <c r="AI2534" s="165"/>
      <c r="AJ2534" s="165"/>
      <c r="AK2534" s="165"/>
      <c r="AL2534" s="165"/>
    </row>
    <row r="2535" spans="1:38" ht="15.95" customHeight="1">
      <c r="A2535" s="174"/>
      <c r="B2535" s="175"/>
      <c r="C2535" s="175"/>
      <c r="D2535" s="175"/>
      <c r="E2535" s="175"/>
      <c r="F2535" s="164"/>
      <c r="G2535" s="164"/>
      <c r="H2535" s="164"/>
      <c r="I2535" s="164"/>
      <c r="J2535" s="164"/>
      <c r="K2535" s="164"/>
      <c r="L2535" s="164"/>
      <c r="M2535" s="164"/>
      <c r="N2535" s="164"/>
      <c r="O2535" s="164"/>
      <c r="P2535" s="164"/>
      <c r="Q2535" s="171" t="s">
        <v>127</v>
      </c>
      <c r="R2535" s="173"/>
      <c r="S2535" s="173"/>
      <c r="T2535" s="165"/>
      <c r="U2535" s="165"/>
      <c r="V2535" s="165"/>
      <c r="W2535" s="165"/>
      <c r="X2535" s="165"/>
      <c r="Y2535" s="165"/>
      <c r="Z2535" s="165"/>
      <c r="AA2535" s="165"/>
      <c r="AB2535" s="165"/>
      <c r="AC2535" s="165"/>
      <c r="AD2535" s="165"/>
      <c r="AE2535" s="165"/>
      <c r="AF2535" s="165"/>
      <c r="AG2535" s="165"/>
      <c r="AH2535" s="165"/>
      <c r="AI2535" s="165"/>
      <c r="AJ2535" s="165"/>
      <c r="AK2535" s="165"/>
      <c r="AL2535" s="165"/>
    </row>
    <row r="2536" spans="1:38" ht="15.95" customHeight="1">
      <c r="A2536" s="174"/>
      <c r="B2536" s="175"/>
      <c r="C2536" s="175"/>
      <c r="D2536" s="175"/>
      <c r="E2536" s="175"/>
      <c r="F2536" s="164"/>
      <c r="G2536" s="164"/>
      <c r="H2536" s="164"/>
      <c r="I2536" s="164"/>
      <c r="J2536" s="164"/>
      <c r="K2536" s="164"/>
      <c r="L2536" s="164"/>
      <c r="M2536" s="164"/>
      <c r="N2536" s="164"/>
      <c r="O2536" s="164"/>
      <c r="P2536" s="164"/>
      <c r="Q2536" s="171" t="s">
        <v>119</v>
      </c>
      <c r="R2536" s="173"/>
      <c r="S2536" s="173"/>
      <c r="T2536" s="165"/>
      <c r="U2536" s="165"/>
      <c r="V2536" s="165"/>
      <c r="W2536" s="165"/>
      <c r="X2536" s="165"/>
      <c r="Y2536" s="165"/>
      <c r="Z2536" s="165"/>
      <c r="AA2536" s="165"/>
      <c r="AB2536" s="165"/>
      <c r="AC2536" s="165"/>
      <c r="AD2536" s="165"/>
      <c r="AE2536" s="165"/>
      <c r="AF2536" s="165"/>
      <c r="AG2536" s="165"/>
      <c r="AH2536" s="165"/>
      <c r="AI2536" s="165"/>
      <c r="AJ2536" s="165"/>
      <c r="AK2536" s="165"/>
      <c r="AL2536" s="165"/>
    </row>
    <row r="2537" spans="1:38" ht="15.95" customHeight="1">
      <c r="A2537" s="174"/>
      <c r="B2537" s="175"/>
      <c r="C2537" s="175"/>
      <c r="D2537" s="175"/>
      <c r="E2537" s="175"/>
      <c r="F2537" s="164"/>
      <c r="G2537" s="164"/>
      <c r="H2537" s="164"/>
      <c r="I2537" s="164"/>
      <c r="J2537" s="164"/>
      <c r="K2537" s="164"/>
      <c r="L2537" s="164"/>
      <c r="M2537" s="164"/>
      <c r="N2537" s="164"/>
      <c r="O2537" s="164"/>
      <c r="P2537" s="164"/>
      <c r="Q2537" s="171" t="s">
        <v>118</v>
      </c>
      <c r="R2537" s="173"/>
      <c r="S2537" s="173"/>
      <c r="T2537" s="165"/>
      <c r="U2537" s="165"/>
      <c r="V2537" s="165"/>
      <c r="W2537" s="165"/>
      <c r="X2537" s="165"/>
      <c r="Y2537" s="165"/>
      <c r="Z2537" s="165"/>
      <c r="AA2537" s="165"/>
      <c r="AB2537" s="165"/>
      <c r="AC2537" s="165"/>
      <c r="AD2537" s="165"/>
      <c r="AE2537" s="165"/>
      <c r="AF2537" s="165"/>
      <c r="AG2537" s="165"/>
      <c r="AH2537" s="165"/>
      <c r="AI2537" s="165"/>
      <c r="AJ2537" s="165"/>
      <c r="AK2537" s="165"/>
      <c r="AL2537" s="165"/>
    </row>
    <row r="2538" spans="1:38" ht="15.95" customHeight="1">
      <c r="A2538" s="167"/>
      <c r="B2538" s="168"/>
      <c r="C2538" s="168"/>
      <c r="D2538" s="168"/>
      <c r="E2538" s="168"/>
      <c r="F2538" s="176"/>
      <c r="G2538" s="176"/>
      <c r="H2538" s="176"/>
      <c r="I2538" s="176"/>
      <c r="J2538" s="176"/>
      <c r="K2538" s="176"/>
      <c r="L2538" s="176"/>
      <c r="M2538" s="176"/>
      <c r="N2538" s="176"/>
      <c r="O2538" s="176"/>
      <c r="P2538" s="176"/>
      <c r="Q2538" s="171" t="s">
        <v>128</v>
      </c>
      <c r="R2538" s="177"/>
      <c r="S2538" s="177"/>
      <c r="T2538" s="178"/>
      <c r="U2538" s="178"/>
      <c r="V2538" s="178"/>
      <c r="W2538" s="178"/>
      <c r="X2538" s="178"/>
      <c r="Y2538" s="178"/>
      <c r="Z2538" s="178"/>
      <c r="AA2538" s="178"/>
      <c r="AB2538" s="178"/>
      <c r="AC2538" s="178"/>
      <c r="AD2538" s="178"/>
      <c r="AE2538" s="178"/>
      <c r="AF2538" s="178"/>
      <c r="AG2538" s="178"/>
      <c r="AH2538" s="178"/>
      <c r="AI2538" s="178"/>
      <c r="AJ2538" s="178"/>
      <c r="AK2538" s="178"/>
      <c r="AL2538" s="178"/>
    </row>
    <row r="2539" spans="1:38" ht="15.95" customHeight="1">
      <c r="A2539" s="167"/>
      <c r="B2539" s="168"/>
      <c r="C2539" s="168"/>
      <c r="D2539" s="168"/>
      <c r="E2539" s="168"/>
      <c r="F2539" s="168"/>
      <c r="G2539" s="168"/>
      <c r="H2539" s="168"/>
      <c r="I2539" s="168"/>
      <c r="J2539" s="168"/>
      <c r="K2539" s="168"/>
      <c r="L2539" s="168"/>
      <c r="M2539" s="168"/>
      <c r="N2539" s="168"/>
      <c r="O2539" s="168"/>
      <c r="P2539" s="168"/>
      <c r="Q2539" s="171" t="s">
        <v>129</v>
      </c>
      <c r="R2539" s="172"/>
      <c r="S2539" s="172"/>
      <c r="T2539" s="170"/>
      <c r="U2539" s="170"/>
      <c r="V2539" s="170"/>
      <c r="W2539" s="170"/>
      <c r="X2539" s="170"/>
      <c r="Y2539" s="170"/>
      <c r="Z2539" s="170"/>
      <c r="AA2539" s="170"/>
      <c r="AB2539" s="170"/>
      <c r="AC2539" s="170"/>
      <c r="AD2539" s="170"/>
      <c r="AE2539" s="170"/>
      <c r="AF2539" s="170"/>
      <c r="AG2539" s="170"/>
      <c r="AH2539" s="170"/>
      <c r="AI2539" s="170"/>
      <c r="AJ2539" s="170"/>
      <c r="AK2539" s="170"/>
      <c r="AL2539" s="170"/>
    </row>
    <row r="2540" spans="1:38" ht="15.95" customHeight="1">
      <c r="A2540" s="167"/>
      <c r="B2540" s="168"/>
      <c r="C2540" s="168"/>
      <c r="D2540" s="168"/>
      <c r="E2540" s="168"/>
      <c r="F2540" s="168"/>
      <c r="G2540" s="168"/>
      <c r="H2540" s="168"/>
      <c r="I2540" s="168"/>
      <c r="J2540" s="168"/>
      <c r="K2540" s="168"/>
      <c r="L2540" s="168"/>
      <c r="M2540" s="168"/>
      <c r="N2540" s="168"/>
      <c r="O2540" s="168"/>
      <c r="P2540" s="168"/>
      <c r="Q2540" s="171" t="s">
        <v>130</v>
      </c>
      <c r="R2540" s="172"/>
      <c r="S2540" s="172"/>
      <c r="T2540" s="170"/>
      <c r="U2540" s="170"/>
      <c r="V2540" s="170"/>
      <c r="W2540" s="170"/>
      <c r="X2540" s="170"/>
      <c r="Y2540" s="170"/>
      <c r="Z2540" s="170"/>
      <c r="AA2540" s="170"/>
      <c r="AB2540" s="170"/>
      <c r="AC2540" s="170"/>
      <c r="AD2540" s="170"/>
      <c r="AE2540" s="170"/>
      <c r="AF2540" s="170"/>
      <c r="AG2540" s="170"/>
      <c r="AH2540" s="170"/>
      <c r="AI2540" s="170"/>
      <c r="AJ2540" s="170"/>
      <c r="AK2540" s="170"/>
      <c r="AL2540" s="170"/>
    </row>
    <row r="2541" spans="1:38" ht="15.95" customHeight="1">
      <c r="A2541" s="167"/>
      <c r="B2541" s="168"/>
      <c r="C2541" s="168"/>
      <c r="D2541" s="168"/>
      <c r="E2541" s="168"/>
      <c r="F2541" s="168"/>
      <c r="G2541" s="168"/>
      <c r="H2541" s="168"/>
      <c r="I2541" s="168"/>
      <c r="J2541" s="168"/>
      <c r="K2541" s="168"/>
      <c r="L2541" s="168"/>
      <c r="M2541" s="168"/>
      <c r="N2541" s="168"/>
      <c r="O2541" s="168"/>
      <c r="P2541" s="168"/>
      <c r="Q2541" s="171" t="s">
        <v>131</v>
      </c>
      <c r="R2541" s="172"/>
      <c r="S2541" s="172"/>
      <c r="T2541" s="170"/>
      <c r="U2541" s="170"/>
      <c r="V2541" s="170"/>
      <c r="W2541" s="170"/>
      <c r="X2541" s="170"/>
      <c r="Y2541" s="170"/>
      <c r="Z2541" s="170"/>
      <c r="AA2541" s="170"/>
      <c r="AB2541" s="170"/>
      <c r="AC2541" s="170"/>
      <c r="AD2541" s="170"/>
      <c r="AE2541" s="170"/>
      <c r="AF2541" s="170"/>
      <c r="AG2541" s="170"/>
      <c r="AH2541" s="170"/>
      <c r="AI2541" s="170"/>
      <c r="AJ2541" s="170"/>
      <c r="AK2541" s="170"/>
      <c r="AL2541" s="170"/>
    </row>
    <row r="2542" spans="1:38" ht="15.95" customHeight="1">
      <c r="A2542" s="167"/>
      <c r="B2542" s="168"/>
      <c r="C2542" s="168"/>
      <c r="D2542" s="168"/>
      <c r="E2542" s="168"/>
      <c r="F2542" s="168"/>
      <c r="G2542" s="168"/>
      <c r="H2542" s="168"/>
      <c r="I2542" s="168"/>
      <c r="J2542" s="168"/>
      <c r="K2542" s="168"/>
      <c r="L2542" s="168"/>
      <c r="M2542" s="168"/>
      <c r="N2542" s="168"/>
      <c r="O2542" s="168"/>
      <c r="P2542" s="168"/>
      <c r="Q2542" s="171" t="s">
        <v>132</v>
      </c>
      <c r="R2542" s="172"/>
      <c r="S2542" s="172"/>
      <c r="T2542" s="170"/>
      <c r="U2542" s="170"/>
      <c r="V2542" s="170"/>
      <c r="W2542" s="170"/>
      <c r="X2542" s="170"/>
      <c r="Y2542" s="170"/>
      <c r="Z2542" s="170"/>
      <c r="AA2542" s="170"/>
      <c r="AB2542" s="170"/>
      <c r="AC2542" s="170"/>
      <c r="AD2542" s="170"/>
      <c r="AE2542" s="170"/>
      <c r="AF2542" s="170"/>
      <c r="AG2542" s="170"/>
      <c r="AH2542" s="170"/>
      <c r="AI2542" s="170"/>
      <c r="AJ2542" s="170"/>
      <c r="AK2542" s="170"/>
      <c r="AL2542" s="170"/>
    </row>
    <row r="2543" spans="1:38" ht="15.95" customHeight="1">
      <c r="A2543" s="167"/>
      <c r="B2543" s="168"/>
      <c r="C2543" s="168"/>
      <c r="D2543" s="168"/>
      <c r="E2543" s="168"/>
      <c r="F2543" s="168"/>
      <c r="G2543" s="168"/>
      <c r="H2543" s="168"/>
      <c r="I2543" s="168"/>
      <c r="J2543" s="168"/>
      <c r="K2543" s="168"/>
      <c r="L2543" s="168"/>
      <c r="M2543" s="168"/>
      <c r="N2543" s="168"/>
      <c r="O2543" s="168"/>
      <c r="P2543" s="168"/>
      <c r="Q2543" s="171" t="s">
        <v>133</v>
      </c>
      <c r="R2543" s="172"/>
      <c r="S2543" s="172"/>
      <c r="T2543" s="170"/>
      <c r="U2543" s="170"/>
      <c r="V2543" s="170"/>
      <c r="W2543" s="170"/>
      <c r="X2543" s="170"/>
      <c r="Y2543" s="170"/>
      <c r="Z2543" s="170"/>
      <c r="AA2543" s="170"/>
      <c r="AB2543" s="170"/>
      <c r="AC2543" s="170"/>
      <c r="AD2543" s="170"/>
      <c r="AE2543" s="170"/>
      <c r="AF2543" s="170"/>
      <c r="AG2543" s="170"/>
      <c r="AH2543" s="170"/>
      <c r="AI2543" s="170"/>
      <c r="AJ2543" s="170"/>
      <c r="AK2543" s="170"/>
      <c r="AL2543" s="170"/>
    </row>
    <row r="2544" spans="1:38" ht="15.95" customHeight="1">
      <c r="A2544" s="167"/>
      <c r="B2544" s="168"/>
      <c r="C2544" s="168"/>
      <c r="D2544" s="168"/>
      <c r="E2544" s="168"/>
      <c r="F2544" s="168"/>
      <c r="G2544" s="168"/>
      <c r="H2544" s="168"/>
      <c r="I2544" s="168"/>
      <c r="J2544" s="168"/>
      <c r="K2544" s="168"/>
      <c r="L2544" s="168"/>
      <c r="M2544" s="168"/>
      <c r="N2544" s="168"/>
      <c r="O2544" s="168"/>
      <c r="P2544" s="168"/>
      <c r="Q2544" s="171" t="s">
        <v>150</v>
      </c>
      <c r="R2544" s="172"/>
      <c r="S2544" s="172"/>
      <c r="T2544" s="170"/>
      <c r="U2544" s="170"/>
      <c r="V2544" s="170"/>
      <c r="W2544" s="170"/>
      <c r="X2544" s="170"/>
      <c r="Y2544" s="170"/>
      <c r="Z2544" s="170"/>
      <c r="AA2544" s="170"/>
      <c r="AB2544" s="170"/>
      <c r="AC2544" s="170"/>
      <c r="AD2544" s="170"/>
      <c r="AE2544" s="170"/>
      <c r="AF2544" s="170"/>
      <c r="AG2544" s="170"/>
      <c r="AH2544" s="170"/>
      <c r="AI2544" s="170"/>
      <c r="AJ2544" s="170"/>
      <c r="AK2544" s="170"/>
      <c r="AL2544" s="170"/>
    </row>
    <row r="2545" spans="1:38" ht="15.95" customHeight="1">
      <c r="A2545" s="167"/>
      <c r="B2545" s="168"/>
      <c r="C2545" s="168"/>
      <c r="D2545" s="168"/>
      <c r="E2545" s="168"/>
      <c r="F2545" s="168"/>
      <c r="G2545" s="168"/>
      <c r="H2545" s="168"/>
      <c r="I2545" s="168"/>
      <c r="J2545" s="168"/>
      <c r="K2545" s="168"/>
      <c r="L2545" s="168"/>
      <c r="M2545" s="168"/>
      <c r="N2545" s="168"/>
      <c r="O2545" s="168"/>
      <c r="P2545" s="168"/>
      <c r="Q2545" s="171" t="s">
        <v>134</v>
      </c>
      <c r="R2545" s="172"/>
      <c r="S2545" s="172"/>
      <c r="T2545" s="170"/>
      <c r="U2545" s="170"/>
      <c r="V2545" s="170"/>
      <c r="W2545" s="170"/>
      <c r="X2545" s="170"/>
      <c r="Y2545" s="170"/>
      <c r="Z2545" s="170"/>
      <c r="AA2545" s="170"/>
      <c r="AB2545" s="170"/>
      <c r="AC2545" s="170"/>
      <c r="AD2545" s="170"/>
      <c r="AE2545" s="170"/>
      <c r="AF2545" s="170"/>
      <c r="AG2545" s="170"/>
      <c r="AH2545" s="170"/>
      <c r="AI2545" s="170"/>
      <c r="AJ2545" s="170"/>
      <c r="AK2545" s="170"/>
      <c r="AL2545" s="170"/>
    </row>
    <row r="2546" spans="1:38" ht="15.95" customHeight="1">
      <c r="A2546" s="167"/>
      <c r="B2546" s="168"/>
      <c r="C2546" s="168"/>
      <c r="D2546" s="168"/>
      <c r="E2546" s="168"/>
      <c r="F2546" s="168"/>
      <c r="G2546" s="168"/>
      <c r="H2546" s="168"/>
      <c r="I2546" s="168"/>
      <c r="J2546" s="168"/>
      <c r="K2546" s="168"/>
      <c r="L2546" s="168"/>
      <c r="M2546" s="168"/>
      <c r="N2546" s="168"/>
      <c r="O2546" s="168"/>
      <c r="P2546" s="168"/>
      <c r="Q2546" s="171" t="s">
        <v>135</v>
      </c>
      <c r="R2546" s="172"/>
      <c r="S2546" s="172"/>
      <c r="T2546" s="170"/>
      <c r="U2546" s="170"/>
      <c r="V2546" s="170"/>
      <c r="W2546" s="170"/>
      <c r="X2546" s="170"/>
      <c r="Y2546" s="170"/>
      <c r="Z2546" s="170"/>
      <c r="AA2546" s="170"/>
      <c r="AB2546" s="170"/>
      <c r="AC2546" s="170"/>
      <c r="AD2546" s="170"/>
      <c r="AE2546" s="170"/>
      <c r="AF2546" s="170"/>
      <c r="AG2546" s="170"/>
      <c r="AH2546" s="170"/>
      <c r="AI2546" s="170"/>
      <c r="AJ2546" s="170"/>
      <c r="AK2546" s="170"/>
      <c r="AL2546" s="170"/>
    </row>
    <row r="2547" spans="1:38" ht="15.95" customHeight="1">
      <c r="A2547" s="167"/>
      <c r="B2547" s="168"/>
      <c r="C2547" s="168"/>
      <c r="D2547" s="168"/>
      <c r="E2547" s="168"/>
      <c r="F2547" s="168"/>
      <c r="G2547" s="168"/>
      <c r="H2547" s="168"/>
      <c r="I2547" s="168"/>
      <c r="J2547" s="168"/>
      <c r="K2547" s="168"/>
      <c r="L2547" s="168"/>
      <c r="M2547" s="168"/>
      <c r="N2547" s="168"/>
      <c r="O2547" s="168"/>
      <c r="P2547" s="168"/>
      <c r="Q2547" s="171" t="s">
        <v>136</v>
      </c>
      <c r="R2547" s="172"/>
      <c r="S2547" s="172"/>
      <c r="T2547" s="170"/>
      <c r="U2547" s="170"/>
      <c r="V2547" s="170"/>
      <c r="W2547" s="170"/>
      <c r="X2547" s="170"/>
      <c r="Y2547" s="170"/>
      <c r="Z2547" s="170"/>
      <c r="AA2547" s="170"/>
      <c r="AB2547" s="170"/>
      <c r="AC2547" s="170"/>
      <c r="AD2547" s="170"/>
      <c r="AE2547" s="170"/>
      <c r="AF2547" s="170"/>
      <c r="AG2547" s="170"/>
      <c r="AH2547" s="170"/>
      <c r="AI2547" s="170"/>
      <c r="AJ2547" s="170"/>
      <c r="AK2547" s="170"/>
      <c r="AL2547" s="170"/>
    </row>
    <row r="2548" spans="1:38" ht="15.95" customHeight="1">
      <c r="A2548" s="167"/>
      <c r="B2548" s="168"/>
      <c r="C2548" s="168"/>
      <c r="D2548" s="168"/>
      <c r="E2548" s="168"/>
      <c r="F2548" s="168"/>
      <c r="G2548" s="168"/>
      <c r="H2548" s="168"/>
      <c r="I2548" s="168"/>
      <c r="J2548" s="168"/>
      <c r="K2548" s="168"/>
      <c r="L2548" s="168"/>
      <c r="M2548" s="168"/>
      <c r="N2548" s="168"/>
      <c r="O2548" s="168"/>
      <c r="P2548" s="168"/>
      <c r="Q2548" s="171" t="s">
        <v>137</v>
      </c>
      <c r="R2548" s="172"/>
      <c r="S2548" s="172"/>
      <c r="T2548" s="170"/>
      <c r="U2548" s="170"/>
      <c r="V2548" s="170"/>
      <c r="W2548" s="170"/>
      <c r="X2548" s="170"/>
      <c r="Y2548" s="170"/>
      <c r="Z2548" s="170"/>
      <c r="AA2548" s="170"/>
      <c r="AB2548" s="170"/>
      <c r="AC2548" s="170"/>
      <c r="AD2548" s="170"/>
      <c r="AE2548" s="170"/>
      <c r="AF2548" s="170"/>
      <c r="AG2548" s="170"/>
      <c r="AH2548" s="170"/>
      <c r="AI2548" s="170"/>
      <c r="AJ2548" s="170"/>
      <c r="AK2548" s="170"/>
      <c r="AL2548" s="170"/>
    </row>
    <row r="2549" spans="1:38" ht="15.95" customHeight="1">
      <c r="A2549" s="179"/>
      <c r="B2549" s="170"/>
      <c r="C2549" s="170"/>
      <c r="D2549" s="170"/>
      <c r="E2549" s="170"/>
      <c r="F2549" s="170"/>
      <c r="G2549" s="170"/>
      <c r="H2549" s="170"/>
      <c r="I2549" s="170"/>
      <c r="J2549" s="170"/>
      <c r="K2549" s="170"/>
      <c r="L2549" s="170"/>
      <c r="M2549" s="170"/>
      <c r="N2549" s="170"/>
      <c r="O2549" s="170"/>
      <c r="P2549" s="172"/>
      <c r="Q2549" s="171" t="s">
        <v>138</v>
      </c>
      <c r="R2549" s="172"/>
      <c r="S2549" s="172"/>
      <c r="T2549" s="170"/>
      <c r="U2549" s="170"/>
      <c r="V2549" s="170"/>
      <c r="W2549" s="170"/>
      <c r="X2549" s="170"/>
      <c r="Y2549" s="170"/>
      <c r="Z2549" s="170"/>
      <c r="AA2549" s="170"/>
      <c r="AB2549" s="170"/>
      <c r="AC2549" s="170"/>
      <c r="AD2549" s="170"/>
      <c r="AE2549" s="170"/>
      <c r="AF2549" s="170"/>
      <c r="AG2549" s="170"/>
      <c r="AH2549" s="170"/>
      <c r="AI2549" s="170"/>
      <c r="AJ2549" s="170"/>
      <c r="AK2549" s="170"/>
      <c r="AL2549" s="170"/>
    </row>
    <row r="2550" spans="1:38" ht="15.95" customHeight="1">
      <c r="A2550" s="179"/>
      <c r="B2550" s="170"/>
      <c r="C2550" s="170"/>
      <c r="D2550" s="170"/>
      <c r="E2550" s="170"/>
      <c r="F2550" s="170"/>
      <c r="G2550" s="170"/>
      <c r="H2550" s="170"/>
      <c r="I2550" s="170"/>
      <c r="J2550" s="170"/>
      <c r="K2550" s="170"/>
      <c r="L2550" s="170"/>
      <c r="M2550" s="170"/>
      <c r="N2550" s="170"/>
      <c r="O2550" s="170"/>
      <c r="P2550" s="172"/>
      <c r="Q2550" s="171" t="s">
        <v>151</v>
      </c>
      <c r="R2550" s="172"/>
      <c r="S2550" s="172"/>
      <c r="T2550" s="170"/>
      <c r="U2550" s="170"/>
      <c r="V2550" s="170"/>
      <c r="W2550" s="170"/>
      <c r="X2550" s="170"/>
      <c r="Y2550" s="170"/>
      <c r="Z2550" s="170"/>
      <c r="AA2550" s="170"/>
      <c r="AB2550" s="170"/>
      <c r="AC2550" s="170"/>
      <c r="AD2550" s="170"/>
      <c r="AE2550" s="170"/>
      <c r="AF2550" s="170"/>
      <c r="AG2550" s="170"/>
      <c r="AH2550" s="170"/>
      <c r="AI2550" s="170"/>
      <c r="AJ2550" s="170"/>
      <c r="AK2550" s="170"/>
      <c r="AL2550" s="170"/>
    </row>
    <row r="2551" spans="1:38" ht="15.95" customHeight="1">
      <c r="A2551" s="179"/>
      <c r="B2551" s="170"/>
      <c r="C2551" s="170"/>
      <c r="D2551" s="170"/>
      <c r="E2551" s="170"/>
      <c r="F2551" s="170"/>
      <c r="G2551" s="170"/>
      <c r="H2551" s="170"/>
      <c r="I2551" s="170"/>
      <c r="J2551" s="170"/>
      <c r="K2551" s="170"/>
      <c r="L2551" s="170"/>
      <c r="M2551" s="170"/>
      <c r="N2551" s="170"/>
      <c r="O2551" s="170"/>
      <c r="P2551" s="172"/>
      <c r="Q2551" s="171" t="s">
        <v>139</v>
      </c>
      <c r="R2551" s="172"/>
      <c r="S2551" s="172"/>
      <c r="T2551" s="170"/>
      <c r="U2551" s="170"/>
      <c r="V2551" s="170"/>
      <c r="W2551" s="170"/>
      <c r="X2551" s="170"/>
      <c r="Y2551" s="170"/>
      <c r="Z2551" s="170"/>
      <c r="AA2551" s="170"/>
      <c r="AB2551" s="170"/>
      <c r="AC2551" s="170"/>
      <c r="AD2551" s="170"/>
      <c r="AE2551" s="170"/>
      <c r="AF2551" s="170"/>
      <c r="AG2551" s="170"/>
      <c r="AH2551" s="170"/>
      <c r="AI2551" s="170"/>
      <c r="AJ2551" s="170"/>
      <c r="AK2551" s="170"/>
      <c r="AL2551" s="170"/>
    </row>
    <row r="2552" spans="1:38" ht="15.95" customHeight="1">
      <c r="A2552" s="179"/>
      <c r="B2552" s="170"/>
      <c r="C2552" s="170"/>
      <c r="D2552" s="170"/>
      <c r="E2552" s="170"/>
      <c r="F2552" s="170"/>
      <c r="G2552" s="170"/>
      <c r="H2552" s="170"/>
      <c r="I2552" s="170"/>
      <c r="J2552" s="170"/>
      <c r="K2552" s="170"/>
      <c r="L2552" s="170"/>
      <c r="M2552" s="170"/>
      <c r="N2552" s="170"/>
      <c r="O2552" s="170"/>
      <c r="P2552" s="172"/>
      <c r="Q2552" s="171" t="s">
        <v>152</v>
      </c>
      <c r="R2552" s="172"/>
      <c r="S2552" s="172"/>
      <c r="T2552" s="170"/>
      <c r="U2552" s="170"/>
      <c r="V2552" s="170"/>
      <c r="W2552" s="170"/>
      <c r="X2552" s="170"/>
      <c r="Y2552" s="170"/>
      <c r="Z2552" s="170"/>
      <c r="AA2552" s="170"/>
      <c r="AB2552" s="170"/>
      <c r="AC2552" s="170"/>
      <c r="AD2552" s="170"/>
      <c r="AE2552" s="170"/>
      <c r="AF2552" s="170"/>
      <c r="AG2552" s="170"/>
      <c r="AH2552" s="170"/>
      <c r="AI2552" s="170"/>
      <c r="AJ2552" s="170"/>
      <c r="AK2552" s="170"/>
      <c r="AL2552" s="170"/>
    </row>
    <row r="2553" spans="1:38" ht="15.95" customHeight="1">
      <c r="A2553" s="179"/>
      <c r="B2553" s="170"/>
      <c r="C2553" s="170"/>
      <c r="D2553" s="170"/>
      <c r="E2553" s="170"/>
      <c r="F2553" s="170"/>
      <c r="G2553" s="170"/>
      <c r="H2553" s="170"/>
      <c r="I2553" s="170"/>
      <c r="J2553" s="170"/>
      <c r="K2553" s="170"/>
      <c r="L2553" s="170"/>
      <c r="M2553" s="170"/>
      <c r="N2553" s="170"/>
      <c r="O2553" s="170"/>
      <c r="P2553" s="172"/>
      <c r="Q2553" s="171" t="s">
        <v>140</v>
      </c>
      <c r="R2553" s="172"/>
      <c r="S2553" s="172"/>
      <c r="T2553" s="170"/>
      <c r="U2553" s="170"/>
      <c r="V2553" s="170"/>
      <c r="W2553" s="170"/>
      <c r="X2553" s="170"/>
      <c r="Y2553" s="170"/>
      <c r="Z2553" s="170"/>
      <c r="AA2553" s="170"/>
      <c r="AB2553" s="170"/>
      <c r="AC2553" s="170"/>
      <c r="AD2553" s="170"/>
      <c r="AE2553" s="170"/>
      <c r="AF2553" s="170"/>
      <c r="AG2553" s="170"/>
      <c r="AH2553" s="170"/>
      <c r="AI2553" s="170"/>
      <c r="AJ2553" s="170"/>
      <c r="AK2553" s="170"/>
      <c r="AL2553" s="170"/>
    </row>
    <row r="2554" spans="1:38" ht="15.95" customHeight="1">
      <c r="A2554" s="179"/>
      <c r="B2554" s="170"/>
      <c r="C2554" s="170"/>
      <c r="D2554" s="170"/>
      <c r="E2554" s="170"/>
      <c r="F2554" s="170"/>
      <c r="G2554" s="170"/>
      <c r="H2554" s="170"/>
      <c r="I2554" s="170"/>
      <c r="J2554" s="170"/>
      <c r="K2554" s="170"/>
      <c r="L2554" s="170"/>
      <c r="M2554" s="170"/>
      <c r="N2554" s="170"/>
      <c r="O2554" s="170"/>
      <c r="P2554" s="172"/>
      <c r="Q2554" s="171" t="s">
        <v>141</v>
      </c>
      <c r="R2554" s="172"/>
      <c r="S2554" s="172"/>
      <c r="T2554" s="170"/>
      <c r="U2554" s="170"/>
      <c r="V2554" s="170"/>
      <c r="W2554" s="170"/>
      <c r="X2554" s="170"/>
      <c r="Y2554" s="170"/>
      <c r="Z2554" s="170"/>
      <c r="AA2554" s="170"/>
      <c r="AB2554" s="170"/>
      <c r="AC2554" s="170"/>
      <c r="AD2554" s="170"/>
      <c r="AE2554" s="170"/>
      <c r="AF2554" s="170"/>
      <c r="AG2554" s="170"/>
      <c r="AH2554" s="170"/>
      <c r="AI2554" s="170"/>
      <c r="AJ2554" s="170"/>
      <c r="AK2554" s="170"/>
      <c r="AL2554" s="170"/>
    </row>
    <row r="2555" spans="1:38" ht="15.95" customHeight="1">
      <c r="A2555" s="179"/>
      <c r="B2555" s="170"/>
      <c r="C2555" s="170"/>
      <c r="D2555" s="170"/>
      <c r="E2555" s="170"/>
      <c r="F2555" s="170"/>
      <c r="G2555" s="170"/>
      <c r="H2555" s="170"/>
      <c r="I2555" s="170"/>
      <c r="J2555" s="170"/>
      <c r="K2555" s="170"/>
      <c r="L2555" s="170"/>
      <c r="M2555" s="170"/>
      <c r="N2555" s="170"/>
      <c r="O2555" s="170"/>
      <c r="P2555" s="172"/>
      <c r="Q2555" s="171" t="s">
        <v>142</v>
      </c>
      <c r="R2555" s="172"/>
      <c r="S2555" s="172"/>
      <c r="T2555" s="170"/>
      <c r="U2555" s="170"/>
      <c r="V2555" s="170"/>
      <c r="W2555" s="170"/>
      <c r="X2555" s="170"/>
      <c r="Y2555" s="170"/>
      <c r="Z2555" s="170"/>
      <c r="AA2555" s="170"/>
      <c r="AB2555" s="170"/>
      <c r="AC2555" s="170"/>
      <c r="AD2555" s="170"/>
      <c r="AE2555" s="170"/>
      <c r="AF2555" s="170"/>
      <c r="AG2555" s="170"/>
      <c r="AH2555" s="170"/>
      <c r="AI2555" s="170"/>
      <c r="AJ2555" s="170"/>
      <c r="AK2555" s="170"/>
      <c r="AL2555" s="170"/>
    </row>
    <row r="2556" spans="1:38" ht="15.95" customHeight="1">
      <c r="A2556" s="179"/>
      <c r="B2556" s="170"/>
      <c r="C2556" s="170"/>
      <c r="D2556" s="170"/>
      <c r="E2556" s="170"/>
      <c r="F2556" s="170"/>
      <c r="G2556" s="170"/>
      <c r="H2556" s="170"/>
      <c r="I2556" s="170"/>
      <c r="J2556" s="170"/>
      <c r="K2556" s="170"/>
      <c r="L2556" s="170"/>
      <c r="M2556" s="170"/>
      <c r="N2556" s="170"/>
      <c r="O2556" s="170"/>
      <c r="P2556" s="172"/>
      <c r="Q2556" s="171" t="s">
        <v>153</v>
      </c>
      <c r="R2556" s="172"/>
      <c r="S2556" s="172"/>
      <c r="T2556" s="170"/>
      <c r="U2556" s="170"/>
      <c r="V2556" s="170"/>
      <c r="W2556" s="170"/>
      <c r="X2556" s="170"/>
      <c r="Y2556" s="170"/>
      <c r="Z2556" s="170"/>
      <c r="AA2556" s="170"/>
      <c r="AB2556" s="170"/>
      <c r="AC2556" s="170"/>
      <c r="AD2556" s="170"/>
      <c r="AE2556" s="170"/>
      <c r="AF2556" s="170"/>
      <c r="AG2556" s="170"/>
      <c r="AH2556" s="170"/>
      <c r="AI2556" s="170"/>
      <c r="AJ2556" s="170"/>
      <c r="AK2556" s="170"/>
      <c r="AL2556" s="170"/>
    </row>
    <row r="2557" spans="1:38" ht="15.95" customHeight="1">
      <c r="A2557" s="179"/>
      <c r="B2557" s="170"/>
      <c r="C2557" s="170"/>
      <c r="D2557" s="170"/>
      <c r="E2557" s="170"/>
      <c r="F2557" s="170"/>
      <c r="G2557" s="170"/>
      <c r="H2557" s="170"/>
      <c r="I2557" s="170"/>
      <c r="J2557" s="170"/>
      <c r="K2557" s="170"/>
      <c r="L2557" s="170"/>
      <c r="M2557" s="170"/>
      <c r="N2557" s="170"/>
      <c r="O2557" s="170"/>
      <c r="P2557" s="172"/>
      <c r="Q2557" s="171" t="s">
        <v>154</v>
      </c>
      <c r="R2557" s="172"/>
      <c r="S2557" s="172"/>
      <c r="T2557" s="170"/>
      <c r="U2557" s="170"/>
      <c r="V2557" s="170"/>
      <c r="W2557" s="170"/>
      <c r="X2557" s="170"/>
      <c r="Y2557" s="170"/>
      <c r="Z2557" s="170"/>
      <c r="AA2557" s="170"/>
      <c r="AB2557" s="170"/>
      <c r="AC2557" s="170"/>
      <c r="AD2557" s="170"/>
      <c r="AE2557" s="170"/>
      <c r="AF2557" s="170"/>
      <c r="AG2557" s="170"/>
      <c r="AH2557" s="170"/>
      <c r="AI2557" s="170"/>
      <c r="AJ2557" s="170"/>
      <c r="AK2557" s="170"/>
      <c r="AL2557" s="170"/>
    </row>
    <row r="2558" spans="1:38" ht="15.95" customHeight="1">
      <c r="A2558" s="179"/>
      <c r="B2558" s="170"/>
      <c r="C2558" s="170"/>
      <c r="D2558" s="170"/>
      <c r="E2558" s="170"/>
      <c r="F2558" s="170"/>
      <c r="G2558" s="170"/>
      <c r="H2558" s="170"/>
      <c r="I2558" s="170"/>
      <c r="J2558" s="170"/>
      <c r="K2558" s="170"/>
      <c r="L2558" s="170"/>
      <c r="M2558" s="170"/>
      <c r="N2558" s="170"/>
      <c r="O2558" s="170"/>
      <c r="P2558" s="172"/>
      <c r="Q2558" s="171" t="s">
        <v>155</v>
      </c>
      <c r="R2558" s="172"/>
      <c r="S2558" s="172"/>
      <c r="T2558" s="170"/>
      <c r="U2558" s="170"/>
      <c r="V2558" s="170"/>
      <c r="W2558" s="170"/>
      <c r="X2558" s="170"/>
      <c r="Y2558" s="170"/>
      <c r="Z2558" s="170"/>
      <c r="AA2558" s="170"/>
      <c r="AB2558" s="170"/>
      <c r="AC2558" s="170"/>
      <c r="AD2558" s="170"/>
      <c r="AE2558" s="170"/>
      <c r="AF2558" s="170"/>
      <c r="AG2558" s="170"/>
      <c r="AH2558" s="170"/>
      <c r="AI2558" s="170"/>
      <c r="AJ2558" s="170"/>
      <c r="AK2558" s="170"/>
      <c r="AL2558" s="170"/>
    </row>
    <row r="2559" spans="1:38" ht="15.95" customHeight="1">
      <c r="A2559" s="179"/>
      <c r="B2559" s="170"/>
      <c r="C2559" s="170"/>
      <c r="D2559" s="170"/>
      <c r="E2559" s="170"/>
      <c r="F2559" s="170"/>
      <c r="G2559" s="170"/>
      <c r="H2559" s="170"/>
      <c r="I2559" s="170"/>
      <c r="J2559" s="170"/>
      <c r="K2559" s="170"/>
      <c r="L2559" s="170"/>
      <c r="M2559" s="170"/>
      <c r="N2559" s="170"/>
      <c r="O2559" s="170"/>
      <c r="P2559" s="172"/>
      <c r="Q2559" s="171" t="s">
        <v>156</v>
      </c>
      <c r="R2559" s="172"/>
      <c r="S2559" s="172"/>
      <c r="T2559" s="170"/>
      <c r="U2559" s="170"/>
      <c r="V2559" s="170"/>
      <c r="W2559" s="170"/>
      <c r="X2559" s="170"/>
      <c r="Y2559" s="170"/>
      <c r="Z2559" s="170"/>
      <c r="AA2559" s="170"/>
      <c r="AB2559" s="170"/>
      <c r="AC2559" s="170"/>
      <c r="AD2559" s="170"/>
      <c r="AE2559" s="170"/>
      <c r="AF2559" s="170"/>
      <c r="AG2559" s="170"/>
      <c r="AH2559" s="170"/>
      <c r="AI2559" s="170"/>
      <c r="AJ2559" s="170"/>
      <c r="AK2559" s="170"/>
      <c r="AL2559" s="170"/>
    </row>
    <row r="2560" spans="1:38" ht="15.95" customHeight="1">
      <c r="A2560" s="179"/>
      <c r="B2560" s="170"/>
      <c r="C2560" s="170"/>
      <c r="D2560" s="170"/>
      <c r="E2560" s="170"/>
      <c r="F2560" s="170"/>
      <c r="G2560" s="170"/>
      <c r="H2560" s="170"/>
      <c r="I2560" s="170"/>
      <c r="J2560" s="170"/>
      <c r="K2560" s="170"/>
      <c r="L2560" s="170"/>
      <c r="M2560" s="170"/>
      <c r="N2560" s="170"/>
      <c r="O2560" s="170"/>
      <c r="P2560" s="172"/>
      <c r="Q2560" s="171" t="s">
        <v>157</v>
      </c>
      <c r="R2560" s="172"/>
      <c r="S2560" s="172"/>
      <c r="T2560" s="170"/>
      <c r="U2560" s="170"/>
      <c r="V2560" s="170"/>
      <c r="W2560" s="170"/>
      <c r="X2560" s="170"/>
      <c r="Y2560" s="170"/>
      <c r="Z2560" s="170"/>
      <c r="AA2560" s="170"/>
      <c r="AB2560" s="170"/>
      <c r="AC2560" s="170"/>
      <c r="AD2560" s="170"/>
      <c r="AE2560" s="170"/>
      <c r="AF2560" s="170"/>
      <c r="AG2560" s="170"/>
      <c r="AH2560" s="170"/>
      <c r="AI2560" s="170"/>
      <c r="AJ2560" s="170"/>
      <c r="AK2560" s="170"/>
      <c r="AL2560" s="170"/>
    </row>
    <row r="2561" spans="1:38" ht="15.95" customHeight="1">
      <c r="A2561" s="179"/>
      <c r="B2561" s="170"/>
      <c r="C2561" s="170"/>
      <c r="D2561" s="170"/>
      <c r="E2561" s="170"/>
      <c r="F2561" s="170"/>
      <c r="G2561" s="170"/>
      <c r="H2561" s="170"/>
      <c r="I2561" s="170"/>
      <c r="J2561" s="170"/>
      <c r="K2561" s="170"/>
      <c r="L2561" s="170"/>
      <c r="M2561" s="170"/>
      <c r="N2561" s="170"/>
      <c r="O2561" s="170"/>
      <c r="P2561" s="172"/>
      <c r="Q2561" s="171" t="s">
        <v>143</v>
      </c>
      <c r="R2561" s="172"/>
      <c r="S2561" s="172"/>
      <c r="T2561" s="170"/>
      <c r="U2561" s="170"/>
      <c r="V2561" s="170"/>
      <c r="W2561" s="170"/>
      <c r="X2561" s="170"/>
      <c r="Y2561" s="170"/>
      <c r="Z2561" s="170"/>
      <c r="AA2561" s="170"/>
      <c r="AB2561" s="170"/>
      <c r="AC2561" s="170"/>
      <c r="AD2561" s="170"/>
      <c r="AE2561" s="170"/>
      <c r="AF2561" s="170"/>
      <c r="AG2561" s="170"/>
      <c r="AH2561" s="170"/>
      <c r="AI2561" s="170"/>
      <c r="AJ2561" s="170"/>
      <c r="AK2561" s="170"/>
      <c r="AL2561" s="170"/>
    </row>
    <row r="2562" spans="1:38" ht="15.95" customHeight="1">
      <c r="A2562" s="179"/>
      <c r="B2562" s="170"/>
      <c r="C2562" s="170"/>
      <c r="D2562" s="170"/>
      <c r="E2562" s="170"/>
      <c r="F2562" s="170"/>
      <c r="G2562" s="170"/>
      <c r="H2562" s="170"/>
      <c r="I2562" s="170"/>
      <c r="J2562" s="170"/>
      <c r="K2562" s="170"/>
      <c r="L2562" s="170"/>
      <c r="M2562" s="170"/>
      <c r="N2562" s="170"/>
      <c r="O2562" s="170"/>
      <c r="P2562" s="172"/>
      <c r="Q2562" s="171" t="s">
        <v>158</v>
      </c>
      <c r="R2562" s="172"/>
      <c r="S2562" s="172"/>
      <c r="T2562" s="170"/>
      <c r="U2562" s="170"/>
      <c r="V2562" s="170"/>
      <c r="W2562" s="170"/>
      <c r="X2562" s="170"/>
      <c r="Y2562" s="170"/>
      <c r="Z2562" s="170"/>
      <c r="AA2562" s="170"/>
      <c r="AB2562" s="170"/>
      <c r="AC2562" s="170"/>
      <c r="AD2562" s="170"/>
      <c r="AE2562" s="170"/>
      <c r="AF2562" s="170"/>
      <c r="AG2562" s="170"/>
      <c r="AH2562" s="170"/>
      <c r="AI2562" s="170"/>
      <c r="AJ2562" s="170"/>
      <c r="AK2562" s="170"/>
      <c r="AL2562" s="170"/>
    </row>
    <row r="2563" spans="1:38" ht="15.95" customHeight="1">
      <c r="A2563" s="179"/>
      <c r="B2563" s="170"/>
      <c r="C2563" s="170"/>
      <c r="D2563" s="170"/>
      <c r="E2563" s="170"/>
      <c r="F2563" s="170"/>
      <c r="G2563" s="170"/>
      <c r="H2563" s="170"/>
      <c r="I2563" s="170"/>
      <c r="J2563" s="170"/>
      <c r="K2563" s="170"/>
      <c r="L2563" s="170"/>
      <c r="M2563" s="170"/>
      <c r="N2563" s="170"/>
      <c r="O2563" s="170"/>
      <c r="P2563" s="172"/>
      <c r="Q2563" s="171" t="s">
        <v>159</v>
      </c>
      <c r="R2563" s="172"/>
      <c r="S2563" s="172"/>
      <c r="T2563" s="170"/>
      <c r="U2563" s="170"/>
      <c r="V2563" s="170"/>
      <c r="W2563" s="170"/>
      <c r="X2563" s="170"/>
      <c r="Y2563" s="170"/>
      <c r="Z2563" s="170"/>
      <c r="AA2563" s="170"/>
      <c r="AB2563" s="170"/>
      <c r="AC2563" s="170"/>
      <c r="AD2563" s="170"/>
      <c r="AE2563" s="170"/>
      <c r="AF2563" s="170"/>
      <c r="AG2563" s="170"/>
      <c r="AH2563" s="170"/>
      <c r="AI2563" s="170"/>
      <c r="AJ2563" s="170"/>
      <c r="AK2563" s="170"/>
      <c r="AL2563" s="170"/>
    </row>
    <row r="2564" spans="1:38" ht="15.95" customHeight="1">
      <c r="A2564" s="179"/>
      <c r="B2564" s="170"/>
      <c r="C2564" s="170"/>
      <c r="D2564" s="170"/>
      <c r="E2564" s="170"/>
      <c r="F2564" s="170"/>
      <c r="G2564" s="170"/>
      <c r="H2564" s="170"/>
      <c r="I2564" s="170"/>
      <c r="J2564" s="170"/>
      <c r="K2564" s="170"/>
      <c r="L2564" s="170"/>
      <c r="M2564" s="170"/>
      <c r="N2564" s="170"/>
      <c r="O2564" s="170"/>
      <c r="P2564" s="172"/>
      <c r="Q2564" s="171" t="s">
        <v>160</v>
      </c>
      <c r="R2564" s="172"/>
      <c r="S2564" s="172"/>
      <c r="T2564" s="170"/>
      <c r="U2564" s="170"/>
      <c r="V2564" s="170"/>
      <c r="W2564" s="170"/>
      <c r="X2564" s="170"/>
      <c r="Y2564" s="170"/>
      <c r="Z2564" s="170"/>
      <c r="AA2564" s="170"/>
      <c r="AB2564" s="170"/>
      <c r="AC2564" s="170"/>
      <c r="AD2564" s="170"/>
      <c r="AE2564" s="170"/>
      <c r="AF2564" s="170"/>
      <c r="AG2564" s="170"/>
      <c r="AH2564" s="170"/>
      <c r="AI2564" s="170"/>
      <c r="AJ2564" s="170"/>
      <c r="AK2564" s="170"/>
      <c r="AL2564" s="170"/>
    </row>
    <row r="2565" spans="1:38" ht="15.95" customHeight="1">
      <c r="A2565" s="179"/>
      <c r="B2565" s="170"/>
      <c r="C2565" s="170"/>
      <c r="D2565" s="170"/>
      <c r="E2565" s="170"/>
      <c r="F2565" s="170"/>
      <c r="G2565" s="170"/>
      <c r="H2565" s="170"/>
      <c r="I2565" s="170"/>
      <c r="J2565" s="170"/>
      <c r="K2565" s="170"/>
      <c r="L2565" s="170"/>
      <c r="M2565" s="170"/>
      <c r="N2565" s="170"/>
      <c r="O2565" s="170"/>
      <c r="P2565" s="172"/>
      <c r="Q2565" s="171" t="s">
        <v>188</v>
      </c>
      <c r="R2565" s="172"/>
      <c r="S2565" s="172"/>
      <c r="T2565" s="170"/>
      <c r="U2565" s="170"/>
      <c r="V2565" s="170"/>
      <c r="W2565" s="170"/>
      <c r="X2565" s="170"/>
      <c r="Y2565" s="170"/>
      <c r="Z2565" s="170"/>
      <c r="AA2565" s="170"/>
      <c r="AB2565" s="170"/>
      <c r="AC2565" s="170"/>
      <c r="AD2565" s="170"/>
      <c r="AE2565" s="170"/>
      <c r="AF2565" s="170"/>
      <c r="AG2565" s="170"/>
      <c r="AH2565" s="170"/>
      <c r="AI2565" s="170"/>
      <c r="AJ2565" s="170"/>
      <c r="AK2565" s="170"/>
      <c r="AL2565" s="170"/>
    </row>
    <row r="2566" spans="1:38" ht="15.95" customHeight="1">
      <c r="A2566" s="179"/>
      <c r="B2566" s="170"/>
      <c r="C2566" s="170"/>
      <c r="D2566" s="170"/>
      <c r="E2566" s="170"/>
      <c r="F2566" s="170"/>
      <c r="G2566" s="170"/>
      <c r="H2566" s="170"/>
      <c r="I2566" s="170"/>
      <c r="J2566" s="170"/>
      <c r="K2566" s="170"/>
      <c r="L2566" s="170"/>
      <c r="M2566" s="170"/>
      <c r="N2566" s="170"/>
      <c r="O2566" s="170"/>
      <c r="P2566" s="172"/>
      <c r="Q2566" s="171" t="s">
        <v>189</v>
      </c>
      <c r="R2566" s="172"/>
      <c r="S2566" s="172"/>
      <c r="T2566" s="170"/>
      <c r="U2566" s="170"/>
      <c r="V2566" s="170"/>
      <c r="W2566" s="170"/>
      <c r="X2566" s="170"/>
      <c r="Y2566" s="170"/>
      <c r="Z2566" s="170"/>
      <c r="AA2566" s="170"/>
      <c r="AB2566" s="170"/>
      <c r="AC2566" s="170"/>
      <c r="AD2566" s="170"/>
      <c r="AE2566" s="170"/>
      <c r="AF2566" s="170"/>
      <c r="AG2566" s="170"/>
      <c r="AH2566" s="170"/>
      <c r="AI2566" s="170"/>
      <c r="AJ2566" s="170"/>
      <c r="AK2566" s="170"/>
      <c r="AL2566" s="170"/>
    </row>
    <row r="2567" spans="1:38" ht="15.95" customHeight="1">
      <c r="A2567" s="179"/>
      <c r="B2567" s="170"/>
      <c r="C2567" s="170"/>
      <c r="D2567" s="170"/>
      <c r="E2567" s="170"/>
      <c r="F2567" s="170"/>
      <c r="G2567" s="170"/>
      <c r="H2567" s="170"/>
      <c r="I2567" s="170"/>
      <c r="J2567" s="170"/>
      <c r="K2567" s="170"/>
      <c r="L2567" s="170"/>
      <c r="M2567" s="170"/>
      <c r="N2567" s="170"/>
      <c r="O2567" s="170"/>
      <c r="P2567" s="172"/>
      <c r="Q2567" s="171" t="s">
        <v>190</v>
      </c>
      <c r="R2567" s="172"/>
      <c r="S2567" s="172"/>
      <c r="T2567" s="170"/>
      <c r="U2567" s="170"/>
      <c r="V2567" s="170"/>
      <c r="W2567" s="170"/>
      <c r="X2567" s="170"/>
      <c r="Y2567" s="170"/>
      <c r="Z2567" s="170"/>
      <c r="AA2567" s="170"/>
      <c r="AB2567" s="170"/>
      <c r="AC2567" s="170"/>
      <c r="AD2567" s="170"/>
      <c r="AE2567" s="170"/>
      <c r="AF2567" s="170"/>
      <c r="AG2567" s="170"/>
      <c r="AH2567" s="170"/>
      <c r="AI2567" s="170"/>
      <c r="AJ2567" s="170"/>
      <c r="AK2567" s="170"/>
      <c r="AL2567" s="170"/>
    </row>
    <row r="2568" spans="1:38" ht="15.95" customHeight="1">
      <c r="A2568" s="179"/>
      <c r="B2568" s="170"/>
      <c r="C2568" s="170"/>
      <c r="D2568" s="170"/>
      <c r="E2568" s="170"/>
      <c r="F2568" s="170"/>
      <c r="G2568" s="170"/>
      <c r="H2568" s="170"/>
      <c r="I2568" s="170"/>
      <c r="J2568" s="170"/>
      <c r="K2568" s="170"/>
      <c r="L2568" s="170"/>
      <c r="M2568" s="170"/>
      <c r="N2568" s="170"/>
      <c r="O2568" s="170"/>
      <c r="P2568" s="172"/>
      <c r="Q2568" s="171" t="s">
        <v>191</v>
      </c>
      <c r="R2568" s="172"/>
      <c r="S2568" s="172"/>
      <c r="T2568" s="170"/>
      <c r="U2568" s="170"/>
      <c r="V2568" s="170"/>
      <c r="W2568" s="170"/>
      <c r="X2568" s="170"/>
      <c r="Y2568" s="170"/>
      <c r="Z2568" s="170"/>
      <c r="AA2568" s="170"/>
      <c r="AB2568" s="170"/>
      <c r="AC2568" s="170"/>
      <c r="AD2568" s="170"/>
      <c r="AE2568" s="170"/>
      <c r="AF2568" s="170"/>
      <c r="AG2568" s="170"/>
      <c r="AH2568" s="170"/>
      <c r="AI2568" s="170"/>
      <c r="AJ2568" s="170"/>
      <c r="AK2568" s="170"/>
      <c r="AL2568" s="170"/>
    </row>
    <row r="2569" spans="1:38" ht="15.95" customHeight="1">
      <c r="A2569" s="179"/>
      <c r="B2569" s="170"/>
      <c r="C2569" s="170"/>
      <c r="D2569" s="170"/>
      <c r="E2569" s="170"/>
      <c r="F2569" s="170"/>
      <c r="G2569" s="170"/>
      <c r="H2569" s="170"/>
      <c r="I2569" s="170"/>
      <c r="J2569" s="170"/>
      <c r="K2569" s="170"/>
      <c r="L2569" s="170"/>
      <c r="M2569" s="170"/>
      <c r="N2569" s="170"/>
      <c r="O2569" s="170"/>
      <c r="P2569" s="172"/>
      <c r="Q2569" s="171" t="s">
        <v>161</v>
      </c>
      <c r="R2569" s="172"/>
      <c r="S2569" s="172"/>
      <c r="T2569" s="170"/>
      <c r="U2569" s="170"/>
      <c r="V2569" s="170"/>
      <c r="W2569" s="170"/>
      <c r="X2569" s="170"/>
      <c r="Y2569" s="170"/>
      <c r="Z2569" s="170"/>
      <c r="AA2569" s="170"/>
      <c r="AB2569" s="170"/>
      <c r="AC2569" s="170"/>
      <c r="AD2569" s="170"/>
      <c r="AE2569" s="170"/>
      <c r="AF2569" s="170"/>
      <c r="AG2569" s="170"/>
      <c r="AH2569" s="170"/>
      <c r="AI2569" s="170"/>
      <c r="AJ2569" s="170"/>
      <c r="AK2569" s="170"/>
      <c r="AL2569" s="170"/>
    </row>
    <row r="2570" spans="1:38" ht="15.95" customHeight="1">
      <c r="A2570" s="179"/>
      <c r="B2570" s="170"/>
      <c r="C2570" s="170"/>
      <c r="D2570" s="170"/>
      <c r="E2570" s="170"/>
      <c r="F2570" s="170"/>
      <c r="G2570" s="170"/>
      <c r="H2570" s="170"/>
      <c r="I2570" s="170"/>
      <c r="J2570" s="170"/>
      <c r="K2570" s="170"/>
      <c r="L2570" s="170"/>
      <c r="M2570" s="170"/>
      <c r="N2570" s="170"/>
      <c r="O2570" s="170"/>
      <c r="P2570" s="172"/>
      <c r="Q2570" s="171" t="s">
        <v>162</v>
      </c>
      <c r="R2570" s="172"/>
      <c r="S2570" s="172"/>
      <c r="T2570" s="170"/>
      <c r="U2570" s="170"/>
      <c r="V2570" s="170"/>
      <c r="W2570" s="170"/>
      <c r="X2570" s="170"/>
      <c r="Y2570" s="170"/>
      <c r="Z2570" s="170"/>
      <c r="AA2570" s="170"/>
      <c r="AB2570" s="170"/>
      <c r="AC2570" s="170"/>
      <c r="AD2570" s="170"/>
      <c r="AE2570" s="170"/>
      <c r="AF2570" s="170"/>
      <c r="AG2570" s="170"/>
      <c r="AH2570" s="170"/>
      <c r="AI2570" s="170"/>
      <c r="AJ2570" s="170"/>
      <c r="AK2570" s="170"/>
      <c r="AL2570" s="170"/>
    </row>
    <row r="2571" spans="1:38" ht="15.95" customHeight="1">
      <c r="A2571" s="179"/>
      <c r="B2571" s="170"/>
      <c r="C2571" s="170"/>
      <c r="D2571" s="170"/>
      <c r="E2571" s="170"/>
      <c r="F2571" s="170"/>
      <c r="G2571" s="170"/>
      <c r="H2571" s="170"/>
      <c r="I2571" s="170"/>
      <c r="J2571" s="170"/>
      <c r="K2571" s="170"/>
      <c r="L2571" s="170"/>
      <c r="M2571" s="170"/>
      <c r="N2571" s="170"/>
      <c r="O2571" s="170"/>
      <c r="P2571" s="172"/>
      <c r="Q2571" s="171" t="s">
        <v>163</v>
      </c>
      <c r="R2571" s="172"/>
      <c r="S2571" s="172"/>
      <c r="T2571" s="170"/>
      <c r="U2571" s="170"/>
      <c r="V2571" s="170"/>
      <c r="W2571" s="170"/>
      <c r="X2571" s="170"/>
      <c r="Y2571" s="170"/>
      <c r="Z2571" s="170"/>
      <c r="AA2571" s="170"/>
      <c r="AB2571" s="170"/>
      <c r="AC2571" s="170"/>
      <c r="AD2571" s="170"/>
      <c r="AE2571" s="170"/>
      <c r="AF2571" s="170"/>
      <c r="AG2571" s="170"/>
      <c r="AH2571" s="170"/>
      <c r="AI2571" s="170"/>
      <c r="AJ2571" s="170"/>
      <c r="AK2571" s="170"/>
      <c r="AL2571" s="170"/>
    </row>
    <row r="2572" spans="1:38" ht="15.95" customHeight="1">
      <c r="A2572" s="179"/>
      <c r="B2572" s="170"/>
      <c r="C2572" s="170"/>
      <c r="D2572" s="170"/>
      <c r="E2572" s="170"/>
      <c r="F2572" s="170"/>
      <c r="G2572" s="170"/>
      <c r="H2572" s="170"/>
      <c r="I2572" s="170"/>
      <c r="J2572" s="170"/>
      <c r="K2572" s="170"/>
      <c r="L2572" s="170"/>
      <c r="M2572" s="170"/>
      <c r="N2572" s="170"/>
      <c r="O2572" s="170"/>
      <c r="P2572" s="172"/>
      <c r="Q2572" s="171" t="s">
        <v>165</v>
      </c>
      <c r="R2572" s="172"/>
      <c r="S2572" s="172"/>
      <c r="T2572" s="170"/>
      <c r="U2572" s="170"/>
      <c r="V2572" s="170"/>
      <c r="W2572" s="170"/>
      <c r="X2572" s="170"/>
      <c r="Y2572" s="170"/>
      <c r="Z2572" s="170"/>
      <c r="AA2572" s="170"/>
      <c r="AB2572" s="170"/>
      <c r="AC2572" s="170"/>
      <c r="AD2572" s="170"/>
      <c r="AE2572" s="170"/>
      <c r="AF2572" s="170"/>
      <c r="AG2572" s="170"/>
      <c r="AH2572" s="170"/>
      <c r="AI2572" s="170"/>
      <c r="AJ2572" s="170"/>
      <c r="AK2572" s="170"/>
      <c r="AL2572" s="170"/>
    </row>
    <row r="2573" spans="1:38" ht="15.95" customHeight="1">
      <c r="A2573" s="179"/>
      <c r="B2573" s="170"/>
      <c r="C2573" s="170"/>
      <c r="D2573" s="170"/>
      <c r="E2573" s="170"/>
      <c r="F2573" s="170"/>
      <c r="G2573" s="170"/>
      <c r="H2573" s="170"/>
      <c r="I2573" s="170"/>
      <c r="J2573" s="170"/>
      <c r="K2573" s="170"/>
      <c r="L2573" s="170"/>
      <c r="M2573" s="170"/>
      <c r="N2573" s="170"/>
      <c r="O2573" s="170"/>
      <c r="P2573" s="172"/>
      <c r="Q2573" s="171" t="s">
        <v>164</v>
      </c>
      <c r="R2573" s="172"/>
      <c r="S2573" s="172"/>
      <c r="T2573" s="170"/>
      <c r="U2573" s="170"/>
      <c r="V2573" s="170"/>
      <c r="W2573" s="170"/>
      <c r="X2573" s="170"/>
      <c r="Y2573" s="170"/>
      <c r="Z2573" s="170"/>
      <c r="AA2573" s="170"/>
      <c r="AB2573" s="170"/>
      <c r="AC2573" s="170"/>
      <c r="AD2573" s="170"/>
      <c r="AE2573" s="170"/>
      <c r="AF2573" s="170"/>
      <c r="AG2573" s="170"/>
      <c r="AH2573" s="170"/>
      <c r="AI2573" s="170"/>
      <c r="AJ2573" s="170"/>
      <c r="AK2573" s="170"/>
      <c r="AL2573" s="170"/>
    </row>
    <row r="2574" spans="1:38" ht="15.95" customHeight="1">
      <c r="A2574" s="179"/>
      <c r="B2574" s="170"/>
      <c r="C2574" s="170"/>
      <c r="D2574" s="170"/>
      <c r="E2574" s="170"/>
      <c r="F2574" s="170"/>
      <c r="G2574" s="170"/>
      <c r="H2574" s="170"/>
      <c r="I2574" s="170"/>
      <c r="J2574" s="170"/>
      <c r="K2574" s="170"/>
      <c r="L2574" s="170"/>
      <c r="M2574" s="170"/>
      <c r="N2574" s="170"/>
      <c r="O2574" s="170"/>
      <c r="P2574" s="172"/>
      <c r="Q2574" s="171" t="s">
        <v>166</v>
      </c>
      <c r="R2574" s="172"/>
      <c r="S2574" s="172"/>
      <c r="T2574" s="170"/>
      <c r="U2574" s="170"/>
      <c r="V2574" s="170"/>
      <c r="W2574" s="170"/>
      <c r="X2574" s="170"/>
      <c r="Y2574" s="170"/>
      <c r="Z2574" s="170"/>
      <c r="AA2574" s="170"/>
      <c r="AB2574" s="170"/>
      <c r="AC2574" s="170"/>
      <c r="AD2574" s="170"/>
      <c r="AE2574" s="170"/>
      <c r="AF2574" s="170"/>
      <c r="AG2574" s="170"/>
      <c r="AH2574" s="170"/>
      <c r="AI2574" s="170"/>
      <c r="AJ2574" s="170"/>
      <c r="AK2574" s="170"/>
      <c r="AL2574" s="170"/>
    </row>
    <row r="2575" spans="1:38" ht="15.95" customHeight="1">
      <c r="A2575" s="179"/>
      <c r="B2575" s="170"/>
      <c r="C2575" s="170"/>
      <c r="D2575" s="170"/>
      <c r="E2575" s="170"/>
      <c r="F2575" s="170"/>
      <c r="G2575" s="170"/>
      <c r="H2575" s="170"/>
      <c r="I2575" s="170"/>
      <c r="J2575" s="170"/>
      <c r="K2575" s="170"/>
      <c r="L2575" s="170"/>
      <c r="M2575" s="170"/>
      <c r="N2575" s="170"/>
      <c r="O2575" s="170"/>
      <c r="P2575" s="172"/>
      <c r="Q2575" s="171" t="s">
        <v>192</v>
      </c>
      <c r="R2575" s="172"/>
      <c r="S2575" s="172"/>
      <c r="T2575" s="170"/>
      <c r="U2575" s="170"/>
      <c r="V2575" s="170"/>
      <c r="W2575" s="170"/>
      <c r="X2575" s="170"/>
      <c r="Y2575" s="170"/>
      <c r="Z2575" s="170"/>
      <c r="AA2575" s="170"/>
      <c r="AB2575" s="170"/>
      <c r="AC2575" s="170"/>
      <c r="AD2575" s="170"/>
      <c r="AE2575" s="170"/>
      <c r="AF2575" s="170"/>
      <c r="AG2575" s="170"/>
      <c r="AH2575" s="170"/>
      <c r="AI2575" s="170"/>
      <c r="AJ2575" s="170"/>
      <c r="AK2575" s="170"/>
      <c r="AL2575" s="170"/>
    </row>
    <row r="2576" spans="1:38" ht="15.95" customHeight="1">
      <c r="A2576" s="179"/>
      <c r="B2576" s="170"/>
      <c r="C2576" s="170"/>
      <c r="D2576" s="170"/>
      <c r="E2576" s="170"/>
      <c r="F2576" s="170"/>
      <c r="G2576" s="170"/>
      <c r="H2576" s="170"/>
      <c r="I2576" s="170"/>
      <c r="J2576" s="170"/>
      <c r="K2576" s="170"/>
      <c r="L2576" s="170"/>
      <c r="M2576" s="170"/>
      <c r="N2576" s="170"/>
      <c r="O2576" s="170"/>
      <c r="P2576" s="172"/>
      <c r="Q2576" s="171" t="s">
        <v>193</v>
      </c>
      <c r="R2576" s="172"/>
      <c r="S2576" s="172"/>
      <c r="T2576" s="170"/>
      <c r="U2576" s="170"/>
      <c r="V2576" s="170"/>
      <c r="W2576" s="170"/>
      <c r="X2576" s="170"/>
      <c r="Y2576" s="170"/>
      <c r="Z2576" s="170"/>
      <c r="AA2576" s="170"/>
      <c r="AB2576" s="170"/>
      <c r="AC2576" s="170"/>
      <c r="AD2576" s="170"/>
      <c r="AE2576" s="170"/>
      <c r="AF2576" s="170"/>
      <c r="AG2576" s="170"/>
      <c r="AH2576" s="170"/>
      <c r="AI2576" s="170"/>
      <c r="AJ2576" s="170"/>
      <c r="AK2576" s="170"/>
      <c r="AL2576" s="170"/>
    </row>
    <row r="2577" spans="1:38" ht="15.95" customHeight="1">
      <c r="A2577" s="179"/>
      <c r="B2577" s="170"/>
      <c r="C2577" s="170"/>
      <c r="D2577" s="170"/>
      <c r="E2577" s="170"/>
      <c r="F2577" s="170"/>
      <c r="G2577" s="170"/>
      <c r="H2577" s="170"/>
      <c r="I2577" s="170"/>
      <c r="J2577" s="170"/>
      <c r="K2577" s="170"/>
      <c r="L2577" s="170"/>
      <c r="M2577" s="170"/>
      <c r="N2577" s="170"/>
      <c r="O2577" s="170"/>
      <c r="P2577" s="172"/>
      <c r="Q2577" s="171" t="s">
        <v>194</v>
      </c>
      <c r="R2577" s="172"/>
      <c r="S2577" s="172"/>
      <c r="T2577" s="170"/>
      <c r="U2577" s="170"/>
      <c r="V2577" s="170"/>
      <c r="W2577" s="170"/>
      <c r="X2577" s="170"/>
      <c r="Y2577" s="170"/>
      <c r="Z2577" s="170"/>
      <c r="AA2577" s="170"/>
      <c r="AB2577" s="170"/>
      <c r="AC2577" s="170"/>
      <c r="AD2577" s="170"/>
      <c r="AE2577" s="170"/>
      <c r="AF2577" s="170"/>
      <c r="AG2577" s="170"/>
      <c r="AH2577" s="170"/>
      <c r="AI2577" s="170"/>
      <c r="AJ2577" s="170"/>
      <c r="AK2577" s="170"/>
      <c r="AL2577" s="170"/>
    </row>
    <row r="2578" spans="1:38" ht="15.95" customHeight="1">
      <c r="A2578" s="179"/>
      <c r="B2578" s="170"/>
      <c r="C2578" s="170"/>
      <c r="D2578" s="170"/>
      <c r="E2578" s="170"/>
      <c r="F2578" s="170"/>
      <c r="G2578" s="170"/>
      <c r="H2578" s="170"/>
      <c r="I2578" s="170"/>
      <c r="J2578" s="170"/>
      <c r="K2578" s="170"/>
      <c r="L2578" s="170"/>
      <c r="M2578" s="170"/>
      <c r="N2578" s="170"/>
      <c r="O2578" s="170"/>
      <c r="P2578" s="172"/>
      <c r="Q2578" s="171" t="s">
        <v>195</v>
      </c>
      <c r="R2578" s="172"/>
      <c r="S2578" s="172"/>
      <c r="T2578" s="170"/>
      <c r="U2578" s="170"/>
      <c r="V2578" s="170"/>
      <c r="W2578" s="170"/>
      <c r="X2578" s="170"/>
      <c r="Y2578" s="170"/>
      <c r="Z2578" s="170"/>
      <c r="AA2578" s="170"/>
      <c r="AB2578" s="170"/>
      <c r="AC2578" s="170"/>
      <c r="AD2578" s="170"/>
      <c r="AE2578" s="170"/>
      <c r="AF2578" s="170"/>
      <c r="AG2578" s="170"/>
      <c r="AH2578" s="170"/>
      <c r="AI2578" s="170"/>
      <c r="AJ2578" s="170"/>
      <c r="AK2578" s="170"/>
      <c r="AL2578" s="170"/>
    </row>
    <row r="2579" spans="1:38" ht="15.95" customHeight="1">
      <c r="A2579" s="179"/>
      <c r="B2579" s="170"/>
      <c r="C2579" s="170"/>
      <c r="D2579" s="170"/>
      <c r="E2579" s="170"/>
      <c r="F2579" s="170"/>
      <c r="G2579" s="170"/>
      <c r="H2579" s="170"/>
      <c r="I2579" s="170"/>
      <c r="J2579" s="170"/>
      <c r="K2579" s="170"/>
      <c r="L2579" s="170"/>
      <c r="M2579" s="170"/>
      <c r="N2579" s="170"/>
      <c r="O2579" s="170"/>
      <c r="P2579" s="172"/>
      <c r="Q2579" s="171" t="s">
        <v>196</v>
      </c>
      <c r="R2579" s="172"/>
      <c r="S2579" s="172"/>
      <c r="T2579" s="170"/>
      <c r="U2579" s="170"/>
      <c r="V2579" s="170"/>
      <c r="W2579" s="170"/>
      <c r="X2579" s="170"/>
      <c r="Y2579" s="170"/>
      <c r="Z2579" s="170"/>
      <c r="AA2579" s="170"/>
      <c r="AB2579" s="170"/>
      <c r="AC2579" s="170"/>
      <c r="AD2579" s="170"/>
      <c r="AE2579" s="170"/>
      <c r="AF2579" s="170"/>
      <c r="AG2579" s="170"/>
      <c r="AH2579" s="170"/>
      <c r="AI2579" s="170"/>
      <c r="AJ2579" s="170"/>
      <c r="AK2579" s="170"/>
      <c r="AL2579" s="170"/>
    </row>
    <row r="2580" spans="1:38" ht="15.95" customHeight="1">
      <c r="A2580" s="179"/>
      <c r="B2580" s="170"/>
      <c r="C2580" s="170"/>
      <c r="D2580" s="170"/>
      <c r="E2580" s="170"/>
      <c r="F2580" s="170"/>
      <c r="G2580" s="170"/>
      <c r="H2580" s="170"/>
      <c r="I2580" s="170"/>
      <c r="J2580" s="170"/>
      <c r="K2580" s="170"/>
      <c r="L2580" s="170"/>
      <c r="M2580" s="170"/>
      <c r="N2580" s="170"/>
      <c r="O2580" s="170"/>
      <c r="P2580" s="172"/>
      <c r="Q2580" s="171" t="s">
        <v>197</v>
      </c>
      <c r="R2580" s="172"/>
      <c r="S2580" s="172"/>
      <c r="T2580" s="170"/>
      <c r="U2580" s="170"/>
      <c r="V2580" s="170"/>
      <c r="W2580" s="170"/>
      <c r="X2580" s="170"/>
      <c r="Y2580" s="170"/>
      <c r="Z2580" s="170"/>
      <c r="AA2580" s="170"/>
      <c r="AB2580" s="170"/>
      <c r="AC2580" s="170"/>
      <c r="AD2580" s="170"/>
      <c r="AE2580" s="170"/>
      <c r="AF2580" s="170"/>
      <c r="AG2580" s="170"/>
      <c r="AH2580" s="170"/>
      <c r="AI2580" s="170"/>
      <c r="AJ2580" s="170"/>
      <c r="AK2580" s="170"/>
      <c r="AL2580" s="170"/>
    </row>
    <row r="2581" spans="1:38" ht="15.95" customHeight="1">
      <c r="A2581" s="179"/>
      <c r="B2581" s="170"/>
      <c r="C2581" s="170"/>
      <c r="D2581" s="170"/>
      <c r="E2581" s="170"/>
      <c r="F2581" s="170"/>
      <c r="G2581" s="170"/>
      <c r="H2581" s="170"/>
      <c r="I2581" s="170"/>
      <c r="J2581" s="170"/>
      <c r="K2581" s="170"/>
      <c r="L2581" s="170"/>
      <c r="M2581" s="170"/>
      <c r="N2581" s="170"/>
      <c r="O2581" s="170"/>
      <c r="P2581" s="172"/>
      <c r="Q2581" s="171" t="s">
        <v>198</v>
      </c>
      <c r="R2581" s="172"/>
      <c r="S2581" s="172"/>
      <c r="T2581" s="170"/>
      <c r="U2581" s="170"/>
      <c r="V2581" s="170"/>
      <c r="W2581" s="170"/>
      <c r="X2581" s="170"/>
      <c r="Y2581" s="170"/>
      <c r="Z2581" s="170"/>
      <c r="AA2581" s="170"/>
      <c r="AB2581" s="170"/>
      <c r="AC2581" s="170"/>
      <c r="AD2581" s="170"/>
      <c r="AE2581" s="170"/>
      <c r="AF2581" s="170"/>
      <c r="AG2581" s="170"/>
      <c r="AH2581" s="170"/>
      <c r="AI2581" s="170"/>
      <c r="AJ2581" s="170"/>
      <c r="AK2581" s="170"/>
      <c r="AL2581" s="170"/>
    </row>
    <row r="2582" spans="1:38" ht="15.95" customHeight="1">
      <c r="A2582" s="179"/>
      <c r="B2582" s="170"/>
      <c r="C2582" s="170"/>
      <c r="D2582" s="170"/>
      <c r="E2582" s="170"/>
      <c r="F2582" s="170"/>
      <c r="G2582" s="170"/>
      <c r="H2582" s="170"/>
      <c r="I2582" s="170"/>
      <c r="J2582" s="170"/>
      <c r="K2582" s="170"/>
      <c r="L2582" s="170"/>
      <c r="M2582" s="170"/>
      <c r="N2582" s="170"/>
      <c r="O2582" s="170"/>
      <c r="P2582" s="172"/>
      <c r="Q2582" s="171" t="s">
        <v>199</v>
      </c>
      <c r="R2582" s="172"/>
      <c r="S2582" s="172"/>
      <c r="T2582" s="170"/>
      <c r="U2582" s="170"/>
      <c r="V2582" s="170"/>
      <c r="W2582" s="170"/>
      <c r="X2582" s="170"/>
      <c r="Y2582" s="170"/>
      <c r="Z2582" s="170"/>
      <c r="AA2582" s="170"/>
      <c r="AB2582" s="170"/>
      <c r="AC2582" s="170"/>
      <c r="AD2582" s="170"/>
      <c r="AE2582" s="170"/>
      <c r="AF2582" s="170"/>
      <c r="AG2582" s="170"/>
      <c r="AH2582" s="170"/>
      <c r="AI2582" s="170"/>
      <c r="AJ2582" s="170"/>
      <c r="AK2582" s="170"/>
      <c r="AL2582" s="170"/>
    </row>
    <row r="2583" spans="1:38" ht="15.95" customHeight="1">
      <c r="A2583" s="179"/>
      <c r="B2583" s="170"/>
      <c r="C2583" s="170"/>
      <c r="D2583" s="170"/>
      <c r="E2583" s="170"/>
      <c r="F2583" s="170"/>
      <c r="G2583" s="170"/>
      <c r="H2583" s="170"/>
      <c r="I2583" s="170"/>
      <c r="J2583" s="170"/>
      <c r="K2583" s="170"/>
      <c r="L2583" s="170"/>
      <c r="M2583" s="170"/>
      <c r="N2583" s="170"/>
      <c r="O2583" s="170"/>
      <c r="P2583" s="172"/>
      <c r="Q2583" s="171" t="s">
        <v>200</v>
      </c>
      <c r="R2583" s="172"/>
      <c r="S2583" s="172"/>
      <c r="T2583" s="170"/>
      <c r="U2583" s="170"/>
      <c r="V2583" s="170"/>
      <c r="W2583" s="170"/>
      <c r="X2583" s="170"/>
      <c r="Y2583" s="170"/>
      <c r="Z2583" s="170"/>
      <c r="AA2583" s="170"/>
      <c r="AB2583" s="170"/>
      <c r="AC2583" s="170"/>
      <c r="AD2583" s="170"/>
      <c r="AE2583" s="170"/>
      <c r="AF2583" s="170"/>
      <c r="AG2583" s="170"/>
      <c r="AH2583" s="170"/>
      <c r="AI2583" s="170"/>
      <c r="AJ2583" s="170"/>
      <c r="AK2583" s="170"/>
      <c r="AL2583" s="170"/>
    </row>
    <row r="2584" spans="1:38" ht="15.95" customHeight="1">
      <c r="A2584" s="179"/>
      <c r="B2584" s="170"/>
      <c r="C2584" s="170"/>
      <c r="D2584" s="170"/>
      <c r="E2584" s="170"/>
      <c r="F2584" s="170"/>
      <c r="G2584" s="170"/>
      <c r="H2584" s="170"/>
      <c r="I2584" s="170"/>
      <c r="J2584" s="170"/>
      <c r="K2584" s="170"/>
      <c r="L2584" s="170"/>
      <c r="M2584" s="170"/>
      <c r="N2584" s="170"/>
      <c r="O2584" s="170"/>
      <c r="P2584" s="172"/>
      <c r="Q2584" s="171" t="s">
        <v>201</v>
      </c>
      <c r="R2584" s="172"/>
      <c r="S2584" s="172"/>
      <c r="T2584" s="170"/>
      <c r="U2584" s="170"/>
      <c r="V2584" s="170"/>
      <c r="W2584" s="170"/>
      <c r="X2584" s="170"/>
      <c r="Y2584" s="170"/>
      <c r="Z2584" s="170"/>
      <c r="AA2584" s="170"/>
      <c r="AB2584" s="170"/>
      <c r="AC2584" s="170"/>
      <c r="AD2584" s="170"/>
      <c r="AE2584" s="170"/>
      <c r="AF2584" s="170"/>
      <c r="AG2584" s="170"/>
      <c r="AH2584" s="170"/>
      <c r="AI2584" s="170"/>
      <c r="AJ2584" s="170"/>
      <c r="AK2584" s="170"/>
      <c r="AL2584" s="170"/>
    </row>
    <row r="2585" spans="1:38" ht="15.95" customHeight="1">
      <c r="A2585" s="179"/>
      <c r="B2585" s="170"/>
      <c r="C2585" s="170"/>
      <c r="D2585" s="170"/>
      <c r="E2585" s="170"/>
      <c r="F2585" s="170"/>
      <c r="G2585" s="170"/>
      <c r="H2585" s="170"/>
      <c r="I2585" s="170"/>
      <c r="J2585" s="170"/>
      <c r="K2585" s="170"/>
      <c r="L2585" s="170"/>
      <c r="M2585" s="170"/>
      <c r="N2585" s="170"/>
      <c r="O2585" s="170"/>
      <c r="P2585" s="172"/>
      <c r="Q2585" s="171" t="s">
        <v>167</v>
      </c>
      <c r="R2585" s="172"/>
      <c r="S2585" s="172"/>
      <c r="T2585" s="170"/>
      <c r="U2585" s="170"/>
      <c r="V2585" s="170"/>
      <c r="W2585" s="170"/>
      <c r="X2585" s="170"/>
      <c r="Y2585" s="170"/>
      <c r="Z2585" s="170"/>
      <c r="AA2585" s="170"/>
      <c r="AB2585" s="170"/>
      <c r="AC2585" s="170"/>
      <c r="AD2585" s="170"/>
      <c r="AE2585" s="170"/>
      <c r="AF2585" s="170"/>
      <c r="AG2585" s="170"/>
      <c r="AH2585" s="170"/>
      <c r="AI2585" s="170"/>
      <c r="AJ2585" s="170"/>
      <c r="AK2585" s="170"/>
      <c r="AL2585" s="170"/>
    </row>
    <row r="2586" spans="1:38" ht="15.95" customHeight="1">
      <c r="A2586" s="179"/>
      <c r="B2586" s="170"/>
      <c r="C2586" s="170"/>
      <c r="D2586" s="170"/>
      <c r="E2586" s="170"/>
      <c r="F2586" s="170"/>
      <c r="G2586" s="170"/>
      <c r="H2586" s="170"/>
      <c r="I2586" s="170"/>
      <c r="J2586" s="170"/>
      <c r="K2586" s="170"/>
      <c r="L2586" s="170"/>
      <c r="M2586" s="170"/>
      <c r="N2586" s="170"/>
      <c r="O2586" s="170"/>
      <c r="P2586" s="172"/>
      <c r="Q2586" s="171" t="s">
        <v>202</v>
      </c>
      <c r="R2586" s="172"/>
      <c r="S2586" s="172"/>
      <c r="T2586" s="170"/>
      <c r="U2586" s="170"/>
      <c r="V2586" s="170"/>
      <c r="W2586" s="170"/>
      <c r="X2586" s="170"/>
      <c r="Y2586" s="170"/>
      <c r="Z2586" s="170"/>
      <c r="AA2586" s="170"/>
      <c r="AB2586" s="170"/>
      <c r="AC2586" s="170"/>
      <c r="AD2586" s="170"/>
      <c r="AE2586" s="170"/>
      <c r="AF2586" s="170"/>
      <c r="AG2586" s="170"/>
      <c r="AH2586" s="170"/>
      <c r="AI2586" s="170"/>
      <c r="AJ2586" s="170"/>
      <c r="AK2586" s="170"/>
      <c r="AL2586" s="170"/>
    </row>
    <row r="2587" spans="1:38" ht="15.95" customHeight="1">
      <c r="A2587" s="179"/>
      <c r="B2587" s="170"/>
      <c r="C2587" s="170"/>
      <c r="D2587" s="170"/>
      <c r="E2587" s="170"/>
      <c r="F2587" s="170"/>
      <c r="G2587" s="170"/>
      <c r="H2587" s="170"/>
      <c r="I2587" s="170"/>
      <c r="J2587" s="170"/>
      <c r="K2587" s="170"/>
      <c r="L2587" s="170"/>
      <c r="M2587" s="170"/>
      <c r="N2587" s="170"/>
      <c r="O2587" s="170"/>
      <c r="P2587" s="172"/>
      <c r="Q2587" s="171" t="s">
        <v>203</v>
      </c>
      <c r="R2587" s="172"/>
      <c r="S2587" s="172"/>
      <c r="T2587" s="170"/>
      <c r="U2587" s="170"/>
      <c r="V2587" s="170"/>
      <c r="W2587" s="170"/>
      <c r="X2587" s="170"/>
      <c r="Y2587" s="170"/>
      <c r="Z2587" s="170"/>
      <c r="AA2587" s="170"/>
      <c r="AB2587" s="170"/>
      <c r="AC2587" s="170"/>
      <c r="AD2587" s="170"/>
      <c r="AE2587" s="170"/>
      <c r="AF2587" s="170"/>
      <c r="AG2587" s="170"/>
      <c r="AH2587" s="170"/>
      <c r="AI2587" s="170"/>
      <c r="AJ2587" s="170"/>
      <c r="AK2587" s="170"/>
      <c r="AL2587" s="170"/>
    </row>
    <row r="2588" spans="1:38" ht="15.95" customHeight="1">
      <c r="A2588" s="179"/>
      <c r="B2588" s="170"/>
      <c r="C2588" s="170"/>
      <c r="D2588" s="170"/>
      <c r="E2588" s="170"/>
      <c r="F2588" s="170"/>
      <c r="G2588" s="170"/>
      <c r="H2588" s="170"/>
      <c r="I2588" s="170"/>
      <c r="J2588" s="170"/>
      <c r="K2588" s="170"/>
      <c r="L2588" s="170"/>
      <c r="M2588" s="170"/>
      <c r="N2588" s="170"/>
      <c r="O2588" s="170"/>
      <c r="P2588" s="172"/>
      <c r="Q2588" s="171" t="s">
        <v>204</v>
      </c>
      <c r="R2588" s="172"/>
      <c r="S2588" s="172"/>
      <c r="T2588" s="170"/>
      <c r="U2588" s="170"/>
      <c r="V2588" s="170"/>
      <c r="W2588" s="170"/>
      <c r="X2588" s="170"/>
      <c r="Y2588" s="170"/>
      <c r="Z2588" s="170"/>
      <c r="AA2588" s="170"/>
      <c r="AB2588" s="170"/>
      <c r="AC2588" s="170"/>
      <c r="AD2588" s="170"/>
      <c r="AE2588" s="170"/>
      <c r="AF2588" s="170"/>
      <c r="AG2588" s="170"/>
      <c r="AH2588" s="170"/>
      <c r="AI2588" s="170"/>
      <c r="AJ2588" s="170"/>
      <c r="AK2588" s="170"/>
      <c r="AL2588" s="170"/>
    </row>
    <row r="2589" spans="1:38" ht="15.95" customHeight="1">
      <c r="A2589" s="179"/>
      <c r="B2589" s="170"/>
      <c r="C2589" s="170"/>
      <c r="D2589" s="170"/>
      <c r="E2589" s="170"/>
      <c r="F2589" s="170"/>
      <c r="G2589" s="170"/>
      <c r="H2589" s="170"/>
      <c r="I2589" s="170"/>
      <c r="J2589" s="170"/>
      <c r="K2589" s="170"/>
      <c r="L2589" s="170"/>
      <c r="M2589" s="170"/>
      <c r="N2589" s="170"/>
      <c r="O2589" s="170"/>
      <c r="P2589" s="172"/>
      <c r="Q2589" s="171" t="s">
        <v>205</v>
      </c>
      <c r="R2589" s="172"/>
      <c r="S2589" s="172"/>
      <c r="T2589" s="170"/>
      <c r="U2589" s="170"/>
      <c r="V2589" s="170"/>
      <c r="W2589" s="170"/>
      <c r="X2589" s="170"/>
      <c r="Y2589" s="170"/>
      <c r="Z2589" s="170"/>
      <c r="AA2589" s="170"/>
      <c r="AB2589" s="170"/>
      <c r="AC2589" s="170"/>
      <c r="AD2589" s="170"/>
      <c r="AE2589" s="170"/>
      <c r="AF2589" s="170"/>
      <c r="AG2589" s="170"/>
      <c r="AH2589" s="170"/>
      <c r="AI2589" s="170"/>
      <c r="AJ2589" s="170"/>
      <c r="AK2589" s="170"/>
      <c r="AL2589" s="170"/>
    </row>
    <row r="2590" spans="1:38" ht="15.95" customHeight="1">
      <c r="A2590" s="179"/>
      <c r="B2590" s="170"/>
      <c r="C2590" s="170"/>
      <c r="D2590" s="170"/>
      <c r="E2590" s="170"/>
      <c r="F2590" s="170"/>
      <c r="G2590" s="170"/>
      <c r="H2590" s="170"/>
      <c r="I2590" s="170"/>
      <c r="J2590" s="170"/>
      <c r="K2590" s="170"/>
      <c r="L2590" s="170"/>
      <c r="M2590" s="170"/>
      <c r="N2590" s="170"/>
      <c r="O2590" s="170"/>
      <c r="P2590" s="172"/>
      <c r="Q2590" s="171" t="s">
        <v>206</v>
      </c>
      <c r="R2590" s="172"/>
      <c r="S2590" s="172"/>
      <c r="T2590" s="170"/>
      <c r="U2590" s="170"/>
      <c r="V2590" s="170"/>
      <c r="W2590" s="170"/>
      <c r="X2590" s="170"/>
      <c r="Y2590" s="170"/>
      <c r="Z2590" s="170"/>
      <c r="AA2590" s="170"/>
      <c r="AB2590" s="170"/>
      <c r="AC2590" s="170"/>
      <c r="AD2590" s="170"/>
      <c r="AE2590" s="170"/>
      <c r="AF2590" s="170"/>
      <c r="AG2590" s="170"/>
      <c r="AH2590" s="170"/>
      <c r="AI2590" s="170"/>
      <c r="AJ2590" s="170"/>
      <c r="AK2590" s="170"/>
      <c r="AL2590" s="170"/>
    </row>
    <row r="2591" spans="1:38" ht="15.95" customHeight="1">
      <c r="A2591" s="179"/>
      <c r="B2591" s="170"/>
      <c r="C2591" s="170"/>
      <c r="D2591" s="170"/>
      <c r="E2591" s="170"/>
      <c r="F2591" s="170"/>
      <c r="G2591" s="170"/>
      <c r="H2591" s="170"/>
      <c r="I2591" s="170"/>
      <c r="J2591" s="170"/>
      <c r="K2591" s="170"/>
      <c r="L2591" s="170"/>
      <c r="M2591" s="170"/>
      <c r="N2591" s="170"/>
      <c r="O2591" s="170"/>
      <c r="P2591" s="172"/>
      <c r="Q2591" s="171" t="s">
        <v>169</v>
      </c>
      <c r="R2591" s="172"/>
      <c r="S2591" s="172"/>
      <c r="T2591" s="170"/>
      <c r="U2591" s="170"/>
      <c r="V2591" s="170"/>
      <c r="W2591" s="170"/>
      <c r="X2591" s="170"/>
      <c r="Y2591" s="170"/>
      <c r="Z2591" s="170"/>
      <c r="AA2591" s="170"/>
      <c r="AB2591" s="170"/>
      <c r="AC2591" s="170"/>
      <c r="AD2591" s="170"/>
      <c r="AE2591" s="170"/>
      <c r="AF2591" s="170"/>
      <c r="AG2591" s="170"/>
      <c r="AH2591" s="170"/>
      <c r="AI2591" s="170"/>
      <c r="AJ2591" s="170"/>
      <c r="AK2591" s="170"/>
      <c r="AL2591" s="170"/>
    </row>
    <row r="2592" spans="1:38" ht="15.95" customHeight="1">
      <c r="A2592" s="179"/>
      <c r="B2592" s="170"/>
      <c r="C2592" s="170"/>
      <c r="D2592" s="170"/>
      <c r="E2592" s="170"/>
      <c r="F2592" s="170"/>
      <c r="G2592" s="170"/>
      <c r="H2592" s="170"/>
      <c r="I2592" s="170"/>
      <c r="J2592" s="170"/>
      <c r="K2592" s="170"/>
      <c r="L2592" s="170"/>
      <c r="M2592" s="170"/>
      <c r="N2592" s="170"/>
      <c r="O2592" s="170"/>
      <c r="P2592" s="172"/>
      <c r="Q2592" s="171" t="s">
        <v>170</v>
      </c>
      <c r="R2592" s="172"/>
      <c r="S2592" s="172"/>
      <c r="T2592" s="170"/>
      <c r="U2592" s="170"/>
      <c r="V2592" s="170"/>
      <c r="W2592" s="170"/>
      <c r="X2592" s="170"/>
      <c r="Y2592" s="170"/>
      <c r="Z2592" s="170"/>
      <c r="AA2592" s="170"/>
      <c r="AB2592" s="170"/>
      <c r="AC2592" s="170"/>
      <c r="AD2592" s="170"/>
      <c r="AE2592" s="170"/>
      <c r="AF2592" s="170"/>
      <c r="AG2592" s="170"/>
      <c r="AH2592" s="170"/>
      <c r="AI2592" s="170"/>
      <c r="AJ2592" s="170"/>
      <c r="AK2592" s="170"/>
      <c r="AL2592" s="170"/>
    </row>
    <row r="2593" spans="1:38" ht="15.95" customHeight="1">
      <c r="A2593" s="179"/>
      <c r="B2593" s="170"/>
      <c r="C2593" s="170"/>
      <c r="D2593" s="170"/>
      <c r="E2593" s="170"/>
      <c r="F2593" s="170"/>
      <c r="G2593" s="170"/>
      <c r="H2593" s="170"/>
      <c r="I2593" s="170"/>
      <c r="J2593" s="170"/>
      <c r="K2593" s="170"/>
      <c r="L2593" s="170"/>
      <c r="M2593" s="170"/>
      <c r="N2593" s="170"/>
      <c r="O2593" s="170"/>
      <c r="P2593" s="172"/>
      <c r="Q2593" s="171" t="s">
        <v>171</v>
      </c>
      <c r="R2593" s="172"/>
      <c r="S2593" s="172"/>
      <c r="T2593" s="170"/>
      <c r="U2593" s="170"/>
      <c r="V2593" s="170"/>
      <c r="W2593" s="170"/>
      <c r="X2593" s="170"/>
      <c r="Y2593" s="170"/>
      <c r="Z2593" s="170"/>
      <c r="AA2593" s="170"/>
      <c r="AB2593" s="170"/>
      <c r="AC2593" s="170"/>
      <c r="AD2593" s="170"/>
      <c r="AE2593" s="170"/>
      <c r="AF2593" s="170"/>
      <c r="AG2593" s="170"/>
      <c r="AH2593" s="170"/>
      <c r="AI2593" s="170"/>
      <c r="AJ2593" s="170"/>
      <c r="AK2593" s="170"/>
      <c r="AL2593" s="170"/>
    </row>
    <row r="2594" spans="1:38" ht="15.95" customHeight="1">
      <c r="A2594" s="179"/>
      <c r="B2594" s="170"/>
      <c r="C2594" s="170"/>
      <c r="D2594" s="170"/>
      <c r="E2594" s="170"/>
      <c r="F2594" s="170"/>
      <c r="G2594" s="170"/>
      <c r="H2594" s="170"/>
      <c r="I2594" s="170"/>
      <c r="J2594" s="170"/>
      <c r="K2594" s="170"/>
      <c r="L2594" s="170"/>
      <c r="M2594" s="170"/>
      <c r="N2594" s="170"/>
      <c r="O2594" s="170"/>
      <c r="P2594" s="172"/>
      <c r="Q2594" s="171" t="s">
        <v>172</v>
      </c>
      <c r="R2594" s="172"/>
      <c r="S2594" s="172"/>
      <c r="T2594" s="170"/>
      <c r="U2594" s="170"/>
      <c r="V2594" s="170"/>
      <c r="W2594" s="170"/>
      <c r="X2594" s="170"/>
      <c r="Y2594" s="170"/>
      <c r="Z2594" s="170"/>
      <c r="AA2594" s="170"/>
      <c r="AB2594" s="170"/>
      <c r="AC2594" s="170"/>
      <c r="AD2594" s="170"/>
      <c r="AE2594" s="170"/>
      <c r="AF2594" s="170"/>
      <c r="AG2594" s="170"/>
      <c r="AH2594" s="170"/>
      <c r="AI2594" s="170"/>
      <c r="AJ2594" s="170"/>
      <c r="AK2594" s="170"/>
      <c r="AL2594" s="170"/>
    </row>
    <row r="2595" spans="1:38" ht="15.95" customHeight="1">
      <c r="A2595" s="179"/>
      <c r="B2595" s="170"/>
      <c r="C2595" s="170"/>
      <c r="D2595" s="170"/>
      <c r="E2595" s="170"/>
      <c r="F2595" s="170"/>
      <c r="G2595" s="170"/>
      <c r="H2595" s="170"/>
      <c r="I2595" s="170"/>
      <c r="J2595" s="170"/>
      <c r="K2595" s="170"/>
      <c r="L2595" s="170"/>
      <c r="M2595" s="170"/>
      <c r="N2595" s="170"/>
      <c r="O2595" s="170"/>
      <c r="P2595" s="172"/>
      <c r="Q2595" s="171" t="s">
        <v>173</v>
      </c>
      <c r="R2595" s="172"/>
      <c r="S2595" s="172"/>
      <c r="T2595" s="170"/>
      <c r="U2595" s="170"/>
      <c r="V2595" s="170"/>
      <c r="W2595" s="170"/>
      <c r="X2595" s="170"/>
      <c r="Y2595" s="170"/>
      <c r="Z2595" s="170"/>
      <c r="AA2595" s="170"/>
      <c r="AB2595" s="170"/>
      <c r="AC2595" s="170"/>
      <c r="AD2595" s="170"/>
      <c r="AE2595" s="170"/>
      <c r="AF2595" s="170"/>
      <c r="AG2595" s="170"/>
      <c r="AH2595" s="170"/>
      <c r="AI2595" s="170"/>
      <c r="AJ2595" s="170"/>
      <c r="AK2595" s="170"/>
      <c r="AL2595" s="170"/>
    </row>
    <row r="2596" spans="1:38" ht="15.95" customHeight="1">
      <c r="A2596" s="179"/>
      <c r="B2596" s="170"/>
      <c r="C2596" s="170"/>
      <c r="D2596" s="170"/>
      <c r="E2596" s="170"/>
      <c r="F2596" s="170"/>
      <c r="G2596" s="170"/>
      <c r="H2596" s="170"/>
      <c r="I2596" s="170"/>
      <c r="J2596" s="170"/>
      <c r="K2596" s="170"/>
      <c r="L2596" s="170"/>
      <c r="M2596" s="170"/>
      <c r="N2596" s="170"/>
      <c r="O2596" s="170"/>
      <c r="P2596" s="172"/>
      <c r="Q2596" s="171" t="s">
        <v>174</v>
      </c>
      <c r="R2596" s="172"/>
      <c r="S2596" s="172"/>
      <c r="T2596" s="170"/>
      <c r="U2596" s="170"/>
      <c r="V2596" s="170"/>
      <c r="W2596" s="170"/>
      <c r="X2596" s="170"/>
      <c r="Y2596" s="170"/>
      <c r="Z2596" s="170"/>
      <c r="AA2596" s="170"/>
      <c r="AB2596" s="170"/>
      <c r="AC2596" s="170"/>
      <c r="AD2596" s="170"/>
      <c r="AE2596" s="170"/>
      <c r="AF2596" s="170"/>
      <c r="AG2596" s="170"/>
      <c r="AH2596" s="170"/>
      <c r="AI2596" s="170"/>
      <c r="AJ2596" s="170"/>
      <c r="AK2596" s="170"/>
      <c r="AL2596" s="170"/>
    </row>
    <row r="2597" spans="1:38" ht="15.95" customHeight="1">
      <c r="A2597" s="179"/>
      <c r="B2597" s="170"/>
      <c r="C2597" s="170"/>
      <c r="D2597" s="170"/>
      <c r="E2597" s="170"/>
      <c r="F2597" s="170"/>
      <c r="G2597" s="170"/>
      <c r="H2597" s="170"/>
      <c r="I2597" s="170"/>
      <c r="J2597" s="170"/>
      <c r="K2597" s="170"/>
      <c r="L2597" s="170"/>
      <c r="M2597" s="170"/>
      <c r="N2597" s="170"/>
      <c r="O2597" s="170"/>
      <c r="P2597" s="172"/>
      <c r="Q2597" s="171" t="s">
        <v>175</v>
      </c>
      <c r="R2597" s="172"/>
      <c r="S2597" s="172"/>
      <c r="T2597" s="170"/>
      <c r="U2597" s="170"/>
      <c r="V2597" s="170"/>
      <c r="W2597" s="170"/>
      <c r="X2597" s="170"/>
      <c r="Y2597" s="170"/>
      <c r="Z2597" s="170"/>
      <c r="AA2597" s="170"/>
      <c r="AB2597" s="170"/>
      <c r="AC2597" s="170"/>
      <c r="AD2597" s="170"/>
      <c r="AE2597" s="170"/>
      <c r="AF2597" s="170"/>
      <c r="AG2597" s="170"/>
      <c r="AH2597" s="170"/>
      <c r="AI2597" s="170"/>
      <c r="AJ2597" s="170"/>
      <c r="AK2597" s="170"/>
      <c r="AL2597" s="170"/>
    </row>
    <row r="2598" spans="1:38" ht="15.95" customHeight="1">
      <c r="A2598" s="179"/>
      <c r="B2598" s="170"/>
      <c r="C2598" s="170"/>
      <c r="D2598" s="170"/>
      <c r="E2598" s="170"/>
      <c r="F2598" s="170"/>
      <c r="G2598" s="170"/>
      <c r="H2598" s="170"/>
      <c r="I2598" s="170"/>
      <c r="J2598" s="170"/>
      <c r="K2598" s="170"/>
      <c r="L2598" s="170"/>
      <c r="M2598" s="170"/>
      <c r="N2598" s="170"/>
      <c r="O2598" s="170"/>
      <c r="P2598" s="172"/>
      <c r="Q2598" s="171" t="s">
        <v>168</v>
      </c>
      <c r="R2598" s="172"/>
      <c r="S2598" s="172"/>
      <c r="T2598" s="170"/>
      <c r="U2598" s="170"/>
      <c r="V2598" s="170"/>
      <c r="W2598" s="170"/>
      <c r="X2598" s="170"/>
      <c r="Y2598" s="170"/>
      <c r="Z2598" s="170"/>
      <c r="AA2598" s="170"/>
      <c r="AB2598" s="170"/>
      <c r="AC2598" s="170"/>
      <c r="AD2598" s="170"/>
      <c r="AE2598" s="170"/>
      <c r="AF2598" s="170"/>
      <c r="AG2598" s="170"/>
      <c r="AH2598" s="170"/>
      <c r="AI2598" s="170"/>
      <c r="AJ2598" s="170"/>
      <c r="AK2598" s="170"/>
      <c r="AL2598" s="170"/>
    </row>
    <row r="2599" spans="1:38" ht="15.95" customHeight="1">
      <c r="A2599" s="179"/>
      <c r="B2599" s="170"/>
      <c r="C2599" s="170"/>
      <c r="D2599" s="170"/>
      <c r="E2599" s="170"/>
      <c r="F2599" s="170"/>
      <c r="G2599" s="170"/>
      <c r="H2599" s="170"/>
      <c r="I2599" s="170"/>
      <c r="J2599" s="170"/>
      <c r="K2599" s="170"/>
      <c r="L2599" s="170"/>
      <c r="M2599" s="170"/>
      <c r="N2599" s="170"/>
      <c r="O2599" s="170"/>
      <c r="P2599" s="172"/>
      <c r="Q2599" s="171" t="s">
        <v>207</v>
      </c>
      <c r="R2599" s="172"/>
      <c r="S2599" s="172"/>
      <c r="T2599" s="170"/>
      <c r="U2599" s="170"/>
      <c r="V2599" s="170"/>
      <c r="W2599" s="170"/>
      <c r="X2599" s="170"/>
      <c r="Y2599" s="170"/>
      <c r="Z2599" s="170"/>
      <c r="AA2599" s="170"/>
      <c r="AB2599" s="170"/>
      <c r="AC2599" s="170"/>
      <c r="AD2599" s="170"/>
      <c r="AE2599" s="170"/>
      <c r="AF2599" s="170"/>
      <c r="AG2599" s="170"/>
      <c r="AH2599" s="170"/>
      <c r="AI2599" s="170"/>
      <c r="AJ2599" s="170"/>
      <c r="AK2599" s="170"/>
      <c r="AL2599" s="170"/>
    </row>
    <row r="2600" spans="1:38" ht="15.95" customHeight="1">
      <c r="A2600" s="179"/>
      <c r="B2600" s="170"/>
      <c r="C2600" s="170"/>
      <c r="D2600" s="170"/>
      <c r="E2600" s="170"/>
      <c r="F2600" s="170"/>
      <c r="G2600" s="170"/>
      <c r="H2600" s="170"/>
      <c r="I2600" s="170"/>
      <c r="J2600" s="170"/>
      <c r="K2600" s="170"/>
      <c r="L2600" s="170"/>
      <c r="M2600" s="170"/>
      <c r="N2600" s="170"/>
      <c r="O2600" s="170"/>
      <c r="P2600" s="172"/>
      <c r="Q2600" s="171" t="s">
        <v>176</v>
      </c>
      <c r="R2600" s="172"/>
      <c r="S2600" s="172"/>
      <c r="T2600" s="170"/>
      <c r="U2600" s="170"/>
      <c r="V2600" s="170"/>
      <c r="W2600" s="170"/>
      <c r="X2600" s="170"/>
      <c r="Y2600" s="170"/>
      <c r="Z2600" s="170"/>
      <c r="AA2600" s="170"/>
      <c r="AB2600" s="170"/>
      <c r="AC2600" s="170"/>
      <c r="AD2600" s="170"/>
      <c r="AE2600" s="170"/>
      <c r="AF2600" s="170"/>
      <c r="AG2600" s="170"/>
      <c r="AH2600" s="170"/>
      <c r="AI2600" s="170"/>
      <c r="AJ2600" s="170"/>
      <c r="AK2600" s="170"/>
      <c r="AL2600" s="170"/>
    </row>
    <row r="2601" spans="1:38" ht="15.95" customHeight="1">
      <c r="A2601" s="179"/>
      <c r="B2601" s="170"/>
      <c r="C2601" s="170"/>
      <c r="D2601" s="170"/>
      <c r="E2601" s="170"/>
      <c r="F2601" s="170"/>
      <c r="G2601" s="170"/>
      <c r="H2601" s="170"/>
      <c r="I2601" s="170"/>
      <c r="J2601" s="170"/>
      <c r="K2601" s="170"/>
      <c r="L2601" s="170"/>
      <c r="M2601" s="170"/>
      <c r="N2601" s="170"/>
      <c r="O2601" s="170"/>
      <c r="P2601" s="172"/>
      <c r="Q2601" s="171" t="s">
        <v>208</v>
      </c>
      <c r="R2601" s="172"/>
      <c r="S2601" s="172"/>
      <c r="T2601" s="170"/>
      <c r="U2601" s="170"/>
      <c r="V2601" s="170"/>
      <c r="W2601" s="170"/>
      <c r="X2601" s="170"/>
      <c r="Y2601" s="170"/>
      <c r="Z2601" s="170"/>
      <c r="AA2601" s="170"/>
      <c r="AB2601" s="170"/>
      <c r="AC2601" s="170"/>
      <c r="AD2601" s="170"/>
      <c r="AE2601" s="170"/>
      <c r="AF2601" s="170"/>
      <c r="AG2601" s="170"/>
      <c r="AH2601" s="170"/>
      <c r="AI2601" s="170"/>
      <c r="AJ2601" s="170"/>
      <c r="AK2601" s="170"/>
      <c r="AL2601" s="170"/>
    </row>
    <row r="2602" spans="1:38" ht="15.95" customHeight="1">
      <c r="A2602" s="179"/>
      <c r="B2602" s="170"/>
      <c r="C2602" s="170"/>
      <c r="D2602" s="170"/>
      <c r="E2602" s="170"/>
      <c r="F2602" s="170"/>
      <c r="G2602" s="170"/>
      <c r="H2602" s="170"/>
      <c r="I2602" s="170"/>
      <c r="J2602" s="170"/>
      <c r="K2602" s="170"/>
      <c r="L2602" s="170"/>
      <c r="M2602" s="170"/>
      <c r="N2602" s="170"/>
      <c r="O2602" s="170"/>
      <c r="P2602" s="172"/>
      <c r="Q2602" s="171" t="s">
        <v>209</v>
      </c>
      <c r="R2602" s="172"/>
      <c r="S2602" s="172"/>
      <c r="T2602" s="170"/>
      <c r="U2602" s="170"/>
      <c r="V2602" s="170"/>
      <c r="W2602" s="170"/>
      <c r="X2602" s="170"/>
      <c r="Y2602" s="170"/>
      <c r="Z2602" s="170"/>
      <c r="AA2602" s="170"/>
      <c r="AB2602" s="170"/>
      <c r="AC2602" s="170"/>
      <c r="AD2602" s="170"/>
      <c r="AE2602" s="170"/>
      <c r="AF2602" s="170"/>
      <c r="AG2602" s="170"/>
      <c r="AH2602" s="170"/>
      <c r="AI2602" s="170"/>
      <c r="AJ2602" s="170"/>
      <c r="AK2602" s="170"/>
      <c r="AL2602" s="170"/>
    </row>
    <row r="2603" spans="1:38" ht="15.95" customHeight="1">
      <c r="A2603" s="179"/>
      <c r="B2603" s="170"/>
      <c r="C2603" s="170"/>
      <c r="D2603" s="170"/>
      <c r="E2603" s="170"/>
      <c r="F2603" s="170"/>
      <c r="G2603" s="170"/>
      <c r="H2603" s="170"/>
      <c r="I2603" s="170"/>
      <c r="J2603" s="170"/>
      <c r="K2603" s="170"/>
      <c r="L2603" s="170"/>
      <c r="M2603" s="170"/>
      <c r="N2603" s="170"/>
      <c r="O2603" s="170"/>
      <c r="P2603" s="172"/>
      <c r="Q2603" s="171" t="s">
        <v>177</v>
      </c>
      <c r="R2603" s="172"/>
      <c r="S2603" s="172"/>
      <c r="T2603" s="170"/>
      <c r="U2603" s="170"/>
      <c r="V2603" s="170"/>
      <c r="W2603" s="170"/>
      <c r="X2603" s="170"/>
      <c r="Y2603" s="170"/>
      <c r="Z2603" s="170"/>
      <c r="AA2603" s="170"/>
      <c r="AB2603" s="170"/>
      <c r="AC2603" s="170"/>
      <c r="AD2603" s="170"/>
      <c r="AE2603" s="170"/>
      <c r="AF2603" s="170"/>
      <c r="AG2603" s="170"/>
      <c r="AH2603" s="170"/>
      <c r="AI2603" s="170"/>
      <c r="AJ2603" s="170"/>
      <c r="AK2603" s="170"/>
      <c r="AL2603" s="170"/>
    </row>
    <row r="2604" spans="1:38" ht="15.95" customHeight="1">
      <c r="A2604" s="179"/>
      <c r="B2604" s="170"/>
      <c r="C2604" s="170"/>
      <c r="D2604" s="170"/>
      <c r="E2604" s="170"/>
      <c r="F2604" s="170"/>
      <c r="G2604" s="170"/>
      <c r="H2604" s="170"/>
      <c r="I2604" s="170"/>
      <c r="J2604" s="170"/>
      <c r="K2604" s="170"/>
      <c r="L2604" s="170"/>
      <c r="M2604" s="170"/>
      <c r="N2604" s="170"/>
      <c r="O2604" s="170"/>
      <c r="P2604" s="172"/>
      <c r="Q2604" s="171" t="s">
        <v>178</v>
      </c>
      <c r="R2604" s="172"/>
      <c r="S2604" s="172"/>
      <c r="T2604" s="170"/>
      <c r="U2604" s="170"/>
      <c r="V2604" s="170"/>
      <c r="W2604" s="170"/>
      <c r="X2604" s="170"/>
      <c r="Y2604" s="170"/>
      <c r="Z2604" s="170"/>
      <c r="AA2604" s="170"/>
      <c r="AB2604" s="170"/>
      <c r="AC2604" s="170"/>
      <c r="AD2604" s="170"/>
      <c r="AE2604" s="170"/>
      <c r="AF2604" s="170"/>
      <c r="AG2604" s="170"/>
      <c r="AH2604" s="170"/>
      <c r="AI2604" s="170"/>
      <c r="AJ2604" s="170"/>
      <c r="AK2604" s="170"/>
      <c r="AL2604" s="170"/>
    </row>
    <row r="2605" spans="1:38" ht="15.95" customHeight="1">
      <c r="A2605" s="179"/>
      <c r="B2605" s="170"/>
      <c r="C2605" s="170"/>
      <c r="D2605" s="170"/>
      <c r="E2605" s="170"/>
      <c r="F2605" s="170"/>
      <c r="G2605" s="170"/>
      <c r="H2605" s="170"/>
      <c r="I2605" s="170"/>
      <c r="J2605" s="170"/>
      <c r="K2605" s="170"/>
      <c r="L2605" s="170"/>
      <c r="M2605" s="170"/>
      <c r="N2605" s="170"/>
      <c r="O2605" s="170"/>
      <c r="P2605" s="172"/>
      <c r="Q2605" s="171" t="s">
        <v>179</v>
      </c>
      <c r="R2605" s="172"/>
      <c r="S2605" s="172"/>
      <c r="T2605" s="170"/>
      <c r="U2605" s="170"/>
      <c r="V2605" s="170"/>
      <c r="W2605" s="170"/>
      <c r="X2605" s="170"/>
      <c r="Y2605" s="170"/>
      <c r="Z2605" s="170"/>
      <c r="AA2605" s="170"/>
      <c r="AB2605" s="170"/>
      <c r="AC2605" s="170"/>
      <c r="AD2605" s="170"/>
      <c r="AE2605" s="170"/>
      <c r="AF2605" s="170"/>
      <c r="AG2605" s="170"/>
      <c r="AH2605" s="170"/>
      <c r="AI2605" s="170"/>
      <c r="AJ2605" s="170"/>
      <c r="AK2605" s="170"/>
      <c r="AL2605" s="170"/>
    </row>
    <row r="2606" spans="1:38" ht="15.95" customHeight="1">
      <c r="A2606" s="179"/>
      <c r="B2606" s="170"/>
      <c r="C2606" s="170"/>
      <c r="D2606" s="170"/>
      <c r="E2606" s="170"/>
      <c r="F2606" s="170"/>
      <c r="G2606" s="170"/>
      <c r="H2606" s="170"/>
      <c r="I2606" s="170"/>
      <c r="J2606" s="170"/>
      <c r="K2606" s="170"/>
      <c r="L2606" s="170"/>
      <c r="M2606" s="170"/>
      <c r="N2606" s="170"/>
      <c r="O2606" s="170"/>
      <c r="P2606" s="172"/>
      <c r="Q2606" s="171" t="s">
        <v>180</v>
      </c>
      <c r="R2606" s="172"/>
      <c r="S2606" s="172"/>
      <c r="T2606" s="170"/>
      <c r="U2606" s="170"/>
      <c r="V2606" s="170"/>
      <c r="W2606" s="170"/>
      <c r="X2606" s="170"/>
      <c r="Y2606" s="170"/>
      <c r="Z2606" s="170"/>
      <c r="AA2606" s="170"/>
      <c r="AB2606" s="170"/>
      <c r="AC2606" s="170"/>
      <c r="AD2606" s="170"/>
      <c r="AE2606" s="170"/>
      <c r="AF2606" s="170"/>
      <c r="AG2606" s="170"/>
      <c r="AH2606" s="170"/>
      <c r="AI2606" s="170"/>
      <c r="AJ2606" s="170"/>
      <c r="AK2606" s="170"/>
      <c r="AL2606" s="170"/>
    </row>
    <row r="2607" spans="1:38" ht="15.95" customHeight="1">
      <c r="A2607" s="179"/>
      <c r="B2607" s="170"/>
      <c r="C2607" s="170"/>
      <c r="D2607" s="170"/>
      <c r="E2607" s="170"/>
      <c r="F2607" s="170"/>
      <c r="G2607" s="170"/>
      <c r="H2607" s="170"/>
      <c r="I2607" s="170"/>
      <c r="J2607" s="170"/>
      <c r="K2607" s="170"/>
      <c r="L2607" s="170"/>
      <c r="M2607" s="170"/>
      <c r="N2607" s="170"/>
      <c r="O2607" s="170"/>
      <c r="P2607" s="172"/>
      <c r="Q2607" s="171" t="s">
        <v>181</v>
      </c>
      <c r="R2607" s="172"/>
      <c r="S2607" s="172"/>
      <c r="T2607" s="170"/>
      <c r="U2607" s="170"/>
      <c r="V2607" s="170"/>
      <c r="W2607" s="170"/>
      <c r="X2607" s="170"/>
      <c r="Y2607" s="170"/>
      <c r="Z2607" s="170"/>
      <c r="AA2607" s="170"/>
      <c r="AB2607" s="170"/>
      <c r="AC2607" s="170"/>
      <c r="AD2607" s="170"/>
      <c r="AE2607" s="170"/>
      <c r="AF2607" s="170"/>
      <c r="AG2607" s="170"/>
      <c r="AH2607" s="170"/>
      <c r="AI2607" s="170"/>
      <c r="AJ2607" s="170"/>
      <c r="AK2607" s="170"/>
      <c r="AL2607" s="170"/>
    </row>
    <row r="2608" spans="1:38" ht="15.95" customHeight="1">
      <c r="A2608" s="179"/>
      <c r="B2608" s="170"/>
      <c r="C2608" s="170"/>
      <c r="D2608" s="170"/>
      <c r="E2608" s="170"/>
      <c r="F2608" s="170"/>
      <c r="G2608" s="170"/>
      <c r="H2608" s="170"/>
      <c r="I2608" s="170"/>
      <c r="J2608" s="170"/>
      <c r="K2608" s="170"/>
      <c r="L2608" s="170"/>
      <c r="M2608" s="170"/>
      <c r="N2608" s="170"/>
      <c r="O2608" s="170"/>
      <c r="P2608" s="172"/>
      <c r="Q2608" s="171" t="s">
        <v>182</v>
      </c>
      <c r="R2608" s="172"/>
      <c r="S2608" s="172"/>
      <c r="T2608" s="170"/>
      <c r="U2608" s="170"/>
      <c r="V2608" s="170"/>
      <c r="W2608" s="170"/>
      <c r="X2608" s="170"/>
      <c r="Y2608" s="170"/>
      <c r="Z2608" s="170"/>
      <c r="AA2608" s="170"/>
      <c r="AB2608" s="170"/>
      <c r="AC2608" s="170"/>
      <c r="AD2608" s="170"/>
      <c r="AE2608" s="170"/>
      <c r="AF2608" s="170"/>
      <c r="AG2608" s="170"/>
      <c r="AH2608" s="170"/>
      <c r="AI2608" s="170"/>
      <c r="AJ2608" s="170"/>
      <c r="AK2608" s="170"/>
      <c r="AL2608" s="170"/>
    </row>
    <row r="2609" spans="1:38" ht="15.95" customHeight="1">
      <c r="A2609" s="179"/>
      <c r="B2609" s="170"/>
      <c r="C2609" s="170"/>
      <c r="D2609" s="170"/>
      <c r="E2609" s="170"/>
      <c r="F2609" s="170"/>
      <c r="G2609" s="170"/>
      <c r="H2609" s="170"/>
      <c r="I2609" s="170"/>
      <c r="J2609" s="170"/>
      <c r="K2609" s="170"/>
      <c r="L2609" s="170"/>
      <c r="M2609" s="170"/>
      <c r="N2609" s="170"/>
      <c r="O2609" s="170"/>
      <c r="P2609" s="172"/>
      <c r="Q2609" s="171" t="s">
        <v>183</v>
      </c>
      <c r="R2609" s="172"/>
      <c r="S2609" s="172"/>
      <c r="T2609" s="170"/>
      <c r="U2609" s="170"/>
      <c r="V2609" s="170"/>
      <c r="W2609" s="170"/>
      <c r="X2609" s="170"/>
      <c r="Y2609" s="170"/>
      <c r="Z2609" s="170"/>
      <c r="AA2609" s="170"/>
      <c r="AB2609" s="170"/>
      <c r="AC2609" s="170"/>
      <c r="AD2609" s="170"/>
      <c r="AE2609" s="170"/>
      <c r="AF2609" s="170"/>
      <c r="AG2609" s="170"/>
      <c r="AH2609" s="170"/>
      <c r="AI2609" s="170"/>
      <c r="AJ2609" s="170"/>
      <c r="AK2609" s="170"/>
      <c r="AL2609" s="170"/>
    </row>
    <row r="2610" spans="1:38" ht="15.95" customHeight="1">
      <c r="A2610" s="179"/>
      <c r="B2610" s="170"/>
      <c r="C2610" s="170"/>
      <c r="D2610" s="170"/>
      <c r="E2610" s="170"/>
      <c r="F2610" s="170"/>
      <c r="G2610" s="170"/>
      <c r="H2610" s="170"/>
      <c r="I2610" s="170"/>
      <c r="J2610" s="170"/>
      <c r="K2610" s="170"/>
      <c r="L2610" s="170"/>
      <c r="M2610" s="170"/>
      <c r="N2610" s="170"/>
      <c r="O2610" s="170"/>
      <c r="P2610" s="172"/>
      <c r="Q2610" s="171" t="s">
        <v>184</v>
      </c>
      <c r="R2610" s="172"/>
      <c r="S2610" s="172"/>
      <c r="T2610" s="170"/>
      <c r="U2610" s="170"/>
      <c r="V2610" s="170"/>
      <c r="W2610" s="170"/>
      <c r="X2610" s="170"/>
      <c r="Y2610" s="170"/>
      <c r="Z2610" s="170"/>
      <c r="AA2610" s="170"/>
      <c r="AB2610" s="170"/>
      <c r="AC2610" s="170"/>
      <c r="AD2610" s="170"/>
      <c r="AE2610" s="170"/>
      <c r="AF2610" s="170"/>
      <c r="AG2610" s="170"/>
      <c r="AH2610" s="170"/>
      <c r="AI2610" s="170"/>
      <c r="AJ2610" s="170"/>
      <c r="AK2610" s="170"/>
      <c r="AL2610" s="170"/>
    </row>
    <row r="2611" spans="1:38" ht="15.95" customHeight="1">
      <c r="A2611" s="179"/>
      <c r="B2611" s="170"/>
      <c r="C2611" s="170"/>
      <c r="D2611" s="170"/>
      <c r="E2611" s="170"/>
      <c r="F2611" s="170"/>
      <c r="G2611" s="170"/>
      <c r="H2611" s="170"/>
      <c r="I2611" s="170"/>
      <c r="J2611" s="170"/>
      <c r="K2611" s="170"/>
      <c r="L2611" s="170"/>
      <c r="M2611" s="170"/>
      <c r="N2611" s="170"/>
      <c r="O2611" s="170"/>
      <c r="P2611" s="172"/>
      <c r="Q2611" s="171" t="s">
        <v>185</v>
      </c>
      <c r="R2611" s="172"/>
      <c r="S2611" s="172"/>
      <c r="T2611" s="170"/>
      <c r="U2611" s="170"/>
      <c r="V2611" s="170"/>
      <c r="W2611" s="170"/>
      <c r="X2611" s="170"/>
      <c r="Y2611" s="170"/>
      <c r="Z2611" s="170"/>
      <c r="AA2611" s="170"/>
      <c r="AB2611" s="170"/>
      <c r="AC2611" s="170"/>
      <c r="AD2611" s="170"/>
      <c r="AE2611" s="170"/>
      <c r="AF2611" s="170"/>
      <c r="AG2611" s="170"/>
      <c r="AH2611" s="170"/>
      <c r="AI2611" s="170"/>
      <c r="AJ2611" s="170"/>
      <c r="AK2611" s="170"/>
      <c r="AL2611" s="170"/>
    </row>
    <row r="2612" spans="1:38" ht="15.95" customHeight="1">
      <c r="A2612" s="179"/>
      <c r="B2612" s="170"/>
      <c r="C2612" s="170"/>
      <c r="D2612" s="170"/>
      <c r="E2612" s="170"/>
      <c r="F2612" s="170"/>
      <c r="G2612" s="170"/>
      <c r="H2612" s="170"/>
      <c r="I2612" s="170"/>
      <c r="J2612" s="170"/>
      <c r="K2612" s="170"/>
      <c r="L2612" s="170"/>
      <c r="M2612" s="170"/>
      <c r="N2612" s="170"/>
      <c r="O2612" s="170"/>
      <c r="P2612" s="172"/>
      <c r="Q2612" s="171" t="s">
        <v>186</v>
      </c>
      <c r="R2612" s="172"/>
      <c r="S2612" s="172"/>
      <c r="T2612" s="170"/>
      <c r="U2612" s="170"/>
      <c r="V2612" s="170"/>
      <c r="W2612" s="170"/>
      <c r="X2612" s="170"/>
      <c r="Y2612" s="170"/>
      <c r="Z2612" s="170"/>
      <c r="AA2612" s="170"/>
      <c r="AB2612" s="170"/>
      <c r="AC2612" s="170"/>
      <c r="AD2612" s="170"/>
      <c r="AE2612" s="170"/>
      <c r="AF2612" s="170"/>
      <c r="AG2612" s="170"/>
      <c r="AH2612" s="170"/>
      <c r="AI2612" s="170"/>
      <c r="AJ2612" s="170"/>
      <c r="AK2612" s="170"/>
      <c r="AL2612" s="170"/>
    </row>
    <row r="2613" spans="1:38" ht="15.95" customHeight="1">
      <c r="A2613" s="179"/>
      <c r="B2613" s="170"/>
      <c r="C2613" s="170"/>
      <c r="D2613" s="170"/>
      <c r="E2613" s="170"/>
      <c r="F2613" s="170"/>
      <c r="G2613" s="170"/>
      <c r="H2613" s="170"/>
      <c r="I2613" s="170"/>
      <c r="J2613" s="170"/>
      <c r="K2613" s="170"/>
      <c r="L2613" s="170"/>
      <c r="M2613" s="170"/>
      <c r="N2613" s="170"/>
      <c r="O2613" s="170"/>
      <c r="P2613" s="172"/>
      <c r="Q2613" s="171" t="s">
        <v>187</v>
      </c>
      <c r="R2613" s="172"/>
      <c r="S2613" s="172"/>
      <c r="T2613" s="170"/>
      <c r="U2613" s="170"/>
      <c r="V2613" s="170"/>
      <c r="W2613" s="170"/>
      <c r="X2613" s="170"/>
      <c r="Y2613" s="170"/>
      <c r="Z2613" s="170"/>
      <c r="AA2613" s="170"/>
      <c r="AB2613" s="170"/>
      <c r="AC2613" s="170"/>
      <c r="AD2613" s="170"/>
      <c r="AE2613" s="170"/>
      <c r="AF2613" s="170"/>
      <c r="AG2613" s="170"/>
      <c r="AH2613" s="170"/>
      <c r="AI2613" s="170"/>
      <c r="AJ2613" s="170"/>
      <c r="AK2613" s="170"/>
      <c r="AL2613" s="170"/>
    </row>
    <row r="2614" spans="1:38" ht="15.95" customHeight="1">
      <c r="A2614" s="179"/>
      <c r="B2614" s="170"/>
      <c r="C2614" s="170"/>
      <c r="D2614" s="170"/>
      <c r="E2614" s="170"/>
      <c r="F2614" s="170"/>
      <c r="G2614" s="170"/>
      <c r="H2614" s="170"/>
      <c r="I2614" s="170"/>
      <c r="J2614" s="170"/>
      <c r="K2614" s="170"/>
      <c r="L2614" s="170"/>
      <c r="M2614" s="170"/>
      <c r="N2614" s="170"/>
      <c r="O2614" s="170"/>
      <c r="P2614" s="172"/>
      <c r="Q2614" s="171" t="s">
        <v>144</v>
      </c>
      <c r="R2614" s="172"/>
      <c r="S2614" s="172"/>
      <c r="T2614" s="170"/>
      <c r="U2614" s="170"/>
      <c r="V2614" s="170"/>
      <c r="W2614" s="170"/>
      <c r="X2614" s="170"/>
      <c r="Y2614" s="170"/>
      <c r="Z2614" s="170"/>
      <c r="AA2614" s="170"/>
      <c r="AB2614" s="170"/>
      <c r="AC2614" s="170"/>
      <c r="AD2614" s="170"/>
      <c r="AE2614" s="170"/>
      <c r="AF2614" s="170"/>
      <c r="AG2614" s="170"/>
      <c r="AH2614" s="170"/>
      <c r="AI2614" s="170"/>
      <c r="AJ2614" s="170"/>
      <c r="AK2614" s="170"/>
      <c r="AL2614" s="170"/>
    </row>
    <row r="2615" spans="1:38" ht="15.95" customHeight="1">
      <c r="A2615" s="179"/>
      <c r="B2615" s="170"/>
      <c r="C2615" s="170"/>
      <c r="D2615" s="170"/>
      <c r="E2615" s="170"/>
      <c r="F2615" s="170"/>
      <c r="G2615" s="170"/>
      <c r="H2615" s="170"/>
      <c r="I2615" s="170"/>
      <c r="J2615" s="170"/>
      <c r="K2615" s="170"/>
      <c r="L2615" s="170"/>
      <c r="M2615" s="170"/>
      <c r="N2615" s="170"/>
      <c r="O2615" s="170"/>
      <c r="P2615" s="172"/>
      <c r="Q2615" s="171" t="s">
        <v>145</v>
      </c>
      <c r="R2615" s="172"/>
      <c r="S2615" s="172"/>
      <c r="T2615" s="170"/>
      <c r="U2615" s="170"/>
      <c r="V2615" s="170"/>
      <c r="W2615" s="170"/>
      <c r="X2615" s="170"/>
      <c r="Y2615" s="170"/>
      <c r="Z2615" s="170"/>
      <c r="AA2615" s="170"/>
      <c r="AB2615" s="170"/>
      <c r="AC2615" s="170"/>
      <c r="AD2615" s="170"/>
      <c r="AE2615" s="170"/>
      <c r="AF2615" s="170"/>
      <c r="AG2615" s="170"/>
      <c r="AH2615" s="170"/>
      <c r="AI2615" s="170"/>
      <c r="AJ2615" s="170"/>
      <c r="AK2615" s="170"/>
      <c r="AL2615" s="170"/>
    </row>
    <row r="2616" spans="1:38" ht="15.95" customHeight="1">
      <c r="A2616" s="179"/>
      <c r="B2616" s="170"/>
      <c r="C2616" s="170"/>
      <c r="D2616" s="170"/>
      <c r="E2616" s="170"/>
      <c r="F2616" s="170"/>
      <c r="G2616" s="170"/>
      <c r="H2616" s="170"/>
      <c r="I2616" s="170"/>
      <c r="J2616" s="170"/>
      <c r="K2616" s="170"/>
      <c r="L2616" s="170"/>
      <c r="M2616" s="170"/>
      <c r="N2616" s="170"/>
      <c r="O2616" s="170"/>
      <c r="P2616" s="172"/>
      <c r="Q2616" s="171" t="s">
        <v>146</v>
      </c>
      <c r="R2616" s="172"/>
      <c r="S2616" s="172"/>
      <c r="T2616" s="170"/>
      <c r="U2616" s="170"/>
      <c r="V2616" s="170"/>
      <c r="W2616" s="170"/>
      <c r="X2616" s="170"/>
      <c r="Y2616" s="170"/>
      <c r="Z2616" s="170"/>
      <c r="AA2616" s="170"/>
      <c r="AB2616" s="170"/>
      <c r="AC2616" s="170"/>
      <c r="AD2616" s="170"/>
      <c r="AE2616" s="170"/>
      <c r="AF2616" s="170"/>
      <c r="AG2616" s="170"/>
      <c r="AH2616" s="170"/>
      <c r="AI2616" s="170"/>
      <c r="AJ2616" s="170"/>
      <c r="AK2616" s="170"/>
      <c r="AL2616" s="170"/>
    </row>
    <row r="2617" spans="1:38" ht="15.95" customHeight="1">
      <c r="A2617" s="179"/>
      <c r="B2617" s="170"/>
      <c r="C2617" s="170"/>
      <c r="D2617" s="170"/>
      <c r="E2617" s="170"/>
      <c r="F2617" s="170"/>
      <c r="G2617" s="170"/>
      <c r="H2617" s="170"/>
      <c r="I2617" s="170"/>
      <c r="J2617" s="170"/>
      <c r="K2617" s="170"/>
      <c r="L2617" s="170"/>
      <c r="M2617" s="170"/>
      <c r="N2617" s="170"/>
      <c r="O2617" s="170"/>
      <c r="P2617" s="172"/>
      <c r="Q2617" s="172"/>
      <c r="R2617" s="172"/>
      <c r="S2617" s="172"/>
      <c r="T2617" s="170"/>
      <c r="U2617" s="170"/>
      <c r="V2617" s="170"/>
      <c r="W2617" s="170"/>
      <c r="X2617" s="170"/>
      <c r="Y2617" s="170"/>
      <c r="Z2617" s="170"/>
      <c r="AA2617" s="170"/>
      <c r="AB2617" s="170"/>
      <c r="AC2617" s="170"/>
      <c r="AD2617" s="170"/>
      <c r="AE2617" s="170"/>
      <c r="AF2617" s="170"/>
      <c r="AG2617" s="170"/>
      <c r="AH2617" s="170"/>
      <c r="AI2617" s="170"/>
      <c r="AJ2617" s="170"/>
      <c r="AK2617" s="170"/>
      <c r="AL2617" s="170"/>
    </row>
    <row r="2618" spans="1:38" ht="15.95" customHeight="1">
      <c r="A2618" s="179"/>
      <c r="B2618" s="170"/>
      <c r="C2618" s="170"/>
      <c r="D2618" s="170"/>
      <c r="E2618" s="170"/>
      <c r="F2618" s="170"/>
      <c r="G2618" s="170"/>
      <c r="H2618" s="170"/>
      <c r="I2618" s="170"/>
      <c r="J2618" s="170"/>
      <c r="K2618" s="170"/>
      <c r="L2618" s="170"/>
      <c r="M2618" s="170"/>
      <c r="N2618" s="170"/>
      <c r="O2618" s="170"/>
      <c r="P2618" s="172"/>
      <c r="Q2618" s="172"/>
      <c r="R2618" s="172"/>
      <c r="S2618" s="172"/>
      <c r="T2618" s="170"/>
      <c r="U2618" s="170"/>
      <c r="V2618" s="170"/>
      <c r="W2618" s="170"/>
      <c r="X2618" s="170"/>
      <c r="Y2618" s="170"/>
      <c r="Z2618" s="170"/>
      <c r="AA2618" s="170"/>
      <c r="AB2618" s="170"/>
      <c r="AC2618" s="170"/>
      <c r="AD2618" s="170"/>
      <c r="AE2618" s="170"/>
      <c r="AF2618" s="170"/>
      <c r="AG2618" s="170"/>
      <c r="AH2618" s="170"/>
      <c r="AI2618" s="170"/>
      <c r="AJ2618" s="170"/>
      <c r="AK2618" s="170"/>
      <c r="AL2618" s="170"/>
    </row>
  </sheetData>
  <sheetProtection password="CC6C" sheet="1" formatCells="0" formatColumns="0" formatRows="0" selectLockedCells="1" autoFilter="0"/>
  <autoFilter ref="A10:M12" xr:uid="{00000000-0009-0000-00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4759">
    <mergeCell ref="H17:L17"/>
    <mergeCell ref="H18:L18"/>
    <mergeCell ref="AJ6:AM6"/>
    <mergeCell ref="AD7:AH7"/>
    <mergeCell ref="AJ7:AM7"/>
    <mergeCell ref="AB7:AC7"/>
    <mergeCell ref="AC6:AH6"/>
    <mergeCell ref="F51:G51"/>
    <mergeCell ref="F52:G52"/>
    <mergeCell ref="F56:G56"/>
    <mergeCell ref="H38:L38"/>
    <mergeCell ref="H30:L30"/>
    <mergeCell ref="H31:L31"/>
    <mergeCell ref="F49:G49"/>
    <mergeCell ref="F50:G50"/>
    <mergeCell ref="H48:L48"/>
    <mergeCell ref="H13:L13"/>
    <mergeCell ref="H14:L14"/>
    <mergeCell ref="H15:L15"/>
    <mergeCell ref="H16:L16"/>
    <mergeCell ref="H58:L58"/>
    <mergeCell ref="H59:L59"/>
    <mergeCell ref="H60:L6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51:L51"/>
    <mergeCell ref="H52:L52"/>
    <mergeCell ref="H53:L53"/>
    <mergeCell ref="H54:L54"/>
    <mergeCell ref="H55:L55"/>
    <mergeCell ref="H56:L56"/>
    <mergeCell ref="H49:L49"/>
    <mergeCell ref="H50:L50"/>
    <mergeCell ref="H35:L35"/>
    <mergeCell ref="H36:L36"/>
    <mergeCell ref="H37:L37"/>
    <mergeCell ref="H32:L32"/>
    <mergeCell ref="H33:L33"/>
    <mergeCell ref="H34:L34"/>
    <mergeCell ref="F958:G958"/>
    <mergeCell ref="F959:G959"/>
    <mergeCell ref="F609:G609"/>
    <mergeCell ref="F610:G610"/>
    <mergeCell ref="F611:G611"/>
    <mergeCell ref="H485:L485"/>
    <mergeCell ref="F471:G471"/>
    <mergeCell ref="F472:G472"/>
    <mergeCell ref="F473:G473"/>
    <mergeCell ref="F474:G474"/>
    <mergeCell ref="F475:G475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504:G504"/>
    <mergeCell ref="F505:G505"/>
    <mergeCell ref="H496:L496"/>
    <mergeCell ref="H497:L497"/>
    <mergeCell ref="H498:L498"/>
    <mergeCell ref="H499:L499"/>
    <mergeCell ref="H500:L500"/>
    <mergeCell ref="H501:L501"/>
    <mergeCell ref="H502:L502"/>
    <mergeCell ref="H503:L503"/>
    <mergeCell ref="F960:G960"/>
    <mergeCell ref="H987:L987"/>
    <mergeCell ref="H988:L988"/>
    <mergeCell ref="H989:L989"/>
    <mergeCell ref="H990:L990"/>
    <mergeCell ref="H991:L991"/>
    <mergeCell ref="F465:G465"/>
    <mergeCell ref="F718:G718"/>
    <mergeCell ref="F756:G756"/>
    <mergeCell ref="F757:G757"/>
    <mergeCell ref="F758:G758"/>
    <mergeCell ref="F759:G759"/>
    <mergeCell ref="F760:G760"/>
    <mergeCell ref="F761:G761"/>
    <mergeCell ref="F762:G762"/>
    <mergeCell ref="F952:G952"/>
    <mergeCell ref="F953:G953"/>
    <mergeCell ref="F954:G954"/>
    <mergeCell ref="F955:G955"/>
    <mergeCell ref="F956:G956"/>
    <mergeCell ref="F957:G957"/>
    <mergeCell ref="H491:L491"/>
    <mergeCell ref="H492:L492"/>
    <mergeCell ref="H493:L493"/>
    <mergeCell ref="H494:L494"/>
    <mergeCell ref="H495:L495"/>
    <mergeCell ref="F481:G481"/>
    <mergeCell ref="F482:G482"/>
    <mergeCell ref="F483:G483"/>
    <mergeCell ref="F484:G484"/>
    <mergeCell ref="F485:G485"/>
    <mergeCell ref="F503:G503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24:G424"/>
    <mergeCell ref="F425:G425"/>
    <mergeCell ref="F386:G386"/>
    <mergeCell ref="F387:G387"/>
    <mergeCell ref="F388:G388"/>
    <mergeCell ref="F396:G396"/>
    <mergeCell ref="F397:G397"/>
    <mergeCell ref="F398:G398"/>
    <mergeCell ref="F399:G399"/>
    <mergeCell ref="F400:G400"/>
    <mergeCell ref="F401:G401"/>
    <mergeCell ref="F402:G402"/>
    <mergeCell ref="F381:G381"/>
    <mergeCell ref="F382:G382"/>
    <mergeCell ref="F383:G383"/>
    <mergeCell ref="F384:G384"/>
    <mergeCell ref="F385:G385"/>
    <mergeCell ref="F376:G376"/>
    <mergeCell ref="F377:G377"/>
    <mergeCell ref="F378:G378"/>
    <mergeCell ref="F379:G379"/>
    <mergeCell ref="F380:G380"/>
    <mergeCell ref="F326:G326"/>
    <mergeCell ref="F327:G327"/>
    <mergeCell ref="F328:G328"/>
    <mergeCell ref="F329:G329"/>
    <mergeCell ref="F330:G33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31:G331"/>
    <mergeCell ref="F332:G332"/>
    <mergeCell ref="F333:G333"/>
    <mergeCell ref="F334:G334"/>
    <mergeCell ref="F335:G335"/>
    <mergeCell ref="F299:G299"/>
    <mergeCell ref="F300:G300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96:G296"/>
    <mergeCell ref="F297:G297"/>
    <mergeCell ref="F298:G298"/>
    <mergeCell ref="F253:G253"/>
    <mergeCell ref="F260:G260"/>
    <mergeCell ref="F281:G281"/>
    <mergeCell ref="F282:G282"/>
    <mergeCell ref="F283:G283"/>
    <mergeCell ref="F276:G276"/>
    <mergeCell ref="F277:G277"/>
    <mergeCell ref="F278:G278"/>
    <mergeCell ref="F279:G279"/>
    <mergeCell ref="F280:G280"/>
    <mergeCell ref="F233:G233"/>
    <mergeCell ref="F234:G234"/>
    <mergeCell ref="F235:G23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H2142:L2142"/>
    <mergeCell ref="H2143:L2143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73:G173"/>
    <mergeCell ref="F198:G198"/>
    <mergeCell ref="F199:G199"/>
    <mergeCell ref="F200:G200"/>
    <mergeCell ref="F197:G197"/>
    <mergeCell ref="F202:G202"/>
    <mergeCell ref="F203:G203"/>
    <mergeCell ref="F204:G204"/>
    <mergeCell ref="F205:G205"/>
    <mergeCell ref="H2176:L2176"/>
    <mergeCell ref="H2177:L2177"/>
    <mergeCell ref="H2178:L2178"/>
    <mergeCell ref="H2179:L2179"/>
    <mergeCell ref="H2180:L2180"/>
    <mergeCell ref="H2159:L2159"/>
    <mergeCell ref="H2160:L2160"/>
    <mergeCell ref="H2161:L2161"/>
    <mergeCell ref="H2162:L2162"/>
    <mergeCell ref="H2163:L2163"/>
    <mergeCell ref="H2164:L2164"/>
    <mergeCell ref="H2165:L2165"/>
    <mergeCell ref="H2166:L2166"/>
    <mergeCell ref="H2167:L2167"/>
    <mergeCell ref="H2168:L2168"/>
    <mergeCell ref="H2169:L2169"/>
    <mergeCell ref="H2170:L2170"/>
    <mergeCell ref="H2171:L2171"/>
    <mergeCell ref="H2172:L2172"/>
    <mergeCell ref="H2173:L2173"/>
    <mergeCell ref="H2174:L2174"/>
    <mergeCell ref="H2175:L2175"/>
    <mergeCell ref="H2144:L2144"/>
    <mergeCell ref="H2145:L2145"/>
    <mergeCell ref="H2146:L2146"/>
    <mergeCell ref="H2147:L2147"/>
    <mergeCell ref="H2148:L2148"/>
    <mergeCell ref="H2149:L2149"/>
    <mergeCell ref="H2150:L2150"/>
    <mergeCell ref="H2151:L2151"/>
    <mergeCell ref="H2152:L2152"/>
    <mergeCell ref="H2153:L2153"/>
    <mergeCell ref="H2154:L2154"/>
    <mergeCell ref="H2155:L2155"/>
    <mergeCell ref="H2156:L2156"/>
    <mergeCell ref="H2157:L2157"/>
    <mergeCell ref="H2158:L2158"/>
    <mergeCell ref="F2125:G2125"/>
    <mergeCell ref="F2126:G2126"/>
    <mergeCell ref="H2127:L2127"/>
    <mergeCell ref="H2128:L2128"/>
    <mergeCell ref="H2129:L2129"/>
    <mergeCell ref="H2130:L2130"/>
    <mergeCell ref="H2131:L2131"/>
    <mergeCell ref="H2132:L2132"/>
    <mergeCell ref="H2133:L2133"/>
    <mergeCell ref="H2134:L2134"/>
    <mergeCell ref="H2135:L2135"/>
    <mergeCell ref="H2136:L2136"/>
    <mergeCell ref="H2137:L2137"/>
    <mergeCell ref="H2138:L2138"/>
    <mergeCell ref="H2139:L2139"/>
    <mergeCell ref="H2140:L2140"/>
    <mergeCell ref="H2141:L2141"/>
    <mergeCell ref="F2120:G2120"/>
    <mergeCell ref="F2121:G2121"/>
    <mergeCell ref="F2122:G2122"/>
    <mergeCell ref="F2123:G2123"/>
    <mergeCell ref="F2124:G2124"/>
    <mergeCell ref="F2110:G2110"/>
    <mergeCell ref="F2111:G2111"/>
    <mergeCell ref="F2112:G2112"/>
    <mergeCell ref="F2113:G2113"/>
    <mergeCell ref="F2114:G2114"/>
    <mergeCell ref="F2115:G2115"/>
    <mergeCell ref="F2116:G2116"/>
    <mergeCell ref="F2117:G2117"/>
    <mergeCell ref="F2118:G2118"/>
    <mergeCell ref="F2093:G2093"/>
    <mergeCell ref="F2094:G2094"/>
    <mergeCell ref="F2095:G2095"/>
    <mergeCell ref="F2096:G2096"/>
    <mergeCell ref="F2097:G2097"/>
    <mergeCell ref="F2098:G2098"/>
    <mergeCell ref="F2099:G2099"/>
    <mergeCell ref="F2100:G2100"/>
    <mergeCell ref="F2101:G2101"/>
    <mergeCell ref="F2102:G2102"/>
    <mergeCell ref="F2103:G2103"/>
    <mergeCell ref="F2104:G2104"/>
    <mergeCell ref="F2105:G2105"/>
    <mergeCell ref="F2106:G2106"/>
    <mergeCell ref="F2107:G2107"/>
    <mergeCell ref="F2108:G2108"/>
    <mergeCell ref="F2109:G2109"/>
    <mergeCell ref="H2124:L2124"/>
    <mergeCell ref="H2125:L2125"/>
    <mergeCell ref="H2126:L2126"/>
    <mergeCell ref="F600:G600"/>
    <mergeCell ref="F601:G601"/>
    <mergeCell ref="F602:G602"/>
    <mergeCell ref="F603:G603"/>
    <mergeCell ref="F604:G604"/>
    <mergeCell ref="F605:G605"/>
    <mergeCell ref="F606:G606"/>
    <mergeCell ref="F607:G607"/>
    <mergeCell ref="F608:G608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H2107:L2107"/>
    <mergeCell ref="H2108:L2108"/>
    <mergeCell ref="H2109:L2109"/>
    <mergeCell ref="H2110:L2110"/>
    <mergeCell ref="H2111:L2111"/>
    <mergeCell ref="H2112:L2112"/>
    <mergeCell ref="H2113:L2113"/>
    <mergeCell ref="H2114:L2114"/>
    <mergeCell ref="H2115:L2115"/>
    <mergeCell ref="H2116:L2116"/>
    <mergeCell ref="H2117:L2117"/>
    <mergeCell ref="F2119:G2119"/>
    <mergeCell ref="H2082:L2082"/>
    <mergeCell ref="H2083:L2083"/>
    <mergeCell ref="H2084:L2084"/>
    <mergeCell ref="H2085:L2085"/>
    <mergeCell ref="H2086:L2086"/>
    <mergeCell ref="H2087:L2087"/>
    <mergeCell ref="H2088:L2088"/>
    <mergeCell ref="H2089:L2089"/>
    <mergeCell ref="H2118:L2118"/>
    <mergeCell ref="H2119:L2119"/>
    <mergeCell ref="H2120:L2120"/>
    <mergeCell ref="H2121:L2121"/>
    <mergeCell ref="H2122:L2122"/>
    <mergeCell ref="H2123:L2123"/>
    <mergeCell ref="H2090:L2090"/>
    <mergeCell ref="H2091:L2091"/>
    <mergeCell ref="H2092:L2092"/>
    <mergeCell ref="H2093:L2093"/>
    <mergeCell ref="H2094:L2094"/>
    <mergeCell ref="H2095:L2095"/>
    <mergeCell ref="H2096:L2096"/>
    <mergeCell ref="H2097:L2097"/>
    <mergeCell ref="H2098:L2098"/>
    <mergeCell ref="H2099:L2099"/>
    <mergeCell ref="H2100:L2100"/>
    <mergeCell ref="H2101:L2101"/>
    <mergeCell ref="H2102:L2102"/>
    <mergeCell ref="H2103:L2103"/>
    <mergeCell ref="H2104:L2104"/>
    <mergeCell ref="H2105:L2105"/>
    <mergeCell ref="H2106:L2106"/>
    <mergeCell ref="H2065:L2065"/>
    <mergeCell ref="H2066:L2066"/>
    <mergeCell ref="H2067:L2067"/>
    <mergeCell ref="H2068:L2068"/>
    <mergeCell ref="H2069:L2069"/>
    <mergeCell ref="H2070:L2070"/>
    <mergeCell ref="H2071:L2071"/>
    <mergeCell ref="H2072:L2072"/>
    <mergeCell ref="H2073:L2073"/>
    <mergeCell ref="H2074:L2074"/>
    <mergeCell ref="H2075:L2075"/>
    <mergeCell ref="H2076:L2076"/>
    <mergeCell ref="H2077:L2077"/>
    <mergeCell ref="H2078:L2078"/>
    <mergeCell ref="H2079:L2079"/>
    <mergeCell ref="H2080:L2080"/>
    <mergeCell ref="H2081:L2081"/>
    <mergeCell ref="H2048:L2048"/>
    <mergeCell ref="H2049:L2049"/>
    <mergeCell ref="H2050:L2050"/>
    <mergeCell ref="H2051:L2051"/>
    <mergeCell ref="H2052:L2052"/>
    <mergeCell ref="H2053:L2053"/>
    <mergeCell ref="H2054:L2054"/>
    <mergeCell ref="H2055:L2055"/>
    <mergeCell ref="H2056:L2056"/>
    <mergeCell ref="H2057:L2057"/>
    <mergeCell ref="H2058:L2058"/>
    <mergeCell ref="H2059:L2059"/>
    <mergeCell ref="H2060:L2060"/>
    <mergeCell ref="H2061:L2061"/>
    <mergeCell ref="H2062:L2062"/>
    <mergeCell ref="H2063:L2063"/>
    <mergeCell ref="H2064:L2064"/>
    <mergeCell ref="H2031:L2031"/>
    <mergeCell ref="H2032:L2032"/>
    <mergeCell ref="H2033:L2033"/>
    <mergeCell ref="H2034:L2034"/>
    <mergeCell ref="H2035:L2035"/>
    <mergeCell ref="H2036:L2036"/>
    <mergeCell ref="H2037:L2037"/>
    <mergeCell ref="H2038:L2038"/>
    <mergeCell ref="H2039:L2039"/>
    <mergeCell ref="H2040:L2040"/>
    <mergeCell ref="H2041:L2041"/>
    <mergeCell ref="H2042:L2042"/>
    <mergeCell ref="H2043:L2043"/>
    <mergeCell ref="H2044:L2044"/>
    <mergeCell ref="H2045:L2045"/>
    <mergeCell ref="H2046:L2046"/>
    <mergeCell ref="H2047:L2047"/>
    <mergeCell ref="H2014:L2014"/>
    <mergeCell ref="H2015:L2015"/>
    <mergeCell ref="H2016:L2016"/>
    <mergeCell ref="H2017:L2017"/>
    <mergeCell ref="H2018:L2018"/>
    <mergeCell ref="H2019:L2019"/>
    <mergeCell ref="H2020:L2020"/>
    <mergeCell ref="H2021:L2021"/>
    <mergeCell ref="H2022:L2022"/>
    <mergeCell ref="H2023:L2023"/>
    <mergeCell ref="H2024:L2024"/>
    <mergeCell ref="H2025:L2025"/>
    <mergeCell ref="H2026:L2026"/>
    <mergeCell ref="H2027:L2027"/>
    <mergeCell ref="H2028:L2028"/>
    <mergeCell ref="H2029:L2029"/>
    <mergeCell ref="H2030:L2030"/>
    <mergeCell ref="H1536:L1536"/>
    <mergeCell ref="H1971:L1971"/>
    <mergeCell ref="H1972:L1972"/>
    <mergeCell ref="H2000:L2000"/>
    <mergeCell ref="H2001:L2001"/>
    <mergeCell ref="H2002:L2002"/>
    <mergeCell ref="H2003:L2003"/>
    <mergeCell ref="H2004:L2004"/>
    <mergeCell ref="H2005:L2005"/>
    <mergeCell ref="H2006:L2006"/>
    <mergeCell ref="H2007:L2007"/>
    <mergeCell ref="H2008:L2008"/>
    <mergeCell ref="H2009:L2009"/>
    <mergeCell ref="H2010:L2010"/>
    <mergeCell ref="H2011:L2011"/>
    <mergeCell ref="H2012:L2012"/>
    <mergeCell ref="H2013:L2013"/>
    <mergeCell ref="H1988:L1988"/>
    <mergeCell ref="H1989:L1989"/>
    <mergeCell ref="H1990:L1990"/>
    <mergeCell ref="H1991:L1991"/>
    <mergeCell ref="H1992:L1992"/>
    <mergeCell ref="H1993:L1993"/>
    <mergeCell ref="H1994:L1994"/>
    <mergeCell ref="H1995:L1995"/>
    <mergeCell ref="H1996:L1996"/>
    <mergeCell ref="H1997:L1997"/>
    <mergeCell ref="H1998:L1998"/>
    <mergeCell ref="H1999:L1999"/>
    <mergeCell ref="H1539:L1539"/>
    <mergeCell ref="H1540:L1540"/>
    <mergeCell ref="H1541:L1541"/>
    <mergeCell ref="F1549:G1549"/>
    <mergeCell ref="F1550:G1550"/>
    <mergeCell ref="F1666:G1666"/>
    <mergeCell ref="F1667:G1667"/>
    <mergeCell ref="F1668:G1668"/>
    <mergeCell ref="F1669:G1669"/>
    <mergeCell ref="F1670:G1670"/>
    <mergeCell ref="F1671:G1671"/>
    <mergeCell ref="F1672:G1672"/>
    <mergeCell ref="F1673:G1673"/>
    <mergeCell ref="F1674:G1674"/>
    <mergeCell ref="H1987:L1987"/>
    <mergeCell ref="H1973:L1973"/>
    <mergeCell ref="H1974:L1974"/>
    <mergeCell ref="H1975:L1975"/>
    <mergeCell ref="H1976:L1976"/>
    <mergeCell ref="H1977:L1977"/>
    <mergeCell ref="H1978:L1978"/>
    <mergeCell ref="H1979:L1979"/>
    <mergeCell ref="H1980:L1980"/>
    <mergeCell ref="H1981:L1981"/>
    <mergeCell ref="H1982:L1982"/>
    <mergeCell ref="H1983:L1983"/>
    <mergeCell ref="H1984:L1984"/>
    <mergeCell ref="H1985:L1985"/>
    <mergeCell ref="H1986:L1986"/>
    <mergeCell ref="F1974:G1974"/>
    <mergeCell ref="F1975:G1975"/>
    <mergeCell ref="F1976:G1976"/>
    <mergeCell ref="F1977:G1977"/>
    <mergeCell ref="F1978:G1978"/>
    <mergeCell ref="F1979:G1979"/>
    <mergeCell ref="H1542:L1542"/>
    <mergeCell ref="H1543:L1543"/>
    <mergeCell ref="H1544:L1544"/>
    <mergeCell ref="H1545:L1545"/>
    <mergeCell ref="H1546:L1546"/>
    <mergeCell ref="H1547:L1547"/>
    <mergeCell ref="H1548:L1548"/>
    <mergeCell ref="H1549:L1549"/>
    <mergeCell ref="H1550:L1550"/>
    <mergeCell ref="H1551:L1551"/>
    <mergeCell ref="H1552:L1552"/>
    <mergeCell ref="H1580:L1580"/>
    <mergeCell ref="H1581:L1581"/>
    <mergeCell ref="H1582:L1582"/>
    <mergeCell ref="H1583:L1583"/>
    <mergeCell ref="H1519:L1519"/>
    <mergeCell ref="H1520:L1520"/>
    <mergeCell ref="H1521:L1521"/>
    <mergeCell ref="H1522:L1522"/>
    <mergeCell ref="H1523:L1523"/>
    <mergeCell ref="H1524:L1524"/>
    <mergeCell ref="H1525:L1525"/>
    <mergeCell ref="H1526:L1526"/>
    <mergeCell ref="H1527:L1527"/>
    <mergeCell ref="H1528:L1528"/>
    <mergeCell ref="H1529:L1529"/>
    <mergeCell ref="H1530:L1530"/>
    <mergeCell ref="H1531:L1531"/>
    <mergeCell ref="H1532:L1532"/>
    <mergeCell ref="H1533:L1533"/>
    <mergeCell ref="H1534:L1534"/>
    <mergeCell ref="H1535:L1535"/>
    <mergeCell ref="H1502:L1502"/>
    <mergeCell ref="H1503:L1503"/>
    <mergeCell ref="H1504:L1504"/>
    <mergeCell ref="H1505:L1505"/>
    <mergeCell ref="H1506:L1506"/>
    <mergeCell ref="H1507:L1507"/>
    <mergeCell ref="H1508:L1508"/>
    <mergeCell ref="H1509:L1509"/>
    <mergeCell ref="H1510:L1510"/>
    <mergeCell ref="H1511:L1511"/>
    <mergeCell ref="H1512:L1512"/>
    <mergeCell ref="H1513:L1513"/>
    <mergeCell ref="H1514:L1514"/>
    <mergeCell ref="H1515:L1515"/>
    <mergeCell ref="H1516:L1516"/>
    <mergeCell ref="H1517:L1517"/>
    <mergeCell ref="H1518:L1518"/>
    <mergeCell ref="H1485:L1485"/>
    <mergeCell ref="H1486:L1486"/>
    <mergeCell ref="H1487:L1487"/>
    <mergeCell ref="H1488:L1488"/>
    <mergeCell ref="H1489:L1489"/>
    <mergeCell ref="H1490:L1490"/>
    <mergeCell ref="H1491:L1491"/>
    <mergeCell ref="H1492:L1492"/>
    <mergeCell ref="H1493:L1493"/>
    <mergeCell ref="H1494:L1494"/>
    <mergeCell ref="H1495:L1495"/>
    <mergeCell ref="H1496:L1496"/>
    <mergeCell ref="H1497:L1497"/>
    <mergeCell ref="H1498:L1498"/>
    <mergeCell ref="H1499:L1499"/>
    <mergeCell ref="H1500:L1500"/>
    <mergeCell ref="H1501:L1501"/>
    <mergeCell ref="H1468:L1468"/>
    <mergeCell ref="H1469:L1469"/>
    <mergeCell ref="H1470:L1470"/>
    <mergeCell ref="H1471:L1471"/>
    <mergeCell ref="H1472:L1472"/>
    <mergeCell ref="H1473:L1473"/>
    <mergeCell ref="H1474:L1474"/>
    <mergeCell ref="H1475:L1475"/>
    <mergeCell ref="H1476:L1476"/>
    <mergeCell ref="H1477:L1477"/>
    <mergeCell ref="H1478:L1478"/>
    <mergeCell ref="H1479:L1479"/>
    <mergeCell ref="H1480:L1480"/>
    <mergeCell ref="H1481:L1481"/>
    <mergeCell ref="H1482:L1482"/>
    <mergeCell ref="H1483:L1483"/>
    <mergeCell ref="H1484:L1484"/>
    <mergeCell ref="H1451:L1451"/>
    <mergeCell ref="H1452:L1452"/>
    <mergeCell ref="H1453:L1453"/>
    <mergeCell ref="H1454:L1454"/>
    <mergeCell ref="H1455:L1455"/>
    <mergeCell ref="H1456:L1456"/>
    <mergeCell ref="H1457:L1457"/>
    <mergeCell ref="H1458:L1458"/>
    <mergeCell ref="H1459:L1459"/>
    <mergeCell ref="H1460:L1460"/>
    <mergeCell ref="H1461:L1461"/>
    <mergeCell ref="H1462:L1462"/>
    <mergeCell ref="H1463:L1463"/>
    <mergeCell ref="H1464:L1464"/>
    <mergeCell ref="H1465:L1465"/>
    <mergeCell ref="H1466:L1466"/>
    <mergeCell ref="H1467:L1467"/>
    <mergeCell ref="H1434:L1434"/>
    <mergeCell ref="H1435:L1435"/>
    <mergeCell ref="H1436:L1436"/>
    <mergeCell ref="H1437:L1437"/>
    <mergeCell ref="H1438:L1438"/>
    <mergeCell ref="H1439:L1439"/>
    <mergeCell ref="H1440:L1440"/>
    <mergeCell ref="H1441:L1441"/>
    <mergeCell ref="H1442:L1442"/>
    <mergeCell ref="H1443:L1443"/>
    <mergeCell ref="H1444:L1444"/>
    <mergeCell ref="H1445:L1445"/>
    <mergeCell ref="H1446:L1446"/>
    <mergeCell ref="H1447:L1447"/>
    <mergeCell ref="H1448:L1448"/>
    <mergeCell ref="H1449:L1449"/>
    <mergeCell ref="H1450:L1450"/>
    <mergeCell ref="H1417:L1417"/>
    <mergeCell ref="H1418:L1418"/>
    <mergeCell ref="H1419:L1419"/>
    <mergeCell ref="H1420:L1420"/>
    <mergeCell ref="H1421:L1421"/>
    <mergeCell ref="H1422:L1422"/>
    <mergeCell ref="H1423:L1423"/>
    <mergeCell ref="H1424:L1424"/>
    <mergeCell ref="H1425:L1425"/>
    <mergeCell ref="H1426:L1426"/>
    <mergeCell ref="H1427:L1427"/>
    <mergeCell ref="H1428:L1428"/>
    <mergeCell ref="H1429:L1429"/>
    <mergeCell ref="H1430:L1430"/>
    <mergeCell ref="H1431:L1431"/>
    <mergeCell ref="H1432:L1432"/>
    <mergeCell ref="H1433:L1433"/>
    <mergeCell ref="H1400:L1400"/>
    <mergeCell ref="H1401:L1401"/>
    <mergeCell ref="H1402:L1402"/>
    <mergeCell ref="H1403:L1403"/>
    <mergeCell ref="H1404:L1404"/>
    <mergeCell ref="H1405:L1405"/>
    <mergeCell ref="H1406:L1406"/>
    <mergeCell ref="H1407:L1407"/>
    <mergeCell ref="H1408:L1408"/>
    <mergeCell ref="H1409:L1409"/>
    <mergeCell ref="H1410:L1410"/>
    <mergeCell ref="H1411:L1411"/>
    <mergeCell ref="H1412:L1412"/>
    <mergeCell ref="H1413:L1413"/>
    <mergeCell ref="H1414:L1414"/>
    <mergeCell ref="H1415:L1415"/>
    <mergeCell ref="H1416:L1416"/>
    <mergeCell ref="H1383:L1383"/>
    <mergeCell ref="H1384:L1384"/>
    <mergeCell ref="H1385:L1385"/>
    <mergeCell ref="H1386:L1386"/>
    <mergeCell ref="H1387:L1387"/>
    <mergeCell ref="H1388:L1388"/>
    <mergeCell ref="H1389:L1389"/>
    <mergeCell ref="H1390:L1390"/>
    <mergeCell ref="H1391:L1391"/>
    <mergeCell ref="H1392:L1392"/>
    <mergeCell ref="H1393:L1393"/>
    <mergeCell ref="H1394:L1394"/>
    <mergeCell ref="H1395:L1395"/>
    <mergeCell ref="H1396:L1396"/>
    <mergeCell ref="H1397:L1397"/>
    <mergeCell ref="H1398:L1398"/>
    <mergeCell ref="H1399:L1399"/>
    <mergeCell ref="H1366:L1366"/>
    <mergeCell ref="H1367:L1367"/>
    <mergeCell ref="H1368:L1368"/>
    <mergeCell ref="H1369:L1369"/>
    <mergeCell ref="H1370:L1370"/>
    <mergeCell ref="H1371:L1371"/>
    <mergeCell ref="H1372:L1372"/>
    <mergeCell ref="H1373:L1373"/>
    <mergeCell ref="H1374:L1374"/>
    <mergeCell ref="H1375:L1375"/>
    <mergeCell ref="H1376:L1376"/>
    <mergeCell ref="H1377:L1377"/>
    <mergeCell ref="H1378:L1378"/>
    <mergeCell ref="H1379:L1379"/>
    <mergeCell ref="H1380:L1380"/>
    <mergeCell ref="H1381:L1381"/>
    <mergeCell ref="H1382:L1382"/>
    <mergeCell ref="H1349:L1349"/>
    <mergeCell ref="H1350:L1350"/>
    <mergeCell ref="H1351:L1351"/>
    <mergeCell ref="H1352:L1352"/>
    <mergeCell ref="H1353:L1353"/>
    <mergeCell ref="H1354:L1354"/>
    <mergeCell ref="H1355:L1355"/>
    <mergeCell ref="H1356:L1356"/>
    <mergeCell ref="H1357:L1357"/>
    <mergeCell ref="H1358:L1358"/>
    <mergeCell ref="H1359:L1359"/>
    <mergeCell ref="H1360:L1360"/>
    <mergeCell ref="H1361:L1361"/>
    <mergeCell ref="H1362:L1362"/>
    <mergeCell ref="H1363:L1363"/>
    <mergeCell ref="H1364:L1364"/>
    <mergeCell ref="H1365:L1365"/>
    <mergeCell ref="H1332:L1332"/>
    <mergeCell ref="H1333:L1333"/>
    <mergeCell ref="H1334:L1334"/>
    <mergeCell ref="H1335:L1335"/>
    <mergeCell ref="H1336:L1336"/>
    <mergeCell ref="H1337:L1337"/>
    <mergeCell ref="H1338:L1338"/>
    <mergeCell ref="H1339:L1339"/>
    <mergeCell ref="H1340:L1340"/>
    <mergeCell ref="H1341:L1341"/>
    <mergeCell ref="H1342:L1342"/>
    <mergeCell ref="H1343:L1343"/>
    <mergeCell ref="H1344:L1344"/>
    <mergeCell ref="H1345:L1345"/>
    <mergeCell ref="H1346:L1346"/>
    <mergeCell ref="H1347:L1347"/>
    <mergeCell ref="H1348:L1348"/>
    <mergeCell ref="H1315:L1315"/>
    <mergeCell ref="H1316:L1316"/>
    <mergeCell ref="H1317:L1317"/>
    <mergeCell ref="H1318:L1318"/>
    <mergeCell ref="H1319:L1319"/>
    <mergeCell ref="H1320:L1320"/>
    <mergeCell ref="H1321:L1321"/>
    <mergeCell ref="H1322:L1322"/>
    <mergeCell ref="H1323:L1323"/>
    <mergeCell ref="H1324:L1324"/>
    <mergeCell ref="H1325:L1325"/>
    <mergeCell ref="H1326:L1326"/>
    <mergeCell ref="H1327:L1327"/>
    <mergeCell ref="H1328:L1328"/>
    <mergeCell ref="H1329:L1329"/>
    <mergeCell ref="H1330:L1330"/>
    <mergeCell ref="H1331:L1331"/>
    <mergeCell ref="F2502:G2502"/>
    <mergeCell ref="F2503:G2503"/>
    <mergeCell ref="F2504:G2504"/>
    <mergeCell ref="F2505:G2505"/>
    <mergeCell ref="F2506:G2506"/>
    <mergeCell ref="F2507:G2507"/>
    <mergeCell ref="F2508:G2508"/>
    <mergeCell ref="F2509:G2509"/>
    <mergeCell ref="F2510:G2510"/>
    <mergeCell ref="F2484:G2484"/>
    <mergeCell ref="F2485:G2485"/>
    <mergeCell ref="F2486:G2486"/>
    <mergeCell ref="F2487:G2487"/>
    <mergeCell ref="F2488:G2488"/>
    <mergeCell ref="F2489:G2489"/>
    <mergeCell ref="F2490:G2490"/>
    <mergeCell ref="F2491:G2491"/>
    <mergeCell ref="F2492:G2492"/>
    <mergeCell ref="F2493:G2493"/>
    <mergeCell ref="F2494:G2494"/>
    <mergeCell ref="F2495:G2495"/>
    <mergeCell ref="F2496:G2496"/>
    <mergeCell ref="F2497:G2497"/>
    <mergeCell ref="F2498:G2498"/>
    <mergeCell ref="F2499:G2499"/>
    <mergeCell ref="F2500:G2500"/>
    <mergeCell ref="F2468:G2468"/>
    <mergeCell ref="F2469:G2469"/>
    <mergeCell ref="F2470:G2470"/>
    <mergeCell ref="F2471:G2471"/>
    <mergeCell ref="F2472:G2472"/>
    <mergeCell ref="F2473:G2473"/>
    <mergeCell ref="F2474:G2474"/>
    <mergeCell ref="F2475:G2475"/>
    <mergeCell ref="F2476:G2476"/>
    <mergeCell ref="F2477:G2477"/>
    <mergeCell ref="F2478:G2478"/>
    <mergeCell ref="F2479:G2479"/>
    <mergeCell ref="F2480:G2480"/>
    <mergeCell ref="F2481:G2481"/>
    <mergeCell ref="F2482:G2482"/>
    <mergeCell ref="F2483:G2483"/>
    <mergeCell ref="F2501:G2501"/>
    <mergeCell ref="F2451:G2451"/>
    <mergeCell ref="F2452:G2452"/>
    <mergeCell ref="F2453:G2453"/>
    <mergeCell ref="F2454:G2454"/>
    <mergeCell ref="F2455:G2455"/>
    <mergeCell ref="F2456:G2456"/>
    <mergeCell ref="F2457:G2457"/>
    <mergeCell ref="F2458:G2458"/>
    <mergeCell ref="F2459:G2459"/>
    <mergeCell ref="F2460:G2460"/>
    <mergeCell ref="F2461:G2461"/>
    <mergeCell ref="F2462:G2462"/>
    <mergeCell ref="F2463:G2463"/>
    <mergeCell ref="F2464:G2464"/>
    <mergeCell ref="F2465:G2465"/>
    <mergeCell ref="F2466:G2466"/>
    <mergeCell ref="F2467:G2467"/>
    <mergeCell ref="F2434:G2434"/>
    <mergeCell ref="F2435:G2435"/>
    <mergeCell ref="F2436:G2436"/>
    <mergeCell ref="F2437:G2437"/>
    <mergeCell ref="F2438:G2438"/>
    <mergeCell ref="F2439:G2439"/>
    <mergeCell ref="F2440:G2440"/>
    <mergeCell ref="F2441:G2441"/>
    <mergeCell ref="F2442:G2442"/>
    <mergeCell ref="F2443:G2443"/>
    <mergeCell ref="F2444:G2444"/>
    <mergeCell ref="F2445:G2445"/>
    <mergeCell ref="F2446:G2446"/>
    <mergeCell ref="F2447:G2447"/>
    <mergeCell ref="F2448:G2448"/>
    <mergeCell ref="F2449:G2449"/>
    <mergeCell ref="F2450:G2450"/>
    <mergeCell ref="F2417:G2417"/>
    <mergeCell ref="F2418:G2418"/>
    <mergeCell ref="F2419:G2419"/>
    <mergeCell ref="F2420:G2420"/>
    <mergeCell ref="F2421:G2421"/>
    <mergeCell ref="F2422:G2422"/>
    <mergeCell ref="F2423:G2423"/>
    <mergeCell ref="F2424:G2424"/>
    <mergeCell ref="F2425:G2425"/>
    <mergeCell ref="F2426:G2426"/>
    <mergeCell ref="F2427:G2427"/>
    <mergeCell ref="F2428:G2428"/>
    <mergeCell ref="F2429:G2429"/>
    <mergeCell ref="F2430:G2430"/>
    <mergeCell ref="F2431:G2431"/>
    <mergeCell ref="F2432:G2432"/>
    <mergeCell ref="F2433:G2433"/>
    <mergeCell ref="F2400:G2400"/>
    <mergeCell ref="F2401:G2401"/>
    <mergeCell ref="F2402:G2402"/>
    <mergeCell ref="F2403:G2403"/>
    <mergeCell ref="F2404:G2404"/>
    <mergeCell ref="F2405:G2405"/>
    <mergeCell ref="F2406:G2406"/>
    <mergeCell ref="F2407:G2407"/>
    <mergeCell ref="F2408:G2408"/>
    <mergeCell ref="F2409:G2409"/>
    <mergeCell ref="F2410:G2410"/>
    <mergeCell ref="F2411:G2411"/>
    <mergeCell ref="F2412:G2412"/>
    <mergeCell ref="F2413:G2413"/>
    <mergeCell ref="F2414:G2414"/>
    <mergeCell ref="F2415:G2415"/>
    <mergeCell ref="F2416:G2416"/>
    <mergeCell ref="F2383:G2383"/>
    <mergeCell ref="F2384:G2384"/>
    <mergeCell ref="F2385:G2385"/>
    <mergeCell ref="F2386:G2386"/>
    <mergeCell ref="F2387:G2387"/>
    <mergeCell ref="F2388:G2388"/>
    <mergeCell ref="F2389:G2389"/>
    <mergeCell ref="F2390:G2390"/>
    <mergeCell ref="F2391:G2391"/>
    <mergeCell ref="F2392:G2392"/>
    <mergeCell ref="F2393:G2393"/>
    <mergeCell ref="F2394:G2394"/>
    <mergeCell ref="F2395:G2395"/>
    <mergeCell ref="F2396:G2396"/>
    <mergeCell ref="F2397:G2397"/>
    <mergeCell ref="F2398:G2398"/>
    <mergeCell ref="F2399:G2399"/>
    <mergeCell ref="F2366:G2366"/>
    <mergeCell ref="F2367:G2367"/>
    <mergeCell ref="F2368:G2368"/>
    <mergeCell ref="F2369:G2369"/>
    <mergeCell ref="F2370:G2370"/>
    <mergeCell ref="F2371:G2371"/>
    <mergeCell ref="F2372:G2372"/>
    <mergeCell ref="F2373:G2373"/>
    <mergeCell ref="F2374:G2374"/>
    <mergeCell ref="F2375:G2375"/>
    <mergeCell ref="F2376:G2376"/>
    <mergeCell ref="F2377:G2377"/>
    <mergeCell ref="F2378:G2378"/>
    <mergeCell ref="F2379:G2379"/>
    <mergeCell ref="F2380:G2380"/>
    <mergeCell ref="F2381:G2381"/>
    <mergeCell ref="F2382:G2382"/>
    <mergeCell ref="F2349:G2349"/>
    <mergeCell ref="F2350:G2350"/>
    <mergeCell ref="F2351:G2351"/>
    <mergeCell ref="F2352:G2352"/>
    <mergeCell ref="F2353:G2353"/>
    <mergeCell ref="F2354:G2354"/>
    <mergeCell ref="F2355:G2355"/>
    <mergeCell ref="F2356:G2356"/>
    <mergeCell ref="F2357:G2357"/>
    <mergeCell ref="F2358:G2358"/>
    <mergeCell ref="F2359:G2359"/>
    <mergeCell ref="F2360:G2360"/>
    <mergeCell ref="F2361:G2361"/>
    <mergeCell ref="F2362:G2362"/>
    <mergeCell ref="F2363:G2363"/>
    <mergeCell ref="F2364:G2364"/>
    <mergeCell ref="F2365:G2365"/>
    <mergeCell ref="F2331:G2331"/>
    <mergeCell ref="F2332:G2332"/>
    <mergeCell ref="F2333:G2333"/>
    <mergeCell ref="F2334:G2334"/>
    <mergeCell ref="F2335:G2335"/>
    <mergeCell ref="F2336:G2336"/>
    <mergeCell ref="F2337:G2337"/>
    <mergeCell ref="F2338:G2338"/>
    <mergeCell ref="F2339:G2339"/>
    <mergeCell ref="F2340:G2340"/>
    <mergeCell ref="F2341:G2341"/>
    <mergeCell ref="F2342:G2342"/>
    <mergeCell ref="F2343:G2343"/>
    <mergeCell ref="F2344:G2344"/>
    <mergeCell ref="F2346:G2346"/>
    <mergeCell ref="F2347:G2347"/>
    <mergeCell ref="F2348:G2348"/>
    <mergeCell ref="F2314:G2314"/>
    <mergeCell ref="F2315:G2315"/>
    <mergeCell ref="F2316:G2316"/>
    <mergeCell ref="F2317:G2317"/>
    <mergeCell ref="F2318:G2318"/>
    <mergeCell ref="F2319:G2319"/>
    <mergeCell ref="F2320:G2320"/>
    <mergeCell ref="F2321:G2321"/>
    <mergeCell ref="F2322:G2322"/>
    <mergeCell ref="F2323:G2323"/>
    <mergeCell ref="F2324:G2324"/>
    <mergeCell ref="F2325:G2325"/>
    <mergeCell ref="F2326:G2326"/>
    <mergeCell ref="F2327:G2327"/>
    <mergeCell ref="F2328:G2328"/>
    <mergeCell ref="F2329:G2329"/>
    <mergeCell ref="F2330:G2330"/>
    <mergeCell ref="F2297:G2297"/>
    <mergeCell ref="F2298:G2298"/>
    <mergeCell ref="F2299:G2299"/>
    <mergeCell ref="F2300:G2300"/>
    <mergeCell ref="F2301:G2301"/>
    <mergeCell ref="F2302:G2302"/>
    <mergeCell ref="F2303:G2303"/>
    <mergeCell ref="F2304:G2304"/>
    <mergeCell ref="F2305:G2305"/>
    <mergeCell ref="F2306:G2306"/>
    <mergeCell ref="F2307:G2307"/>
    <mergeCell ref="F2308:G2308"/>
    <mergeCell ref="F2309:G2309"/>
    <mergeCell ref="F2310:G2310"/>
    <mergeCell ref="F2311:G2311"/>
    <mergeCell ref="F2312:G2312"/>
    <mergeCell ref="F2313:G2313"/>
    <mergeCell ref="F2280:G2280"/>
    <mergeCell ref="F2281:G2281"/>
    <mergeCell ref="F2282:G2282"/>
    <mergeCell ref="F2283:G2283"/>
    <mergeCell ref="F2284:G2284"/>
    <mergeCell ref="F2285:G2285"/>
    <mergeCell ref="F2286:G2286"/>
    <mergeCell ref="F2287:G2287"/>
    <mergeCell ref="F2288:G2288"/>
    <mergeCell ref="F2289:G2289"/>
    <mergeCell ref="F2290:G2290"/>
    <mergeCell ref="F2291:G2291"/>
    <mergeCell ref="F2292:G2292"/>
    <mergeCell ref="F2293:G2293"/>
    <mergeCell ref="F2294:G2294"/>
    <mergeCell ref="F2295:G2295"/>
    <mergeCell ref="F2296:G2296"/>
    <mergeCell ref="F2263:G2263"/>
    <mergeCell ref="F2264:G2264"/>
    <mergeCell ref="F2265:G2265"/>
    <mergeCell ref="F2266:G2266"/>
    <mergeCell ref="F2267:G2267"/>
    <mergeCell ref="F2268:G2268"/>
    <mergeCell ref="F2269:G2269"/>
    <mergeCell ref="F2270:G2270"/>
    <mergeCell ref="F2271:G2271"/>
    <mergeCell ref="F2272:G2272"/>
    <mergeCell ref="F2273:G2273"/>
    <mergeCell ref="F2274:G2274"/>
    <mergeCell ref="F2275:G2275"/>
    <mergeCell ref="F2276:G2276"/>
    <mergeCell ref="F2277:G2277"/>
    <mergeCell ref="F2278:G2278"/>
    <mergeCell ref="F2279:G2279"/>
    <mergeCell ref="F2246:G2246"/>
    <mergeCell ref="F2247:G2247"/>
    <mergeCell ref="F2248:G2248"/>
    <mergeCell ref="F2249:G2249"/>
    <mergeCell ref="F2250:G2250"/>
    <mergeCell ref="F2251:G2251"/>
    <mergeCell ref="F2252:G2252"/>
    <mergeCell ref="F2253:G2253"/>
    <mergeCell ref="F2254:G2254"/>
    <mergeCell ref="F2255:G2255"/>
    <mergeCell ref="F2256:G2256"/>
    <mergeCell ref="F2257:G2257"/>
    <mergeCell ref="F2258:G2258"/>
    <mergeCell ref="F2259:G2259"/>
    <mergeCell ref="F2260:G2260"/>
    <mergeCell ref="F2261:G2261"/>
    <mergeCell ref="F2262:G2262"/>
    <mergeCell ref="F2229:G2229"/>
    <mergeCell ref="F2230:G2230"/>
    <mergeCell ref="F2231:G2231"/>
    <mergeCell ref="F2232:G2232"/>
    <mergeCell ref="F2233:G2233"/>
    <mergeCell ref="F2234:G2234"/>
    <mergeCell ref="F2235:G2235"/>
    <mergeCell ref="F2236:G2236"/>
    <mergeCell ref="F2237:G2237"/>
    <mergeCell ref="F2238:G2238"/>
    <mergeCell ref="F2239:G2239"/>
    <mergeCell ref="F2240:G2240"/>
    <mergeCell ref="F2241:G2241"/>
    <mergeCell ref="F2242:G2242"/>
    <mergeCell ref="F2243:G2243"/>
    <mergeCell ref="F2244:G2244"/>
    <mergeCell ref="F2245:G2245"/>
    <mergeCell ref="F2212:G2212"/>
    <mergeCell ref="F2213:G2213"/>
    <mergeCell ref="F2214:G2214"/>
    <mergeCell ref="F2215:G2215"/>
    <mergeCell ref="F2216:G2216"/>
    <mergeCell ref="F2217:G2217"/>
    <mergeCell ref="F2218:G2218"/>
    <mergeCell ref="F2219:G2219"/>
    <mergeCell ref="F2220:G2220"/>
    <mergeCell ref="F2221:G2221"/>
    <mergeCell ref="F2222:G2222"/>
    <mergeCell ref="F2223:G2223"/>
    <mergeCell ref="F2224:G2224"/>
    <mergeCell ref="F2225:G2225"/>
    <mergeCell ref="F2226:G2226"/>
    <mergeCell ref="F2227:G2227"/>
    <mergeCell ref="F2228:G2228"/>
    <mergeCell ref="F2195:G2195"/>
    <mergeCell ref="F2196:G2196"/>
    <mergeCell ref="F2197:G2197"/>
    <mergeCell ref="F2198:G2198"/>
    <mergeCell ref="F2199:G2199"/>
    <mergeCell ref="F2200:G2200"/>
    <mergeCell ref="F2201:G2201"/>
    <mergeCell ref="F2202:G2202"/>
    <mergeCell ref="F2203:G2203"/>
    <mergeCell ref="F2204:G2204"/>
    <mergeCell ref="F2205:G2205"/>
    <mergeCell ref="F2206:G2206"/>
    <mergeCell ref="F2207:G2207"/>
    <mergeCell ref="F2208:G2208"/>
    <mergeCell ref="F2209:G2209"/>
    <mergeCell ref="F2210:G2210"/>
    <mergeCell ref="F2211:G2211"/>
    <mergeCell ref="F2178:G2178"/>
    <mergeCell ref="F2179:G2179"/>
    <mergeCell ref="F2180:G2180"/>
    <mergeCell ref="F2181:G2181"/>
    <mergeCell ref="F2182:G2182"/>
    <mergeCell ref="F2183:G2183"/>
    <mergeCell ref="F2184:G2184"/>
    <mergeCell ref="F2185:G2185"/>
    <mergeCell ref="F2186:G2186"/>
    <mergeCell ref="F2187:G2187"/>
    <mergeCell ref="F2188:G2188"/>
    <mergeCell ref="F2189:G2189"/>
    <mergeCell ref="F2190:G2190"/>
    <mergeCell ref="F2191:G2191"/>
    <mergeCell ref="F2192:G2192"/>
    <mergeCell ref="F2193:G2193"/>
    <mergeCell ref="F2194:G2194"/>
    <mergeCell ref="F2161:G2161"/>
    <mergeCell ref="F2162:G2162"/>
    <mergeCell ref="F2163:G2163"/>
    <mergeCell ref="F2164:G2164"/>
    <mergeCell ref="F2165:G2165"/>
    <mergeCell ref="F2166:G2166"/>
    <mergeCell ref="F2167:G2167"/>
    <mergeCell ref="F2168:G2168"/>
    <mergeCell ref="F2169:G2169"/>
    <mergeCell ref="F2170:G2170"/>
    <mergeCell ref="F2171:G2171"/>
    <mergeCell ref="F2172:G2172"/>
    <mergeCell ref="F2173:G2173"/>
    <mergeCell ref="F2174:G2174"/>
    <mergeCell ref="F2175:G2175"/>
    <mergeCell ref="F2176:G2176"/>
    <mergeCell ref="F2177:G2177"/>
    <mergeCell ref="F2155:G2155"/>
    <mergeCell ref="F2156:G2156"/>
    <mergeCell ref="F2157:G2157"/>
    <mergeCell ref="F2158:G2158"/>
    <mergeCell ref="F2159:G2159"/>
    <mergeCell ref="F2160:G2160"/>
    <mergeCell ref="F2127:G2127"/>
    <mergeCell ref="F2128:G2128"/>
    <mergeCell ref="F2129:G2129"/>
    <mergeCell ref="F2130:G2130"/>
    <mergeCell ref="F2131:G2131"/>
    <mergeCell ref="F2132:G2132"/>
    <mergeCell ref="F2133:G2133"/>
    <mergeCell ref="F2134:G2134"/>
    <mergeCell ref="F2135:G2135"/>
    <mergeCell ref="F2136:G2136"/>
    <mergeCell ref="F2137:G2137"/>
    <mergeCell ref="F2138:G2138"/>
    <mergeCell ref="F2139:G2139"/>
    <mergeCell ref="F2140:G2140"/>
    <mergeCell ref="F2141:G2141"/>
    <mergeCell ref="F2142:G2142"/>
    <mergeCell ref="F2143:G2143"/>
    <mergeCell ref="F2144:G2144"/>
    <mergeCell ref="F2145:G2145"/>
    <mergeCell ref="F2076:G2076"/>
    <mergeCell ref="F2077:G2077"/>
    <mergeCell ref="F2078:G2078"/>
    <mergeCell ref="F2079:G2079"/>
    <mergeCell ref="F2080:G2080"/>
    <mergeCell ref="F2081:G2081"/>
    <mergeCell ref="F2082:G2082"/>
    <mergeCell ref="F2083:G2083"/>
    <mergeCell ref="F2084:G2084"/>
    <mergeCell ref="F2085:G2085"/>
    <mergeCell ref="F2086:G2086"/>
    <mergeCell ref="F2087:G2087"/>
    <mergeCell ref="F2088:G2088"/>
    <mergeCell ref="F2089:G2089"/>
    <mergeCell ref="F2090:G2090"/>
    <mergeCell ref="F2091:G2091"/>
    <mergeCell ref="F2092:G2092"/>
    <mergeCell ref="F2059:G2059"/>
    <mergeCell ref="F2060:G2060"/>
    <mergeCell ref="F2061:G2061"/>
    <mergeCell ref="F2062:G2062"/>
    <mergeCell ref="F2063:G2063"/>
    <mergeCell ref="F2064:G2064"/>
    <mergeCell ref="F2065:G2065"/>
    <mergeCell ref="F2066:G2066"/>
    <mergeCell ref="F2067:G2067"/>
    <mergeCell ref="F2068:G2068"/>
    <mergeCell ref="F2069:G2069"/>
    <mergeCell ref="F2070:G2070"/>
    <mergeCell ref="F2071:G2071"/>
    <mergeCell ref="F2072:G2072"/>
    <mergeCell ref="F2073:G2073"/>
    <mergeCell ref="F2074:G2074"/>
    <mergeCell ref="F2075:G2075"/>
    <mergeCell ref="F2042:G2042"/>
    <mergeCell ref="F2043:G2043"/>
    <mergeCell ref="F2044:G2044"/>
    <mergeCell ref="F2045:G2045"/>
    <mergeCell ref="F2046:G2046"/>
    <mergeCell ref="F2047:G2047"/>
    <mergeCell ref="F2048:G2048"/>
    <mergeCell ref="F2049:G2049"/>
    <mergeCell ref="F2050:G2050"/>
    <mergeCell ref="F2051:G2051"/>
    <mergeCell ref="F2052:G2052"/>
    <mergeCell ref="F2053:G2053"/>
    <mergeCell ref="F2054:G2054"/>
    <mergeCell ref="F2055:G2055"/>
    <mergeCell ref="F2056:G2056"/>
    <mergeCell ref="F2057:G2057"/>
    <mergeCell ref="F2058:G2058"/>
    <mergeCell ref="F2025:G2025"/>
    <mergeCell ref="F2026:G2026"/>
    <mergeCell ref="F2027:G2027"/>
    <mergeCell ref="F2028:G2028"/>
    <mergeCell ref="F2029:G2029"/>
    <mergeCell ref="F2030:G2030"/>
    <mergeCell ref="F2031:G2031"/>
    <mergeCell ref="F2032:G2032"/>
    <mergeCell ref="F2033:G2033"/>
    <mergeCell ref="F2034:G2034"/>
    <mergeCell ref="F2035:G2035"/>
    <mergeCell ref="F2036:G2036"/>
    <mergeCell ref="F2037:G2037"/>
    <mergeCell ref="F2038:G2038"/>
    <mergeCell ref="F2039:G2039"/>
    <mergeCell ref="F2040:G2040"/>
    <mergeCell ref="F2041:G2041"/>
    <mergeCell ref="F2008:G2008"/>
    <mergeCell ref="F2009:G2009"/>
    <mergeCell ref="F2010:G2010"/>
    <mergeCell ref="F2011:G2011"/>
    <mergeCell ref="F2012:G2012"/>
    <mergeCell ref="F2013:G2013"/>
    <mergeCell ref="F2014:G2014"/>
    <mergeCell ref="F2015:G2015"/>
    <mergeCell ref="F2016:G2016"/>
    <mergeCell ref="F2017:G2017"/>
    <mergeCell ref="F2018:G2018"/>
    <mergeCell ref="F2019:G2019"/>
    <mergeCell ref="F2020:G2020"/>
    <mergeCell ref="F2021:G2021"/>
    <mergeCell ref="F2022:G2022"/>
    <mergeCell ref="F2023:G2023"/>
    <mergeCell ref="F2024:G2024"/>
    <mergeCell ref="F1991:G1991"/>
    <mergeCell ref="F1992:G1992"/>
    <mergeCell ref="F1993:G1993"/>
    <mergeCell ref="F1994:G1994"/>
    <mergeCell ref="F1995:G1995"/>
    <mergeCell ref="F1996:G1996"/>
    <mergeCell ref="F1997:G1997"/>
    <mergeCell ref="F1998:G1998"/>
    <mergeCell ref="F1999:G1999"/>
    <mergeCell ref="F2000:G2000"/>
    <mergeCell ref="F2001:G2001"/>
    <mergeCell ref="F2002:G2002"/>
    <mergeCell ref="F2003:G2003"/>
    <mergeCell ref="F2004:G2004"/>
    <mergeCell ref="F2005:G2005"/>
    <mergeCell ref="F2006:G2006"/>
    <mergeCell ref="F2007:G2007"/>
    <mergeCell ref="F1980:G1980"/>
    <mergeCell ref="F1981:G1981"/>
    <mergeCell ref="F1982:G1982"/>
    <mergeCell ref="F1983:G1983"/>
    <mergeCell ref="F1984:G1984"/>
    <mergeCell ref="F1985:G1985"/>
    <mergeCell ref="F1986:G1986"/>
    <mergeCell ref="F1987:G1987"/>
    <mergeCell ref="F1988:G1988"/>
    <mergeCell ref="F1989:G1989"/>
    <mergeCell ref="F1990:G1990"/>
    <mergeCell ref="F1957:G1957"/>
    <mergeCell ref="F1958:G1958"/>
    <mergeCell ref="F1959:G1959"/>
    <mergeCell ref="F1960:G1960"/>
    <mergeCell ref="F1961:G1961"/>
    <mergeCell ref="F1962:G1962"/>
    <mergeCell ref="F1963:G1963"/>
    <mergeCell ref="F1964:G1964"/>
    <mergeCell ref="F1965:G1965"/>
    <mergeCell ref="F1966:G1966"/>
    <mergeCell ref="F1967:G1967"/>
    <mergeCell ref="F1968:G1968"/>
    <mergeCell ref="F1969:G1969"/>
    <mergeCell ref="F1970:G1970"/>
    <mergeCell ref="F1971:G1971"/>
    <mergeCell ref="F1972:G1972"/>
    <mergeCell ref="F1973:G1973"/>
    <mergeCell ref="F1940:G1940"/>
    <mergeCell ref="F1941:G1941"/>
    <mergeCell ref="F1942:G1942"/>
    <mergeCell ref="F1943:G1943"/>
    <mergeCell ref="F1944:G1944"/>
    <mergeCell ref="F1945:G1945"/>
    <mergeCell ref="F1946:G1946"/>
    <mergeCell ref="F1947:G1947"/>
    <mergeCell ref="F1948:G1948"/>
    <mergeCell ref="F1949:G1949"/>
    <mergeCell ref="F1923:G1923"/>
    <mergeCell ref="F1924:G1924"/>
    <mergeCell ref="F1925:G1925"/>
    <mergeCell ref="F1926:G1926"/>
    <mergeCell ref="F1927:G1927"/>
    <mergeCell ref="F1928:G1928"/>
    <mergeCell ref="F1929:G1929"/>
    <mergeCell ref="F1930:G1930"/>
    <mergeCell ref="F1931:G1931"/>
    <mergeCell ref="F1932:G1932"/>
    <mergeCell ref="F1933:G1933"/>
    <mergeCell ref="F1934:G1934"/>
    <mergeCell ref="F1935:G1935"/>
    <mergeCell ref="F1936:G1936"/>
    <mergeCell ref="F1937:G1937"/>
    <mergeCell ref="F1938:G1938"/>
    <mergeCell ref="F1939:G1939"/>
    <mergeCell ref="F1906:G1906"/>
    <mergeCell ref="F1907:G1907"/>
    <mergeCell ref="F1908:G1908"/>
    <mergeCell ref="F1909:G1909"/>
    <mergeCell ref="F1910:G1910"/>
    <mergeCell ref="F1911:G1911"/>
    <mergeCell ref="F1912:G1912"/>
    <mergeCell ref="F1913:G1913"/>
    <mergeCell ref="F1914:G1914"/>
    <mergeCell ref="F1915:G1915"/>
    <mergeCell ref="F1916:G1916"/>
    <mergeCell ref="F1917:G1917"/>
    <mergeCell ref="F1918:G1918"/>
    <mergeCell ref="F1919:G1919"/>
    <mergeCell ref="F1920:G1920"/>
    <mergeCell ref="F1921:G1921"/>
    <mergeCell ref="F1922:G1922"/>
    <mergeCell ref="F1889:G1889"/>
    <mergeCell ref="F1890:G1890"/>
    <mergeCell ref="F1891:G1891"/>
    <mergeCell ref="F1892:G1892"/>
    <mergeCell ref="F1893:G1893"/>
    <mergeCell ref="F1894:G1894"/>
    <mergeCell ref="F1895:G1895"/>
    <mergeCell ref="F1896:G1896"/>
    <mergeCell ref="F1897:G1897"/>
    <mergeCell ref="F1898:G1898"/>
    <mergeCell ref="F1899:G1899"/>
    <mergeCell ref="F1900:G1900"/>
    <mergeCell ref="F1901:G1901"/>
    <mergeCell ref="F1902:G1902"/>
    <mergeCell ref="F1903:G1903"/>
    <mergeCell ref="F1904:G1904"/>
    <mergeCell ref="F1905:G1905"/>
    <mergeCell ref="F1872:G1872"/>
    <mergeCell ref="F1873:G1873"/>
    <mergeCell ref="F1874:G1874"/>
    <mergeCell ref="F1875:G1875"/>
    <mergeCell ref="F1876:G1876"/>
    <mergeCell ref="F1877:G1877"/>
    <mergeCell ref="F1878:G1878"/>
    <mergeCell ref="F1879:G1879"/>
    <mergeCell ref="F1880:G1880"/>
    <mergeCell ref="F1881:G1881"/>
    <mergeCell ref="F1882:G1882"/>
    <mergeCell ref="F1883:G1883"/>
    <mergeCell ref="F1884:G1884"/>
    <mergeCell ref="F1885:G1885"/>
    <mergeCell ref="F1886:G1886"/>
    <mergeCell ref="F1887:G1887"/>
    <mergeCell ref="F1888:G1888"/>
    <mergeCell ref="F1855:G1855"/>
    <mergeCell ref="F1856:G1856"/>
    <mergeCell ref="F1857:G1857"/>
    <mergeCell ref="F1858:G1858"/>
    <mergeCell ref="F1859:G1859"/>
    <mergeCell ref="F1860:G1860"/>
    <mergeCell ref="F1861:G1861"/>
    <mergeCell ref="F1862:G1862"/>
    <mergeCell ref="F1863:G1863"/>
    <mergeCell ref="F1864:G1864"/>
    <mergeCell ref="F1865:G1865"/>
    <mergeCell ref="F1866:G1866"/>
    <mergeCell ref="F1867:G1867"/>
    <mergeCell ref="F1868:G1868"/>
    <mergeCell ref="F1869:G1869"/>
    <mergeCell ref="F1870:G1870"/>
    <mergeCell ref="F1871:G1871"/>
    <mergeCell ref="F1838:G1838"/>
    <mergeCell ref="F1839:G1839"/>
    <mergeCell ref="F1840:G1840"/>
    <mergeCell ref="F1841:G1841"/>
    <mergeCell ref="F1842:G1842"/>
    <mergeCell ref="F1843:G1843"/>
    <mergeCell ref="F1844:G1844"/>
    <mergeCell ref="F1845:G1845"/>
    <mergeCell ref="F1846:G1846"/>
    <mergeCell ref="F1847:G1847"/>
    <mergeCell ref="F1848:G1848"/>
    <mergeCell ref="F1849:G1849"/>
    <mergeCell ref="F1850:G1850"/>
    <mergeCell ref="F1851:G1851"/>
    <mergeCell ref="F1852:G1852"/>
    <mergeCell ref="F1853:G1853"/>
    <mergeCell ref="F1854:G1854"/>
    <mergeCell ref="F1821:G1821"/>
    <mergeCell ref="F1822:G1822"/>
    <mergeCell ref="F1823:G1823"/>
    <mergeCell ref="F1824:G1824"/>
    <mergeCell ref="F1825:G1825"/>
    <mergeCell ref="F1826:G1826"/>
    <mergeCell ref="F1827:G1827"/>
    <mergeCell ref="F1828:G1828"/>
    <mergeCell ref="F1829:G1829"/>
    <mergeCell ref="F1830:G1830"/>
    <mergeCell ref="F1831:G1831"/>
    <mergeCell ref="F1832:G1832"/>
    <mergeCell ref="F1833:G1833"/>
    <mergeCell ref="F1834:G1834"/>
    <mergeCell ref="F1835:G1835"/>
    <mergeCell ref="F1836:G1836"/>
    <mergeCell ref="F1837:G1837"/>
    <mergeCell ref="F1804:G1804"/>
    <mergeCell ref="F1805:G1805"/>
    <mergeCell ref="F1806:G1806"/>
    <mergeCell ref="F1807:G1807"/>
    <mergeCell ref="F1808:G1808"/>
    <mergeCell ref="F1809:G1809"/>
    <mergeCell ref="F1810:G1810"/>
    <mergeCell ref="F1811:G1811"/>
    <mergeCell ref="F1812:G1812"/>
    <mergeCell ref="F1813:G1813"/>
    <mergeCell ref="F1814:G1814"/>
    <mergeCell ref="F1815:G1815"/>
    <mergeCell ref="F1816:G1816"/>
    <mergeCell ref="F1817:G1817"/>
    <mergeCell ref="F1818:G1818"/>
    <mergeCell ref="F1819:G1819"/>
    <mergeCell ref="F1820:G1820"/>
    <mergeCell ref="F1787:G1787"/>
    <mergeCell ref="F1788:G1788"/>
    <mergeCell ref="F1789:G1789"/>
    <mergeCell ref="F1790:G1790"/>
    <mergeCell ref="F1791:G1791"/>
    <mergeCell ref="F1792:G1792"/>
    <mergeCell ref="F1793:G1793"/>
    <mergeCell ref="F1794:G1794"/>
    <mergeCell ref="F1795:G1795"/>
    <mergeCell ref="F1796:G1796"/>
    <mergeCell ref="F1797:G1797"/>
    <mergeCell ref="F1798:G1798"/>
    <mergeCell ref="F1799:G1799"/>
    <mergeCell ref="F1800:G1800"/>
    <mergeCell ref="F1801:G1801"/>
    <mergeCell ref="F1802:G1802"/>
    <mergeCell ref="F1803:G1803"/>
    <mergeCell ref="F1770:G1770"/>
    <mergeCell ref="F1771:G1771"/>
    <mergeCell ref="F1772:G1772"/>
    <mergeCell ref="F1773:G1773"/>
    <mergeCell ref="F1774:G1774"/>
    <mergeCell ref="F1775:G1775"/>
    <mergeCell ref="F1776:G1776"/>
    <mergeCell ref="F1777:G1777"/>
    <mergeCell ref="F1778:G1778"/>
    <mergeCell ref="F1779:G1779"/>
    <mergeCell ref="F1780:G1780"/>
    <mergeCell ref="F1781:G1781"/>
    <mergeCell ref="F1782:G1782"/>
    <mergeCell ref="F1783:G1783"/>
    <mergeCell ref="F1784:G1784"/>
    <mergeCell ref="F1785:G1785"/>
    <mergeCell ref="F1786:G1786"/>
    <mergeCell ref="F1753:G1753"/>
    <mergeCell ref="F1754:G1754"/>
    <mergeCell ref="F1755:G1755"/>
    <mergeCell ref="F1756:G1756"/>
    <mergeCell ref="F1757:G1757"/>
    <mergeCell ref="F1758:G1758"/>
    <mergeCell ref="F1759:G1759"/>
    <mergeCell ref="F1760:G1760"/>
    <mergeCell ref="F1761:G1761"/>
    <mergeCell ref="F1762:G1762"/>
    <mergeCell ref="F1763:G1763"/>
    <mergeCell ref="F1764:G1764"/>
    <mergeCell ref="F1765:G1765"/>
    <mergeCell ref="F1766:G1766"/>
    <mergeCell ref="F1767:G1767"/>
    <mergeCell ref="F1768:G1768"/>
    <mergeCell ref="F1769:G1769"/>
    <mergeCell ref="F1736:G1736"/>
    <mergeCell ref="F1737:G1737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1746:G1746"/>
    <mergeCell ref="F1747:G1747"/>
    <mergeCell ref="F1748:G1748"/>
    <mergeCell ref="F1749:G1749"/>
    <mergeCell ref="F1750:G1750"/>
    <mergeCell ref="F1751:G1751"/>
    <mergeCell ref="F1752:G1752"/>
    <mergeCell ref="F1719:G1719"/>
    <mergeCell ref="F1720:G1720"/>
    <mergeCell ref="F1721:G1721"/>
    <mergeCell ref="F1722:G1722"/>
    <mergeCell ref="F1723:G1723"/>
    <mergeCell ref="F1724:G1724"/>
    <mergeCell ref="F1725:G1725"/>
    <mergeCell ref="F1726:G1726"/>
    <mergeCell ref="F1727:G1727"/>
    <mergeCell ref="F1728:G1728"/>
    <mergeCell ref="F1729:G1729"/>
    <mergeCell ref="F1730:G1730"/>
    <mergeCell ref="F1731:G1731"/>
    <mergeCell ref="F1732:G1732"/>
    <mergeCell ref="F1733:G1733"/>
    <mergeCell ref="F1734:G1734"/>
    <mergeCell ref="F1735:G1735"/>
    <mergeCell ref="F1702:G1702"/>
    <mergeCell ref="F1703:G1703"/>
    <mergeCell ref="F1704:G1704"/>
    <mergeCell ref="F1705:G1705"/>
    <mergeCell ref="F1706:G1706"/>
    <mergeCell ref="F1707:G1707"/>
    <mergeCell ref="F1708:G1708"/>
    <mergeCell ref="F1709:G1709"/>
    <mergeCell ref="F1710:G1710"/>
    <mergeCell ref="F1711:G1711"/>
    <mergeCell ref="F1712:G1712"/>
    <mergeCell ref="F1713:G1713"/>
    <mergeCell ref="F1714:G1714"/>
    <mergeCell ref="F1715:G1715"/>
    <mergeCell ref="F1716:G1716"/>
    <mergeCell ref="F1717:G1717"/>
    <mergeCell ref="F1718:G1718"/>
    <mergeCell ref="F1685:G1685"/>
    <mergeCell ref="F1686:G1686"/>
    <mergeCell ref="F1687:G1687"/>
    <mergeCell ref="F1688:G1688"/>
    <mergeCell ref="F1689:G1689"/>
    <mergeCell ref="F1690:G1690"/>
    <mergeCell ref="F1691:G1691"/>
    <mergeCell ref="F1692:G1692"/>
    <mergeCell ref="F1693:G1693"/>
    <mergeCell ref="F1694:G1694"/>
    <mergeCell ref="F1695:G1695"/>
    <mergeCell ref="F1696:G1696"/>
    <mergeCell ref="F1697:G1697"/>
    <mergeCell ref="F1698:G1698"/>
    <mergeCell ref="F1699:G1699"/>
    <mergeCell ref="F1700:G1700"/>
    <mergeCell ref="F1701:G1701"/>
    <mergeCell ref="F1675:G1675"/>
    <mergeCell ref="F1676:G1676"/>
    <mergeCell ref="F1677:G1677"/>
    <mergeCell ref="F1678:G1678"/>
    <mergeCell ref="F1679:G1679"/>
    <mergeCell ref="F1680:G1680"/>
    <mergeCell ref="F1681:G1681"/>
    <mergeCell ref="F1682:G1682"/>
    <mergeCell ref="F1683:G1683"/>
    <mergeCell ref="F1684:G1684"/>
    <mergeCell ref="F1651:G1651"/>
    <mergeCell ref="F1652:G1652"/>
    <mergeCell ref="F1653:G1653"/>
    <mergeCell ref="F1654:G1654"/>
    <mergeCell ref="F1655:G1655"/>
    <mergeCell ref="F1656:G1656"/>
    <mergeCell ref="F1657:G1657"/>
    <mergeCell ref="F1658:G1658"/>
    <mergeCell ref="F1659:G1659"/>
    <mergeCell ref="F1660:G1660"/>
    <mergeCell ref="F1661:G1661"/>
    <mergeCell ref="F1662:G1662"/>
    <mergeCell ref="F1663:G1663"/>
    <mergeCell ref="F1664:G1664"/>
    <mergeCell ref="F1665:G1665"/>
    <mergeCell ref="F1634:G1634"/>
    <mergeCell ref="F1635:G1635"/>
    <mergeCell ref="F1636:G1636"/>
    <mergeCell ref="F1637:G1637"/>
    <mergeCell ref="F1638:G1638"/>
    <mergeCell ref="F1639:G1639"/>
    <mergeCell ref="F1640:G1640"/>
    <mergeCell ref="F1641:G1641"/>
    <mergeCell ref="F1642:G1642"/>
    <mergeCell ref="F1643:G1643"/>
    <mergeCell ref="F1644:G1644"/>
    <mergeCell ref="F1645:G1645"/>
    <mergeCell ref="F1646:G1646"/>
    <mergeCell ref="F1647:G1647"/>
    <mergeCell ref="F1648:G1648"/>
    <mergeCell ref="F1649:G1649"/>
    <mergeCell ref="F1650:G1650"/>
    <mergeCell ref="F1617:G1617"/>
    <mergeCell ref="F1618:G1618"/>
    <mergeCell ref="F1619:G1619"/>
    <mergeCell ref="F1620:G1620"/>
    <mergeCell ref="F1621:G1621"/>
    <mergeCell ref="F1622:G1622"/>
    <mergeCell ref="F1623:G1623"/>
    <mergeCell ref="F1624:G1624"/>
    <mergeCell ref="F1625:G1625"/>
    <mergeCell ref="F1626:G1626"/>
    <mergeCell ref="F1627:G1627"/>
    <mergeCell ref="F1628:G1628"/>
    <mergeCell ref="F1629:G1629"/>
    <mergeCell ref="F1630:G1630"/>
    <mergeCell ref="F1631:G1631"/>
    <mergeCell ref="F1632:G1632"/>
    <mergeCell ref="F1633:G1633"/>
    <mergeCell ref="F1600:G1600"/>
    <mergeCell ref="F1601:G1601"/>
    <mergeCell ref="F1602:G1602"/>
    <mergeCell ref="F1603:G1603"/>
    <mergeCell ref="F1604:G1604"/>
    <mergeCell ref="F1605:G1605"/>
    <mergeCell ref="F1606:G1606"/>
    <mergeCell ref="F1607:G1607"/>
    <mergeCell ref="F1608:G1608"/>
    <mergeCell ref="F1609:G1609"/>
    <mergeCell ref="F1610:G1610"/>
    <mergeCell ref="F1611:G1611"/>
    <mergeCell ref="F1612:G1612"/>
    <mergeCell ref="F1613:G1613"/>
    <mergeCell ref="F1614:G1614"/>
    <mergeCell ref="F1615:G1615"/>
    <mergeCell ref="F1616:G1616"/>
    <mergeCell ref="F1583:G1583"/>
    <mergeCell ref="F1584:G1584"/>
    <mergeCell ref="F1585:G1585"/>
    <mergeCell ref="F1586:G1586"/>
    <mergeCell ref="F1587:G1587"/>
    <mergeCell ref="F1588:G1588"/>
    <mergeCell ref="F1589:G1589"/>
    <mergeCell ref="F1590:G1590"/>
    <mergeCell ref="F1591:G1591"/>
    <mergeCell ref="F1592:G1592"/>
    <mergeCell ref="F1593:G1593"/>
    <mergeCell ref="F1594:G1594"/>
    <mergeCell ref="F1595:G1595"/>
    <mergeCell ref="F1596:G1596"/>
    <mergeCell ref="F1597:G1597"/>
    <mergeCell ref="F1598:G1598"/>
    <mergeCell ref="F1599:G1599"/>
    <mergeCell ref="F1566:G1566"/>
    <mergeCell ref="F1567:G1567"/>
    <mergeCell ref="F1568:G1568"/>
    <mergeCell ref="F1569:G1569"/>
    <mergeCell ref="F1570:G1570"/>
    <mergeCell ref="F1571:G1571"/>
    <mergeCell ref="F1572:G1572"/>
    <mergeCell ref="F1573:G1573"/>
    <mergeCell ref="F1574:G1574"/>
    <mergeCell ref="F1575:G1575"/>
    <mergeCell ref="F1576:G1576"/>
    <mergeCell ref="F1577:G1577"/>
    <mergeCell ref="F1578:G1578"/>
    <mergeCell ref="F1579:G1579"/>
    <mergeCell ref="F1580:G1580"/>
    <mergeCell ref="F1581:G1581"/>
    <mergeCell ref="F1582:G1582"/>
    <mergeCell ref="F1551:G1551"/>
    <mergeCell ref="F1552:G1552"/>
    <mergeCell ref="F1553:G1553"/>
    <mergeCell ref="F1554:G1554"/>
    <mergeCell ref="F1555:G1555"/>
    <mergeCell ref="F1556:G1556"/>
    <mergeCell ref="F1557:G1557"/>
    <mergeCell ref="F1558:G1558"/>
    <mergeCell ref="F1559:G1559"/>
    <mergeCell ref="F1560:G1560"/>
    <mergeCell ref="F1561:G1561"/>
    <mergeCell ref="F1562:G1562"/>
    <mergeCell ref="F1563:G1563"/>
    <mergeCell ref="F1564:G1564"/>
    <mergeCell ref="F1565:G1565"/>
    <mergeCell ref="F1532:G1532"/>
    <mergeCell ref="F1533:G1533"/>
    <mergeCell ref="F1534:G1534"/>
    <mergeCell ref="F1535:G1535"/>
    <mergeCell ref="F1536:G1536"/>
    <mergeCell ref="F1537:G1537"/>
    <mergeCell ref="F1538:G1538"/>
    <mergeCell ref="F1539:G1539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F1548:G1548"/>
    <mergeCell ref="F1531:G1531"/>
    <mergeCell ref="F1498:G1498"/>
    <mergeCell ref="F1499:G1499"/>
    <mergeCell ref="F1500:G1500"/>
    <mergeCell ref="F1501:G1501"/>
    <mergeCell ref="F1502:G1502"/>
    <mergeCell ref="F1503:G1503"/>
    <mergeCell ref="F1504:G1504"/>
    <mergeCell ref="F1505:G1505"/>
    <mergeCell ref="F1506:G1506"/>
    <mergeCell ref="F1507:G1507"/>
    <mergeCell ref="F1508:G1508"/>
    <mergeCell ref="F1509:G1509"/>
    <mergeCell ref="F1510:G1510"/>
    <mergeCell ref="F1511:G1511"/>
    <mergeCell ref="F1512:G1512"/>
    <mergeCell ref="F1513:G1513"/>
    <mergeCell ref="F1514:G1514"/>
    <mergeCell ref="F1515:G1515"/>
    <mergeCell ref="F1496:G1496"/>
    <mergeCell ref="F1497:G1497"/>
    <mergeCell ref="F1516:G1516"/>
    <mergeCell ref="F1517:G1517"/>
    <mergeCell ref="F1518:G1518"/>
    <mergeCell ref="F1519:G1519"/>
    <mergeCell ref="F1520:G1520"/>
    <mergeCell ref="F1521:G1521"/>
    <mergeCell ref="F1522:G1522"/>
    <mergeCell ref="F1523:G1523"/>
    <mergeCell ref="F1524:G1524"/>
    <mergeCell ref="F1525:G1525"/>
    <mergeCell ref="F1526:G1526"/>
    <mergeCell ref="F1527:G1527"/>
    <mergeCell ref="F1528:G1528"/>
    <mergeCell ref="F1529:G1529"/>
    <mergeCell ref="F1530:G1530"/>
    <mergeCell ref="F1479:G1479"/>
    <mergeCell ref="F1480:G1480"/>
    <mergeCell ref="F1481:G1481"/>
    <mergeCell ref="F1482:G1482"/>
    <mergeCell ref="F1483:G1483"/>
    <mergeCell ref="F1484:G1484"/>
    <mergeCell ref="F1485:G1485"/>
    <mergeCell ref="F1486:G1486"/>
    <mergeCell ref="F1487:G1487"/>
    <mergeCell ref="F1488:G1488"/>
    <mergeCell ref="F1489:G1489"/>
    <mergeCell ref="F1490:G1490"/>
    <mergeCell ref="F1491:G1491"/>
    <mergeCell ref="F1492:G1492"/>
    <mergeCell ref="F1493:G1493"/>
    <mergeCell ref="F1494:G1494"/>
    <mergeCell ref="F1495:G1495"/>
    <mergeCell ref="F1462:G1462"/>
    <mergeCell ref="F1463:G1463"/>
    <mergeCell ref="F1464:G1464"/>
    <mergeCell ref="F1465:G1465"/>
    <mergeCell ref="F1466:G1466"/>
    <mergeCell ref="F1467:G1467"/>
    <mergeCell ref="F1468:G1468"/>
    <mergeCell ref="F1469:G1469"/>
    <mergeCell ref="F1470:G1470"/>
    <mergeCell ref="F1471:G1471"/>
    <mergeCell ref="F1472:G1472"/>
    <mergeCell ref="F1473:G1473"/>
    <mergeCell ref="F1474:G1474"/>
    <mergeCell ref="F1475:G1475"/>
    <mergeCell ref="F1476:G1476"/>
    <mergeCell ref="F1477:G1477"/>
    <mergeCell ref="F1478:G1478"/>
    <mergeCell ref="F1445:G1445"/>
    <mergeCell ref="F1446:G1446"/>
    <mergeCell ref="F1447:G1447"/>
    <mergeCell ref="F1448:G1448"/>
    <mergeCell ref="F1449:G1449"/>
    <mergeCell ref="F1450:G1450"/>
    <mergeCell ref="F1451:G1451"/>
    <mergeCell ref="F1452:G1452"/>
    <mergeCell ref="F1453:G1453"/>
    <mergeCell ref="F1454:G1454"/>
    <mergeCell ref="F1455:G1455"/>
    <mergeCell ref="F1456:G1456"/>
    <mergeCell ref="F1457:G1457"/>
    <mergeCell ref="F1458:G1458"/>
    <mergeCell ref="F1459:G1459"/>
    <mergeCell ref="F1460:G1460"/>
    <mergeCell ref="F1461:G1461"/>
    <mergeCell ref="F1419:G1419"/>
    <mergeCell ref="F1420:G1420"/>
    <mergeCell ref="F1421:G1421"/>
    <mergeCell ref="F1422:G1422"/>
    <mergeCell ref="F1423:G1423"/>
    <mergeCell ref="F1424:G1424"/>
    <mergeCell ref="F1425:G1425"/>
    <mergeCell ref="F1426:G1426"/>
    <mergeCell ref="F1427:G1427"/>
    <mergeCell ref="F1428:G1428"/>
    <mergeCell ref="F1429:G1429"/>
    <mergeCell ref="F1439:G1439"/>
    <mergeCell ref="F1440:G1440"/>
    <mergeCell ref="F1441:G1441"/>
    <mergeCell ref="F1442:G1442"/>
    <mergeCell ref="F1443:G1443"/>
    <mergeCell ref="F1444:G1444"/>
    <mergeCell ref="F1402:G1402"/>
    <mergeCell ref="F1403:G1403"/>
    <mergeCell ref="F1404:G1404"/>
    <mergeCell ref="F1405:G1405"/>
    <mergeCell ref="F1406:G1406"/>
    <mergeCell ref="F1407:G1407"/>
    <mergeCell ref="F1408:G1408"/>
    <mergeCell ref="F1409:G1409"/>
    <mergeCell ref="F1410:G1410"/>
    <mergeCell ref="F1411:G1411"/>
    <mergeCell ref="F1412:G1412"/>
    <mergeCell ref="F1413:G1413"/>
    <mergeCell ref="F1414:G1414"/>
    <mergeCell ref="F1415:G1415"/>
    <mergeCell ref="F1416:G1416"/>
    <mergeCell ref="F1417:G1417"/>
    <mergeCell ref="F1418:G1418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399:G1399"/>
    <mergeCell ref="F1400:G1400"/>
    <mergeCell ref="F1401:G1401"/>
    <mergeCell ref="F1368:G1368"/>
    <mergeCell ref="F1369:G1369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F1383:G1383"/>
    <mergeCell ref="F1384:G1384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F1330:G1330"/>
    <mergeCell ref="F1331:G1331"/>
    <mergeCell ref="F1332:G1332"/>
    <mergeCell ref="F1333:G1333"/>
    <mergeCell ref="F1334:G1334"/>
    <mergeCell ref="F1335:G1335"/>
    <mergeCell ref="F1336:G1336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F1349:G1349"/>
    <mergeCell ref="F1350:G1350"/>
    <mergeCell ref="F1300:G1300"/>
    <mergeCell ref="F1301:G1301"/>
    <mergeCell ref="F1302:G1302"/>
    <mergeCell ref="F1303:G1303"/>
    <mergeCell ref="F1309:G1309"/>
    <mergeCell ref="F1310:G1310"/>
    <mergeCell ref="F1304:G1304"/>
    <mergeCell ref="F1305:G1305"/>
    <mergeCell ref="F1306:G1306"/>
    <mergeCell ref="F1307:G1307"/>
    <mergeCell ref="F1308:G1308"/>
    <mergeCell ref="F1324:G1324"/>
    <mergeCell ref="F1325:G1325"/>
    <mergeCell ref="F1326:G1326"/>
    <mergeCell ref="F1327:G1327"/>
    <mergeCell ref="F1328:G1328"/>
    <mergeCell ref="F1329:G1329"/>
    <mergeCell ref="F1322:G1322"/>
    <mergeCell ref="F1323:G1323"/>
    <mergeCell ref="F2514:G2514"/>
    <mergeCell ref="F2515:G2515"/>
    <mergeCell ref="F12:G12"/>
    <mergeCell ref="F10:G10"/>
    <mergeCell ref="F11:G11"/>
    <mergeCell ref="F1337:G1337"/>
    <mergeCell ref="F1338:G1338"/>
    <mergeCell ref="F1339:G1339"/>
    <mergeCell ref="F1340:G1340"/>
    <mergeCell ref="F254:G254"/>
    <mergeCell ref="F255:G255"/>
    <mergeCell ref="F261:G261"/>
    <mergeCell ref="F262:G262"/>
    <mergeCell ref="F263:G263"/>
    <mergeCell ref="F264:G264"/>
    <mergeCell ref="F265:G265"/>
    <mergeCell ref="F256:G256"/>
    <mergeCell ref="F257:G257"/>
    <mergeCell ref="F258:G258"/>
    <mergeCell ref="F259:G259"/>
    <mergeCell ref="F196:G196"/>
    <mergeCell ref="F248:G248"/>
    <mergeCell ref="F249:G249"/>
    <mergeCell ref="F250:G250"/>
    <mergeCell ref="F251:G251"/>
    <mergeCell ref="F252:G252"/>
    <mergeCell ref="F174:G174"/>
    <mergeCell ref="F175:G175"/>
    <mergeCell ref="F316:G316"/>
    <mergeCell ref="F2512:G2512"/>
    <mergeCell ref="F2513:G2513"/>
    <mergeCell ref="F2511:G2511"/>
    <mergeCell ref="D5:F5"/>
    <mergeCell ref="D7:F7"/>
    <mergeCell ref="G7:H7"/>
    <mergeCell ref="AB5:AM5"/>
    <mergeCell ref="H141:L141"/>
    <mergeCell ref="H142:L142"/>
    <mergeCell ref="H143:L143"/>
    <mergeCell ref="F104:G104"/>
    <mergeCell ref="D2:P2"/>
    <mergeCell ref="D3:O3"/>
    <mergeCell ref="S7:U7"/>
    <mergeCell ref="Z5:AA5"/>
    <mergeCell ref="M5:Y5"/>
    <mergeCell ref="Z6:AB6"/>
    <mergeCell ref="M6:P6"/>
    <mergeCell ref="F105:G105"/>
    <mergeCell ref="F106:G106"/>
    <mergeCell ref="H138:L138"/>
    <mergeCell ref="H139:L139"/>
    <mergeCell ref="H140:L140"/>
    <mergeCell ref="H94:L94"/>
    <mergeCell ref="H95:L95"/>
    <mergeCell ref="H96:L96"/>
    <mergeCell ref="H97:L97"/>
    <mergeCell ref="H11:M11"/>
    <mergeCell ref="H10:M10"/>
    <mergeCell ref="H19:L19"/>
    <mergeCell ref="F53:G53"/>
    <mergeCell ref="F54:G54"/>
    <mergeCell ref="H110:L110"/>
    <mergeCell ref="H111:L111"/>
    <mergeCell ref="H112:L112"/>
    <mergeCell ref="H113:L113"/>
    <mergeCell ref="H114:L114"/>
    <mergeCell ref="H115:L115"/>
    <mergeCell ref="H92:L92"/>
    <mergeCell ref="H103:L103"/>
    <mergeCell ref="H104:L104"/>
    <mergeCell ref="H105:L105"/>
    <mergeCell ref="H107:L107"/>
    <mergeCell ref="H108:L108"/>
    <mergeCell ref="H106:L106"/>
    <mergeCell ref="H93:L93"/>
    <mergeCell ref="F57:G57"/>
    <mergeCell ref="T6:Y6"/>
    <mergeCell ref="V7:AA7"/>
    <mergeCell ref="F55:G55"/>
    <mergeCell ref="F58:G58"/>
    <mergeCell ref="F59:G59"/>
    <mergeCell ref="H57:L57"/>
    <mergeCell ref="H20:L20"/>
    <mergeCell ref="F48:G4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91:L91"/>
    <mergeCell ref="H76:L76"/>
    <mergeCell ref="H77:L77"/>
    <mergeCell ref="H135:L135"/>
    <mergeCell ref="H136:L136"/>
    <mergeCell ref="H137:L137"/>
    <mergeCell ref="H116:L116"/>
    <mergeCell ref="H117:L117"/>
    <mergeCell ref="H118:L118"/>
    <mergeCell ref="H119:L119"/>
    <mergeCell ref="H120:L120"/>
    <mergeCell ref="H121:L121"/>
    <mergeCell ref="H122:L122"/>
    <mergeCell ref="H98:L98"/>
    <mergeCell ref="H99:L99"/>
    <mergeCell ref="H100:L100"/>
    <mergeCell ref="H101:L101"/>
    <mergeCell ref="H102:L102"/>
    <mergeCell ref="A7:C7"/>
    <mergeCell ref="A5:C5"/>
    <mergeCell ref="A6:C6"/>
    <mergeCell ref="J6:L6"/>
    <mergeCell ref="J7:L7"/>
    <mergeCell ref="J5:L5"/>
    <mergeCell ref="G6:H6"/>
    <mergeCell ref="A10:A12"/>
    <mergeCell ref="C10:C12"/>
    <mergeCell ref="D10:D12"/>
    <mergeCell ref="F9:M9"/>
    <mergeCell ref="M7:R7"/>
    <mergeCell ref="D6:F6"/>
    <mergeCell ref="Q6:S6"/>
    <mergeCell ref="H123:L123"/>
    <mergeCell ref="H124:L124"/>
    <mergeCell ref="H109:L109"/>
    <mergeCell ref="H157:L157"/>
    <mergeCell ref="H158:L158"/>
    <mergeCell ref="H159:L159"/>
    <mergeCell ref="H160:L160"/>
    <mergeCell ref="H161:L161"/>
    <mergeCell ref="H162:L162"/>
    <mergeCell ref="H163:L163"/>
    <mergeCell ref="H153:L153"/>
    <mergeCell ref="H164:L164"/>
    <mergeCell ref="H165:L165"/>
    <mergeCell ref="H151:L151"/>
    <mergeCell ref="H152:L152"/>
    <mergeCell ref="H166:L166"/>
    <mergeCell ref="H167:L167"/>
    <mergeCell ref="H168:L168"/>
    <mergeCell ref="H74:L74"/>
    <mergeCell ref="H75:L75"/>
    <mergeCell ref="H144:L144"/>
    <mergeCell ref="H145:L145"/>
    <mergeCell ref="H81:L81"/>
    <mergeCell ref="H82:L82"/>
    <mergeCell ref="H83:L83"/>
    <mergeCell ref="H84:L84"/>
    <mergeCell ref="H90:L90"/>
    <mergeCell ref="H127:L127"/>
    <mergeCell ref="H128:L128"/>
    <mergeCell ref="H129:L129"/>
    <mergeCell ref="H130:L130"/>
    <mergeCell ref="H131:L131"/>
    <mergeCell ref="H132:L132"/>
    <mergeCell ref="H133:L133"/>
    <mergeCell ref="H134:L134"/>
    <mergeCell ref="H146:L146"/>
    <mergeCell ref="H147:L147"/>
    <mergeCell ref="H148:L148"/>
    <mergeCell ref="H149:L149"/>
    <mergeCell ref="H150:L150"/>
    <mergeCell ref="H174:L174"/>
    <mergeCell ref="H175:L175"/>
    <mergeCell ref="H194:L194"/>
    <mergeCell ref="H195:L195"/>
    <mergeCell ref="F181:G181"/>
    <mergeCell ref="F182:G182"/>
    <mergeCell ref="F183:G183"/>
    <mergeCell ref="F184:G184"/>
    <mergeCell ref="F185:G185"/>
    <mergeCell ref="F178:G178"/>
    <mergeCell ref="F179:G179"/>
    <mergeCell ref="F180:G180"/>
    <mergeCell ref="H176:L176"/>
    <mergeCell ref="H177:L177"/>
    <mergeCell ref="H178:L178"/>
    <mergeCell ref="H179:L179"/>
    <mergeCell ref="H180:L180"/>
    <mergeCell ref="H181:L181"/>
    <mergeCell ref="H182:L182"/>
    <mergeCell ref="F176:G176"/>
    <mergeCell ref="F177:G177"/>
    <mergeCell ref="H169:L169"/>
    <mergeCell ref="H170:L170"/>
    <mergeCell ref="H171:L171"/>
    <mergeCell ref="H172:L172"/>
    <mergeCell ref="H173:L173"/>
    <mergeCell ref="H156:L156"/>
    <mergeCell ref="H196:L196"/>
    <mergeCell ref="H197:L197"/>
    <mergeCell ref="H198:L198"/>
    <mergeCell ref="H199:L199"/>
    <mergeCell ref="H183:L183"/>
    <mergeCell ref="H184:L184"/>
    <mergeCell ref="H185:L185"/>
    <mergeCell ref="H200:L200"/>
    <mergeCell ref="H201:L201"/>
    <mergeCell ref="H202:L202"/>
    <mergeCell ref="H203:L203"/>
    <mergeCell ref="H204:L204"/>
    <mergeCell ref="H205:L205"/>
    <mergeCell ref="F191:G191"/>
    <mergeCell ref="F192:G192"/>
    <mergeCell ref="F193:G193"/>
    <mergeCell ref="F194:G194"/>
    <mergeCell ref="F195:G195"/>
    <mergeCell ref="H191:L191"/>
    <mergeCell ref="H192:L192"/>
    <mergeCell ref="H193:L193"/>
    <mergeCell ref="F186:G186"/>
    <mergeCell ref="F187:G187"/>
    <mergeCell ref="F188:G188"/>
    <mergeCell ref="F189:G189"/>
    <mergeCell ref="F190:G190"/>
    <mergeCell ref="H186:L186"/>
    <mergeCell ref="H187:L187"/>
    <mergeCell ref="H188:L188"/>
    <mergeCell ref="H189:L189"/>
    <mergeCell ref="H190:L190"/>
    <mergeCell ref="F201:G201"/>
    <mergeCell ref="H226:L226"/>
    <mergeCell ref="H227:L227"/>
    <mergeCell ref="H228:L228"/>
    <mergeCell ref="H229:L229"/>
    <mergeCell ref="H230:L230"/>
    <mergeCell ref="H231:L231"/>
    <mergeCell ref="H232:L232"/>
    <mergeCell ref="H233:L233"/>
    <mergeCell ref="H234:L234"/>
    <mergeCell ref="H235:L235"/>
    <mergeCell ref="H206:L206"/>
    <mergeCell ref="H207:L207"/>
    <mergeCell ref="H208:L208"/>
    <mergeCell ref="H209:L209"/>
    <mergeCell ref="H210:L210"/>
    <mergeCell ref="H211:L211"/>
    <mergeCell ref="H212:L212"/>
    <mergeCell ref="H213:L213"/>
    <mergeCell ref="H214:L214"/>
    <mergeCell ref="H215:L215"/>
    <mergeCell ref="H216:L216"/>
    <mergeCell ref="H217:L217"/>
    <mergeCell ref="H218:L218"/>
    <mergeCell ref="H219:L219"/>
    <mergeCell ref="H220:L220"/>
    <mergeCell ref="H221:L221"/>
    <mergeCell ref="H222:L222"/>
    <mergeCell ref="H223:L223"/>
    <mergeCell ref="H224:L224"/>
    <mergeCell ref="H225:L225"/>
    <mergeCell ref="H246:L246"/>
    <mergeCell ref="H247:L247"/>
    <mergeCell ref="H248:L248"/>
    <mergeCell ref="H249:L249"/>
    <mergeCell ref="H250:L250"/>
    <mergeCell ref="H251:L251"/>
    <mergeCell ref="H252:L252"/>
    <mergeCell ref="H253:L253"/>
    <mergeCell ref="H254:L254"/>
    <mergeCell ref="H255:L255"/>
    <mergeCell ref="F241:G241"/>
    <mergeCell ref="F242:G242"/>
    <mergeCell ref="F243:G243"/>
    <mergeCell ref="F244:G244"/>
    <mergeCell ref="F236:G236"/>
    <mergeCell ref="F237:G237"/>
    <mergeCell ref="F238:G238"/>
    <mergeCell ref="F239:G239"/>
    <mergeCell ref="F240:G240"/>
    <mergeCell ref="H236:L236"/>
    <mergeCell ref="H237:L237"/>
    <mergeCell ref="H238:L238"/>
    <mergeCell ref="H239:L239"/>
    <mergeCell ref="H240:L240"/>
    <mergeCell ref="H241:L241"/>
    <mergeCell ref="H242:L242"/>
    <mergeCell ref="H243:L243"/>
    <mergeCell ref="H244:L244"/>
    <mergeCell ref="H245:L245"/>
    <mergeCell ref="F245:G245"/>
    <mergeCell ref="F246:G246"/>
    <mergeCell ref="F247:G247"/>
    <mergeCell ref="H256:L256"/>
    <mergeCell ref="H257:L257"/>
    <mergeCell ref="H258:L258"/>
    <mergeCell ref="H259:L259"/>
    <mergeCell ref="H260:L260"/>
    <mergeCell ref="H261:L261"/>
    <mergeCell ref="H262:L262"/>
    <mergeCell ref="H263:L263"/>
    <mergeCell ref="H264:L264"/>
    <mergeCell ref="H265:L265"/>
    <mergeCell ref="F271:G271"/>
    <mergeCell ref="F272:G272"/>
    <mergeCell ref="F273:G273"/>
    <mergeCell ref="F274:G274"/>
    <mergeCell ref="F275:G275"/>
    <mergeCell ref="F266:G266"/>
    <mergeCell ref="F267:G267"/>
    <mergeCell ref="F268:G268"/>
    <mergeCell ref="F269:G269"/>
    <mergeCell ref="F270:G270"/>
    <mergeCell ref="H266:L266"/>
    <mergeCell ref="H267:L267"/>
    <mergeCell ref="H268:L268"/>
    <mergeCell ref="H269:L269"/>
    <mergeCell ref="H270:L270"/>
    <mergeCell ref="H271:L271"/>
    <mergeCell ref="H272:L272"/>
    <mergeCell ref="H273:L273"/>
    <mergeCell ref="H274:L274"/>
    <mergeCell ref="H275:L275"/>
    <mergeCell ref="H276:L276"/>
    <mergeCell ref="H277:L277"/>
    <mergeCell ref="H278:L278"/>
    <mergeCell ref="H279:L279"/>
    <mergeCell ref="H280:L280"/>
    <mergeCell ref="H281:L281"/>
    <mergeCell ref="H282:L282"/>
    <mergeCell ref="H283:L283"/>
    <mergeCell ref="H284:L284"/>
    <mergeCell ref="H285:L285"/>
    <mergeCell ref="F291:G291"/>
    <mergeCell ref="F292:G292"/>
    <mergeCell ref="F293:G293"/>
    <mergeCell ref="F294:G294"/>
    <mergeCell ref="F295:G295"/>
    <mergeCell ref="F286:G286"/>
    <mergeCell ref="F287:G287"/>
    <mergeCell ref="F288:G288"/>
    <mergeCell ref="F289:G289"/>
    <mergeCell ref="F290:G290"/>
    <mergeCell ref="H286:L286"/>
    <mergeCell ref="H287:L287"/>
    <mergeCell ref="H288:L288"/>
    <mergeCell ref="H289:L289"/>
    <mergeCell ref="H290:L290"/>
    <mergeCell ref="H291:L291"/>
    <mergeCell ref="H292:L292"/>
    <mergeCell ref="H293:L293"/>
    <mergeCell ref="H294:L294"/>
    <mergeCell ref="H295:L295"/>
    <mergeCell ref="F284:G284"/>
    <mergeCell ref="F285:G285"/>
    <mergeCell ref="H323:L323"/>
    <mergeCell ref="H324:L324"/>
    <mergeCell ref="H325:L325"/>
    <mergeCell ref="H306:L306"/>
    <mergeCell ref="H307:L307"/>
    <mergeCell ref="H308:L308"/>
    <mergeCell ref="H309:L309"/>
    <mergeCell ref="H310:L310"/>
    <mergeCell ref="H311:L311"/>
    <mergeCell ref="H312:L312"/>
    <mergeCell ref="H313:L313"/>
    <mergeCell ref="H314:L314"/>
    <mergeCell ref="H315:L315"/>
    <mergeCell ref="H296:L296"/>
    <mergeCell ref="H297:L297"/>
    <mergeCell ref="H298:L298"/>
    <mergeCell ref="H299:L299"/>
    <mergeCell ref="H300:L300"/>
    <mergeCell ref="H301:L301"/>
    <mergeCell ref="H302:L302"/>
    <mergeCell ref="H303:L303"/>
    <mergeCell ref="H304:L304"/>
    <mergeCell ref="H305:L305"/>
    <mergeCell ref="H316:L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F325:G325"/>
    <mergeCell ref="H346:L346"/>
    <mergeCell ref="H347:L347"/>
    <mergeCell ref="H348:L348"/>
    <mergeCell ref="H349:L349"/>
    <mergeCell ref="H350:L350"/>
    <mergeCell ref="H351:L351"/>
    <mergeCell ref="H352:L352"/>
    <mergeCell ref="H326:L326"/>
    <mergeCell ref="H327:L327"/>
    <mergeCell ref="H328:L328"/>
    <mergeCell ref="H329:L329"/>
    <mergeCell ref="H330:L330"/>
    <mergeCell ref="H331:L331"/>
    <mergeCell ref="H332:L332"/>
    <mergeCell ref="H333:L333"/>
    <mergeCell ref="H334:L334"/>
    <mergeCell ref="H335:L335"/>
    <mergeCell ref="H317:L317"/>
    <mergeCell ref="H318:L318"/>
    <mergeCell ref="H319:L319"/>
    <mergeCell ref="H320:L320"/>
    <mergeCell ref="H321:L321"/>
    <mergeCell ref="H322:L322"/>
    <mergeCell ref="H353:L353"/>
    <mergeCell ref="H354:L354"/>
    <mergeCell ref="H355:L355"/>
    <mergeCell ref="F336:G336"/>
    <mergeCell ref="F337:G337"/>
    <mergeCell ref="F338:G338"/>
    <mergeCell ref="F339:G339"/>
    <mergeCell ref="F340:G340"/>
    <mergeCell ref="H336:L336"/>
    <mergeCell ref="H337:L337"/>
    <mergeCell ref="H338:L338"/>
    <mergeCell ref="H339:L339"/>
    <mergeCell ref="H340:L340"/>
    <mergeCell ref="H341:L341"/>
    <mergeCell ref="H342:L342"/>
    <mergeCell ref="H343:L343"/>
    <mergeCell ref="H344:L344"/>
    <mergeCell ref="H345:L345"/>
    <mergeCell ref="F353:G353"/>
    <mergeCell ref="F354:G354"/>
    <mergeCell ref="F355:G355"/>
    <mergeCell ref="H386:L386"/>
    <mergeCell ref="H366:L366"/>
    <mergeCell ref="H367:L367"/>
    <mergeCell ref="H368:L368"/>
    <mergeCell ref="H369:L369"/>
    <mergeCell ref="H370:L370"/>
    <mergeCell ref="H371:L371"/>
    <mergeCell ref="H372:L372"/>
    <mergeCell ref="H373:L373"/>
    <mergeCell ref="H374:L374"/>
    <mergeCell ref="H375:L375"/>
    <mergeCell ref="H356:L356"/>
    <mergeCell ref="H357:L357"/>
    <mergeCell ref="H358:L358"/>
    <mergeCell ref="H359:L359"/>
    <mergeCell ref="H360:L360"/>
    <mergeCell ref="H361:L361"/>
    <mergeCell ref="H362:L362"/>
    <mergeCell ref="H363:L363"/>
    <mergeCell ref="H364:L364"/>
    <mergeCell ref="H365:L365"/>
    <mergeCell ref="H385:L385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H376:L376"/>
    <mergeCell ref="H377:L377"/>
    <mergeCell ref="H378:L378"/>
    <mergeCell ref="H379:L379"/>
    <mergeCell ref="H380:L380"/>
    <mergeCell ref="H381:L381"/>
    <mergeCell ref="H382:L382"/>
    <mergeCell ref="H383:L383"/>
    <mergeCell ref="H384:L384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H396:L396"/>
    <mergeCell ref="H397:L397"/>
    <mergeCell ref="H398:L398"/>
    <mergeCell ref="H399:L399"/>
    <mergeCell ref="H400:L400"/>
    <mergeCell ref="H401:L401"/>
    <mergeCell ref="H402:L402"/>
    <mergeCell ref="H387:L387"/>
    <mergeCell ref="H388:L388"/>
    <mergeCell ref="H389:L389"/>
    <mergeCell ref="H390:L390"/>
    <mergeCell ref="H391:L391"/>
    <mergeCell ref="H392:L392"/>
    <mergeCell ref="H393:L393"/>
    <mergeCell ref="H394:L394"/>
    <mergeCell ref="H395:L395"/>
    <mergeCell ref="F403:G403"/>
    <mergeCell ref="H403:L403"/>
    <mergeCell ref="F394:G394"/>
    <mergeCell ref="F395:G395"/>
    <mergeCell ref="F389:G389"/>
    <mergeCell ref="F390:G390"/>
    <mergeCell ref="F391:G391"/>
    <mergeCell ref="F392:G392"/>
    <mergeCell ref="F393:G393"/>
    <mergeCell ref="F404:G404"/>
    <mergeCell ref="F405:G405"/>
    <mergeCell ref="H437:L437"/>
    <mergeCell ref="H438:L438"/>
    <mergeCell ref="H439:L439"/>
    <mergeCell ref="H440:L440"/>
    <mergeCell ref="H441:L441"/>
    <mergeCell ref="F414:G414"/>
    <mergeCell ref="F415:G415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H404:L404"/>
    <mergeCell ref="H405:L405"/>
    <mergeCell ref="H416:L416"/>
    <mergeCell ref="H417:L417"/>
    <mergeCell ref="H418:L418"/>
    <mergeCell ref="H419:L419"/>
    <mergeCell ref="H420:L420"/>
    <mergeCell ref="H421:L421"/>
    <mergeCell ref="H422:L422"/>
    <mergeCell ref="H423:L423"/>
    <mergeCell ref="H424:L424"/>
    <mergeCell ref="H425:L425"/>
    <mergeCell ref="H411:L411"/>
    <mergeCell ref="H412:L412"/>
    <mergeCell ref="H413:L413"/>
    <mergeCell ref="H414:L414"/>
    <mergeCell ref="H415:L415"/>
    <mergeCell ref="H406:L406"/>
    <mergeCell ref="H407:L407"/>
    <mergeCell ref="H408:L408"/>
    <mergeCell ref="H409:L409"/>
    <mergeCell ref="H410:L410"/>
    <mergeCell ref="H443:L443"/>
    <mergeCell ref="H444:L444"/>
    <mergeCell ref="H445:L445"/>
    <mergeCell ref="F426:G426"/>
    <mergeCell ref="F427:G427"/>
    <mergeCell ref="F428:G428"/>
    <mergeCell ref="F429:G429"/>
    <mergeCell ref="F430:G430"/>
    <mergeCell ref="H426:L426"/>
    <mergeCell ref="H427:L427"/>
    <mergeCell ref="H428:L428"/>
    <mergeCell ref="H429:L429"/>
    <mergeCell ref="H430:L430"/>
    <mergeCell ref="H431:L431"/>
    <mergeCell ref="H432:L432"/>
    <mergeCell ref="H433:L433"/>
    <mergeCell ref="H434:L434"/>
    <mergeCell ref="H435:L435"/>
    <mergeCell ref="F440:G440"/>
    <mergeCell ref="F441:G441"/>
    <mergeCell ref="F442:G442"/>
    <mergeCell ref="F443:G443"/>
    <mergeCell ref="F444:G444"/>
    <mergeCell ref="F445:G445"/>
    <mergeCell ref="H436:L436"/>
    <mergeCell ref="H442:L442"/>
    <mergeCell ref="H463:L463"/>
    <mergeCell ref="H464:L464"/>
    <mergeCell ref="H465:L465"/>
    <mergeCell ref="F466:G466"/>
    <mergeCell ref="F467:G467"/>
    <mergeCell ref="F468:G468"/>
    <mergeCell ref="F469:G469"/>
    <mergeCell ref="F470:G470"/>
    <mergeCell ref="H466:L466"/>
    <mergeCell ref="H467:L467"/>
    <mergeCell ref="H468:L468"/>
    <mergeCell ref="H469:L469"/>
    <mergeCell ref="H470:L470"/>
    <mergeCell ref="H446:L446"/>
    <mergeCell ref="H447:L447"/>
    <mergeCell ref="H448:L448"/>
    <mergeCell ref="H449:L449"/>
    <mergeCell ref="H450:L450"/>
    <mergeCell ref="H451:L451"/>
    <mergeCell ref="H452:L452"/>
    <mergeCell ref="H453:L453"/>
    <mergeCell ref="H454:L454"/>
    <mergeCell ref="H455:L455"/>
    <mergeCell ref="H456:L456"/>
    <mergeCell ref="H457:L457"/>
    <mergeCell ref="H458:L458"/>
    <mergeCell ref="H459:L459"/>
    <mergeCell ref="H460:L460"/>
    <mergeCell ref="H461:L461"/>
    <mergeCell ref="H462:L462"/>
    <mergeCell ref="F446:G446"/>
    <mergeCell ref="F447:G447"/>
    <mergeCell ref="F486:G486"/>
    <mergeCell ref="F487:G487"/>
    <mergeCell ref="F488:G488"/>
    <mergeCell ref="F489:G489"/>
    <mergeCell ref="F490:G490"/>
    <mergeCell ref="H486:L486"/>
    <mergeCell ref="H487:L487"/>
    <mergeCell ref="H488:L488"/>
    <mergeCell ref="H489:L489"/>
    <mergeCell ref="H490:L490"/>
    <mergeCell ref="H471:L471"/>
    <mergeCell ref="H472:L472"/>
    <mergeCell ref="H473:L473"/>
    <mergeCell ref="H474:L474"/>
    <mergeCell ref="H475:L475"/>
    <mergeCell ref="F476:G476"/>
    <mergeCell ref="F477:G477"/>
    <mergeCell ref="F478:G478"/>
    <mergeCell ref="F479:G479"/>
    <mergeCell ref="F480:G480"/>
    <mergeCell ref="H476:L476"/>
    <mergeCell ref="H477:L477"/>
    <mergeCell ref="H478:L478"/>
    <mergeCell ref="H479:L479"/>
    <mergeCell ref="H480:L480"/>
    <mergeCell ref="F448:G448"/>
    <mergeCell ref="F449:G449"/>
    <mergeCell ref="F450:G450"/>
    <mergeCell ref="F451:G451"/>
    <mergeCell ref="F452:G452"/>
    <mergeCell ref="F453:G453"/>
    <mergeCell ref="H504:L504"/>
    <mergeCell ref="H505:L505"/>
    <mergeCell ref="F491:G491"/>
    <mergeCell ref="F492:G492"/>
    <mergeCell ref="F493:G493"/>
    <mergeCell ref="F494:G494"/>
    <mergeCell ref="F495:G495"/>
    <mergeCell ref="H481:L481"/>
    <mergeCell ref="H482:L482"/>
    <mergeCell ref="H483:L483"/>
    <mergeCell ref="H484:L484"/>
    <mergeCell ref="F511:G511"/>
    <mergeCell ref="F512:G512"/>
    <mergeCell ref="F513:G513"/>
    <mergeCell ref="F514:G514"/>
    <mergeCell ref="F515:G515"/>
    <mergeCell ref="F506:G506"/>
    <mergeCell ref="F507:G507"/>
    <mergeCell ref="F508:G508"/>
    <mergeCell ref="F509:G509"/>
    <mergeCell ref="F510:G510"/>
    <mergeCell ref="H506:L506"/>
    <mergeCell ref="H507:L507"/>
    <mergeCell ref="H508:L508"/>
    <mergeCell ref="H509:L509"/>
    <mergeCell ref="H510:L510"/>
    <mergeCell ref="H511:L511"/>
    <mergeCell ref="H512:L512"/>
    <mergeCell ref="H513:L513"/>
    <mergeCell ref="H514:L514"/>
    <mergeCell ref="H515:L515"/>
    <mergeCell ref="F496:G496"/>
    <mergeCell ref="F521:G521"/>
    <mergeCell ref="F522:G522"/>
    <mergeCell ref="F523:G523"/>
    <mergeCell ref="F524:G524"/>
    <mergeCell ref="F525:G525"/>
    <mergeCell ref="F516:G516"/>
    <mergeCell ref="F517:G517"/>
    <mergeCell ref="F518:G518"/>
    <mergeCell ref="F519:G519"/>
    <mergeCell ref="F520:G520"/>
    <mergeCell ref="H516:L516"/>
    <mergeCell ref="H517:L517"/>
    <mergeCell ref="H518:L518"/>
    <mergeCell ref="H519:L519"/>
    <mergeCell ref="H520:L520"/>
    <mergeCell ref="H521:L521"/>
    <mergeCell ref="H522:L522"/>
    <mergeCell ref="H523:L523"/>
    <mergeCell ref="H524:L524"/>
    <mergeCell ref="H525:L525"/>
    <mergeCell ref="F531:G531"/>
    <mergeCell ref="F532:G532"/>
    <mergeCell ref="F533:G533"/>
    <mergeCell ref="F534:G534"/>
    <mergeCell ref="F535:G535"/>
    <mergeCell ref="F526:G526"/>
    <mergeCell ref="F527:G527"/>
    <mergeCell ref="F528:G528"/>
    <mergeCell ref="F529:G529"/>
    <mergeCell ref="F530:G530"/>
    <mergeCell ref="H526:L526"/>
    <mergeCell ref="H527:L527"/>
    <mergeCell ref="H528:L528"/>
    <mergeCell ref="H529:L529"/>
    <mergeCell ref="H530:L530"/>
    <mergeCell ref="H531:L531"/>
    <mergeCell ref="H532:L532"/>
    <mergeCell ref="H533:L533"/>
    <mergeCell ref="H534:L534"/>
    <mergeCell ref="H535:L535"/>
    <mergeCell ref="F541:G541"/>
    <mergeCell ref="F542:G542"/>
    <mergeCell ref="F543:G543"/>
    <mergeCell ref="F544:G544"/>
    <mergeCell ref="F545:G545"/>
    <mergeCell ref="F536:G536"/>
    <mergeCell ref="F537:G537"/>
    <mergeCell ref="F538:G538"/>
    <mergeCell ref="F539:G539"/>
    <mergeCell ref="F540:G540"/>
    <mergeCell ref="H536:L536"/>
    <mergeCell ref="H537:L537"/>
    <mergeCell ref="H538:L538"/>
    <mergeCell ref="H539:L539"/>
    <mergeCell ref="H540:L540"/>
    <mergeCell ref="H541:L541"/>
    <mergeCell ref="H542:L542"/>
    <mergeCell ref="H543:L543"/>
    <mergeCell ref="H544:L544"/>
    <mergeCell ref="H545:L545"/>
    <mergeCell ref="F551:G551"/>
    <mergeCell ref="F552:G552"/>
    <mergeCell ref="F553:G553"/>
    <mergeCell ref="F554:G554"/>
    <mergeCell ref="F555:G555"/>
    <mergeCell ref="F546:G546"/>
    <mergeCell ref="F547:G547"/>
    <mergeCell ref="F548:G548"/>
    <mergeCell ref="F549:G549"/>
    <mergeCell ref="F550:G550"/>
    <mergeCell ref="H546:L546"/>
    <mergeCell ref="H547:L547"/>
    <mergeCell ref="H548:L548"/>
    <mergeCell ref="H549:L549"/>
    <mergeCell ref="H550:L550"/>
    <mergeCell ref="H551:L551"/>
    <mergeCell ref="H552:L552"/>
    <mergeCell ref="H553:L553"/>
    <mergeCell ref="H554:L554"/>
    <mergeCell ref="H555:L555"/>
    <mergeCell ref="F561:G561"/>
    <mergeCell ref="F562:G562"/>
    <mergeCell ref="F563:G563"/>
    <mergeCell ref="F564:G564"/>
    <mergeCell ref="F565:G565"/>
    <mergeCell ref="F556:G556"/>
    <mergeCell ref="F557:G557"/>
    <mergeCell ref="F558:G558"/>
    <mergeCell ref="F559:G559"/>
    <mergeCell ref="F560:G560"/>
    <mergeCell ref="H556:L556"/>
    <mergeCell ref="H557:L557"/>
    <mergeCell ref="H558:L558"/>
    <mergeCell ref="H559:L559"/>
    <mergeCell ref="H560:L560"/>
    <mergeCell ref="H561:L561"/>
    <mergeCell ref="H562:L562"/>
    <mergeCell ref="H563:L563"/>
    <mergeCell ref="H564:L564"/>
    <mergeCell ref="H565:L565"/>
    <mergeCell ref="F571:G571"/>
    <mergeCell ref="F572:G572"/>
    <mergeCell ref="F573:G573"/>
    <mergeCell ref="F574:G574"/>
    <mergeCell ref="F575:G575"/>
    <mergeCell ref="F566:G566"/>
    <mergeCell ref="F567:G567"/>
    <mergeCell ref="F568:G568"/>
    <mergeCell ref="F569:G569"/>
    <mergeCell ref="F570:G570"/>
    <mergeCell ref="H566:L566"/>
    <mergeCell ref="H567:L567"/>
    <mergeCell ref="H568:L568"/>
    <mergeCell ref="H569:L569"/>
    <mergeCell ref="H570:L570"/>
    <mergeCell ref="H571:L571"/>
    <mergeCell ref="H572:L572"/>
    <mergeCell ref="H573:L573"/>
    <mergeCell ref="H574:L574"/>
    <mergeCell ref="H575:L575"/>
    <mergeCell ref="F581:G581"/>
    <mergeCell ref="F582:G582"/>
    <mergeCell ref="F583:G583"/>
    <mergeCell ref="F584:G584"/>
    <mergeCell ref="F585:G585"/>
    <mergeCell ref="F576:G576"/>
    <mergeCell ref="F577:G577"/>
    <mergeCell ref="F578:G578"/>
    <mergeCell ref="F579:G579"/>
    <mergeCell ref="F580:G580"/>
    <mergeCell ref="H576:L576"/>
    <mergeCell ref="H577:L577"/>
    <mergeCell ref="H578:L578"/>
    <mergeCell ref="H579:L579"/>
    <mergeCell ref="H580:L580"/>
    <mergeCell ref="H581:L581"/>
    <mergeCell ref="H582:L582"/>
    <mergeCell ref="H583:L583"/>
    <mergeCell ref="H584:L584"/>
    <mergeCell ref="H585:L585"/>
    <mergeCell ref="F591:G591"/>
    <mergeCell ref="F592:G592"/>
    <mergeCell ref="F593:G593"/>
    <mergeCell ref="F594:G594"/>
    <mergeCell ref="F595:G595"/>
    <mergeCell ref="F586:G586"/>
    <mergeCell ref="F587:G587"/>
    <mergeCell ref="F588:G588"/>
    <mergeCell ref="F589:G589"/>
    <mergeCell ref="F590:G590"/>
    <mergeCell ref="H586:L586"/>
    <mergeCell ref="H587:L587"/>
    <mergeCell ref="H588:L588"/>
    <mergeCell ref="H589:L589"/>
    <mergeCell ref="H590:L590"/>
    <mergeCell ref="H591:L591"/>
    <mergeCell ref="H592:L592"/>
    <mergeCell ref="H593:L593"/>
    <mergeCell ref="H594:L594"/>
    <mergeCell ref="H595:L595"/>
    <mergeCell ref="F596:G596"/>
    <mergeCell ref="F597:G597"/>
    <mergeCell ref="F598:G598"/>
    <mergeCell ref="F599:G599"/>
    <mergeCell ref="H596:L596"/>
    <mergeCell ref="H597:L597"/>
    <mergeCell ref="H598:L598"/>
    <mergeCell ref="H599:L599"/>
    <mergeCell ref="H600:L600"/>
    <mergeCell ref="H601:L601"/>
    <mergeCell ref="H602:L602"/>
    <mergeCell ref="H603:L603"/>
    <mergeCell ref="H604:L604"/>
    <mergeCell ref="H605:L605"/>
    <mergeCell ref="H606:L606"/>
    <mergeCell ref="H607:L607"/>
    <mergeCell ref="H608:L608"/>
    <mergeCell ref="H609:L609"/>
    <mergeCell ref="H610:L610"/>
    <mergeCell ref="H611:L611"/>
    <mergeCell ref="H612:L612"/>
    <mergeCell ref="H613:L613"/>
    <mergeCell ref="H614:L614"/>
    <mergeCell ref="H615:L615"/>
    <mergeCell ref="F624:G624"/>
    <mergeCell ref="F625:G625"/>
    <mergeCell ref="H616:L616"/>
    <mergeCell ref="H617:L617"/>
    <mergeCell ref="H618:L618"/>
    <mergeCell ref="H619:L619"/>
    <mergeCell ref="H620:L620"/>
    <mergeCell ref="H621:L621"/>
    <mergeCell ref="H622:L622"/>
    <mergeCell ref="H623:L623"/>
    <mergeCell ref="H624:L624"/>
    <mergeCell ref="H625:L625"/>
    <mergeCell ref="F615:G615"/>
    <mergeCell ref="F616:G616"/>
    <mergeCell ref="F617:G617"/>
    <mergeCell ref="F618:G618"/>
    <mergeCell ref="F619:G619"/>
    <mergeCell ref="F620:G620"/>
    <mergeCell ref="F621:G621"/>
    <mergeCell ref="F622:G622"/>
    <mergeCell ref="F623:G623"/>
    <mergeCell ref="F612:G612"/>
    <mergeCell ref="F613:G613"/>
    <mergeCell ref="F614:G614"/>
    <mergeCell ref="F631:G631"/>
    <mergeCell ref="F632:G632"/>
    <mergeCell ref="F633:G633"/>
    <mergeCell ref="F634:G634"/>
    <mergeCell ref="F635:G635"/>
    <mergeCell ref="F626:G626"/>
    <mergeCell ref="F627:G627"/>
    <mergeCell ref="F628:G628"/>
    <mergeCell ref="F629:G629"/>
    <mergeCell ref="F630:G630"/>
    <mergeCell ref="H626:L626"/>
    <mergeCell ref="H627:L627"/>
    <mergeCell ref="H628:L628"/>
    <mergeCell ref="H629:L629"/>
    <mergeCell ref="H630:L630"/>
    <mergeCell ref="H631:L631"/>
    <mergeCell ref="H632:L632"/>
    <mergeCell ref="H633:L633"/>
    <mergeCell ref="H634:L634"/>
    <mergeCell ref="H635:L635"/>
    <mergeCell ref="F636:G636"/>
    <mergeCell ref="F637:G637"/>
    <mergeCell ref="F638:G638"/>
    <mergeCell ref="F639:G639"/>
    <mergeCell ref="H636:L636"/>
    <mergeCell ref="H637:L637"/>
    <mergeCell ref="H638:L638"/>
    <mergeCell ref="H639:L639"/>
    <mergeCell ref="H640:L640"/>
    <mergeCell ref="H641:L641"/>
    <mergeCell ref="H642:L642"/>
    <mergeCell ref="H643:L643"/>
    <mergeCell ref="H644:L644"/>
    <mergeCell ref="H645:L645"/>
    <mergeCell ref="F651:G651"/>
    <mergeCell ref="F652:G652"/>
    <mergeCell ref="F653:G653"/>
    <mergeCell ref="F643:G643"/>
    <mergeCell ref="F644:G644"/>
    <mergeCell ref="F645:G645"/>
    <mergeCell ref="F640:G640"/>
    <mergeCell ref="F641:G641"/>
    <mergeCell ref="F642:G642"/>
    <mergeCell ref="F654:G654"/>
    <mergeCell ref="F655:G655"/>
    <mergeCell ref="F646:G646"/>
    <mergeCell ref="F647:G647"/>
    <mergeCell ref="F648:G648"/>
    <mergeCell ref="F649:G649"/>
    <mergeCell ref="F650:G650"/>
    <mergeCell ref="H646:L646"/>
    <mergeCell ref="H647:L647"/>
    <mergeCell ref="H648:L648"/>
    <mergeCell ref="H649:L649"/>
    <mergeCell ref="H650:L650"/>
    <mergeCell ref="H651:L651"/>
    <mergeCell ref="H652:L652"/>
    <mergeCell ref="H653:L653"/>
    <mergeCell ref="H654:L654"/>
    <mergeCell ref="H655:L655"/>
    <mergeCell ref="F661:G661"/>
    <mergeCell ref="F662:G662"/>
    <mergeCell ref="F663:G663"/>
    <mergeCell ref="F664:G664"/>
    <mergeCell ref="F665:G665"/>
    <mergeCell ref="F656:G656"/>
    <mergeCell ref="F657:G657"/>
    <mergeCell ref="F658:G658"/>
    <mergeCell ref="F659:G659"/>
    <mergeCell ref="F660:G660"/>
    <mergeCell ref="H656:L656"/>
    <mergeCell ref="H657:L657"/>
    <mergeCell ref="H658:L658"/>
    <mergeCell ref="H659:L659"/>
    <mergeCell ref="H660:L660"/>
    <mergeCell ref="H661:L661"/>
    <mergeCell ref="H662:L662"/>
    <mergeCell ref="H663:L663"/>
    <mergeCell ref="H664:L664"/>
    <mergeCell ref="H665:L665"/>
    <mergeCell ref="F671:G671"/>
    <mergeCell ref="F672:G672"/>
    <mergeCell ref="F673:G673"/>
    <mergeCell ref="F674:G674"/>
    <mergeCell ref="F675:G675"/>
    <mergeCell ref="F666:G666"/>
    <mergeCell ref="F667:G667"/>
    <mergeCell ref="F668:G668"/>
    <mergeCell ref="F669:G669"/>
    <mergeCell ref="F670:G670"/>
    <mergeCell ref="H666:L666"/>
    <mergeCell ref="H667:L667"/>
    <mergeCell ref="H668:L668"/>
    <mergeCell ref="H669:L669"/>
    <mergeCell ref="H670:L670"/>
    <mergeCell ref="H671:L671"/>
    <mergeCell ref="H672:L672"/>
    <mergeCell ref="H673:L673"/>
    <mergeCell ref="H674:L674"/>
    <mergeCell ref="H675:L675"/>
    <mergeCell ref="F681:G681"/>
    <mergeCell ref="F682:G682"/>
    <mergeCell ref="F683:G683"/>
    <mergeCell ref="F684:G684"/>
    <mergeCell ref="F685:G685"/>
    <mergeCell ref="F676:G676"/>
    <mergeCell ref="F677:G677"/>
    <mergeCell ref="F678:G678"/>
    <mergeCell ref="F679:G679"/>
    <mergeCell ref="F680:G680"/>
    <mergeCell ref="H676:L676"/>
    <mergeCell ref="H677:L677"/>
    <mergeCell ref="H678:L678"/>
    <mergeCell ref="H679:L679"/>
    <mergeCell ref="H680:L680"/>
    <mergeCell ref="H681:L681"/>
    <mergeCell ref="H682:L682"/>
    <mergeCell ref="H683:L683"/>
    <mergeCell ref="H684:L684"/>
    <mergeCell ref="H685:L685"/>
    <mergeCell ref="F701:G701"/>
    <mergeCell ref="F702:G702"/>
    <mergeCell ref="F703:G703"/>
    <mergeCell ref="F704:G704"/>
    <mergeCell ref="F705:G705"/>
    <mergeCell ref="H696:L696"/>
    <mergeCell ref="H697:L697"/>
    <mergeCell ref="H698:L698"/>
    <mergeCell ref="H699:L699"/>
    <mergeCell ref="H700:L700"/>
    <mergeCell ref="H701:L701"/>
    <mergeCell ref="H702:L702"/>
    <mergeCell ref="H703:L703"/>
    <mergeCell ref="H704:L704"/>
    <mergeCell ref="H705:L705"/>
    <mergeCell ref="F691:G691"/>
    <mergeCell ref="F686:G686"/>
    <mergeCell ref="F687:G687"/>
    <mergeCell ref="F688:G688"/>
    <mergeCell ref="F689:G689"/>
    <mergeCell ref="F690:G690"/>
    <mergeCell ref="H686:L686"/>
    <mergeCell ref="H687:L687"/>
    <mergeCell ref="H688:L688"/>
    <mergeCell ref="H689:L689"/>
    <mergeCell ref="H690:L690"/>
    <mergeCell ref="H691:L691"/>
    <mergeCell ref="H692:L692"/>
    <mergeCell ref="H693:L693"/>
    <mergeCell ref="H694:L694"/>
    <mergeCell ref="H695:L695"/>
    <mergeCell ref="F711:G711"/>
    <mergeCell ref="F712:G712"/>
    <mergeCell ref="F713:G713"/>
    <mergeCell ref="F714:G714"/>
    <mergeCell ref="F715:G715"/>
    <mergeCell ref="F706:G706"/>
    <mergeCell ref="F707:G707"/>
    <mergeCell ref="F708:G708"/>
    <mergeCell ref="F709:G709"/>
    <mergeCell ref="F710:G710"/>
    <mergeCell ref="H706:L706"/>
    <mergeCell ref="H707:L707"/>
    <mergeCell ref="H708:L708"/>
    <mergeCell ref="H709:L709"/>
    <mergeCell ref="H710:L710"/>
    <mergeCell ref="H711:L711"/>
    <mergeCell ref="H712:L712"/>
    <mergeCell ref="H713:L713"/>
    <mergeCell ref="H714:L714"/>
    <mergeCell ref="H715:L715"/>
    <mergeCell ref="F721:G721"/>
    <mergeCell ref="F722:G722"/>
    <mergeCell ref="F723:G723"/>
    <mergeCell ref="F724:G724"/>
    <mergeCell ref="F725:G725"/>
    <mergeCell ref="F716:G716"/>
    <mergeCell ref="F717:G717"/>
    <mergeCell ref="F719:G719"/>
    <mergeCell ref="F720:G720"/>
    <mergeCell ref="H716:L716"/>
    <mergeCell ref="H717:L717"/>
    <mergeCell ref="H718:L718"/>
    <mergeCell ref="H719:L719"/>
    <mergeCell ref="H720:L720"/>
    <mergeCell ref="H721:L721"/>
    <mergeCell ref="H722:L722"/>
    <mergeCell ref="H723:L723"/>
    <mergeCell ref="H724:L724"/>
    <mergeCell ref="H725:L725"/>
    <mergeCell ref="F731:G731"/>
    <mergeCell ref="F732:G732"/>
    <mergeCell ref="F733:G733"/>
    <mergeCell ref="F734:G734"/>
    <mergeCell ref="F735:G735"/>
    <mergeCell ref="F726:G726"/>
    <mergeCell ref="F727:G727"/>
    <mergeCell ref="F728:G728"/>
    <mergeCell ref="F729:G729"/>
    <mergeCell ref="F730:G730"/>
    <mergeCell ref="H726:L726"/>
    <mergeCell ref="H727:L727"/>
    <mergeCell ref="H728:L728"/>
    <mergeCell ref="H729:L729"/>
    <mergeCell ref="H730:L730"/>
    <mergeCell ref="H731:L731"/>
    <mergeCell ref="H732:L732"/>
    <mergeCell ref="H733:L733"/>
    <mergeCell ref="H734:L734"/>
    <mergeCell ref="H735:L735"/>
    <mergeCell ref="F741:G741"/>
    <mergeCell ref="F742:G742"/>
    <mergeCell ref="F743:G743"/>
    <mergeCell ref="F744:G744"/>
    <mergeCell ref="F745:G745"/>
    <mergeCell ref="F736:G736"/>
    <mergeCell ref="F737:G737"/>
    <mergeCell ref="F738:G738"/>
    <mergeCell ref="F739:G739"/>
    <mergeCell ref="F740:G740"/>
    <mergeCell ref="H736:L736"/>
    <mergeCell ref="H737:L737"/>
    <mergeCell ref="H738:L738"/>
    <mergeCell ref="H739:L739"/>
    <mergeCell ref="H740:L740"/>
    <mergeCell ref="H741:L741"/>
    <mergeCell ref="H742:L742"/>
    <mergeCell ref="H743:L743"/>
    <mergeCell ref="H744:L744"/>
    <mergeCell ref="H745:L745"/>
    <mergeCell ref="H758:L758"/>
    <mergeCell ref="H759:L759"/>
    <mergeCell ref="H760:L760"/>
    <mergeCell ref="H761:L761"/>
    <mergeCell ref="H762:L762"/>
    <mergeCell ref="H763:L763"/>
    <mergeCell ref="H764:L764"/>
    <mergeCell ref="H765:L765"/>
    <mergeCell ref="F751:G751"/>
    <mergeCell ref="F752:G752"/>
    <mergeCell ref="F753:G753"/>
    <mergeCell ref="F754:G754"/>
    <mergeCell ref="F755:G755"/>
    <mergeCell ref="F746:G746"/>
    <mergeCell ref="F747:G747"/>
    <mergeCell ref="F748:G748"/>
    <mergeCell ref="F749:G749"/>
    <mergeCell ref="F750:G750"/>
    <mergeCell ref="H746:L746"/>
    <mergeCell ref="H747:L747"/>
    <mergeCell ref="H748:L748"/>
    <mergeCell ref="H749:L749"/>
    <mergeCell ref="H750:L750"/>
    <mergeCell ref="H751:L751"/>
    <mergeCell ref="H752:L752"/>
    <mergeCell ref="H753:L753"/>
    <mergeCell ref="H754:L754"/>
    <mergeCell ref="H755:L755"/>
    <mergeCell ref="F766:G766"/>
    <mergeCell ref="F767:G767"/>
    <mergeCell ref="F768:G768"/>
    <mergeCell ref="F769:G769"/>
    <mergeCell ref="F770:G770"/>
    <mergeCell ref="H766:L766"/>
    <mergeCell ref="H767:L767"/>
    <mergeCell ref="H768:L768"/>
    <mergeCell ref="H769:L769"/>
    <mergeCell ref="H770:L770"/>
    <mergeCell ref="H771:L771"/>
    <mergeCell ref="H772:L772"/>
    <mergeCell ref="H773:L773"/>
    <mergeCell ref="H774:L774"/>
    <mergeCell ref="H775:L775"/>
    <mergeCell ref="F763:G763"/>
    <mergeCell ref="F764:G764"/>
    <mergeCell ref="F765:G765"/>
    <mergeCell ref="F776:G776"/>
    <mergeCell ref="F777:G777"/>
    <mergeCell ref="F778:G778"/>
    <mergeCell ref="F779:G779"/>
    <mergeCell ref="F780:G780"/>
    <mergeCell ref="H776:L776"/>
    <mergeCell ref="H777:L777"/>
    <mergeCell ref="H778:L778"/>
    <mergeCell ref="H779:L779"/>
    <mergeCell ref="H780:L780"/>
    <mergeCell ref="H781:L781"/>
    <mergeCell ref="H782:L782"/>
    <mergeCell ref="H783:L783"/>
    <mergeCell ref="H784:L784"/>
    <mergeCell ref="H785:L785"/>
    <mergeCell ref="F771:G771"/>
    <mergeCell ref="F772:G772"/>
    <mergeCell ref="F773:G773"/>
    <mergeCell ref="F774:G774"/>
    <mergeCell ref="F775:G775"/>
    <mergeCell ref="F786:G786"/>
    <mergeCell ref="F787:G787"/>
    <mergeCell ref="F788:G788"/>
    <mergeCell ref="F789:G789"/>
    <mergeCell ref="F790:G790"/>
    <mergeCell ref="H786:L786"/>
    <mergeCell ref="H787:L787"/>
    <mergeCell ref="H788:L788"/>
    <mergeCell ref="H789:L789"/>
    <mergeCell ref="H790:L790"/>
    <mergeCell ref="H791:L791"/>
    <mergeCell ref="H792:L792"/>
    <mergeCell ref="H793:L793"/>
    <mergeCell ref="H794:L794"/>
    <mergeCell ref="H795:L795"/>
    <mergeCell ref="F781:G781"/>
    <mergeCell ref="F782:G782"/>
    <mergeCell ref="F783:G783"/>
    <mergeCell ref="F784:G784"/>
    <mergeCell ref="F785:G785"/>
    <mergeCell ref="F796:G796"/>
    <mergeCell ref="F797:G797"/>
    <mergeCell ref="F798:G798"/>
    <mergeCell ref="F799:G799"/>
    <mergeCell ref="F800:G800"/>
    <mergeCell ref="H796:L796"/>
    <mergeCell ref="H797:L797"/>
    <mergeCell ref="H798:L798"/>
    <mergeCell ref="H799:L799"/>
    <mergeCell ref="H800:L800"/>
    <mergeCell ref="H801:L801"/>
    <mergeCell ref="H802:L802"/>
    <mergeCell ref="H803:L803"/>
    <mergeCell ref="H804:L804"/>
    <mergeCell ref="H805:L805"/>
    <mergeCell ref="F791:G791"/>
    <mergeCell ref="F792:G792"/>
    <mergeCell ref="F793:G793"/>
    <mergeCell ref="F794:G794"/>
    <mergeCell ref="F795:G795"/>
    <mergeCell ref="F806:G806"/>
    <mergeCell ref="F807:G807"/>
    <mergeCell ref="F808:G808"/>
    <mergeCell ref="F809:G809"/>
    <mergeCell ref="F810:G810"/>
    <mergeCell ref="H806:L806"/>
    <mergeCell ref="H807:L807"/>
    <mergeCell ref="H808:L808"/>
    <mergeCell ref="H809:L809"/>
    <mergeCell ref="H810:L810"/>
    <mergeCell ref="H811:L811"/>
    <mergeCell ref="H812:L812"/>
    <mergeCell ref="H813:L813"/>
    <mergeCell ref="H814:L814"/>
    <mergeCell ref="H815:L815"/>
    <mergeCell ref="F801:G801"/>
    <mergeCell ref="F802:G802"/>
    <mergeCell ref="F803:G803"/>
    <mergeCell ref="F804:G804"/>
    <mergeCell ref="F805:G805"/>
    <mergeCell ref="F816:G816"/>
    <mergeCell ref="F817:G817"/>
    <mergeCell ref="F818:G818"/>
    <mergeCell ref="F819:G819"/>
    <mergeCell ref="F820:G820"/>
    <mergeCell ref="H816:L816"/>
    <mergeCell ref="H817:L817"/>
    <mergeCell ref="H818:L818"/>
    <mergeCell ref="H819:L819"/>
    <mergeCell ref="H820:L820"/>
    <mergeCell ref="H821:L821"/>
    <mergeCell ref="H822:L822"/>
    <mergeCell ref="H823:L823"/>
    <mergeCell ref="H824:L824"/>
    <mergeCell ref="H825:L825"/>
    <mergeCell ref="F811:G811"/>
    <mergeCell ref="F812:G812"/>
    <mergeCell ref="F813:G813"/>
    <mergeCell ref="F814:G814"/>
    <mergeCell ref="F815:G815"/>
    <mergeCell ref="F826:G826"/>
    <mergeCell ref="F827:G827"/>
    <mergeCell ref="F828:G828"/>
    <mergeCell ref="F829:G829"/>
    <mergeCell ref="F830:G830"/>
    <mergeCell ref="H826:L826"/>
    <mergeCell ref="H827:L827"/>
    <mergeCell ref="H828:L828"/>
    <mergeCell ref="H829:L829"/>
    <mergeCell ref="H830:L830"/>
    <mergeCell ref="H831:L831"/>
    <mergeCell ref="H832:L832"/>
    <mergeCell ref="H833:L833"/>
    <mergeCell ref="H834:L834"/>
    <mergeCell ref="H835:L835"/>
    <mergeCell ref="F821:G821"/>
    <mergeCell ref="F822:G822"/>
    <mergeCell ref="F823:G823"/>
    <mergeCell ref="F824:G824"/>
    <mergeCell ref="F825:G825"/>
    <mergeCell ref="F836:G836"/>
    <mergeCell ref="F837:G837"/>
    <mergeCell ref="F838:G838"/>
    <mergeCell ref="F839:G839"/>
    <mergeCell ref="F840:G840"/>
    <mergeCell ref="H836:L836"/>
    <mergeCell ref="H837:L837"/>
    <mergeCell ref="H838:L838"/>
    <mergeCell ref="H839:L839"/>
    <mergeCell ref="H840:L840"/>
    <mergeCell ref="H841:L841"/>
    <mergeCell ref="H842:L842"/>
    <mergeCell ref="H843:L843"/>
    <mergeCell ref="H844:L844"/>
    <mergeCell ref="H845:L845"/>
    <mergeCell ref="F831:G831"/>
    <mergeCell ref="F832:G832"/>
    <mergeCell ref="F833:G833"/>
    <mergeCell ref="F834:G834"/>
    <mergeCell ref="F835:G835"/>
    <mergeCell ref="F846:G846"/>
    <mergeCell ref="F847:G847"/>
    <mergeCell ref="F848:G848"/>
    <mergeCell ref="F849:G849"/>
    <mergeCell ref="F850:G850"/>
    <mergeCell ref="H846:L846"/>
    <mergeCell ref="H847:L847"/>
    <mergeCell ref="H848:L848"/>
    <mergeCell ref="H849:L849"/>
    <mergeCell ref="H850:L850"/>
    <mergeCell ref="H851:L851"/>
    <mergeCell ref="H852:L852"/>
    <mergeCell ref="H853:L853"/>
    <mergeCell ref="H854:L854"/>
    <mergeCell ref="H855:L855"/>
    <mergeCell ref="F841:G841"/>
    <mergeCell ref="F842:G842"/>
    <mergeCell ref="F843:G843"/>
    <mergeCell ref="F844:G844"/>
    <mergeCell ref="F845:G845"/>
    <mergeCell ref="F856:G856"/>
    <mergeCell ref="F857:G857"/>
    <mergeCell ref="F858:G858"/>
    <mergeCell ref="F859:G859"/>
    <mergeCell ref="F860:G860"/>
    <mergeCell ref="H856:L856"/>
    <mergeCell ref="H857:L857"/>
    <mergeCell ref="H858:L858"/>
    <mergeCell ref="H859:L859"/>
    <mergeCell ref="H860:L860"/>
    <mergeCell ref="H861:L861"/>
    <mergeCell ref="H862:L862"/>
    <mergeCell ref="H863:L863"/>
    <mergeCell ref="H864:L864"/>
    <mergeCell ref="H865:L865"/>
    <mergeCell ref="F851:G851"/>
    <mergeCell ref="F852:G852"/>
    <mergeCell ref="F853:G853"/>
    <mergeCell ref="F854:G854"/>
    <mergeCell ref="F855:G855"/>
    <mergeCell ref="F866:G866"/>
    <mergeCell ref="F867:G867"/>
    <mergeCell ref="F868:G868"/>
    <mergeCell ref="F869:G869"/>
    <mergeCell ref="F870:G870"/>
    <mergeCell ref="H866:L866"/>
    <mergeCell ref="H867:L867"/>
    <mergeCell ref="H868:L868"/>
    <mergeCell ref="H869:L869"/>
    <mergeCell ref="H870:L870"/>
    <mergeCell ref="H871:L871"/>
    <mergeCell ref="H872:L872"/>
    <mergeCell ref="H873:L873"/>
    <mergeCell ref="H874:L874"/>
    <mergeCell ref="H875:L875"/>
    <mergeCell ref="F861:G861"/>
    <mergeCell ref="F862:G862"/>
    <mergeCell ref="F863:G863"/>
    <mergeCell ref="F864:G864"/>
    <mergeCell ref="F865:G865"/>
    <mergeCell ref="F876:G876"/>
    <mergeCell ref="F877:G877"/>
    <mergeCell ref="F878:G878"/>
    <mergeCell ref="F879:G879"/>
    <mergeCell ref="F880:G880"/>
    <mergeCell ref="H876:L876"/>
    <mergeCell ref="H877:L877"/>
    <mergeCell ref="H878:L878"/>
    <mergeCell ref="H879:L879"/>
    <mergeCell ref="H880:L880"/>
    <mergeCell ref="H881:L881"/>
    <mergeCell ref="H882:L882"/>
    <mergeCell ref="H883:L883"/>
    <mergeCell ref="H884:L884"/>
    <mergeCell ref="H885:L885"/>
    <mergeCell ref="F871:G871"/>
    <mergeCell ref="F872:G872"/>
    <mergeCell ref="F873:G873"/>
    <mergeCell ref="F874:G874"/>
    <mergeCell ref="F875:G875"/>
    <mergeCell ref="F886:G886"/>
    <mergeCell ref="F887:G887"/>
    <mergeCell ref="F888:G888"/>
    <mergeCell ref="F889:G889"/>
    <mergeCell ref="F890:G890"/>
    <mergeCell ref="H886:L886"/>
    <mergeCell ref="H887:L887"/>
    <mergeCell ref="H888:L888"/>
    <mergeCell ref="H889:L889"/>
    <mergeCell ref="H890:L890"/>
    <mergeCell ref="H891:L891"/>
    <mergeCell ref="H892:L892"/>
    <mergeCell ref="H893:L893"/>
    <mergeCell ref="H894:L894"/>
    <mergeCell ref="H895:L895"/>
    <mergeCell ref="F881:G881"/>
    <mergeCell ref="F882:G882"/>
    <mergeCell ref="F883:G883"/>
    <mergeCell ref="F884:G884"/>
    <mergeCell ref="F885:G885"/>
    <mergeCell ref="F896:G896"/>
    <mergeCell ref="F897:G897"/>
    <mergeCell ref="F898:G898"/>
    <mergeCell ref="F899:G899"/>
    <mergeCell ref="F900:G900"/>
    <mergeCell ref="H896:L896"/>
    <mergeCell ref="H897:L897"/>
    <mergeCell ref="H898:L898"/>
    <mergeCell ref="H899:L899"/>
    <mergeCell ref="H900:L900"/>
    <mergeCell ref="H901:L901"/>
    <mergeCell ref="H902:L902"/>
    <mergeCell ref="H903:L903"/>
    <mergeCell ref="H904:L904"/>
    <mergeCell ref="H905:L905"/>
    <mergeCell ref="F891:G891"/>
    <mergeCell ref="F892:G892"/>
    <mergeCell ref="F893:G893"/>
    <mergeCell ref="F894:G894"/>
    <mergeCell ref="F895:G895"/>
    <mergeCell ref="F906:G906"/>
    <mergeCell ref="F907:G907"/>
    <mergeCell ref="F908:G908"/>
    <mergeCell ref="F909:G909"/>
    <mergeCell ref="F910:G910"/>
    <mergeCell ref="H906:L906"/>
    <mergeCell ref="H907:L907"/>
    <mergeCell ref="H908:L908"/>
    <mergeCell ref="H909:L909"/>
    <mergeCell ref="H910:L910"/>
    <mergeCell ref="H911:L911"/>
    <mergeCell ref="H912:L912"/>
    <mergeCell ref="H913:L913"/>
    <mergeCell ref="H914:L914"/>
    <mergeCell ref="H915:L915"/>
    <mergeCell ref="F901:G901"/>
    <mergeCell ref="F902:G902"/>
    <mergeCell ref="F903:G903"/>
    <mergeCell ref="F904:G904"/>
    <mergeCell ref="F905:G905"/>
    <mergeCell ref="F916:G916"/>
    <mergeCell ref="F917:G917"/>
    <mergeCell ref="F918:G918"/>
    <mergeCell ref="F919:G919"/>
    <mergeCell ref="F920:G920"/>
    <mergeCell ref="H916:L916"/>
    <mergeCell ref="H917:L917"/>
    <mergeCell ref="H918:L918"/>
    <mergeCell ref="H919:L919"/>
    <mergeCell ref="H920:L920"/>
    <mergeCell ref="H921:L921"/>
    <mergeCell ref="H922:L922"/>
    <mergeCell ref="H923:L923"/>
    <mergeCell ref="H924:L924"/>
    <mergeCell ref="H925:L925"/>
    <mergeCell ref="F911:G911"/>
    <mergeCell ref="F912:G912"/>
    <mergeCell ref="F913:G913"/>
    <mergeCell ref="F914:G914"/>
    <mergeCell ref="F915:G915"/>
    <mergeCell ref="F926:G926"/>
    <mergeCell ref="F927:G927"/>
    <mergeCell ref="F928:G928"/>
    <mergeCell ref="F929:G929"/>
    <mergeCell ref="F930:G930"/>
    <mergeCell ref="H926:L926"/>
    <mergeCell ref="H927:L927"/>
    <mergeCell ref="H928:L928"/>
    <mergeCell ref="H929:L929"/>
    <mergeCell ref="H930:L930"/>
    <mergeCell ref="H931:L931"/>
    <mergeCell ref="H932:L932"/>
    <mergeCell ref="H933:L933"/>
    <mergeCell ref="H934:L934"/>
    <mergeCell ref="H935:L935"/>
    <mergeCell ref="F921:G921"/>
    <mergeCell ref="F922:G922"/>
    <mergeCell ref="F923:G923"/>
    <mergeCell ref="F924:G924"/>
    <mergeCell ref="F925:G925"/>
    <mergeCell ref="F936:G936"/>
    <mergeCell ref="F937:G937"/>
    <mergeCell ref="F938:G938"/>
    <mergeCell ref="F939:G939"/>
    <mergeCell ref="F940:G940"/>
    <mergeCell ref="H936:L936"/>
    <mergeCell ref="H937:L937"/>
    <mergeCell ref="H938:L938"/>
    <mergeCell ref="H939:L939"/>
    <mergeCell ref="H940:L940"/>
    <mergeCell ref="H941:L941"/>
    <mergeCell ref="H942:L942"/>
    <mergeCell ref="H943:L943"/>
    <mergeCell ref="H944:L944"/>
    <mergeCell ref="H945:L945"/>
    <mergeCell ref="F931:G931"/>
    <mergeCell ref="F932:G932"/>
    <mergeCell ref="F933:G933"/>
    <mergeCell ref="F934:G934"/>
    <mergeCell ref="F935:G935"/>
    <mergeCell ref="F951:G951"/>
    <mergeCell ref="F946:G946"/>
    <mergeCell ref="F947:G947"/>
    <mergeCell ref="F948:G948"/>
    <mergeCell ref="F949:G949"/>
    <mergeCell ref="F950:G950"/>
    <mergeCell ref="H946:L946"/>
    <mergeCell ref="H947:L947"/>
    <mergeCell ref="H948:L948"/>
    <mergeCell ref="H949:L949"/>
    <mergeCell ref="H950:L950"/>
    <mergeCell ref="H951:L951"/>
    <mergeCell ref="H952:L952"/>
    <mergeCell ref="H953:L953"/>
    <mergeCell ref="H954:L954"/>
    <mergeCell ref="H955:L955"/>
    <mergeCell ref="F941:G941"/>
    <mergeCell ref="F942:G942"/>
    <mergeCell ref="F943:G943"/>
    <mergeCell ref="F944:G944"/>
    <mergeCell ref="F945:G945"/>
    <mergeCell ref="F966:G966"/>
    <mergeCell ref="F967:G967"/>
    <mergeCell ref="F968:G968"/>
    <mergeCell ref="F969:G969"/>
    <mergeCell ref="F970:G970"/>
    <mergeCell ref="H966:L966"/>
    <mergeCell ref="H967:L967"/>
    <mergeCell ref="H968:L968"/>
    <mergeCell ref="H969:L969"/>
    <mergeCell ref="H970:L970"/>
    <mergeCell ref="H971:L971"/>
    <mergeCell ref="H972:L972"/>
    <mergeCell ref="H973:L973"/>
    <mergeCell ref="H974:L974"/>
    <mergeCell ref="H975:L975"/>
    <mergeCell ref="F961:G961"/>
    <mergeCell ref="F962:G962"/>
    <mergeCell ref="F963:G963"/>
    <mergeCell ref="F964:G964"/>
    <mergeCell ref="F965:G965"/>
    <mergeCell ref="H961:L961"/>
    <mergeCell ref="H962:L962"/>
    <mergeCell ref="H963:L963"/>
    <mergeCell ref="H964:L964"/>
    <mergeCell ref="H965:L965"/>
    <mergeCell ref="F976:G976"/>
    <mergeCell ref="F977:G977"/>
    <mergeCell ref="F978:G978"/>
    <mergeCell ref="F979:G979"/>
    <mergeCell ref="F980:G980"/>
    <mergeCell ref="H976:L976"/>
    <mergeCell ref="H977:L977"/>
    <mergeCell ref="H978:L978"/>
    <mergeCell ref="H979:L979"/>
    <mergeCell ref="H980:L980"/>
    <mergeCell ref="H981:L981"/>
    <mergeCell ref="H982:L982"/>
    <mergeCell ref="H983:L983"/>
    <mergeCell ref="H984:L984"/>
    <mergeCell ref="H985:L985"/>
    <mergeCell ref="F971:G971"/>
    <mergeCell ref="F972:G972"/>
    <mergeCell ref="F973:G973"/>
    <mergeCell ref="F974:G974"/>
    <mergeCell ref="F975:G975"/>
    <mergeCell ref="F991:G991"/>
    <mergeCell ref="F992:G992"/>
    <mergeCell ref="F993:G993"/>
    <mergeCell ref="F994:G994"/>
    <mergeCell ref="F995:G995"/>
    <mergeCell ref="F986:G986"/>
    <mergeCell ref="F987:G987"/>
    <mergeCell ref="F988:G988"/>
    <mergeCell ref="F989:G989"/>
    <mergeCell ref="F990:G990"/>
    <mergeCell ref="H986:L986"/>
    <mergeCell ref="H992:L992"/>
    <mergeCell ref="H993:L993"/>
    <mergeCell ref="H994:L994"/>
    <mergeCell ref="H995:L995"/>
    <mergeCell ref="F981:G981"/>
    <mergeCell ref="F982:G982"/>
    <mergeCell ref="F983:G983"/>
    <mergeCell ref="F984:G984"/>
    <mergeCell ref="F985:G985"/>
    <mergeCell ref="F1001:G1001"/>
    <mergeCell ref="F1002:G1002"/>
    <mergeCell ref="F1003:G1003"/>
    <mergeCell ref="F1004:G1004"/>
    <mergeCell ref="F1005:G1005"/>
    <mergeCell ref="F996:G996"/>
    <mergeCell ref="F997:G997"/>
    <mergeCell ref="F998:G998"/>
    <mergeCell ref="F999:G999"/>
    <mergeCell ref="F1000:G1000"/>
    <mergeCell ref="H996:L996"/>
    <mergeCell ref="H997:L997"/>
    <mergeCell ref="H998:L998"/>
    <mergeCell ref="H999:L999"/>
    <mergeCell ref="H1000:L1000"/>
    <mergeCell ref="H1001:L1001"/>
    <mergeCell ref="H1002:L1002"/>
    <mergeCell ref="H1003:L1003"/>
    <mergeCell ref="H1004:L1004"/>
    <mergeCell ref="H1005:L1005"/>
    <mergeCell ref="F1011:G1011"/>
    <mergeCell ref="F1012:G1012"/>
    <mergeCell ref="F1013:G1013"/>
    <mergeCell ref="F1014:G1014"/>
    <mergeCell ref="F1015:G1015"/>
    <mergeCell ref="F1006:G1006"/>
    <mergeCell ref="F1007:G1007"/>
    <mergeCell ref="F1008:G1008"/>
    <mergeCell ref="F1009:G1009"/>
    <mergeCell ref="F1010:G1010"/>
    <mergeCell ref="H1006:L1006"/>
    <mergeCell ref="H1007:L1007"/>
    <mergeCell ref="H1008:L1008"/>
    <mergeCell ref="H1009:L1009"/>
    <mergeCell ref="H1010:L1010"/>
    <mergeCell ref="H1011:L1011"/>
    <mergeCell ref="H1012:L1012"/>
    <mergeCell ref="H1013:L1013"/>
    <mergeCell ref="H1014:L1014"/>
    <mergeCell ref="H1015:L1015"/>
    <mergeCell ref="F1021:G1021"/>
    <mergeCell ref="F1022:G1022"/>
    <mergeCell ref="F1023:G1023"/>
    <mergeCell ref="F1024:G1024"/>
    <mergeCell ref="F1025:G1025"/>
    <mergeCell ref="F1016:G1016"/>
    <mergeCell ref="F1017:G1017"/>
    <mergeCell ref="F1018:G1018"/>
    <mergeCell ref="F1019:G1019"/>
    <mergeCell ref="F1020:G1020"/>
    <mergeCell ref="H1016:L1016"/>
    <mergeCell ref="H1017:L1017"/>
    <mergeCell ref="H1018:L1018"/>
    <mergeCell ref="H1019:L1019"/>
    <mergeCell ref="H1020:L1020"/>
    <mergeCell ref="H1021:L1021"/>
    <mergeCell ref="H1022:L1022"/>
    <mergeCell ref="H1023:L1023"/>
    <mergeCell ref="H1024:L1024"/>
    <mergeCell ref="H1025:L1025"/>
    <mergeCell ref="F1031:G1031"/>
    <mergeCell ref="F1032:G1032"/>
    <mergeCell ref="F1033:G1033"/>
    <mergeCell ref="F1034:G1034"/>
    <mergeCell ref="F1035:G1035"/>
    <mergeCell ref="F1026:G1026"/>
    <mergeCell ref="F1027:G1027"/>
    <mergeCell ref="F1028:G1028"/>
    <mergeCell ref="F1029:G1029"/>
    <mergeCell ref="F1030:G1030"/>
    <mergeCell ref="H1026:L1026"/>
    <mergeCell ref="H1027:L1027"/>
    <mergeCell ref="H1028:L1028"/>
    <mergeCell ref="H1029:L1029"/>
    <mergeCell ref="H1030:L1030"/>
    <mergeCell ref="H1031:L1031"/>
    <mergeCell ref="H1032:L1032"/>
    <mergeCell ref="H1033:L1033"/>
    <mergeCell ref="H1034:L1034"/>
    <mergeCell ref="H1035:L1035"/>
    <mergeCell ref="F1041:G1041"/>
    <mergeCell ref="F1042:G1042"/>
    <mergeCell ref="F1043:G1043"/>
    <mergeCell ref="F1044:G1044"/>
    <mergeCell ref="F1045:G1045"/>
    <mergeCell ref="F1036:G1036"/>
    <mergeCell ref="F1037:G1037"/>
    <mergeCell ref="F1038:G1038"/>
    <mergeCell ref="F1039:G1039"/>
    <mergeCell ref="F1040:G1040"/>
    <mergeCell ref="H1036:L1036"/>
    <mergeCell ref="H1037:L1037"/>
    <mergeCell ref="H1038:L1038"/>
    <mergeCell ref="H1039:L1039"/>
    <mergeCell ref="H1040:L1040"/>
    <mergeCell ref="H1041:L1041"/>
    <mergeCell ref="H1042:L1042"/>
    <mergeCell ref="H1043:L1043"/>
    <mergeCell ref="H1044:L1044"/>
    <mergeCell ref="H1045:L1045"/>
    <mergeCell ref="F1051:G1051"/>
    <mergeCell ref="F1052:G1052"/>
    <mergeCell ref="F1046:G1046"/>
    <mergeCell ref="F1047:G1047"/>
    <mergeCell ref="F1048:G1048"/>
    <mergeCell ref="F1049:G1049"/>
    <mergeCell ref="F1050:G1050"/>
    <mergeCell ref="H1046:L1046"/>
    <mergeCell ref="H1047:L1047"/>
    <mergeCell ref="H1048:L1048"/>
    <mergeCell ref="H1049:L1049"/>
    <mergeCell ref="H1050:L1050"/>
    <mergeCell ref="H1051:L1051"/>
    <mergeCell ref="H1052:L1052"/>
    <mergeCell ref="H1053:L1053"/>
    <mergeCell ref="H1054:L1054"/>
    <mergeCell ref="H1055:L1055"/>
    <mergeCell ref="F1061:G1061"/>
    <mergeCell ref="F1062:G1062"/>
    <mergeCell ref="F1063:G1063"/>
    <mergeCell ref="F1064:G1064"/>
    <mergeCell ref="F1065:G1065"/>
    <mergeCell ref="H1056:L1056"/>
    <mergeCell ref="H1057:L1057"/>
    <mergeCell ref="H1058:L1058"/>
    <mergeCell ref="H1059:L1059"/>
    <mergeCell ref="H1060:L1060"/>
    <mergeCell ref="H1061:L1061"/>
    <mergeCell ref="H1062:L1062"/>
    <mergeCell ref="H1063:L1063"/>
    <mergeCell ref="H1064:L1064"/>
    <mergeCell ref="H1065:L1065"/>
    <mergeCell ref="F1071:G1071"/>
    <mergeCell ref="F1072:G1072"/>
    <mergeCell ref="F1066:G1066"/>
    <mergeCell ref="F1067:G1067"/>
    <mergeCell ref="F1068:G1068"/>
    <mergeCell ref="F1073:G1073"/>
    <mergeCell ref="F1074:G1074"/>
    <mergeCell ref="F1075:G1075"/>
    <mergeCell ref="F1069:G1069"/>
    <mergeCell ref="F1070:G1070"/>
    <mergeCell ref="H1066:L1066"/>
    <mergeCell ref="H1067:L1067"/>
    <mergeCell ref="H1068:L1068"/>
    <mergeCell ref="H1069:L1069"/>
    <mergeCell ref="H1070:L1070"/>
    <mergeCell ref="H1071:L1071"/>
    <mergeCell ref="H1072:L1072"/>
    <mergeCell ref="H1073:L1073"/>
    <mergeCell ref="H1074:L1074"/>
    <mergeCell ref="H1075:L1075"/>
    <mergeCell ref="F1081:G1081"/>
    <mergeCell ref="F1082:G1082"/>
    <mergeCell ref="F1076:G1076"/>
    <mergeCell ref="F1077:G1077"/>
    <mergeCell ref="F1078:G1078"/>
    <mergeCell ref="F1079:G1079"/>
    <mergeCell ref="F1080:G1080"/>
    <mergeCell ref="F1086:G1086"/>
    <mergeCell ref="F1087:G1087"/>
    <mergeCell ref="H1086:L1086"/>
    <mergeCell ref="H1087:L1087"/>
    <mergeCell ref="H1088:L1088"/>
    <mergeCell ref="H1089:L1089"/>
    <mergeCell ref="H1090:L1090"/>
    <mergeCell ref="H1091:L1091"/>
    <mergeCell ref="H1092:L1092"/>
    <mergeCell ref="H1093:L1093"/>
    <mergeCell ref="H1094:L1094"/>
    <mergeCell ref="H1095:L1095"/>
    <mergeCell ref="H1076:L1076"/>
    <mergeCell ref="H1077:L1077"/>
    <mergeCell ref="H1078:L1078"/>
    <mergeCell ref="H1079:L1079"/>
    <mergeCell ref="H1080:L1080"/>
    <mergeCell ref="H1081:L1081"/>
    <mergeCell ref="H1082:L1082"/>
    <mergeCell ref="H1083:L1083"/>
    <mergeCell ref="H1084:L1084"/>
    <mergeCell ref="H1085:L1085"/>
    <mergeCell ref="F1083:G1083"/>
    <mergeCell ref="F1084:G1084"/>
    <mergeCell ref="F1085:G1085"/>
    <mergeCell ref="F1096:G1096"/>
    <mergeCell ref="F1097:G1097"/>
    <mergeCell ref="F1098:G1098"/>
    <mergeCell ref="F1099:G1099"/>
    <mergeCell ref="F1100:G1100"/>
    <mergeCell ref="H1096:L1096"/>
    <mergeCell ref="H1097:L1097"/>
    <mergeCell ref="H1098:L1098"/>
    <mergeCell ref="H1099:L1099"/>
    <mergeCell ref="H1100:L1100"/>
    <mergeCell ref="H1101:L1101"/>
    <mergeCell ref="H1102:L1102"/>
    <mergeCell ref="H1103:L1103"/>
    <mergeCell ref="H1104:L1104"/>
    <mergeCell ref="H1105:L1105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106:G1106"/>
    <mergeCell ref="F1107:G1107"/>
    <mergeCell ref="F1108:G1108"/>
    <mergeCell ref="F1109:G1109"/>
    <mergeCell ref="H1106:L1106"/>
    <mergeCell ref="H1107:L1107"/>
    <mergeCell ref="H1108:L1108"/>
    <mergeCell ref="H1109:L1109"/>
    <mergeCell ref="H1110:L1110"/>
    <mergeCell ref="H1111:L1111"/>
    <mergeCell ref="H1112:L1112"/>
    <mergeCell ref="H1113:L1113"/>
    <mergeCell ref="H1114:L1114"/>
    <mergeCell ref="H1115:L1115"/>
    <mergeCell ref="F1101:G1101"/>
    <mergeCell ref="F1102:G1102"/>
    <mergeCell ref="F1103:G1103"/>
    <mergeCell ref="F1104:G1104"/>
    <mergeCell ref="F1105:G1105"/>
    <mergeCell ref="F1121:G1121"/>
    <mergeCell ref="F1122:G1122"/>
    <mergeCell ref="F1123:G1123"/>
    <mergeCell ref="F1124:G1124"/>
    <mergeCell ref="F1125:G1125"/>
    <mergeCell ref="F1118:G1118"/>
    <mergeCell ref="F1119:G1119"/>
    <mergeCell ref="F1120:G1120"/>
    <mergeCell ref="H1116:L1116"/>
    <mergeCell ref="H1117:L1117"/>
    <mergeCell ref="H1118:L1118"/>
    <mergeCell ref="H1119:L1119"/>
    <mergeCell ref="H1120:L1120"/>
    <mergeCell ref="H1121:L1121"/>
    <mergeCell ref="H1122:L1122"/>
    <mergeCell ref="H1123:L1123"/>
    <mergeCell ref="H1124:L1124"/>
    <mergeCell ref="H1125:L1125"/>
    <mergeCell ref="F1131:G1131"/>
    <mergeCell ref="F1132:G1132"/>
    <mergeCell ref="F1133:G1133"/>
    <mergeCell ref="F1134:G1134"/>
    <mergeCell ref="F1135:G1135"/>
    <mergeCell ref="F1126:G1126"/>
    <mergeCell ref="F1127:G1127"/>
    <mergeCell ref="F1128:G1128"/>
    <mergeCell ref="F1129:G1129"/>
    <mergeCell ref="F1130:G1130"/>
    <mergeCell ref="H1126:L1126"/>
    <mergeCell ref="H1127:L1127"/>
    <mergeCell ref="H1128:L1128"/>
    <mergeCell ref="H1129:L1129"/>
    <mergeCell ref="H1130:L1130"/>
    <mergeCell ref="H1131:L1131"/>
    <mergeCell ref="H1132:L1132"/>
    <mergeCell ref="H1133:L1133"/>
    <mergeCell ref="H1134:L1134"/>
    <mergeCell ref="H1135:L1135"/>
    <mergeCell ref="F1141:G1141"/>
    <mergeCell ref="F1142:G1142"/>
    <mergeCell ref="F1143:G1143"/>
    <mergeCell ref="F1144:G1144"/>
    <mergeCell ref="F1145:G1145"/>
    <mergeCell ref="F1136:G1136"/>
    <mergeCell ref="F1137:G1137"/>
    <mergeCell ref="F1138:G1138"/>
    <mergeCell ref="F1139:G1139"/>
    <mergeCell ref="F1140:G1140"/>
    <mergeCell ref="H1136:L1136"/>
    <mergeCell ref="H1137:L1137"/>
    <mergeCell ref="H1138:L1138"/>
    <mergeCell ref="H1139:L1139"/>
    <mergeCell ref="H1140:L1140"/>
    <mergeCell ref="H1141:L1141"/>
    <mergeCell ref="H1142:L1142"/>
    <mergeCell ref="H1143:L1143"/>
    <mergeCell ref="H1144:L1144"/>
    <mergeCell ref="H1145:L1145"/>
    <mergeCell ref="F1151:G1151"/>
    <mergeCell ref="F1152:G1152"/>
    <mergeCell ref="F1153:G1153"/>
    <mergeCell ref="F1154:G1154"/>
    <mergeCell ref="F1155:G1155"/>
    <mergeCell ref="F1146:G1146"/>
    <mergeCell ref="F1147:G1147"/>
    <mergeCell ref="F1148:G1148"/>
    <mergeCell ref="F1149:G1149"/>
    <mergeCell ref="F1150:G1150"/>
    <mergeCell ref="H1146:L1146"/>
    <mergeCell ref="H1147:L1147"/>
    <mergeCell ref="H1148:L1148"/>
    <mergeCell ref="H1149:L1149"/>
    <mergeCell ref="H1150:L1150"/>
    <mergeCell ref="H1151:L1151"/>
    <mergeCell ref="H1152:L1152"/>
    <mergeCell ref="H1153:L1153"/>
    <mergeCell ref="H1154:L1154"/>
    <mergeCell ref="H1155:L1155"/>
    <mergeCell ref="F1161:G1161"/>
    <mergeCell ref="F1162:G1162"/>
    <mergeCell ref="F1163:G1163"/>
    <mergeCell ref="F1164:G1164"/>
    <mergeCell ref="F1165:G1165"/>
    <mergeCell ref="F1156:G1156"/>
    <mergeCell ref="F1157:G1157"/>
    <mergeCell ref="F1158:G1158"/>
    <mergeCell ref="F1159:G1159"/>
    <mergeCell ref="F1160:G1160"/>
    <mergeCell ref="H1156:L1156"/>
    <mergeCell ref="H1157:L1157"/>
    <mergeCell ref="H1158:L1158"/>
    <mergeCell ref="H1159:L1159"/>
    <mergeCell ref="H1160:L1160"/>
    <mergeCell ref="H1161:L1161"/>
    <mergeCell ref="H1162:L1162"/>
    <mergeCell ref="H1163:L1163"/>
    <mergeCell ref="H1164:L1164"/>
    <mergeCell ref="H1165:L1165"/>
    <mergeCell ref="F1171:G1171"/>
    <mergeCell ref="F1172:G1172"/>
    <mergeCell ref="F1173:G1173"/>
    <mergeCell ref="F1174:G1174"/>
    <mergeCell ref="F1175:G1175"/>
    <mergeCell ref="F1166:G1166"/>
    <mergeCell ref="F1167:G1167"/>
    <mergeCell ref="F1168:G1168"/>
    <mergeCell ref="F1169:G1169"/>
    <mergeCell ref="F1170:G1170"/>
    <mergeCell ref="H1166:L1166"/>
    <mergeCell ref="H1167:L1167"/>
    <mergeCell ref="H1168:L1168"/>
    <mergeCell ref="H1169:L1169"/>
    <mergeCell ref="H1170:L1170"/>
    <mergeCell ref="H1171:L1171"/>
    <mergeCell ref="H1172:L1172"/>
    <mergeCell ref="H1173:L1173"/>
    <mergeCell ref="H1174:L1174"/>
    <mergeCell ref="H1175:L1175"/>
    <mergeCell ref="F1181:G1181"/>
    <mergeCell ref="F1182:G1182"/>
    <mergeCell ref="F1183:G1183"/>
    <mergeCell ref="F1184:G1184"/>
    <mergeCell ref="F1185:G1185"/>
    <mergeCell ref="F1176:G1176"/>
    <mergeCell ref="F1177:G1177"/>
    <mergeCell ref="F1178:G1178"/>
    <mergeCell ref="F1179:G1179"/>
    <mergeCell ref="F1180:G1180"/>
    <mergeCell ref="H1176:L1176"/>
    <mergeCell ref="H1177:L1177"/>
    <mergeCell ref="H1178:L1178"/>
    <mergeCell ref="H1179:L1179"/>
    <mergeCell ref="H1180:L1180"/>
    <mergeCell ref="H1181:L1181"/>
    <mergeCell ref="H1182:L1182"/>
    <mergeCell ref="H1183:L1183"/>
    <mergeCell ref="H1184:L1184"/>
    <mergeCell ref="H1185:L1185"/>
    <mergeCell ref="F1191:G1191"/>
    <mergeCell ref="F1192:G1192"/>
    <mergeCell ref="F1193:G1193"/>
    <mergeCell ref="F1194:G1194"/>
    <mergeCell ref="F1195:G1195"/>
    <mergeCell ref="F1186:G1186"/>
    <mergeCell ref="F1187:G1187"/>
    <mergeCell ref="F1188:G1188"/>
    <mergeCell ref="F1189:G1189"/>
    <mergeCell ref="F1190:G1190"/>
    <mergeCell ref="H1186:L1186"/>
    <mergeCell ref="H1187:L1187"/>
    <mergeCell ref="H1188:L1188"/>
    <mergeCell ref="H1189:L1189"/>
    <mergeCell ref="H1190:L1190"/>
    <mergeCell ref="H1191:L1191"/>
    <mergeCell ref="H1192:L1192"/>
    <mergeCell ref="H1193:L1193"/>
    <mergeCell ref="H1194:L1194"/>
    <mergeCell ref="H1195:L1195"/>
    <mergeCell ref="F1201:G1201"/>
    <mergeCell ref="F1202:G1202"/>
    <mergeCell ref="F1203:G1203"/>
    <mergeCell ref="F1204:G1204"/>
    <mergeCell ref="F1205:G1205"/>
    <mergeCell ref="F1196:G1196"/>
    <mergeCell ref="F1197:G1197"/>
    <mergeCell ref="F1198:G1198"/>
    <mergeCell ref="F1199:G1199"/>
    <mergeCell ref="F1200:G1200"/>
    <mergeCell ref="H1196:L1196"/>
    <mergeCell ref="H1197:L1197"/>
    <mergeCell ref="H1198:L1198"/>
    <mergeCell ref="H1199:L1199"/>
    <mergeCell ref="H1200:L1200"/>
    <mergeCell ref="H1201:L1201"/>
    <mergeCell ref="H1202:L1202"/>
    <mergeCell ref="H1203:L1203"/>
    <mergeCell ref="H1204:L1204"/>
    <mergeCell ref="H1205:L1205"/>
    <mergeCell ref="F1211:G1211"/>
    <mergeCell ref="F1212:G1212"/>
    <mergeCell ref="F1213:G1213"/>
    <mergeCell ref="F1214:G1214"/>
    <mergeCell ref="F1215:G1215"/>
    <mergeCell ref="F1206:G1206"/>
    <mergeCell ref="F1207:G1207"/>
    <mergeCell ref="F1208:G1208"/>
    <mergeCell ref="F1209:G1209"/>
    <mergeCell ref="F1210:G1210"/>
    <mergeCell ref="H1206:L1206"/>
    <mergeCell ref="H1207:L1207"/>
    <mergeCell ref="H1208:L1208"/>
    <mergeCell ref="H1209:L1209"/>
    <mergeCell ref="H1210:L1210"/>
    <mergeCell ref="H1211:L1211"/>
    <mergeCell ref="H1212:L1212"/>
    <mergeCell ref="H1213:L1213"/>
    <mergeCell ref="H1214:L1214"/>
    <mergeCell ref="H1215:L1215"/>
    <mergeCell ref="F1221:G1221"/>
    <mergeCell ref="F1222:G1222"/>
    <mergeCell ref="F1223:G1223"/>
    <mergeCell ref="F1224:G1224"/>
    <mergeCell ref="F1225:G1225"/>
    <mergeCell ref="F1216:G1216"/>
    <mergeCell ref="F1217:G1217"/>
    <mergeCell ref="F1218:G1218"/>
    <mergeCell ref="F1219:G1219"/>
    <mergeCell ref="F1220:G1220"/>
    <mergeCell ref="H1216:L1216"/>
    <mergeCell ref="H1217:L1217"/>
    <mergeCell ref="H1218:L1218"/>
    <mergeCell ref="H1219:L1219"/>
    <mergeCell ref="H1220:L1220"/>
    <mergeCell ref="H1221:L1221"/>
    <mergeCell ref="H1222:L1222"/>
    <mergeCell ref="H1223:L1223"/>
    <mergeCell ref="H1224:L1224"/>
    <mergeCell ref="H1225:L1225"/>
    <mergeCell ref="F1231:G1231"/>
    <mergeCell ref="F1232:G1232"/>
    <mergeCell ref="F1233:G1233"/>
    <mergeCell ref="F1234:G1234"/>
    <mergeCell ref="F1235:G1235"/>
    <mergeCell ref="F1226:G1226"/>
    <mergeCell ref="F1227:G1227"/>
    <mergeCell ref="F1228:G1228"/>
    <mergeCell ref="F1229:G1229"/>
    <mergeCell ref="F1230:G1230"/>
    <mergeCell ref="H1226:L1226"/>
    <mergeCell ref="H1227:L1227"/>
    <mergeCell ref="H1228:L1228"/>
    <mergeCell ref="H1229:L1229"/>
    <mergeCell ref="H1230:L1230"/>
    <mergeCell ref="H1231:L1231"/>
    <mergeCell ref="H1232:L1232"/>
    <mergeCell ref="H1233:L1233"/>
    <mergeCell ref="H1234:L1234"/>
    <mergeCell ref="H1235:L1235"/>
    <mergeCell ref="F1241:G1241"/>
    <mergeCell ref="F1242:G1242"/>
    <mergeCell ref="F1243:G1243"/>
    <mergeCell ref="F1244:G1244"/>
    <mergeCell ref="F1245:G1245"/>
    <mergeCell ref="F1236:G1236"/>
    <mergeCell ref="F1237:G1237"/>
    <mergeCell ref="F1238:G1238"/>
    <mergeCell ref="F1239:G1239"/>
    <mergeCell ref="F1240:G1240"/>
    <mergeCell ref="H1236:L1236"/>
    <mergeCell ref="H1237:L1237"/>
    <mergeCell ref="H1238:L1238"/>
    <mergeCell ref="H1239:L1239"/>
    <mergeCell ref="H1240:L1240"/>
    <mergeCell ref="H1241:L1241"/>
    <mergeCell ref="H1242:L1242"/>
    <mergeCell ref="H1243:L1243"/>
    <mergeCell ref="H1244:L1244"/>
    <mergeCell ref="H1245:L1245"/>
    <mergeCell ref="F1251:G1251"/>
    <mergeCell ref="F1252:G1252"/>
    <mergeCell ref="F1253:G1253"/>
    <mergeCell ref="F1254:G1254"/>
    <mergeCell ref="F1255:G1255"/>
    <mergeCell ref="F1246:G1246"/>
    <mergeCell ref="F1247:G1247"/>
    <mergeCell ref="F1248:G1248"/>
    <mergeCell ref="F1249:G1249"/>
    <mergeCell ref="F1250:G1250"/>
    <mergeCell ref="H1246:L1246"/>
    <mergeCell ref="H1247:L1247"/>
    <mergeCell ref="H1248:L1248"/>
    <mergeCell ref="H1249:L1249"/>
    <mergeCell ref="H1250:L1250"/>
    <mergeCell ref="H1251:L1251"/>
    <mergeCell ref="H1252:L1252"/>
    <mergeCell ref="H1253:L1253"/>
    <mergeCell ref="H1254:L1254"/>
    <mergeCell ref="H1255:L1255"/>
    <mergeCell ref="F1266:G1266"/>
    <mergeCell ref="F1267:G1267"/>
    <mergeCell ref="F1268:G1268"/>
    <mergeCell ref="F1269:G1269"/>
    <mergeCell ref="F1270:G1270"/>
    <mergeCell ref="H1266:L1266"/>
    <mergeCell ref="H1267:L1267"/>
    <mergeCell ref="H1268:L1268"/>
    <mergeCell ref="H1269:L1269"/>
    <mergeCell ref="H1270:L1270"/>
    <mergeCell ref="H1271:L1271"/>
    <mergeCell ref="H1272:L1272"/>
    <mergeCell ref="H1273:L1273"/>
    <mergeCell ref="H1274:L1274"/>
    <mergeCell ref="H1275:L1275"/>
    <mergeCell ref="F1256:G1256"/>
    <mergeCell ref="F1257:G1257"/>
    <mergeCell ref="F1258:G1258"/>
    <mergeCell ref="H1256:L1256"/>
    <mergeCell ref="H1257:L1257"/>
    <mergeCell ref="H1258:L1258"/>
    <mergeCell ref="H1259:L1259"/>
    <mergeCell ref="H1260:L1260"/>
    <mergeCell ref="H1261:L1261"/>
    <mergeCell ref="H1262:L1262"/>
    <mergeCell ref="H1263:L1263"/>
    <mergeCell ref="H1264:L1264"/>
    <mergeCell ref="H1265:L1265"/>
    <mergeCell ref="H78:L78"/>
    <mergeCell ref="H79:L79"/>
    <mergeCell ref="H80:L80"/>
    <mergeCell ref="H85:L85"/>
    <mergeCell ref="H86:L86"/>
    <mergeCell ref="H87:L87"/>
    <mergeCell ref="H88:L88"/>
    <mergeCell ref="H89:L89"/>
    <mergeCell ref="H1313:L1313"/>
    <mergeCell ref="H1314:L1314"/>
    <mergeCell ref="H154:L154"/>
    <mergeCell ref="H155:L155"/>
    <mergeCell ref="H125:L125"/>
    <mergeCell ref="H1286:L1286"/>
    <mergeCell ref="H1287:L1287"/>
    <mergeCell ref="H1288:L1288"/>
    <mergeCell ref="H1289:L1289"/>
    <mergeCell ref="H1290:L1290"/>
    <mergeCell ref="H1291:L1291"/>
    <mergeCell ref="H1292:L1292"/>
    <mergeCell ref="H1293:L1293"/>
    <mergeCell ref="H1294:L1294"/>
    <mergeCell ref="H1295:L1295"/>
    <mergeCell ref="H1276:L1276"/>
    <mergeCell ref="H1277:L1277"/>
    <mergeCell ref="H1278:L1278"/>
    <mergeCell ref="H1279:L1279"/>
    <mergeCell ref="H1280:L1280"/>
    <mergeCell ref="H1281:L1281"/>
    <mergeCell ref="H1282:L1282"/>
    <mergeCell ref="H1283:L1283"/>
    <mergeCell ref="H1284:L1284"/>
    <mergeCell ref="H1285:L1285"/>
    <mergeCell ref="H956:L956"/>
    <mergeCell ref="H957:L957"/>
    <mergeCell ref="H958:L958"/>
    <mergeCell ref="H959:L959"/>
    <mergeCell ref="H960:L960"/>
    <mergeCell ref="H756:L756"/>
    <mergeCell ref="H757:L757"/>
    <mergeCell ref="H2511:L2511"/>
    <mergeCell ref="H2512:L2512"/>
    <mergeCell ref="H2513:L2513"/>
    <mergeCell ref="H1556:L1556"/>
    <mergeCell ref="H1557:L1557"/>
    <mergeCell ref="H1558:L1558"/>
    <mergeCell ref="H1559:L1559"/>
    <mergeCell ref="H1560:L1560"/>
    <mergeCell ref="H1561:L1561"/>
    <mergeCell ref="H1562:L1562"/>
    <mergeCell ref="H1563:L1563"/>
    <mergeCell ref="H1564:L1564"/>
    <mergeCell ref="H1565:L1565"/>
    <mergeCell ref="H1566:L1566"/>
    <mergeCell ref="H1567:L1567"/>
    <mergeCell ref="H1568:L1568"/>
    <mergeCell ref="H1569:L1569"/>
    <mergeCell ref="H1570:L1570"/>
    <mergeCell ref="H1571:L1571"/>
    <mergeCell ref="H1572:L1572"/>
    <mergeCell ref="H1573:L1573"/>
    <mergeCell ref="H1574:L1574"/>
    <mergeCell ref="H1575:L1575"/>
    <mergeCell ref="H1576:L1576"/>
    <mergeCell ref="H1577:L1577"/>
    <mergeCell ref="H1578:L1578"/>
    <mergeCell ref="H1579:L1579"/>
    <mergeCell ref="H1584:L1584"/>
    <mergeCell ref="H1585:L1585"/>
    <mergeCell ref="H1586:L1586"/>
    <mergeCell ref="H1587:L1587"/>
    <mergeCell ref="H1588:L1588"/>
    <mergeCell ref="H2514:L2514"/>
    <mergeCell ref="H2515:L2515"/>
    <mergeCell ref="AG9:AH9"/>
    <mergeCell ref="AI9:AM9"/>
    <mergeCell ref="H12:L12"/>
    <mergeCell ref="E8:F8"/>
    <mergeCell ref="H126:L126"/>
    <mergeCell ref="H1596:L1596"/>
    <mergeCell ref="H1597:L1597"/>
    <mergeCell ref="H1598:L1598"/>
    <mergeCell ref="H1599:L1599"/>
    <mergeCell ref="H1600:L1600"/>
    <mergeCell ref="H1601:L1601"/>
    <mergeCell ref="H1602:L1602"/>
    <mergeCell ref="H1603:L1603"/>
    <mergeCell ref="H1604:L1604"/>
    <mergeCell ref="H1605:L1605"/>
    <mergeCell ref="H1606:L1606"/>
    <mergeCell ref="H1607:L1607"/>
    <mergeCell ref="H1608:L1608"/>
    <mergeCell ref="H1609:L1609"/>
    <mergeCell ref="H1610:L1610"/>
    <mergeCell ref="H1611:L1611"/>
    <mergeCell ref="H1612:L1612"/>
    <mergeCell ref="D2520:F2520"/>
    <mergeCell ref="A2521:B2521"/>
    <mergeCell ref="D2521:F2521"/>
    <mergeCell ref="H1296:L1296"/>
    <mergeCell ref="H1297:L1297"/>
    <mergeCell ref="H1298:L1298"/>
    <mergeCell ref="H1299:L1299"/>
    <mergeCell ref="H1300:L1300"/>
    <mergeCell ref="H1301:L1301"/>
    <mergeCell ref="H1302:L1302"/>
    <mergeCell ref="H1303:L1303"/>
    <mergeCell ref="H1304:L1304"/>
    <mergeCell ref="H1305:L1305"/>
    <mergeCell ref="H1306:L1306"/>
    <mergeCell ref="H1307:L1307"/>
    <mergeCell ref="H1308:L1308"/>
    <mergeCell ref="H1309:L1309"/>
    <mergeCell ref="H1310:L1310"/>
    <mergeCell ref="H1311:L1311"/>
    <mergeCell ref="H1312:L1312"/>
    <mergeCell ref="H1537:L1537"/>
    <mergeCell ref="H1538:L1538"/>
    <mergeCell ref="H1553:L1553"/>
    <mergeCell ref="H1554:L1554"/>
    <mergeCell ref="H1555:L1555"/>
    <mergeCell ref="H1589:L1589"/>
    <mergeCell ref="H1590:L1590"/>
    <mergeCell ref="H1591:L1591"/>
    <mergeCell ref="H1592:L1592"/>
    <mergeCell ref="H1593:L1593"/>
    <mergeCell ref="H1594:L1594"/>
    <mergeCell ref="H1595:L1595"/>
    <mergeCell ref="H1613:L1613"/>
    <mergeCell ref="H1614:L1614"/>
    <mergeCell ref="H1615:L1615"/>
    <mergeCell ref="H1616:L1616"/>
    <mergeCell ref="H1617:L1617"/>
    <mergeCell ref="H1618:L1618"/>
    <mergeCell ref="H1619:L1619"/>
    <mergeCell ref="H1620:L1620"/>
    <mergeCell ref="H1621:L1621"/>
    <mergeCell ref="H1622:L1622"/>
    <mergeCell ref="H1623:L1623"/>
    <mergeCell ref="H1624:L1624"/>
    <mergeCell ref="H1625:L1625"/>
    <mergeCell ref="H1626:L1626"/>
    <mergeCell ref="H1627:L1627"/>
    <mergeCell ref="H1628:L1628"/>
    <mergeCell ref="H1629:L1629"/>
    <mergeCell ref="H1630:L1630"/>
    <mergeCell ref="H1631:L1631"/>
    <mergeCell ref="H1632:L1632"/>
    <mergeCell ref="H1633:L1633"/>
    <mergeCell ref="H1634:L1634"/>
    <mergeCell ref="H1635:L1635"/>
    <mergeCell ref="H1636:L1636"/>
    <mergeCell ref="H1637:L1637"/>
    <mergeCell ref="H1638:L1638"/>
    <mergeCell ref="H1639:L1639"/>
    <mergeCell ref="H1640:L1640"/>
    <mergeCell ref="H1641:L1641"/>
    <mergeCell ref="H1642:L1642"/>
    <mergeCell ref="H1643:L1643"/>
    <mergeCell ref="H1644:L1644"/>
    <mergeCell ref="H1645:L1645"/>
    <mergeCell ref="H1646:L1646"/>
    <mergeCell ref="H1647:L1647"/>
    <mergeCell ref="H1648:L1648"/>
    <mergeCell ref="H1649:L1649"/>
    <mergeCell ref="H1650:L1650"/>
    <mergeCell ref="H1651:L1651"/>
    <mergeCell ref="H1652:L1652"/>
    <mergeCell ref="H1653:L1653"/>
    <mergeCell ref="H1654:L1654"/>
    <mergeCell ref="H1655:L1655"/>
    <mergeCell ref="H1656:L1656"/>
    <mergeCell ref="H1657:L1657"/>
    <mergeCell ref="H1658:L1658"/>
    <mergeCell ref="H1659:L1659"/>
    <mergeCell ref="H1660:L1660"/>
    <mergeCell ref="H1661:L1661"/>
    <mergeCell ref="H1662:L1662"/>
    <mergeCell ref="H1663:L1663"/>
    <mergeCell ref="H1664:L1664"/>
    <mergeCell ref="H1665:L1665"/>
    <mergeCell ref="H1666:L1666"/>
    <mergeCell ref="H1667:L1667"/>
    <mergeCell ref="H1668:L1668"/>
    <mergeCell ref="H1669:L1669"/>
    <mergeCell ref="H1670:L1670"/>
    <mergeCell ref="H1671:L1671"/>
    <mergeCell ref="H1672:L1672"/>
    <mergeCell ref="H1673:L1673"/>
    <mergeCell ref="H1674:L1674"/>
    <mergeCell ref="H1675:L1675"/>
    <mergeCell ref="H1676:L1676"/>
    <mergeCell ref="H1677:L1677"/>
    <mergeCell ref="H1678:L1678"/>
    <mergeCell ref="H1679:L1679"/>
    <mergeCell ref="H1680:L1680"/>
    <mergeCell ref="H1681:L1681"/>
    <mergeCell ref="H1682:L1682"/>
    <mergeCell ref="H1683:L1683"/>
    <mergeCell ref="H1684:L1684"/>
    <mergeCell ref="H1685:L1685"/>
    <mergeCell ref="H1686:L1686"/>
    <mergeCell ref="H1687:L1687"/>
    <mergeCell ref="H1688:L1688"/>
    <mergeCell ref="H1689:L1689"/>
    <mergeCell ref="H1690:L1690"/>
    <mergeCell ref="H1691:L1691"/>
    <mergeCell ref="H1692:L1692"/>
    <mergeCell ref="H1693:L1693"/>
    <mergeCell ref="H1694:L1694"/>
    <mergeCell ref="H1695:L1695"/>
    <mergeCell ref="H1696:L1696"/>
    <mergeCell ref="H1697:L1697"/>
    <mergeCell ref="H1698:L1698"/>
    <mergeCell ref="H1699:L1699"/>
    <mergeCell ref="H1700:L1700"/>
    <mergeCell ref="H1701:L1701"/>
    <mergeCell ref="H1702:L1702"/>
    <mergeCell ref="H1703:L1703"/>
    <mergeCell ref="H1704:L1704"/>
    <mergeCell ref="H1705:L1705"/>
    <mergeCell ref="H1706:L1706"/>
    <mergeCell ref="H1707:L1707"/>
    <mergeCell ref="H1708:L1708"/>
    <mergeCell ref="H1709:L1709"/>
    <mergeCell ref="H1710:L1710"/>
    <mergeCell ref="H1711:L1711"/>
    <mergeCell ref="H1712:L1712"/>
    <mergeCell ref="H1713:L1713"/>
    <mergeCell ref="H1714:L1714"/>
    <mergeCell ref="H1715:L1715"/>
    <mergeCell ref="H1716:L1716"/>
    <mergeCell ref="H1717:L1717"/>
    <mergeCell ref="H1718:L1718"/>
    <mergeCell ref="H1719:L1719"/>
    <mergeCell ref="H1720:L1720"/>
    <mergeCell ref="H1721:L1721"/>
    <mergeCell ref="H1722:L1722"/>
    <mergeCell ref="H1723:L1723"/>
    <mergeCell ref="H1724:L1724"/>
    <mergeCell ref="H1725:L1725"/>
    <mergeCell ref="H1726:L1726"/>
    <mergeCell ref="H1727:L1727"/>
    <mergeCell ref="H1728:L1728"/>
    <mergeCell ref="H1729:L1729"/>
    <mergeCell ref="H1730:L1730"/>
    <mergeCell ref="H1731:L1731"/>
    <mergeCell ref="H1732:L1732"/>
    <mergeCell ref="H1733:L1733"/>
    <mergeCell ref="H1734:L1734"/>
    <mergeCell ref="H1735:L1735"/>
    <mergeCell ref="H1736:L1736"/>
    <mergeCell ref="H1737:L1737"/>
    <mergeCell ref="H1738:L1738"/>
    <mergeCell ref="H1739:L1739"/>
    <mergeCell ref="H1740:L1740"/>
    <mergeCell ref="H1741:L1741"/>
    <mergeCell ref="H1742:L1742"/>
    <mergeCell ref="H1743:L1743"/>
    <mergeCell ref="H1744:L1744"/>
    <mergeCell ref="H1745:L1745"/>
    <mergeCell ref="H1746:L1746"/>
    <mergeCell ref="H1747:L1747"/>
    <mergeCell ref="H1748:L1748"/>
    <mergeCell ref="H1749:L1749"/>
    <mergeCell ref="H1750:L1750"/>
    <mergeCell ref="H1751:L1751"/>
    <mergeCell ref="H1752:L1752"/>
    <mergeCell ref="H1753:L1753"/>
    <mergeCell ref="H1754:L1754"/>
    <mergeCell ref="H1755:L1755"/>
    <mergeCell ref="H1756:L1756"/>
    <mergeCell ref="H1757:L1757"/>
    <mergeCell ref="H1758:L1758"/>
    <mergeCell ref="H1759:L1759"/>
    <mergeCell ref="H1760:L1760"/>
    <mergeCell ref="H1761:L1761"/>
    <mergeCell ref="H1762:L1762"/>
    <mergeCell ref="H1763:L1763"/>
    <mergeCell ref="H1764:L1764"/>
    <mergeCell ref="H1765:L1765"/>
    <mergeCell ref="H1766:L1766"/>
    <mergeCell ref="H1767:L1767"/>
    <mergeCell ref="H1768:L1768"/>
    <mergeCell ref="H1769:L1769"/>
    <mergeCell ref="H1770:L1770"/>
    <mergeCell ref="H1771:L1771"/>
    <mergeCell ref="H1772:L1772"/>
    <mergeCell ref="H1773:L1773"/>
    <mergeCell ref="H1774:L1774"/>
    <mergeCell ref="H1775:L1775"/>
    <mergeCell ref="H1776:L1776"/>
    <mergeCell ref="H1777:L1777"/>
    <mergeCell ref="H1778:L1778"/>
    <mergeCell ref="H1779:L1779"/>
    <mergeCell ref="H1780:L1780"/>
    <mergeCell ref="H1781:L1781"/>
    <mergeCell ref="H1782:L1782"/>
    <mergeCell ref="H1783:L1783"/>
    <mergeCell ref="H1784:L1784"/>
    <mergeCell ref="H1785:L1785"/>
    <mergeCell ref="H1786:L1786"/>
    <mergeCell ref="H1787:L1787"/>
    <mergeCell ref="H1788:L1788"/>
    <mergeCell ref="H1789:L1789"/>
    <mergeCell ref="H1790:L1790"/>
    <mergeCell ref="H1791:L1791"/>
    <mergeCell ref="H1792:L1792"/>
    <mergeCell ref="H1793:L1793"/>
    <mergeCell ref="H1794:L1794"/>
    <mergeCell ref="H1795:L1795"/>
    <mergeCell ref="H1796:L1796"/>
    <mergeCell ref="H1797:L1797"/>
    <mergeCell ref="H1798:L1798"/>
    <mergeCell ref="H1799:L1799"/>
    <mergeCell ref="H1800:L1800"/>
    <mergeCell ref="H1801:L1801"/>
    <mergeCell ref="H1802:L1802"/>
    <mergeCell ref="H1803:L1803"/>
    <mergeCell ref="H1804:L1804"/>
    <mergeCell ref="H1805:L1805"/>
    <mergeCell ref="H1806:L1806"/>
    <mergeCell ref="H1807:L1807"/>
    <mergeCell ref="H1808:L1808"/>
    <mergeCell ref="H1809:L1809"/>
    <mergeCell ref="H1810:L1810"/>
    <mergeCell ref="H1811:L1811"/>
    <mergeCell ref="H1812:L1812"/>
    <mergeCell ref="H1813:L1813"/>
    <mergeCell ref="H1814:L1814"/>
    <mergeCell ref="H1815:L1815"/>
    <mergeCell ref="H1816:L1816"/>
    <mergeCell ref="H1817:L1817"/>
    <mergeCell ref="H1818:L1818"/>
    <mergeCell ref="H1819:L1819"/>
    <mergeCell ref="H1820:L1820"/>
    <mergeCell ref="H1821:L1821"/>
    <mergeCell ref="H1822:L1822"/>
    <mergeCell ref="H1823:L1823"/>
    <mergeCell ref="H1824:L1824"/>
    <mergeCell ref="H1825:L1825"/>
    <mergeCell ref="H1826:L1826"/>
    <mergeCell ref="H1827:L1827"/>
    <mergeCell ref="H1828:L1828"/>
    <mergeCell ref="H1829:L1829"/>
    <mergeCell ref="H1830:L1830"/>
    <mergeCell ref="H1831:L1831"/>
    <mergeCell ref="H1832:L1832"/>
    <mergeCell ref="H1833:L1833"/>
    <mergeCell ref="H1834:L1834"/>
    <mergeCell ref="H1835:L1835"/>
    <mergeCell ref="H1836:L1836"/>
    <mergeCell ref="H1837:L1837"/>
    <mergeCell ref="H1838:L1838"/>
    <mergeCell ref="H1839:L1839"/>
    <mergeCell ref="H1840:L1840"/>
    <mergeCell ref="H1841:L1841"/>
    <mergeCell ref="H1842:L1842"/>
    <mergeCell ref="H1843:L1843"/>
    <mergeCell ref="H1844:L1844"/>
    <mergeCell ref="H1845:L1845"/>
    <mergeCell ref="H1846:L1846"/>
    <mergeCell ref="H1847:L1847"/>
    <mergeCell ref="H1848:L1848"/>
    <mergeCell ref="H1849:L1849"/>
    <mergeCell ref="H1850:L1850"/>
    <mergeCell ref="H1851:L1851"/>
    <mergeCell ref="H1852:L1852"/>
    <mergeCell ref="H1853:L1853"/>
    <mergeCell ref="H1854:L1854"/>
    <mergeCell ref="H1855:L1855"/>
    <mergeCell ref="H1856:L1856"/>
    <mergeCell ref="H1857:L1857"/>
    <mergeCell ref="H1858:L1858"/>
    <mergeCell ref="H1859:L1859"/>
    <mergeCell ref="H1860:L1860"/>
    <mergeCell ref="H1861:L1861"/>
    <mergeCell ref="H1862:L1862"/>
    <mergeCell ref="H1863:L1863"/>
    <mergeCell ref="H1864:L1864"/>
    <mergeCell ref="H1865:L1865"/>
    <mergeCell ref="H1866:L1866"/>
    <mergeCell ref="H1867:L1867"/>
    <mergeCell ref="H1868:L1868"/>
    <mergeCell ref="H1869:L1869"/>
    <mergeCell ref="H1870:L1870"/>
    <mergeCell ref="H1871:L1871"/>
    <mergeCell ref="H1872:L1872"/>
    <mergeCell ref="H1873:L1873"/>
    <mergeCell ref="H1874:L1874"/>
    <mergeCell ref="H1875:L1875"/>
    <mergeCell ref="H1876:L1876"/>
    <mergeCell ref="H1877:L1877"/>
    <mergeCell ref="H1878:L1878"/>
    <mergeCell ref="H1879:L1879"/>
    <mergeCell ref="H1880:L1880"/>
    <mergeCell ref="H1881:L1881"/>
    <mergeCell ref="H1882:L1882"/>
    <mergeCell ref="H1883:L1883"/>
    <mergeCell ref="H1884:L1884"/>
    <mergeCell ref="H1885:L1885"/>
    <mergeCell ref="H1886:L1886"/>
    <mergeCell ref="H1887:L1887"/>
    <mergeCell ref="H1888:L1888"/>
    <mergeCell ref="H1889:L1889"/>
    <mergeCell ref="H1890:L1890"/>
    <mergeCell ref="H1891:L1891"/>
    <mergeCell ref="H1892:L1892"/>
    <mergeCell ref="H1893:L1893"/>
    <mergeCell ref="H1894:L1894"/>
    <mergeCell ref="H1905:L1905"/>
    <mergeCell ref="H1906:L1906"/>
    <mergeCell ref="H1907:L1907"/>
    <mergeCell ref="H1908:L1908"/>
    <mergeCell ref="H1895:L1895"/>
    <mergeCell ref="H1896:L1896"/>
    <mergeCell ref="H1897:L1897"/>
    <mergeCell ref="H1898:L1898"/>
    <mergeCell ref="H1899:L1899"/>
    <mergeCell ref="H1900:L1900"/>
    <mergeCell ref="H1901:L1901"/>
    <mergeCell ref="H1902:L1902"/>
    <mergeCell ref="H1903:L1903"/>
    <mergeCell ref="H1904:L1904"/>
    <mergeCell ref="H1909:L1909"/>
    <mergeCell ref="H1942:L1942"/>
    <mergeCell ref="H1910:L1910"/>
    <mergeCell ref="H1911:L1911"/>
    <mergeCell ref="H1912:L1912"/>
    <mergeCell ref="H1913:L1913"/>
    <mergeCell ref="H1914:L1914"/>
    <mergeCell ref="H1915:L1915"/>
    <mergeCell ref="H1916:L1916"/>
    <mergeCell ref="H1917:L1917"/>
    <mergeCell ref="H1918:L1918"/>
    <mergeCell ref="H1919:L1919"/>
    <mergeCell ref="H1920:L1920"/>
    <mergeCell ref="H1921:L1921"/>
    <mergeCell ref="H1922:L1922"/>
    <mergeCell ref="H1923:L1923"/>
    <mergeCell ref="H1924:L1924"/>
    <mergeCell ref="H1925:L1925"/>
    <mergeCell ref="H1926:L1926"/>
    <mergeCell ref="H1969:L1969"/>
    <mergeCell ref="H1970:L1970"/>
    <mergeCell ref="H1945:L1945"/>
    <mergeCell ref="H1946:L1946"/>
    <mergeCell ref="H1947:L1947"/>
    <mergeCell ref="H1948:L1948"/>
    <mergeCell ref="H1949:L1949"/>
    <mergeCell ref="H1950:L1950"/>
    <mergeCell ref="H1951:L1951"/>
    <mergeCell ref="H1952:L1952"/>
    <mergeCell ref="H1953:L1953"/>
    <mergeCell ref="H1954:L1954"/>
    <mergeCell ref="H1955:L1955"/>
    <mergeCell ref="H1956:L1956"/>
    <mergeCell ref="H1957:L1957"/>
    <mergeCell ref="H1958:L1958"/>
    <mergeCell ref="H1959:L1959"/>
    <mergeCell ref="H1960:L1960"/>
    <mergeCell ref="H1961:L1961"/>
    <mergeCell ref="H1944:L1944"/>
    <mergeCell ref="H1962:L1962"/>
    <mergeCell ref="H1963:L1963"/>
    <mergeCell ref="H1964:L1964"/>
    <mergeCell ref="H1965:L1965"/>
    <mergeCell ref="H1966:L1966"/>
    <mergeCell ref="H1967:L1967"/>
    <mergeCell ref="H1968:L1968"/>
    <mergeCell ref="H1927:L1927"/>
    <mergeCell ref="H1928:L1928"/>
    <mergeCell ref="H1929:L1929"/>
    <mergeCell ref="H1930:L1930"/>
    <mergeCell ref="H1931:L1931"/>
    <mergeCell ref="H1932:L1932"/>
    <mergeCell ref="H1933:L1933"/>
    <mergeCell ref="H1934:L1934"/>
    <mergeCell ref="H1935:L1935"/>
    <mergeCell ref="H1936:L1936"/>
    <mergeCell ref="H1937:L1937"/>
    <mergeCell ref="H1938:L1938"/>
    <mergeCell ref="H1939:L1939"/>
    <mergeCell ref="H1940:L1940"/>
    <mergeCell ref="H1941:L1941"/>
    <mergeCell ref="H1943:L1943"/>
    <mergeCell ref="F1294:G1294"/>
    <mergeCell ref="F1295:G1295"/>
    <mergeCell ref="F1286:G1286"/>
    <mergeCell ref="F1287:G1287"/>
    <mergeCell ref="F1288:G1288"/>
    <mergeCell ref="F1289:G1289"/>
    <mergeCell ref="F1290:G1290"/>
    <mergeCell ref="F1271:G1271"/>
    <mergeCell ref="F1272:G1272"/>
    <mergeCell ref="F1273:G1273"/>
    <mergeCell ref="F1274:G1274"/>
    <mergeCell ref="F1275:G1275"/>
    <mergeCell ref="F1313:G1313"/>
    <mergeCell ref="F1314:G1314"/>
    <mergeCell ref="F1311:G1311"/>
    <mergeCell ref="F1312:G1312"/>
    <mergeCell ref="F1296:G1296"/>
    <mergeCell ref="F1281:G1281"/>
    <mergeCell ref="F1282:G1282"/>
    <mergeCell ref="F1283:G1283"/>
    <mergeCell ref="F1284:G1284"/>
    <mergeCell ref="F1285:G1285"/>
    <mergeCell ref="F1276:G1276"/>
    <mergeCell ref="F1277:G1277"/>
    <mergeCell ref="F1278:G1278"/>
    <mergeCell ref="F1279:G1279"/>
    <mergeCell ref="F1280:G1280"/>
    <mergeCell ref="F1291:G1291"/>
    <mergeCell ref="F1292:G1292"/>
    <mergeCell ref="F1297:G1297"/>
    <mergeCell ref="F1298:G1298"/>
    <mergeCell ref="F1299:G1299"/>
    <mergeCell ref="F497:G497"/>
    <mergeCell ref="F498:G498"/>
    <mergeCell ref="F499:G499"/>
    <mergeCell ref="F500:G500"/>
    <mergeCell ref="F501:G501"/>
    <mergeCell ref="F502:G502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H2186:L2186"/>
    <mergeCell ref="H2187:L2187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315:G1315"/>
    <mergeCell ref="F1316:G1316"/>
    <mergeCell ref="F1317:G1317"/>
    <mergeCell ref="F1318:G1318"/>
    <mergeCell ref="F1319:G1319"/>
    <mergeCell ref="F1320:G1320"/>
    <mergeCell ref="F1321:G1321"/>
    <mergeCell ref="F1293:G1293"/>
    <mergeCell ref="H2188:L2188"/>
    <mergeCell ref="H2189:L2189"/>
    <mergeCell ref="H2190:L2190"/>
    <mergeCell ref="H2191:L2191"/>
    <mergeCell ref="H2192:L2192"/>
    <mergeCell ref="H2193:L2193"/>
    <mergeCell ref="H2194:L2194"/>
    <mergeCell ref="H2195:L2195"/>
    <mergeCell ref="H2196:L2196"/>
    <mergeCell ref="H2197:L2197"/>
    <mergeCell ref="H2198:L2198"/>
    <mergeCell ref="H2199:L2199"/>
    <mergeCell ref="H2200:L2200"/>
    <mergeCell ref="H2201:L2201"/>
    <mergeCell ref="H2202:L2202"/>
    <mergeCell ref="H2203:L2203"/>
    <mergeCell ref="H2204:L2204"/>
    <mergeCell ref="H2205:L2205"/>
    <mergeCell ref="H2206:L2206"/>
    <mergeCell ref="H2207:L2207"/>
    <mergeCell ref="H2208:L2208"/>
    <mergeCell ref="H2209:L2209"/>
    <mergeCell ref="H2210:L2210"/>
    <mergeCell ref="H2211:L2211"/>
    <mergeCell ref="H2212:L2212"/>
    <mergeCell ref="H2213:L2213"/>
    <mergeCell ref="H2214:L2214"/>
    <mergeCell ref="H2215:L2215"/>
    <mergeCell ref="H2216:L2216"/>
    <mergeCell ref="H2217:L2217"/>
    <mergeCell ref="H2218:L2218"/>
    <mergeCell ref="H2219:L2219"/>
    <mergeCell ref="H2220:L2220"/>
    <mergeCell ref="H2221:L2221"/>
    <mergeCell ref="H2222:L2222"/>
    <mergeCell ref="H2223:L2223"/>
    <mergeCell ref="H2224:L2224"/>
    <mergeCell ref="H2225:L2225"/>
    <mergeCell ref="H2226:L2226"/>
    <mergeCell ref="H2227:L2227"/>
    <mergeCell ref="H2228:L2228"/>
    <mergeCell ref="H2229:L2229"/>
    <mergeCell ref="H2230:L2230"/>
    <mergeCell ref="H2231:L2231"/>
    <mergeCell ref="H2232:L2232"/>
    <mergeCell ref="H2233:L2233"/>
    <mergeCell ref="H2234:L2234"/>
    <mergeCell ref="H2235:L2235"/>
    <mergeCell ref="H2236:L2236"/>
    <mergeCell ref="H2237:L2237"/>
    <mergeCell ref="H2238:L2238"/>
    <mergeCell ref="H2239:L2239"/>
    <mergeCell ref="H2240:L2240"/>
    <mergeCell ref="H2241:L2241"/>
    <mergeCell ref="H2242:L2242"/>
    <mergeCell ref="H2243:L2243"/>
    <mergeCell ref="H2244:L2244"/>
    <mergeCell ref="H2245:L2245"/>
    <mergeCell ref="H2246:L2246"/>
    <mergeCell ref="H2247:L2247"/>
    <mergeCell ref="H2248:L2248"/>
    <mergeCell ref="H2249:L2249"/>
    <mergeCell ref="H2250:L2250"/>
    <mergeCell ref="H2251:L2251"/>
    <mergeCell ref="H2252:L2252"/>
    <mergeCell ref="H2253:L2253"/>
    <mergeCell ref="H2254:L2254"/>
    <mergeCell ref="H2255:L2255"/>
    <mergeCell ref="H2256:L2256"/>
    <mergeCell ref="H2257:L2257"/>
    <mergeCell ref="H2258:L2258"/>
    <mergeCell ref="H2259:L2259"/>
    <mergeCell ref="H2260:L2260"/>
    <mergeCell ref="H2261:L2261"/>
    <mergeCell ref="H2262:L2262"/>
    <mergeCell ref="H2263:L2263"/>
    <mergeCell ref="H2264:L2264"/>
    <mergeCell ref="H2265:L2265"/>
    <mergeCell ref="H2266:L2266"/>
    <mergeCell ref="H2267:L2267"/>
    <mergeCell ref="H2268:L2268"/>
    <mergeCell ref="H2269:L2269"/>
    <mergeCell ref="H2270:L2270"/>
    <mergeCell ref="H2271:L2271"/>
    <mergeCell ref="H2272:L2272"/>
    <mergeCell ref="H2273:L2273"/>
    <mergeCell ref="H2274:L2274"/>
    <mergeCell ref="H2275:L2275"/>
    <mergeCell ref="H2276:L2276"/>
    <mergeCell ref="H2277:L2277"/>
    <mergeCell ref="H2278:L2278"/>
    <mergeCell ref="H2279:L2279"/>
    <mergeCell ref="H2280:L2280"/>
    <mergeCell ref="H2281:L2281"/>
    <mergeCell ref="H2282:L2282"/>
    <mergeCell ref="H2283:L2283"/>
    <mergeCell ref="H2284:L2284"/>
    <mergeCell ref="H2285:L2285"/>
    <mergeCell ref="H2286:L2286"/>
    <mergeCell ref="H2287:L2287"/>
    <mergeCell ref="H2288:L2288"/>
    <mergeCell ref="H2289:L2289"/>
    <mergeCell ref="H2290:L2290"/>
    <mergeCell ref="H2291:L2291"/>
    <mergeCell ref="H2292:L2292"/>
    <mergeCell ref="H2293:L2293"/>
    <mergeCell ref="H2294:L2294"/>
    <mergeCell ref="H2295:L2295"/>
    <mergeCell ref="H2296:L2296"/>
    <mergeCell ref="H2297:L2297"/>
    <mergeCell ref="H2298:L2298"/>
    <mergeCell ref="H2299:L2299"/>
    <mergeCell ref="H2300:L2300"/>
    <mergeCell ref="H2301:L2301"/>
    <mergeCell ref="H2302:L2302"/>
    <mergeCell ref="H2303:L2303"/>
    <mergeCell ref="H2304:L2304"/>
    <mergeCell ref="H2305:L2305"/>
    <mergeCell ref="H2306:L2306"/>
    <mergeCell ref="H2361:L2361"/>
    <mergeCell ref="H2362:L2362"/>
    <mergeCell ref="F700:G700"/>
    <mergeCell ref="H2341:L2341"/>
    <mergeCell ref="H2342:L2342"/>
    <mergeCell ref="H2343:L2343"/>
    <mergeCell ref="H2344:L2344"/>
    <mergeCell ref="H2345:L2345"/>
    <mergeCell ref="H2346:L2346"/>
    <mergeCell ref="H2347:L2347"/>
    <mergeCell ref="H2348:L2348"/>
    <mergeCell ref="H2349:L2349"/>
    <mergeCell ref="H2350:L2350"/>
    <mergeCell ref="H2351:L2351"/>
    <mergeCell ref="H2352:L2352"/>
    <mergeCell ref="H2353:L2353"/>
    <mergeCell ref="H2354:L2354"/>
    <mergeCell ref="H2355:L2355"/>
    <mergeCell ref="H2356:L2356"/>
    <mergeCell ref="H2357:L2357"/>
    <mergeCell ref="H2324:L2324"/>
    <mergeCell ref="H2325:L2325"/>
    <mergeCell ref="H2326:L2326"/>
    <mergeCell ref="H2327:L2327"/>
    <mergeCell ref="H2328:L2328"/>
    <mergeCell ref="H2329:L2329"/>
    <mergeCell ref="H2330:L2330"/>
    <mergeCell ref="H2331:L2331"/>
    <mergeCell ref="H2332:L2332"/>
    <mergeCell ref="H2333:L2333"/>
    <mergeCell ref="H2334:L2334"/>
    <mergeCell ref="H2335:L2335"/>
    <mergeCell ref="H2358:L2358"/>
    <mergeCell ref="H2359:L2359"/>
    <mergeCell ref="H2360:L2360"/>
    <mergeCell ref="H2336:L2336"/>
    <mergeCell ref="H2337:L2337"/>
    <mergeCell ref="H2338:L2338"/>
    <mergeCell ref="H2339:L2339"/>
    <mergeCell ref="H2340:L2340"/>
    <mergeCell ref="H2307:L2307"/>
    <mergeCell ref="H2308:L2308"/>
    <mergeCell ref="H2309:L2309"/>
    <mergeCell ref="H2310:L2310"/>
    <mergeCell ref="H2311:L2311"/>
    <mergeCell ref="H2312:L2312"/>
    <mergeCell ref="H2313:L2313"/>
    <mergeCell ref="H2314:L2314"/>
    <mergeCell ref="H2315:L2315"/>
    <mergeCell ref="H2316:L2316"/>
    <mergeCell ref="H2317:L2317"/>
    <mergeCell ref="H2318:L2318"/>
    <mergeCell ref="H2319:L2319"/>
    <mergeCell ref="H2320:L2320"/>
    <mergeCell ref="H2321:L2321"/>
    <mergeCell ref="H2322:L2322"/>
    <mergeCell ref="H2323:L2323"/>
    <mergeCell ref="F103:G103"/>
    <mergeCell ref="F96:G96"/>
    <mergeCell ref="F97:G97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H61:L61"/>
    <mergeCell ref="H71:L71"/>
    <mergeCell ref="H62:L62"/>
    <mergeCell ref="F95:G95"/>
    <mergeCell ref="F98:G98"/>
    <mergeCell ref="F99:G99"/>
    <mergeCell ref="F100:G100"/>
    <mergeCell ref="F101:G101"/>
    <mergeCell ref="F102:G102"/>
    <mergeCell ref="H63:L63"/>
    <mergeCell ref="H64:L64"/>
    <mergeCell ref="H65:L65"/>
    <mergeCell ref="H66:L66"/>
    <mergeCell ref="H67:L67"/>
    <mergeCell ref="H68:L68"/>
    <mergeCell ref="H69:L69"/>
    <mergeCell ref="H70:L70"/>
    <mergeCell ref="H72:L72"/>
    <mergeCell ref="H73:L73"/>
  </mergeCells>
  <conditionalFormatting sqref="AM12 O10:AM10">
    <cfRule type="cellIs" dxfId="4211" priority="16481" operator="equal">
      <formula>"DUP"</formula>
    </cfRule>
    <cfRule type="cellIs" dxfId="4210" priority="16482" operator="equal">
      <formula>"DUP"</formula>
    </cfRule>
  </conditionalFormatting>
  <conditionalFormatting sqref="O2517:AL2517">
    <cfRule type="cellIs" dxfId="4209" priority="16480" operator="equal">
      <formula>"QTY"</formula>
    </cfRule>
  </conditionalFormatting>
  <conditionalFormatting sqref="O12:AL12">
    <cfRule type="cellIs" dxfId="4208" priority="16478" operator="equal">
      <formula>"DUP"</formula>
    </cfRule>
    <cfRule type="cellIs" dxfId="4207" priority="16479" operator="equal">
      <formula>"DUP"</formula>
    </cfRule>
  </conditionalFormatting>
  <conditionalFormatting sqref="D2516:E2519 D1:E7 D10:E12 D2522:E1048576 A2521 D2520">
    <cfRule type="duplicateValues" dxfId="4206" priority="16465"/>
    <cfRule type="duplicateValues" dxfId="4205" priority="16466"/>
    <cfRule type="duplicateValues" dxfId="4204" priority="16467"/>
  </conditionalFormatting>
  <conditionalFormatting sqref="C10:C12">
    <cfRule type="duplicateValues" dxfId="4203" priority="16446"/>
    <cfRule type="duplicateValues" dxfId="4202" priority="16447"/>
    <cfRule type="duplicateValues" dxfId="4201" priority="16448"/>
  </conditionalFormatting>
  <conditionalFormatting sqref="C2181:C2185 C2363:C2515">
    <cfRule type="expression" dxfId="4200" priority="16440">
      <formula>LEN(C2181)&lt;&gt;8</formula>
    </cfRule>
  </conditionalFormatting>
  <conditionalFormatting sqref="D2521">
    <cfRule type="duplicateValues" dxfId="4199" priority="16437"/>
    <cfRule type="duplicateValues" dxfId="4198" priority="16438"/>
    <cfRule type="duplicateValues" dxfId="4197" priority="16439"/>
  </conditionalFormatting>
  <conditionalFormatting sqref="C2181:C2185 C2363:C2515">
    <cfRule type="duplicateValues" dxfId="4196" priority="16433"/>
    <cfRule type="duplicateValues" dxfId="4195" priority="16436" stopIfTrue="1"/>
  </conditionalFormatting>
  <conditionalFormatting sqref="C2181:C2185 C2363:C2515">
    <cfRule type="duplicateValues" dxfId="4194" priority="16432"/>
  </conditionalFormatting>
  <conditionalFormatting sqref="C2181:C2185 C2363:C2515">
    <cfRule type="duplicateValues" dxfId="4193" priority="16431"/>
  </conditionalFormatting>
  <conditionalFormatting sqref="C2181:C2185 C2363:C2515">
    <cfRule type="duplicateValues" dxfId="4192" priority="16429"/>
    <cfRule type="duplicateValues" dxfId="4191" priority="16430"/>
  </conditionalFormatting>
  <conditionalFormatting sqref="D2181:D2185 D2363:D2515">
    <cfRule type="duplicateValues" dxfId="4190" priority="16788"/>
    <cfRule type="duplicateValues" dxfId="4189" priority="16789"/>
    <cfRule type="duplicateValues" dxfId="4188" priority="16790"/>
  </conditionalFormatting>
  <conditionalFormatting sqref="C1464:C1465">
    <cfRule type="expression" dxfId="4187" priority="16224">
      <formula>LEN(C1464)&lt;&gt;8</formula>
    </cfRule>
  </conditionalFormatting>
  <conditionalFormatting sqref="C1464:C1465">
    <cfRule type="duplicateValues" dxfId="4186" priority="16222"/>
    <cfRule type="duplicateValues" dxfId="4185" priority="16223" stopIfTrue="1"/>
  </conditionalFormatting>
  <conditionalFormatting sqref="C1464:C1465">
    <cfRule type="duplicateValues" dxfId="4184" priority="16221"/>
  </conditionalFormatting>
  <conditionalFormatting sqref="C1464:C1465">
    <cfRule type="duplicateValues" dxfId="4183" priority="16220"/>
  </conditionalFormatting>
  <conditionalFormatting sqref="C1464:C1465">
    <cfRule type="duplicateValues" dxfId="4182" priority="16218"/>
    <cfRule type="duplicateValues" dxfId="4181" priority="16219"/>
  </conditionalFormatting>
  <conditionalFormatting sqref="D1464:D1465">
    <cfRule type="duplicateValues" dxfId="4180" priority="16225"/>
    <cfRule type="duplicateValues" dxfId="4179" priority="16226"/>
    <cfRule type="duplicateValues" dxfId="4178" priority="16227"/>
  </conditionalFormatting>
  <conditionalFormatting sqref="C1466:C1495">
    <cfRule type="expression" dxfId="4177" priority="16214">
      <formula>LEN(C1466)&lt;&gt;8</formula>
    </cfRule>
  </conditionalFormatting>
  <conditionalFormatting sqref="C1466:C1495">
    <cfRule type="duplicateValues" dxfId="4176" priority="16212"/>
    <cfRule type="duplicateValues" dxfId="4175" priority="16213" stopIfTrue="1"/>
  </conditionalFormatting>
  <conditionalFormatting sqref="C1466:C1495">
    <cfRule type="duplicateValues" dxfId="4174" priority="16211"/>
  </conditionalFormatting>
  <conditionalFormatting sqref="C1466:C1495">
    <cfRule type="duplicateValues" dxfId="4173" priority="16210"/>
  </conditionalFormatting>
  <conditionalFormatting sqref="C1466:C1495">
    <cfRule type="duplicateValues" dxfId="4172" priority="16208"/>
    <cfRule type="duplicateValues" dxfId="4171" priority="16209"/>
  </conditionalFormatting>
  <conditionalFormatting sqref="D1466:D1495">
    <cfRule type="duplicateValues" dxfId="4170" priority="16215"/>
    <cfRule type="duplicateValues" dxfId="4169" priority="16216"/>
    <cfRule type="duplicateValues" dxfId="4168" priority="16217"/>
  </conditionalFormatting>
  <conditionalFormatting sqref="C1496:C1499">
    <cfRule type="expression" dxfId="4167" priority="16204">
      <formula>LEN(C1496)&lt;&gt;8</formula>
    </cfRule>
  </conditionalFormatting>
  <conditionalFormatting sqref="C1496:C1499">
    <cfRule type="duplicateValues" dxfId="4166" priority="16202"/>
    <cfRule type="duplicateValues" dxfId="4165" priority="16203" stopIfTrue="1"/>
  </conditionalFormatting>
  <conditionalFormatting sqref="C1496:C1499">
    <cfRule type="duplicateValues" dxfId="4164" priority="16201"/>
  </conditionalFormatting>
  <conditionalFormatting sqref="C1496:C1499">
    <cfRule type="duplicateValues" dxfId="4163" priority="16200"/>
  </conditionalFormatting>
  <conditionalFormatting sqref="C1496:C1499">
    <cfRule type="duplicateValues" dxfId="4162" priority="16198"/>
    <cfRule type="duplicateValues" dxfId="4161" priority="16199"/>
  </conditionalFormatting>
  <conditionalFormatting sqref="D1496:D1499">
    <cfRule type="duplicateValues" dxfId="4160" priority="16205"/>
    <cfRule type="duplicateValues" dxfId="4159" priority="16206"/>
    <cfRule type="duplicateValues" dxfId="4158" priority="16207"/>
  </conditionalFormatting>
  <conditionalFormatting sqref="C1182:C1189">
    <cfRule type="expression" dxfId="4157" priority="14404">
      <formula>LEN(C1182)&lt;&gt;8</formula>
    </cfRule>
  </conditionalFormatting>
  <conditionalFormatting sqref="C1182:C1189">
    <cfRule type="duplicateValues" dxfId="4156" priority="14402"/>
    <cfRule type="duplicateValues" dxfId="4155" priority="14403" stopIfTrue="1"/>
  </conditionalFormatting>
  <conditionalFormatting sqref="C1182:C1189">
    <cfRule type="duplicateValues" dxfId="4154" priority="14401"/>
  </conditionalFormatting>
  <conditionalFormatting sqref="C1182:C1189">
    <cfRule type="duplicateValues" dxfId="4153" priority="14400"/>
  </conditionalFormatting>
  <conditionalFormatting sqref="C1182:C1189">
    <cfRule type="duplicateValues" dxfId="4152" priority="14398"/>
    <cfRule type="duplicateValues" dxfId="4151" priority="14399"/>
  </conditionalFormatting>
  <conditionalFormatting sqref="D1182:D1189">
    <cfRule type="duplicateValues" dxfId="4150" priority="14405"/>
    <cfRule type="duplicateValues" dxfId="4149" priority="14406"/>
    <cfRule type="duplicateValues" dxfId="4148" priority="14407"/>
  </conditionalFormatting>
  <conditionalFormatting sqref="C1241:C1249 C1300:C1304">
    <cfRule type="expression" dxfId="4147" priority="14394">
      <formula>LEN(C1241)&lt;&gt;8</formula>
    </cfRule>
  </conditionalFormatting>
  <conditionalFormatting sqref="C1241:C1249 C1300:C1304">
    <cfRule type="duplicateValues" dxfId="4146" priority="14392"/>
    <cfRule type="duplicateValues" dxfId="4145" priority="14393" stopIfTrue="1"/>
  </conditionalFormatting>
  <conditionalFormatting sqref="C1241:C1249 C1300:C1304">
    <cfRule type="duplicateValues" dxfId="4144" priority="14391"/>
  </conditionalFormatting>
  <conditionalFormatting sqref="C1241:C1249 C1300:C1304">
    <cfRule type="duplicateValues" dxfId="4143" priority="14390"/>
  </conditionalFormatting>
  <conditionalFormatting sqref="C1241:C1249 C1300:C1304">
    <cfRule type="duplicateValues" dxfId="4142" priority="14388"/>
    <cfRule type="duplicateValues" dxfId="4141" priority="14389"/>
  </conditionalFormatting>
  <conditionalFormatting sqref="D1241:D1249 D1300:D1304">
    <cfRule type="duplicateValues" dxfId="4140" priority="14395"/>
    <cfRule type="duplicateValues" dxfId="4139" priority="14396"/>
    <cfRule type="duplicateValues" dxfId="4138" priority="14397"/>
  </conditionalFormatting>
  <conditionalFormatting sqref="C1349">
    <cfRule type="expression" dxfId="4137" priority="14384">
      <formula>LEN(C1349)&lt;&gt;8</formula>
    </cfRule>
  </conditionalFormatting>
  <conditionalFormatting sqref="C1349">
    <cfRule type="duplicateValues" dxfId="4136" priority="14382"/>
    <cfRule type="duplicateValues" dxfId="4135" priority="14383" stopIfTrue="1"/>
  </conditionalFormatting>
  <conditionalFormatting sqref="C1349">
    <cfRule type="duplicateValues" dxfId="4134" priority="14381"/>
  </conditionalFormatting>
  <conditionalFormatting sqref="C1349">
    <cfRule type="duplicateValues" dxfId="4133" priority="14380"/>
  </conditionalFormatting>
  <conditionalFormatting sqref="C1349">
    <cfRule type="duplicateValues" dxfId="4132" priority="14378"/>
    <cfRule type="duplicateValues" dxfId="4131" priority="14379"/>
  </conditionalFormatting>
  <conditionalFormatting sqref="D1349">
    <cfRule type="duplicateValues" dxfId="4130" priority="14385"/>
    <cfRule type="duplicateValues" dxfId="4129" priority="14386"/>
    <cfRule type="duplicateValues" dxfId="4128" priority="14387"/>
  </conditionalFormatting>
  <conditionalFormatting sqref="C1155:C1181">
    <cfRule type="expression" dxfId="4127" priority="14214">
      <formula>LEN(C1155)&lt;&gt;8</formula>
    </cfRule>
  </conditionalFormatting>
  <conditionalFormatting sqref="C1155:C1181">
    <cfRule type="duplicateValues" dxfId="4126" priority="14212"/>
    <cfRule type="duplicateValues" dxfId="4125" priority="14213" stopIfTrue="1"/>
  </conditionalFormatting>
  <conditionalFormatting sqref="C1155:C1181">
    <cfRule type="duplicateValues" dxfId="4124" priority="14211"/>
  </conditionalFormatting>
  <conditionalFormatting sqref="C1155:C1181">
    <cfRule type="duplicateValues" dxfId="4123" priority="14210"/>
  </conditionalFormatting>
  <conditionalFormatting sqref="C1155:C1181">
    <cfRule type="duplicateValues" dxfId="4122" priority="14208"/>
    <cfRule type="duplicateValues" dxfId="4121" priority="14209"/>
  </conditionalFormatting>
  <conditionalFormatting sqref="D1155:D1181">
    <cfRule type="duplicateValues" dxfId="4120" priority="14215"/>
    <cfRule type="duplicateValues" dxfId="4119" priority="14216"/>
    <cfRule type="duplicateValues" dxfId="4118" priority="14217"/>
  </conditionalFormatting>
  <conditionalFormatting sqref="C1198:C1209">
    <cfRule type="expression" dxfId="4117" priority="14204">
      <formula>LEN(C1198)&lt;&gt;8</formula>
    </cfRule>
  </conditionalFormatting>
  <conditionalFormatting sqref="C1198:C1209">
    <cfRule type="duplicateValues" dxfId="4116" priority="14202"/>
    <cfRule type="duplicateValues" dxfId="4115" priority="14203" stopIfTrue="1"/>
  </conditionalFormatting>
  <conditionalFormatting sqref="C1198:C1209">
    <cfRule type="duplicateValues" dxfId="4114" priority="14201"/>
  </conditionalFormatting>
  <conditionalFormatting sqref="C1198:C1209">
    <cfRule type="duplicateValues" dxfId="4113" priority="14200"/>
  </conditionalFormatting>
  <conditionalFormatting sqref="C1198:C1209">
    <cfRule type="duplicateValues" dxfId="4112" priority="14198"/>
    <cfRule type="duplicateValues" dxfId="4111" priority="14199"/>
  </conditionalFormatting>
  <conditionalFormatting sqref="D1198:D1209">
    <cfRule type="duplicateValues" dxfId="4110" priority="14205"/>
    <cfRule type="duplicateValues" dxfId="4109" priority="14206"/>
    <cfRule type="duplicateValues" dxfId="4108" priority="14207"/>
  </conditionalFormatting>
  <conditionalFormatting sqref="C1190:C1197">
    <cfRule type="expression" dxfId="4107" priority="14194">
      <formula>LEN(C1190)&lt;&gt;8</formula>
    </cfRule>
  </conditionalFormatting>
  <conditionalFormatting sqref="C1190:C1197">
    <cfRule type="duplicateValues" dxfId="4106" priority="14192"/>
    <cfRule type="duplicateValues" dxfId="4105" priority="14193" stopIfTrue="1"/>
  </conditionalFormatting>
  <conditionalFormatting sqref="C1190:C1197">
    <cfRule type="duplicateValues" dxfId="4104" priority="14191"/>
  </conditionalFormatting>
  <conditionalFormatting sqref="C1190:C1197">
    <cfRule type="duplicateValues" dxfId="4103" priority="14190"/>
  </conditionalFormatting>
  <conditionalFormatting sqref="C1190:C1197">
    <cfRule type="duplicateValues" dxfId="4102" priority="14188"/>
    <cfRule type="duplicateValues" dxfId="4101" priority="14189"/>
  </conditionalFormatting>
  <conditionalFormatting sqref="D1190:D1197">
    <cfRule type="duplicateValues" dxfId="4100" priority="14195"/>
    <cfRule type="duplicateValues" dxfId="4099" priority="14196"/>
    <cfRule type="duplicateValues" dxfId="4098" priority="14197"/>
  </conditionalFormatting>
  <conditionalFormatting sqref="C1210:C1240">
    <cfRule type="expression" dxfId="4097" priority="14184">
      <formula>LEN(C1210)&lt;&gt;8</formula>
    </cfRule>
  </conditionalFormatting>
  <conditionalFormatting sqref="C1210:C1240">
    <cfRule type="duplicateValues" dxfId="4096" priority="14182"/>
    <cfRule type="duplicateValues" dxfId="4095" priority="14183" stopIfTrue="1"/>
  </conditionalFormatting>
  <conditionalFormatting sqref="C1210:C1240">
    <cfRule type="duplicateValues" dxfId="4094" priority="14181"/>
  </conditionalFormatting>
  <conditionalFormatting sqref="C1210:C1240">
    <cfRule type="duplicateValues" dxfId="4093" priority="14180"/>
  </conditionalFormatting>
  <conditionalFormatting sqref="C1210:C1240">
    <cfRule type="duplicateValues" dxfId="4092" priority="14178"/>
    <cfRule type="duplicateValues" dxfId="4091" priority="14179"/>
  </conditionalFormatting>
  <conditionalFormatting sqref="D1210:D1240">
    <cfRule type="duplicateValues" dxfId="4090" priority="14185"/>
    <cfRule type="duplicateValues" dxfId="4089" priority="14186"/>
    <cfRule type="duplicateValues" dxfId="4088" priority="14187"/>
  </conditionalFormatting>
  <conditionalFormatting sqref="C1250">
    <cfRule type="expression" dxfId="4087" priority="14174">
      <formula>LEN(C1250)&lt;&gt;8</formula>
    </cfRule>
  </conditionalFormatting>
  <conditionalFormatting sqref="C1250">
    <cfRule type="duplicateValues" dxfId="4086" priority="14172"/>
    <cfRule type="duplicateValues" dxfId="4085" priority="14173" stopIfTrue="1"/>
  </conditionalFormatting>
  <conditionalFormatting sqref="C1250">
    <cfRule type="duplicateValues" dxfId="4084" priority="14171"/>
  </conditionalFormatting>
  <conditionalFormatting sqref="C1250">
    <cfRule type="duplicateValues" dxfId="4083" priority="14170"/>
  </conditionalFormatting>
  <conditionalFormatting sqref="C1250">
    <cfRule type="duplicateValues" dxfId="4082" priority="14168"/>
    <cfRule type="duplicateValues" dxfId="4081" priority="14169"/>
  </conditionalFormatting>
  <conditionalFormatting sqref="D1250">
    <cfRule type="duplicateValues" dxfId="4080" priority="14175"/>
    <cfRule type="duplicateValues" dxfId="4079" priority="14176"/>
    <cfRule type="duplicateValues" dxfId="4078" priority="14177"/>
  </conditionalFormatting>
  <conditionalFormatting sqref="C1305:C1309">
    <cfRule type="expression" dxfId="4077" priority="14164">
      <formula>LEN(C1305)&lt;&gt;8</formula>
    </cfRule>
  </conditionalFormatting>
  <conditionalFormatting sqref="C1305:C1309">
    <cfRule type="duplicateValues" dxfId="4076" priority="14162"/>
    <cfRule type="duplicateValues" dxfId="4075" priority="14163" stopIfTrue="1"/>
  </conditionalFormatting>
  <conditionalFormatting sqref="C1305:C1309">
    <cfRule type="duplicateValues" dxfId="4074" priority="14161"/>
  </conditionalFormatting>
  <conditionalFormatting sqref="C1305:C1309">
    <cfRule type="duplicateValues" dxfId="4073" priority="14160"/>
  </conditionalFormatting>
  <conditionalFormatting sqref="C1305:C1309">
    <cfRule type="duplicateValues" dxfId="4072" priority="14158"/>
    <cfRule type="duplicateValues" dxfId="4071" priority="14159"/>
  </conditionalFormatting>
  <conditionalFormatting sqref="D1305:D1309">
    <cfRule type="duplicateValues" dxfId="4070" priority="14165"/>
    <cfRule type="duplicateValues" dxfId="4069" priority="14166"/>
    <cfRule type="duplicateValues" dxfId="4068" priority="14167"/>
  </conditionalFormatting>
  <conditionalFormatting sqref="C1350:C1364">
    <cfRule type="expression" dxfId="4067" priority="14154">
      <formula>LEN(C1350)&lt;&gt;8</formula>
    </cfRule>
  </conditionalFormatting>
  <conditionalFormatting sqref="C1350:C1364">
    <cfRule type="duplicateValues" dxfId="4066" priority="14152"/>
    <cfRule type="duplicateValues" dxfId="4065" priority="14153" stopIfTrue="1"/>
  </conditionalFormatting>
  <conditionalFormatting sqref="C1350:C1364">
    <cfRule type="duplicateValues" dxfId="4064" priority="14151"/>
  </conditionalFormatting>
  <conditionalFormatting sqref="C1350:C1364">
    <cfRule type="duplicateValues" dxfId="4063" priority="14150"/>
  </conditionalFormatting>
  <conditionalFormatting sqref="C1350:C1364">
    <cfRule type="duplicateValues" dxfId="4062" priority="14148"/>
    <cfRule type="duplicateValues" dxfId="4061" priority="14149"/>
  </conditionalFormatting>
  <conditionalFormatting sqref="D1350:D1364">
    <cfRule type="duplicateValues" dxfId="4060" priority="14155"/>
    <cfRule type="duplicateValues" dxfId="4059" priority="14156"/>
    <cfRule type="duplicateValues" dxfId="4058" priority="14157"/>
  </conditionalFormatting>
  <conditionalFormatting sqref="C1291:C1299">
    <cfRule type="expression" dxfId="4057" priority="14144">
      <formula>LEN(C1291)&lt;&gt;8</formula>
    </cfRule>
  </conditionalFormatting>
  <conditionalFormatting sqref="C1291:C1299">
    <cfRule type="duplicateValues" dxfId="4056" priority="14142"/>
    <cfRule type="duplicateValues" dxfId="4055" priority="14143" stopIfTrue="1"/>
  </conditionalFormatting>
  <conditionalFormatting sqref="C1291:C1299">
    <cfRule type="duplicateValues" dxfId="4054" priority="14141"/>
  </conditionalFormatting>
  <conditionalFormatting sqref="C1291:C1299">
    <cfRule type="duplicateValues" dxfId="4053" priority="14140"/>
  </conditionalFormatting>
  <conditionalFormatting sqref="C1291:C1299">
    <cfRule type="duplicateValues" dxfId="4052" priority="14138"/>
    <cfRule type="duplicateValues" dxfId="4051" priority="14139"/>
  </conditionalFormatting>
  <conditionalFormatting sqref="D1291:D1299">
    <cfRule type="duplicateValues" dxfId="4050" priority="14145"/>
    <cfRule type="duplicateValues" dxfId="4049" priority="14146"/>
    <cfRule type="duplicateValues" dxfId="4048" priority="14147"/>
  </conditionalFormatting>
  <conditionalFormatting sqref="C1275:C1290">
    <cfRule type="expression" dxfId="4047" priority="14134">
      <formula>LEN(C1275)&lt;&gt;8</formula>
    </cfRule>
  </conditionalFormatting>
  <conditionalFormatting sqref="C1275:C1290">
    <cfRule type="duplicateValues" dxfId="4046" priority="14132"/>
    <cfRule type="duplicateValues" dxfId="4045" priority="14133" stopIfTrue="1"/>
  </conditionalFormatting>
  <conditionalFormatting sqref="C1275:C1290">
    <cfRule type="duplicateValues" dxfId="4044" priority="14131"/>
  </conditionalFormatting>
  <conditionalFormatting sqref="C1275:C1290">
    <cfRule type="duplicateValues" dxfId="4043" priority="14130"/>
  </conditionalFormatting>
  <conditionalFormatting sqref="C1275:C1290">
    <cfRule type="duplicateValues" dxfId="4042" priority="14128"/>
    <cfRule type="duplicateValues" dxfId="4041" priority="14129"/>
  </conditionalFormatting>
  <conditionalFormatting sqref="D1275:D1290">
    <cfRule type="duplicateValues" dxfId="4040" priority="14135"/>
    <cfRule type="duplicateValues" dxfId="4039" priority="14136"/>
    <cfRule type="duplicateValues" dxfId="4038" priority="14137"/>
  </conditionalFormatting>
  <conditionalFormatting sqref="C1251:C1274">
    <cfRule type="expression" dxfId="4037" priority="14124">
      <formula>LEN(C1251)&lt;&gt;8</formula>
    </cfRule>
  </conditionalFormatting>
  <conditionalFormatting sqref="C1251:C1274">
    <cfRule type="duplicateValues" dxfId="4036" priority="14122"/>
    <cfRule type="duplicateValues" dxfId="4035" priority="14123" stopIfTrue="1"/>
  </conditionalFormatting>
  <conditionalFormatting sqref="C1251:C1274">
    <cfRule type="duplicateValues" dxfId="4034" priority="14121"/>
  </conditionalFormatting>
  <conditionalFormatting sqref="C1251:C1274">
    <cfRule type="duplicateValues" dxfId="4033" priority="14120"/>
  </conditionalFormatting>
  <conditionalFormatting sqref="C1251:C1274">
    <cfRule type="duplicateValues" dxfId="4032" priority="14118"/>
    <cfRule type="duplicateValues" dxfId="4031" priority="14119"/>
  </conditionalFormatting>
  <conditionalFormatting sqref="D1251:D1274">
    <cfRule type="duplicateValues" dxfId="4030" priority="14125"/>
    <cfRule type="duplicateValues" dxfId="4029" priority="14126"/>
    <cfRule type="duplicateValues" dxfId="4028" priority="14127"/>
  </conditionalFormatting>
  <conditionalFormatting sqref="C1310:C1335">
    <cfRule type="expression" dxfId="4027" priority="14114">
      <formula>LEN(C1310)&lt;&gt;8</formula>
    </cfRule>
  </conditionalFormatting>
  <conditionalFormatting sqref="C1310:C1335">
    <cfRule type="duplicateValues" dxfId="4026" priority="14112"/>
    <cfRule type="duplicateValues" dxfId="4025" priority="14113" stopIfTrue="1"/>
  </conditionalFormatting>
  <conditionalFormatting sqref="C1310:C1335">
    <cfRule type="duplicateValues" dxfId="4024" priority="14111"/>
  </conditionalFormatting>
  <conditionalFormatting sqref="C1310:C1335">
    <cfRule type="duplicateValues" dxfId="4023" priority="14110"/>
  </conditionalFormatting>
  <conditionalFormatting sqref="C1310:C1335">
    <cfRule type="duplicateValues" dxfId="4022" priority="14108"/>
    <cfRule type="duplicateValues" dxfId="4021" priority="14109"/>
  </conditionalFormatting>
  <conditionalFormatting sqref="D1310:D1335">
    <cfRule type="duplicateValues" dxfId="4020" priority="14115"/>
    <cfRule type="duplicateValues" dxfId="4019" priority="14116"/>
    <cfRule type="duplicateValues" dxfId="4018" priority="14117"/>
  </conditionalFormatting>
  <conditionalFormatting sqref="C1336:C1348">
    <cfRule type="expression" dxfId="4017" priority="14104">
      <formula>LEN(C1336)&lt;&gt;8</formula>
    </cfRule>
  </conditionalFormatting>
  <conditionalFormatting sqref="C1336:C1348">
    <cfRule type="duplicateValues" dxfId="4016" priority="14102"/>
    <cfRule type="duplicateValues" dxfId="4015" priority="14103" stopIfTrue="1"/>
  </conditionalFormatting>
  <conditionalFormatting sqref="C1336:C1348">
    <cfRule type="duplicateValues" dxfId="4014" priority="14101"/>
  </conditionalFormatting>
  <conditionalFormatting sqref="C1336:C1348">
    <cfRule type="duplicateValues" dxfId="4013" priority="14100"/>
  </conditionalFormatting>
  <conditionalFormatting sqref="C1336:C1348">
    <cfRule type="duplicateValues" dxfId="4012" priority="14098"/>
    <cfRule type="duplicateValues" dxfId="4011" priority="14099"/>
  </conditionalFormatting>
  <conditionalFormatting sqref="D1336:D1348">
    <cfRule type="duplicateValues" dxfId="4010" priority="14105"/>
    <cfRule type="duplicateValues" dxfId="4009" priority="14106"/>
    <cfRule type="duplicateValues" dxfId="4008" priority="14107"/>
  </conditionalFormatting>
  <conditionalFormatting sqref="C1365:C1416">
    <cfRule type="expression" dxfId="4007" priority="14094">
      <formula>LEN(C1365)&lt;&gt;8</formula>
    </cfRule>
  </conditionalFormatting>
  <conditionalFormatting sqref="C1365:C1416">
    <cfRule type="duplicateValues" dxfId="4006" priority="14092"/>
    <cfRule type="duplicateValues" dxfId="4005" priority="14093" stopIfTrue="1"/>
  </conditionalFormatting>
  <conditionalFormatting sqref="C1365:C1416">
    <cfRule type="duplicateValues" dxfId="4004" priority="14091"/>
  </conditionalFormatting>
  <conditionalFormatting sqref="C1365:C1416">
    <cfRule type="duplicateValues" dxfId="4003" priority="14090"/>
  </conditionalFormatting>
  <conditionalFormatting sqref="C1365:C1416">
    <cfRule type="duplicateValues" dxfId="4002" priority="14088"/>
    <cfRule type="duplicateValues" dxfId="4001" priority="14089"/>
  </conditionalFormatting>
  <conditionalFormatting sqref="D1365:D1416">
    <cfRule type="duplicateValues" dxfId="4000" priority="14095"/>
    <cfRule type="duplicateValues" dxfId="3999" priority="14096"/>
    <cfRule type="duplicateValues" dxfId="3998" priority="14097"/>
  </conditionalFormatting>
  <conditionalFormatting sqref="C1417:C1463">
    <cfRule type="expression" dxfId="3997" priority="14084">
      <formula>LEN(C1417)&lt;&gt;8</formula>
    </cfRule>
  </conditionalFormatting>
  <conditionalFormatting sqref="C1417:C1463">
    <cfRule type="duplicateValues" dxfId="3996" priority="14082"/>
    <cfRule type="duplicateValues" dxfId="3995" priority="14083" stopIfTrue="1"/>
  </conditionalFormatting>
  <conditionalFormatting sqref="C1417:C1463">
    <cfRule type="duplicateValues" dxfId="3994" priority="14081"/>
  </conditionalFormatting>
  <conditionalFormatting sqref="C1417:C1463">
    <cfRule type="duplicateValues" dxfId="3993" priority="14080"/>
  </conditionalFormatting>
  <conditionalFormatting sqref="C1417:C1463">
    <cfRule type="duplicateValues" dxfId="3992" priority="14078"/>
    <cfRule type="duplicateValues" dxfId="3991" priority="14079"/>
  </conditionalFormatting>
  <conditionalFormatting sqref="D1417:D1463">
    <cfRule type="duplicateValues" dxfId="3990" priority="14085"/>
    <cfRule type="duplicateValues" dxfId="3989" priority="14086"/>
    <cfRule type="duplicateValues" dxfId="3988" priority="14087"/>
  </conditionalFormatting>
  <conditionalFormatting sqref="C1532:C1544">
    <cfRule type="expression" dxfId="3987" priority="13663">
      <formula>LEN(C1532)&lt;&gt;8</formula>
    </cfRule>
  </conditionalFormatting>
  <conditionalFormatting sqref="C1532:C1544">
    <cfRule type="duplicateValues" dxfId="3986" priority="13661"/>
    <cfRule type="duplicateValues" dxfId="3985" priority="13662" stopIfTrue="1"/>
  </conditionalFormatting>
  <conditionalFormatting sqref="C1532:C1544">
    <cfRule type="duplicateValues" dxfId="3984" priority="13660"/>
  </conditionalFormatting>
  <conditionalFormatting sqref="C1532:C1544">
    <cfRule type="duplicateValues" dxfId="3983" priority="13659"/>
  </conditionalFormatting>
  <conditionalFormatting sqref="C1532:C1544">
    <cfRule type="duplicateValues" dxfId="3982" priority="13657"/>
    <cfRule type="duplicateValues" dxfId="3981" priority="13658"/>
  </conditionalFormatting>
  <conditionalFormatting sqref="D1532:D1544">
    <cfRule type="duplicateValues" dxfId="3980" priority="13664"/>
    <cfRule type="duplicateValues" dxfId="3979" priority="13665"/>
    <cfRule type="duplicateValues" dxfId="3978" priority="13666"/>
  </conditionalFormatting>
  <conditionalFormatting sqref="C1880:C1888">
    <cfRule type="expression" dxfId="3977" priority="13653">
      <formula>LEN(C1880)&lt;&gt;8</formula>
    </cfRule>
  </conditionalFormatting>
  <conditionalFormatting sqref="C1880:C1888">
    <cfRule type="duplicateValues" dxfId="3976" priority="13651"/>
    <cfRule type="duplicateValues" dxfId="3975" priority="13652" stopIfTrue="1"/>
  </conditionalFormatting>
  <conditionalFormatting sqref="C1880:C1888">
    <cfRule type="duplicateValues" dxfId="3974" priority="13650"/>
  </conditionalFormatting>
  <conditionalFormatting sqref="C1880:C1888">
    <cfRule type="duplicateValues" dxfId="3973" priority="13649"/>
  </conditionalFormatting>
  <conditionalFormatting sqref="C1880:C1888">
    <cfRule type="duplicateValues" dxfId="3972" priority="13647"/>
    <cfRule type="duplicateValues" dxfId="3971" priority="13648"/>
  </conditionalFormatting>
  <conditionalFormatting sqref="D1880:D1888">
    <cfRule type="duplicateValues" dxfId="3970" priority="13654"/>
    <cfRule type="duplicateValues" dxfId="3969" priority="13655"/>
    <cfRule type="duplicateValues" dxfId="3968" priority="13656"/>
  </conditionalFormatting>
  <conditionalFormatting sqref="C1988">
    <cfRule type="expression" dxfId="3967" priority="13643">
      <formula>LEN(C1988)&lt;&gt;8</formula>
    </cfRule>
  </conditionalFormatting>
  <conditionalFormatting sqref="C1988">
    <cfRule type="duplicateValues" dxfId="3966" priority="13641"/>
    <cfRule type="duplicateValues" dxfId="3965" priority="13642" stopIfTrue="1"/>
  </conditionalFormatting>
  <conditionalFormatting sqref="C1988">
    <cfRule type="duplicateValues" dxfId="3964" priority="13640"/>
  </conditionalFormatting>
  <conditionalFormatting sqref="C1988">
    <cfRule type="duplicateValues" dxfId="3963" priority="13639"/>
  </conditionalFormatting>
  <conditionalFormatting sqref="C1988">
    <cfRule type="duplicateValues" dxfId="3962" priority="13637"/>
    <cfRule type="duplicateValues" dxfId="3961" priority="13638"/>
  </conditionalFormatting>
  <conditionalFormatting sqref="D1988">
    <cfRule type="duplicateValues" dxfId="3960" priority="13644"/>
    <cfRule type="duplicateValues" dxfId="3959" priority="13645"/>
    <cfRule type="duplicateValues" dxfId="3958" priority="13646"/>
  </conditionalFormatting>
  <conditionalFormatting sqref="C1619:C1620">
    <cfRule type="expression" dxfId="3957" priority="13633">
      <formula>LEN(C1619)&lt;&gt;8</formula>
    </cfRule>
  </conditionalFormatting>
  <conditionalFormatting sqref="C1619:C1620">
    <cfRule type="duplicateValues" dxfId="3956" priority="13631"/>
    <cfRule type="duplicateValues" dxfId="3955" priority="13632" stopIfTrue="1"/>
  </conditionalFormatting>
  <conditionalFormatting sqref="C1619:C1620">
    <cfRule type="duplicateValues" dxfId="3954" priority="13630"/>
  </conditionalFormatting>
  <conditionalFormatting sqref="C1619:C1620">
    <cfRule type="duplicateValues" dxfId="3953" priority="13629"/>
  </conditionalFormatting>
  <conditionalFormatting sqref="C1619:C1620">
    <cfRule type="duplicateValues" dxfId="3952" priority="13627"/>
    <cfRule type="duplicateValues" dxfId="3951" priority="13628"/>
  </conditionalFormatting>
  <conditionalFormatting sqref="D1619:D1623">
    <cfRule type="duplicateValues" dxfId="3950" priority="13634"/>
    <cfRule type="duplicateValues" dxfId="3949" priority="13635"/>
    <cfRule type="duplicateValues" dxfId="3948" priority="13636"/>
  </conditionalFormatting>
  <conditionalFormatting sqref="C1614:C1617">
    <cfRule type="expression" dxfId="3947" priority="13623">
      <formula>LEN(C1614)&lt;&gt;8</formula>
    </cfRule>
  </conditionalFormatting>
  <conditionalFormatting sqref="C1614:C1617">
    <cfRule type="duplicateValues" dxfId="3946" priority="13621"/>
    <cfRule type="duplicateValues" dxfId="3945" priority="13622" stopIfTrue="1"/>
  </conditionalFormatting>
  <conditionalFormatting sqref="C1614:C1617">
    <cfRule type="duplicateValues" dxfId="3944" priority="13620"/>
  </conditionalFormatting>
  <conditionalFormatting sqref="C1614:C1617">
    <cfRule type="duplicateValues" dxfId="3943" priority="13619"/>
  </conditionalFormatting>
  <conditionalFormatting sqref="C1614:C1617">
    <cfRule type="duplicateValues" dxfId="3942" priority="13617"/>
    <cfRule type="duplicateValues" dxfId="3941" priority="13618"/>
  </conditionalFormatting>
  <conditionalFormatting sqref="D1614:D1617">
    <cfRule type="duplicateValues" dxfId="3940" priority="13624"/>
    <cfRule type="duplicateValues" dxfId="3939" priority="13625"/>
    <cfRule type="duplicateValues" dxfId="3938" priority="13626"/>
  </conditionalFormatting>
  <conditionalFormatting sqref="C1618">
    <cfRule type="expression" dxfId="3937" priority="13613">
      <formula>LEN(C1618)&lt;&gt;8</formula>
    </cfRule>
  </conditionalFormatting>
  <conditionalFormatting sqref="C1618">
    <cfRule type="duplicateValues" dxfId="3936" priority="13611"/>
    <cfRule type="duplicateValues" dxfId="3935" priority="13612" stopIfTrue="1"/>
  </conditionalFormatting>
  <conditionalFormatting sqref="C1618">
    <cfRule type="duplicateValues" dxfId="3934" priority="13610"/>
  </conditionalFormatting>
  <conditionalFormatting sqref="C1618">
    <cfRule type="duplicateValues" dxfId="3933" priority="13609"/>
  </conditionalFormatting>
  <conditionalFormatting sqref="C1618">
    <cfRule type="duplicateValues" dxfId="3932" priority="13607"/>
    <cfRule type="duplicateValues" dxfId="3931" priority="13608"/>
  </conditionalFormatting>
  <conditionalFormatting sqref="D1618">
    <cfRule type="duplicateValues" dxfId="3930" priority="13614"/>
    <cfRule type="duplicateValues" dxfId="3929" priority="13615"/>
    <cfRule type="duplicateValues" dxfId="3928" priority="13616"/>
  </conditionalFormatting>
  <conditionalFormatting sqref="C1611:C1613">
    <cfRule type="expression" dxfId="3927" priority="13603">
      <formula>LEN(C1611)&lt;&gt;8</formula>
    </cfRule>
  </conditionalFormatting>
  <conditionalFormatting sqref="C1611:C1613">
    <cfRule type="duplicateValues" dxfId="3926" priority="13601"/>
    <cfRule type="duplicateValues" dxfId="3925" priority="13602" stopIfTrue="1"/>
  </conditionalFormatting>
  <conditionalFormatting sqref="C1611:C1613">
    <cfRule type="duplicateValues" dxfId="3924" priority="13600"/>
  </conditionalFormatting>
  <conditionalFormatting sqref="C1611:C1613">
    <cfRule type="duplicateValues" dxfId="3923" priority="13599"/>
  </conditionalFormatting>
  <conditionalFormatting sqref="C1611:C1613">
    <cfRule type="duplicateValues" dxfId="3922" priority="13597"/>
    <cfRule type="duplicateValues" dxfId="3921" priority="13598"/>
  </conditionalFormatting>
  <conditionalFormatting sqref="D1611:D1613">
    <cfRule type="duplicateValues" dxfId="3920" priority="13604"/>
    <cfRule type="duplicateValues" dxfId="3919" priority="13605"/>
    <cfRule type="duplicateValues" dxfId="3918" priority="13606"/>
  </conditionalFormatting>
  <conditionalFormatting sqref="C1522:C1531">
    <cfRule type="expression" dxfId="3917" priority="13593">
      <formula>LEN(C1522)&lt;&gt;8</formula>
    </cfRule>
  </conditionalFormatting>
  <conditionalFormatting sqref="C1522:C1531">
    <cfRule type="duplicateValues" dxfId="3916" priority="13591"/>
    <cfRule type="duplicateValues" dxfId="3915" priority="13592" stopIfTrue="1"/>
  </conditionalFormatting>
  <conditionalFormatting sqref="C1522:C1531">
    <cfRule type="duplicateValues" dxfId="3914" priority="13590"/>
  </conditionalFormatting>
  <conditionalFormatting sqref="C1522:C1531">
    <cfRule type="duplicateValues" dxfId="3913" priority="13589"/>
  </conditionalFormatting>
  <conditionalFormatting sqref="C1522:C1531">
    <cfRule type="duplicateValues" dxfId="3912" priority="13587"/>
    <cfRule type="duplicateValues" dxfId="3911" priority="13588"/>
  </conditionalFormatting>
  <conditionalFormatting sqref="D1522:D1531">
    <cfRule type="duplicateValues" dxfId="3910" priority="13594"/>
    <cfRule type="duplicateValues" dxfId="3909" priority="13595"/>
    <cfRule type="duplicateValues" dxfId="3908" priority="13596"/>
  </conditionalFormatting>
  <conditionalFormatting sqref="C1521">
    <cfRule type="expression" dxfId="3907" priority="13583">
      <formula>LEN(C1521)&lt;&gt;8</formula>
    </cfRule>
  </conditionalFormatting>
  <conditionalFormatting sqref="C1521">
    <cfRule type="duplicateValues" dxfId="3906" priority="13581"/>
    <cfRule type="duplicateValues" dxfId="3905" priority="13582" stopIfTrue="1"/>
  </conditionalFormatting>
  <conditionalFormatting sqref="C1521">
    <cfRule type="duplicateValues" dxfId="3904" priority="13580"/>
  </conditionalFormatting>
  <conditionalFormatting sqref="C1521">
    <cfRule type="duplicateValues" dxfId="3903" priority="13579"/>
  </conditionalFormatting>
  <conditionalFormatting sqref="C1521">
    <cfRule type="duplicateValues" dxfId="3902" priority="13577"/>
    <cfRule type="duplicateValues" dxfId="3901" priority="13578"/>
  </conditionalFormatting>
  <conditionalFormatting sqref="D1521">
    <cfRule type="duplicateValues" dxfId="3900" priority="13584"/>
    <cfRule type="duplicateValues" dxfId="3899" priority="13585"/>
    <cfRule type="duplicateValues" dxfId="3898" priority="13586"/>
  </conditionalFormatting>
  <conditionalFormatting sqref="C1513:C1520">
    <cfRule type="expression" dxfId="3897" priority="13573">
      <formula>LEN(C1513)&lt;&gt;8</formula>
    </cfRule>
  </conditionalFormatting>
  <conditionalFormatting sqref="C1513:C1520">
    <cfRule type="duplicateValues" dxfId="3896" priority="13571"/>
    <cfRule type="duplicateValues" dxfId="3895" priority="13572" stopIfTrue="1"/>
  </conditionalFormatting>
  <conditionalFormatting sqref="C1513:C1520">
    <cfRule type="duplicateValues" dxfId="3894" priority="13570"/>
  </conditionalFormatting>
  <conditionalFormatting sqref="C1513:C1520">
    <cfRule type="duplicateValues" dxfId="3893" priority="13569"/>
  </conditionalFormatting>
  <conditionalFormatting sqref="C1513:C1520">
    <cfRule type="duplicateValues" dxfId="3892" priority="13567"/>
    <cfRule type="duplicateValues" dxfId="3891" priority="13568"/>
  </conditionalFormatting>
  <conditionalFormatting sqref="D1513:D1520">
    <cfRule type="duplicateValues" dxfId="3890" priority="13574"/>
    <cfRule type="duplicateValues" dxfId="3889" priority="13575"/>
    <cfRule type="duplicateValues" dxfId="3888" priority="13576"/>
  </conditionalFormatting>
  <conditionalFormatting sqref="C1500:C1506">
    <cfRule type="expression" dxfId="3887" priority="13563">
      <formula>LEN(C1500)&lt;&gt;8</formula>
    </cfRule>
  </conditionalFormatting>
  <conditionalFormatting sqref="C1500:C1506">
    <cfRule type="duplicateValues" dxfId="3886" priority="13561"/>
    <cfRule type="duplicateValues" dxfId="3885" priority="13562" stopIfTrue="1"/>
  </conditionalFormatting>
  <conditionalFormatting sqref="C1500:C1506">
    <cfRule type="duplicateValues" dxfId="3884" priority="13560"/>
  </conditionalFormatting>
  <conditionalFormatting sqref="C1500:C1506">
    <cfRule type="duplicateValues" dxfId="3883" priority="13559"/>
  </conditionalFormatting>
  <conditionalFormatting sqref="C1500:C1506">
    <cfRule type="duplicateValues" dxfId="3882" priority="13557"/>
    <cfRule type="duplicateValues" dxfId="3881" priority="13558"/>
  </conditionalFormatting>
  <conditionalFormatting sqref="D1500:D1506">
    <cfRule type="duplicateValues" dxfId="3880" priority="13564"/>
    <cfRule type="duplicateValues" dxfId="3879" priority="13565"/>
    <cfRule type="duplicateValues" dxfId="3878" priority="13566"/>
  </conditionalFormatting>
  <conditionalFormatting sqref="C1507:C1512">
    <cfRule type="expression" dxfId="3877" priority="13553">
      <formula>LEN(C1507)&lt;&gt;8</formula>
    </cfRule>
  </conditionalFormatting>
  <conditionalFormatting sqref="C1507:C1512">
    <cfRule type="duplicateValues" dxfId="3876" priority="13551"/>
    <cfRule type="duplicateValues" dxfId="3875" priority="13552" stopIfTrue="1"/>
  </conditionalFormatting>
  <conditionalFormatting sqref="C1507:C1512">
    <cfRule type="duplicateValues" dxfId="3874" priority="13550"/>
  </conditionalFormatting>
  <conditionalFormatting sqref="C1507:C1512">
    <cfRule type="duplicateValues" dxfId="3873" priority="13549"/>
  </conditionalFormatting>
  <conditionalFormatting sqref="C1507:C1512">
    <cfRule type="duplicateValues" dxfId="3872" priority="13547"/>
    <cfRule type="duplicateValues" dxfId="3871" priority="13548"/>
  </conditionalFormatting>
  <conditionalFormatting sqref="D1507:D1512">
    <cfRule type="duplicateValues" dxfId="3870" priority="13554"/>
    <cfRule type="duplicateValues" dxfId="3869" priority="13555"/>
    <cfRule type="duplicateValues" dxfId="3868" priority="13556"/>
  </conditionalFormatting>
  <conditionalFormatting sqref="C1605:C1610">
    <cfRule type="expression" dxfId="3867" priority="13543">
      <formula>LEN(C1605)&lt;&gt;8</formula>
    </cfRule>
  </conditionalFormatting>
  <conditionalFormatting sqref="C1605:C1610">
    <cfRule type="duplicateValues" dxfId="3866" priority="13541"/>
    <cfRule type="duplicateValues" dxfId="3865" priority="13542" stopIfTrue="1"/>
  </conditionalFormatting>
  <conditionalFormatting sqref="C1605:C1610">
    <cfRule type="duplicateValues" dxfId="3864" priority="13540"/>
  </conditionalFormatting>
  <conditionalFormatting sqref="C1605:C1610">
    <cfRule type="duplicateValues" dxfId="3863" priority="13539"/>
  </conditionalFormatting>
  <conditionalFormatting sqref="C1605:C1610">
    <cfRule type="duplicateValues" dxfId="3862" priority="13537"/>
    <cfRule type="duplicateValues" dxfId="3861" priority="13538"/>
  </conditionalFormatting>
  <conditionalFormatting sqref="D1605:D1610">
    <cfRule type="duplicateValues" dxfId="3860" priority="13544"/>
    <cfRule type="duplicateValues" dxfId="3859" priority="13545"/>
    <cfRule type="duplicateValues" dxfId="3858" priority="13546"/>
  </conditionalFormatting>
  <conditionalFormatting sqref="C1585">
    <cfRule type="expression" dxfId="3857" priority="13533">
      <formula>LEN(C1585)&lt;&gt;8</formula>
    </cfRule>
  </conditionalFormatting>
  <conditionalFormatting sqref="C1585">
    <cfRule type="duplicateValues" dxfId="3856" priority="13531"/>
    <cfRule type="duplicateValues" dxfId="3855" priority="13532" stopIfTrue="1"/>
  </conditionalFormatting>
  <conditionalFormatting sqref="C1585">
    <cfRule type="duplicateValues" dxfId="3854" priority="13530"/>
  </conditionalFormatting>
  <conditionalFormatting sqref="C1585">
    <cfRule type="duplicateValues" dxfId="3853" priority="13529"/>
  </conditionalFormatting>
  <conditionalFormatting sqref="C1585">
    <cfRule type="duplicateValues" dxfId="3852" priority="13527"/>
    <cfRule type="duplicateValues" dxfId="3851" priority="13528"/>
  </conditionalFormatting>
  <conditionalFormatting sqref="D1585">
    <cfRule type="duplicateValues" dxfId="3850" priority="13534"/>
    <cfRule type="duplicateValues" dxfId="3849" priority="13535"/>
    <cfRule type="duplicateValues" dxfId="3848" priority="13536"/>
  </conditionalFormatting>
  <conditionalFormatting sqref="C1579:C1584">
    <cfRule type="expression" dxfId="3847" priority="13523">
      <formula>LEN(C1579)&lt;&gt;8</formula>
    </cfRule>
  </conditionalFormatting>
  <conditionalFormatting sqref="C1579:C1584">
    <cfRule type="duplicateValues" dxfId="3846" priority="13521"/>
    <cfRule type="duplicateValues" dxfId="3845" priority="13522" stopIfTrue="1"/>
  </conditionalFormatting>
  <conditionalFormatting sqref="C1579:C1584">
    <cfRule type="duplicateValues" dxfId="3844" priority="13520"/>
  </conditionalFormatting>
  <conditionalFormatting sqref="C1579:C1584">
    <cfRule type="duplicateValues" dxfId="3843" priority="13519"/>
  </conditionalFormatting>
  <conditionalFormatting sqref="C1579:C1584">
    <cfRule type="duplicateValues" dxfId="3842" priority="13517"/>
    <cfRule type="duplicateValues" dxfId="3841" priority="13518"/>
  </conditionalFormatting>
  <conditionalFormatting sqref="D1579:D1584">
    <cfRule type="duplicateValues" dxfId="3840" priority="13524"/>
    <cfRule type="duplicateValues" dxfId="3839" priority="13525"/>
    <cfRule type="duplicateValues" dxfId="3838" priority="13526"/>
  </conditionalFormatting>
  <conditionalFormatting sqref="C1578">
    <cfRule type="expression" dxfId="3837" priority="13513">
      <formula>LEN(C1578)&lt;&gt;8</formula>
    </cfRule>
  </conditionalFormatting>
  <conditionalFormatting sqref="C1578">
    <cfRule type="duplicateValues" dxfId="3836" priority="13511"/>
    <cfRule type="duplicateValues" dxfId="3835" priority="13512" stopIfTrue="1"/>
  </conditionalFormatting>
  <conditionalFormatting sqref="C1578">
    <cfRule type="duplicateValues" dxfId="3834" priority="13510"/>
  </conditionalFormatting>
  <conditionalFormatting sqref="C1578">
    <cfRule type="duplicateValues" dxfId="3833" priority="13509"/>
  </conditionalFormatting>
  <conditionalFormatting sqref="C1578">
    <cfRule type="duplicateValues" dxfId="3832" priority="13507"/>
    <cfRule type="duplicateValues" dxfId="3831" priority="13508"/>
  </conditionalFormatting>
  <conditionalFormatting sqref="D1578">
    <cfRule type="duplicateValues" dxfId="3830" priority="13514"/>
    <cfRule type="duplicateValues" dxfId="3829" priority="13515"/>
    <cfRule type="duplicateValues" dxfId="3828" priority="13516"/>
  </conditionalFormatting>
  <conditionalFormatting sqref="C1570:C1574">
    <cfRule type="expression" dxfId="3827" priority="13503">
      <formula>LEN(C1570)&lt;&gt;8</formula>
    </cfRule>
  </conditionalFormatting>
  <conditionalFormatting sqref="C1570:C1574">
    <cfRule type="duplicateValues" dxfId="3826" priority="13501"/>
    <cfRule type="duplicateValues" dxfId="3825" priority="13502" stopIfTrue="1"/>
  </conditionalFormatting>
  <conditionalFormatting sqref="C1570:C1574">
    <cfRule type="duplicateValues" dxfId="3824" priority="13500"/>
  </conditionalFormatting>
  <conditionalFormatting sqref="C1570:C1574">
    <cfRule type="duplicateValues" dxfId="3823" priority="13499"/>
  </conditionalFormatting>
  <conditionalFormatting sqref="C1570:C1574">
    <cfRule type="duplicateValues" dxfId="3822" priority="13497"/>
    <cfRule type="duplicateValues" dxfId="3821" priority="13498"/>
  </conditionalFormatting>
  <conditionalFormatting sqref="D1570:D1574">
    <cfRule type="duplicateValues" dxfId="3820" priority="13504"/>
    <cfRule type="duplicateValues" dxfId="3819" priority="13505"/>
    <cfRule type="duplicateValues" dxfId="3818" priority="13506"/>
  </conditionalFormatting>
  <conditionalFormatting sqref="C1545:C1547">
    <cfRule type="expression" dxfId="3817" priority="13493">
      <formula>LEN(C1545)&lt;&gt;8</formula>
    </cfRule>
  </conditionalFormatting>
  <conditionalFormatting sqref="C1545:C1547">
    <cfRule type="duplicateValues" dxfId="3816" priority="13491"/>
    <cfRule type="duplicateValues" dxfId="3815" priority="13492" stopIfTrue="1"/>
  </conditionalFormatting>
  <conditionalFormatting sqref="C1545:C1547">
    <cfRule type="duplicateValues" dxfId="3814" priority="13490"/>
  </conditionalFormatting>
  <conditionalFormatting sqref="C1545:C1547">
    <cfRule type="duplicateValues" dxfId="3813" priority="13489"/>
  </conditionalFormatting>
  <conditionalFormatting sqref="C1545:C1547">
    <cfRule type="duplicateValues" dxfId="3812" priority="13487"/>
    <cfRule type="duplicateValues" dxfId="3811" priority="13488"/>
  </conditionalFormatting>
  <conditionalFormatting sqref="D1545:D1547">
    <cfRule type="duplicateValues" dxfId="3810" priority="13494"/>
    <cfRule type="duplicateValues" dxfId="3809" priority="13495"/>
    <cfRule type="duplicateValues" dxfId="3808" priority="13496"/>
  </conditionalFormatting>
  <conditionalFormatting sqref="C1548">
    <cfRule type="expression" dxfId="3807" priority="13483">
      <formula>LEN(C1548)&lt;&gt;8</formula>
    </cfRule>
  </conditionalFormatting>
  <conditionalFormatting sqref="C1548">
    <cfRule type="duplicateValues" dxfId="3806" priority="13481"/>
    <cfRule type="duplicateValues" dxfId="3805" priority="13482" stopIfTrue="1"/>
  </conditionalFormatting>
  <conditionalFormatting sqref="C1548">
    <cfRule type="duplicateValues" dxfId="3804" priority="13480"/>
  </conditionalFormatting>
  <conditionalFormatting sqref="C1548">
    <cfRule type="duplicateValues" dxfId="3803" priority="13479"/>
  </conditionalFormatting>
  <conditionalFormatting sqref="C1548">
    <cfRule type="duplicateValues" dxfId="3802" priority="13477"/>
    <cfRule type="duplicateValues" dxfId="3801" priority="13478"/>
  </conditionalFormatting>
  <conditionalFormatting sqref="D1548">
    <cfRule type="duplicateValues" dxfId="3800" priority="13484"/>
    <cfRule type="duplicateValues" dxfId="3799" priority="13485"/>
    <cfRule type="duplicateValues" dxfId="3798" priority="13486"/>
  </conditionalFormatting>
  <conditionalFormatting sqref="C1549:C1555">
    <cfRule type="expression" dxfId="3797" priority="13473">
      <formula>LEN(C1549)&lt;&gt;8</formula>
    </cfRule>
  </conditionalFormatting>
  <conditionalFormatting sqref="C1549:C1555">
    <cfRule type="duplicateValues" dxfId="3796" priority="13471"/>
    <cfRule type="duplicateValues" dxfId="3795" priority="13472" stopIfTrue="1"/>
  </conditionalFormatting>
  <conditionalFormatting sqref="C1549:C1555">
    <cfRule type="duplicateValues" dxfId="3794" priority="13470"/>
  </conditionalFormatting>
  <conditionalFormatting sqref="C1549:C1555">
    <cfRule type="duplicateValues" dxfId="3793" priority="13469"/>
  </conditionalFormatting>
  <conditionalFormatting sqref="C1549:C1555">
    <cfRule type="duplicateValues" dxfId="3792" priority="13467"/>
    <cfRule type="duplicateValues" dxfId="3791" priority="13468"/>
  </conditionalFormatting>
  <conditionalFormatting sqref="D1549:D1555">
    <cfRule type="duplicateValues" dxfId="3790" priority="13474"/>
    <cfRule type="duplicateValues" dxfId="3789" priority="13475"/>
    <cfRule type="duplicateValues" dxfId="3788" priority="13476"/>
  </conditionalFormatting>
  <conditionalFormatting sqref="C1556:C1563">
    <cfRule type="expression" dxfId="3787" priority="13463">
      <formula>LEN(C1556)&lt;&gt;8</formula>
    </cfRule>
  </conditionalFormatting>
  <conditionalFormatting sqref="C1556:C1563">
    <cfRule type="duplicateValues" dxfId="3786" priority="13461"/>
    <cfRule type="duplicateValues" dxfId="3785" priority="13462" stopIfTrue="1"/>
  </conditionalFormatting>
  <conditionalFormatting sqref="C1556:C1563">
    <cfRule type="duplicateValues" dxfId="3784" priority="13460"/>
  </conditionalFormatting>
  <conditionalFormatting sqref="C1556:C1563">
    <cfRule type="duplicateValues" dxfId="3783" priority="13459"/>
  </conditionalFormatting>
  <conditionalFormatting sqref="C1556:C1563">
    <cfRule type="duplicateValues" dxfId="3782" priority="13457"/>
    <cfRule type="duplicateValues" dxfId="3781" priority="13458"/>
  </conditionalFormatting>
  <conditionalFormatting sqref="D1556:D1563">
    <cfRule type="duplicateValues" dxfId="3780" priority="13464"/>
    <cfRule type="duplicateValues" dxfId="3779" priority="13465"/>
    <cfRule type="duplicateValues" dxfId="3778" priority="13466"/>
  </conditionalFormatting>
  <conditionalFormatting sqref="C1564:C1569">
    <cfRule type="expression" dxfId="3777" priority="13453">
      <formula>LEN(C1564)&lt;&gt;8</formula>
    </cfRule>
  </conditionalFormatting>
  <conditionalFormatting sqref="C1564:C1569">
    <cfRule type="duplicateValues" dxfId="3776" priority="13451"/>
    <cfRule type="duplicateValues" dxfId="3775" priority="13452" stopIfTrue="1"/>
  </conditionalFormatting>
  <conditionalFormatting sqref="C1564:C1569">
    <cfRule type="duplicateValues" dxfId="3774" priority="13450"/>
  </conditionalFormatting>
  <conditionalFormatting sqref="C1564:C1569">
    <cfRule type="duplicateValues" dxfId="3773" priority="13449"/>
  </conditionalFormatting>
  <conditionalFormatting sqref="C1564:C1569">
    <cfRule type="duplicateValues" dxfId="3772" priority="13447"/>
    <cfRule type="duplicateValues" dxfId="3771" priority="13448"/>
  </conditionalFormatting>
  <conditionalFormatting sqref="D1564:D1569">
    <cfRule type="duplicateValues" dxfId="3770" priority="13454"/>
    <cfRule type="duplicateValues" dxfId="3769" priority="13455"/>
    <cfRule type="duplicateValues" dxfId="3768" priority="13456"/>
  </conditionalFormatting>
  <conditionalFormatting sqref="C1575:C1577">
    <cfRule type="expression" dxfId="3767" priority="13443">
      <formula>LEN(C1575)&lt;&gt;8</formula>
    </cfRule>
  </conditionalFormatting>
  <conditionalFormatting sqref="C1575:C1577">
    <cfRule type="duplicateValues" dxfId="3766" priority="13441"/>
    <cfRule type="duplicateValues" dxfId="3765" priority="13442" stopIfTrue="1"/>
  </conditionalFormatting>
  <conditionalFormatting sqref="C1575:C1577">
    <cfRule type="duplicateValues" dxfId="3764" priority="13440"/>
  </conditionalFormatting>
  <conditionalFormatting sqref="C1575:C1577">
    <cfRule type="duplicateValues" dxfId="3763" priority="13439"/>
  </conditionalFormatting>
  <conditionalFormatting sqref="C1575:C1577">
    <cfRule type="duplicateValues" dxfId="3762" priority="13437"/>
    <cfRule type="duplicateValues" dxfId="3761" priority="13438"/>
  </conditionalFormatting>
  <conditionalFormatting sqref="D1575:D1577">
    <cfRule type="duplicateValues" dxfId="3760" priority="13444"/>
    <cfRule type="duplicateValues" dxfId="3759" priority="13445"/>
    <cfRule type="duplicateValues" dxfId="3758" priority="13446"/>
  </conditionalFormatting>
  <conditionalFormatting sqref="C1802:C1816">
    <cfRule type="expression" dxfId="3757" priority="13433">
      <formula>LEN(C1802)&lt;&gt;8</formula>
    </cfRule>
  </conditionalFormatting>
  <conditionalFormatting sqref="C1802:C1816">
    <cfRule type="duplicateValues" dxfId="3756" priority="13431"/>
    <cfRule type="duplicateValues" dxfId="3755" priority="13432" stopIfTrue="1"/>
  </conditionalFormatting>
  <conditionalFormatting sqref="C1802:C1816">
    <cfRule type="duplicateValues" dxfId="3754" priority="13430"/>
  </conditionalFormatting>
  <conditionalFormatting sqref="C1802:C1816">
    <cfRule type="duplicateValues" dxfId="3753" priority="13429"/>
  </conditionalFormatting>
  <conditionalFormatting sqref="C1802:C1816">
    <cfRule type="duplicateValues" dxfId="3752" priority="13427"/>
    <cfRule type="duplicateValues" dxfId="3751" priority="13428"/>
  </conditionalFormatting>
  <conditionalFormatting sqref="D1802:D1816">
    <cfRule type="duplicateValues" dxfId="3750" priority="13434"/>
    <cfRule type="duplicateValues" dxfId="3749" priority="13435"/>
    <cfRule type="duplicateValues" dxfId="3748" priority="13436"/>
  </conditionalFormatting>
  <conditionalFormatting sqref="C1876:C1879">
    <cfRule type="expression" dxfId="3747" priority="13423">
      <formula>LEN(C1876)&lt;&gt;8</formula>
    </cfRule>
  </conditionalFormatting>
  <conditionalFormatting sqref="C1876:C1879">
    <cfRule type="duplicateValues" dxfId="3746" priority="13421"/>
    <cfRule type="duplicateValues" dxfId="3745" priority="13422" stopIfTrue="1"/>
  </conditionalFormatting>
  <conditionalFormatting sqref="C1876:C1879">
    <cfRule type="duplicateValues" dxfId="3744" priority="13420"/>
  </conditionalFormatting>
  <conditionalFormatting sqref="C1876:C1879">
    <cfRule type="duplicateValues" dxfId="3743" priority="13419"/>
  </conditionalFormatting>
  <conditionalFormatting sqref="C1876:C1879">
    <cfRule type="duplicateValues" dxfId="3742" priority="13417"/>
    <cfRule type="duplicateValues" dxfId="3741" priority="13418"/>
  </conditionalFormatting>
  <conditionalFormatting sqref="D1876:D1879">
    <cfRule type="duplicateValues" dxfId="3740" priority="13424"/>
    <cfRule type="duplicateValues" dxfId="3739" priority="13425"/>
    <cfRule type="duplicateValues" dxfId="3738" priority="13426"/>
  </conditionalFormatting>
  <conditionalFormatting sqref="C1889">
    <cfRule type="expression" dxfId="3737" priority="13413">
      <formula>LEN(C1889)&lt;&gt;8</formula>
    </cfRule>
  </conditionalFormatting>
  <conditionalFormatting sqref="C1889">
    <cfRule type="duplicateValues" dxfId="3736" priority="13411"/>
    <cfRule type="duplicateValues" dxfId="3735" priority="13412" stopIfTrue="1"/>
  </conditionalFormatting>
  <conditionalFormatting sqref="C1889">
    <cfRule type="duplicateValues" dxfId="3734" priority="13410"/>
  </conditionalFormatting>
  <conditionalFormatting sqref="C1889">
    <cfRule type="duplicateValues" dxfId="3733" priority="13409"/>
  </conditionalFormatting>
  <conditionalFormatting sqref="C1889">
    <cfRule type="duplicateValues" dxfId="3732" priority="13407"/>
    <cfRule type="duplicateValues" dxfId="3731" priority="13408"/>
  </conditionalFormatting>
  <conditionalFormatting sqref="D1889">
    <cfRule type="duplicateValues" dxfId="3730" priority="13414"/>
    <cfRule type="duplicateValues" dxfId="3729" priority="13415"/>
    <cfRule type="duplicateValues" dxfId="3728" priority="13416"/>
  </conditionalFormatting>
  <conditionalFormatting sqref="C1989:C2003">
    <cfRule type="expression" dxfId="3727" priority="13403">
      <formula>LEN(C1989)&lt;&gt;8</formula>
    </cfRule>
  </conditionalFormatting>
  <conditionalFormatting sqref="C1989:C2003">
    <cfRule type="duplicateValues" dxfId="3726" priority="13401"/>
    <cfRule type="duplicateValues" dxfId="3725" priority="13402" stopIfTrue="1"/>
  </conditionalFormatting>
  <conditionalFormatting sqref="C1989:C2003">
    <cfRule type="duplicateValues" dxfId="3724" priority="13400"/>
  </conditionalFormatting>
  <conditionalFormatting sqref="C1989:C2003">
    <cfRule type="duplicateValues" dxfId="3723" priority="13399"/>
  </conditionalFormatting>
  <conditionalFormatting sqref="C1989:C2003">
    <cfRule type="duplicateValues" dxfId="3722" priority="13397"/>
    <cfRule type="duplicateValues" dxfId="3721" priority="13398"/>
  </conditionalFormatting>
  <conditionalFormatting sqref="D1989:D2003">
    <cfRule type="duplicateValues" dxfId="3720" priority="13404"/>
    <cfRule type="duplicateValues" dxfId="3719" priority="13405"/>
    <cfRule type="duplicateValues" dxfId="3718" priority="13406"/>
  </conditionalFormatting>
  <conditionalFormatting sqref="C1979:C1987">
    <cfRule type="expression" dxfId="3717" priority="13393">
      <formula>LEN(C1979)&lt;&gt;8</formula>
    </cfRule>
  </conditionalFormatting>
  <conditionalFormatting sqref="C1979:C1987">
    <cfRule type="duplicateValues" dxfId="3716" priority="13391"/>
    <cfRule type="duplicateValues" dxfId="3715" priority="13392" stopIfTrue="1"/>
  </conditionalFormatting>
  <conditionalFormatting sqref="C1979:C1987">
    <cfRule type="duplicateValues" dxfId="3714" priority="13390"/>
  </conditionalFormatting>
  <conditionalFormatting sqref="C1979:C1987">
    <cfRule type="duplicateValues" dxfId="3713" priority="13389"/>
  </conditionalFormatting>
  <conditionalFormatting sqref="C1979:C1987">
    <cfRule type="duplicateValues" dxfId="3712" priority="13387"/>
    <cfRule type="duplicateValues" dxfId="3711" priority="13388"/>
  </conditionalFormatting>
  <conditionalFormatting sqref="D1979:D1987">
    <cfRule type="duplicateValues" dxfId="3710" priority="13394"/>
    <cfRule type="duplicateValues" dxfId="3709" priority="13395"/>
    <cfRule type="duplicateValues" dxfId="3708" priority="13396"/>
  </conditionalFormatting>
  <conditionalFormatting sqref="C2180">
    <cfRule type="expression" dxfId="3707" priority="13383">
      <formula>LEN(C2180)&lt;&gt;8</formula>
    </cfRule>
  </conditionalFormatting>
  <conditionalFormatting sqref="C2180">
    <cfRule type="duplicateValues" dxfId="3706" priority="13381"/>
    <cfRule type="duplicateValues" dxfId="3705" priority="13382" stopIfTrue="1"/>
  </conditionalFormatting>
  <conditionalFormatting sqref="C2180">
    <cfRule type="duplicateValues" dxfId="3704" priority="13380"/>
  </conditionalFormatting>
  <conditionalFormatting sqref="C2180">
    <cfRule type="duplicateValues" dxfId="3703" priority="13379"/>
  </conditionalFormatting>
  <conditionalFormatting sqref="C2180">
    <cfRule type="duplicateValues" dxfId="3702" priority="13377"/>
    <cfRule type="duplicateValues" dxfId="3701" priority="13378"/>
  </conditionalFormatting>
  <conditionalFormatting sqref="D2180">
    <cfRule type="duplicateValues" dxfId="3700" priority="13384"/>
    <cfRule type="duplicateValues" dxfId="3699" priority="13385"/>
    <cfRule type="duplicateValues" dxfId="3698" priority="13386"/>
  </conditionalFormatting>
  <conditionalFormatting sqref="C1602:C1604">
    <cfRule type="expression" dxfId="3697" priority="13373">
      <formula>LEN(C1602)&lt;&gt;8</formula>
    </cfRule>
  </conditionalFormatting>
  <conditionalFormatting sqref="C1602:C1604">
    <cfRule type="duplicateValues" dxfId="3696" priority="13371"/>
    <cfRule type="duplicateValues" dxfId="3695" priority="13372" stopIfTrue="1"/>
  </conditionalFormatting>
  <conditionalFormatting sqref="C1602:C1604">
    <cfRule type="duplicateValues" dxfId="3694" priority="13370"/>
  </conditionalFormatting>
  <conditionalFormatting sqref="C1602:C1604">
    <cfRule type="duplicateValues" dxfId="3693" priority="13369"/>
  </conditionalFormatting>
  <conditionalFormatting sqref="C1602:C1604">
    <cfRule type="duplicateValues" dxfId="3692" priority="13367"/>
    <cfRule type="duplicateValues" dxfId="3691" priority="13368"/>
  </conditionalFormatting>
  <conditionalFormatting sqref="D1602:D1604">
    <cfRule type="duplicateValues" dxfId="3690" priority="13374"/>
    <cfRule type="duplicateValues" dxfId="3689" priority="13375"/>
    <cfRule type="duplicateValues" dxfId="3688" priority="13376"/>
  </conditionalFormatting>
  <conditionalFormatting sqref="C1596:C1601">
    <cfRule type="expression" dxfId="3687" priority="13363">
      <formula>LEN(C1596)&lt;&gt;8</formula>
    </cfRule>
  </conditionalFormatting>
  <conditionalFormatting sqref="C1596:C1601">
    <cfRule type="duplicateValues" dxfId="3686" priority="13361"/>
    <cfRule type="duplicateValues" dxfId="3685" priority="13362" stopIfTrue="1"/>
  </conditionalFormatting>
  <conditionalFormatting sqref="C1596:C1601">
    <cfRule type="duplicateValues" dxfId="3684" priority="13360"/>
  </conditionalFormatting>
  <conditionalFormatting sqref="C1596:C1601">
    <cfRule type="duplicateValues" dxfId="3683" priority="13359"/>
  </conditionalFormatting>
  <conditionalFormatting sqref="C1596:C1601">
    <cfRule type="duplicateValues" dxfId="3682" priority="13357"/>
    <cfRule type="duplicateValues" dxfId="3681" priority="13358"/>
  </conditionalFormatting>
  <conditionalFormatting sqref="D1596:D1601">
    <cfRule type="duplicateValues" dxfId="3680" priority="13364"/>
    <cfRule type="duplicateValues" dxfId="3679" priority="13365"/>
    <cfRule type="duplicateValues" dxfId="3678" priority="13366"/>
  </conditionalFormatting>
  <conditionalFormatting sqref="C1595">
    <cfRule type="expression" dxfId="3677" priority="13353">
      <formula>LEN(C1595)&lt;&gt;8</formula>
    </cfRule>
  </conditionalFormatting>
  <conditionalFormatting sqref="C1595">
    <cfRule type="duplicateValues" dxfId="3676" priority="13351"/>
    <cfRule type="duplicateValues" dxfId="3675" priority="13352" stopIfTrue="1"/>
  </conditionalFormatting>
  <conditionalFormatting sqref="C1595">
    <cfRule type="duplicateValues" dxfId="3674" priority="13350"/>
  </conditionalFormatting>
  <conditionalFormatting sqref="C1595">
    <cfRule type="duplicateValues" dxfId="3673" priority="13349"/>
  </conditionalFormatting>
  <conditionalFormatting sqref="C1595">
    <cfRule type="duplicateValues" dxfId="3672" priority="13347"/>
    <cfRule type="duplicateValues" dxfId="3671" priority="13348"/>
  </conditionalFormatting>
  <conditionalFormatting sqref="D1595">
    <cfRule type="duplicateValues" dxfId="3670" priority="13354"/>
    <cfRule type="duplicateValues" dxfId="3669" priority="13355"/>
    <cfRule type="duplicateValues" dxfId="3668" priority="13356"/>
  </conditionalFormatting>
  <conditionalFormatting sqref="C1587:C1591">
    <cfRule type="expression" dxfId="3667" priority="13343">
      <formula>LEN(C1587)&lt;&gt;8</formula>
    </cfRule>
  </conditionalFormatting>
  <conditionalFormatting sqref="C1587:C1591">
    <cfRule type="duplicateValues" dxfId="3666" priority="13341"/>
    <cfRule type="duplicateValues" dxfId="3665" priority="13342" stopIfTrue="1"/>
  </conditionalFormatting>
  <conditionalFormatting sqref="C1587:C1591">
    <cfRule type="duplicateValues" dxfId="3664" priority="13340"/>
  </conditionalFormatting>
  <conditionalFormatting sqref="C1587:C1591">
    <cfRule type="duplicateValues" dxfId="3663" priority="13339"/>
  </conditionalFormatting>
  <conditionalFormatting sqref="C1587:C1591">
    <cfRule type="duplicateValues" dxfId="3662" priority="13337"/>
    <cfRule type="duplicateValues" dxfId="3661" priority="13338"/>
  </conditionalFormatting>
  <conditionalFormatting sqref="D1587:D1591">
    <cfRule type="duplicateValues" dxfId="3660" priority="13344"/>
    <cfRule type="duplicateValues" dxfId="3659" priority="13345"/>
    <cfRule type="duplicateValues" dxfId="3658" priority="13346"/>
  </conditionalFormatting>
  <conditionalFormatting sqref="C1586">
    <cfRule type="expression" dxfId="3657" priority="13333">
      <formula>LEN(C1586)&lt;&gt;8</formula>
    </cfRule>
  </conditionalFormatting>
  <conditionalFormatting sqref="C1586">
    <cfRule type="duplicateValues" dxfId="3656" priority="13331"/>
    <cfRule type="duplicateValues" dxfId="3655" priority="13332" stopIfTrue="1"/>
  </conditionalFormatting>
  <conditionalFormatting sqref="C1586">
    <cfRule type="duplicateValues" dxfId="3654" priority="13330"/>
  </conditionalFormatting>
  <conditionalFormatting sqref="C1586">
    <cfRule type="duplicateValues" dxfId="3653" priority="13329"/>
  </conditionalFormatting>
  <conditionalFormatting sqref="C1586">
    <cfRule type="duplicateValues" dxfId="3652" priority="13327"/>
    <cfRule type="duplicateValues" dxfId="3651" priority="13328"/>
  </conditionalFormatting>
  <conditionalFormatting sqref="D1586">
    <cfRule type="duplicateValues" dxfId="3650" priority="13334"/>
    <cfRule type="duplicateValues" dxfId="3649" priority="13335"/>
    <cfRule type="duplicateValues" dxfId="3648" priority="13336"/>
  </conditionalFormatting>
  <conditionalFormatting sqref="C1592:C1594">
    <cfRule type="expression" dxfId="3647" priority="13323">
      <formula>LEN(C1592)&lt;&gt;8</formula>
    </cfRule>
  </conditionalFormatting>
  <conditionalFormatting sqref="C1592:C1594">
    <cfRule type="duplicateValues" dxfId="3646" priority="13321"/>
    <cfRule type="duplicateValues" dxfId="3645" priority="13322" stopIfTrue="1"/>
  </conditionalFormatting>
  <conditionalFormatting sqref="C1592:C1594">
    <cfRule type="duplicateValues" dxfId="3644" priority="13320"/>
  </conditionalFormatting>
  <conditionalFormatting sqref="C1592:C1594">
    <cfRule type="duplicateValues" dxfId="3643" priority="13319"/>
  </conditionalFormatting>
  <conditionalFormatting sqref="C1592:C1594">
    <cfRule type="duplicateValues" dxfId="3642" priority="13317"/>
    <cfRule type="duplicateValues" dxfId="3641" priority="13318"/>
  </conditionalFormatting>
  <conditionalFormatting sqref="D1592:D1594">
    <cfRule type="duplicateValues" dxfId="3640" priority="13324"/>
    <cfRule type="duplicateValues" dxfId="3639" priority="13325"/>
    <cfRule type="duplicateValues" dxfId="3638" priority="13326"/>
  </conditionalFormatting>
  <conditionalFormatting sqref="C1671:C1705">
    <cfRule type="expression" dxfId="3637" priority="13313">
      <formula>LEN(C1671)&lt;&gt;8</formula>
    </cfRule>
  </conditionalFormatting>
  <conditionalFormatting sqref="C1671:C1705">
    <cfRule type="duplicateValues" dxfId="3636" priority="13311"/>
    <cfRule type="duplicateValues" dxfId="3635" priority="13312" stopIfTrue="1"/>
  </conditionalFormatting>
  <conditionalFormatting sqref="C1671:C1705">
    <cfRule type="duplicateValues" dxfId="3634" priority="13310"/>
  </conditionalFormatting>
  <conditionalFormatting sqref="C1671:C1705">
    <cfRule type="duplicateValues" dxfId="3633" priority="13309"/>
  </conditionalFormatting>
  <conditionalFormatting sqref="C1671:C1705">
    <cfRule type="duplicateValues" dxfId="3632" priority="13307"/>
    <cfRule type="duplicateValues" dxfId="3631" priority="13308"/>
  </conditionalFormatting>
  <conditionalFormatting sqref="D1671:D1705">
    <cfRule type="duplicateValues" dxfId="3630" priority="13314"/>
    <cfRule type="duplicateValues" dxfId="3629" priority="13315"/>
    <cfRule type="duplicateValues" dxfId="3628" priority="13316"/>
  </conditionalFormatting>
  <conditionalFormatting sqref="C1650:C1670">
    <cfRule type="expression" dxfId="3627" priority="13303">
      <formula>LEN(C1650)&lt;&gt;8</formula>
    </cfRule>
  </conditionalFormatting>
  <conditionalFormatting sqref="C1650:C1670">
    <cfRule type="duplicateValues" dxfId="3626" priority="13301"/>
    <cfRule type="duplicateValues" dxfId="3625" priority="13302" stopIfTrue="1"/>
  </conditionalFormatting>
  <conditionalFormatting sqref="C1650:C1670">
    <cfRule type="duplicateValues" dxfId="3624" priority="13300"/>
  </conditionalFormatting>
  <conditionalFormatting sqref="C1650:C1670">
    <cfRule type="duplicateValues" dxfId="3623" priority="13299"/>
  </conditionalFormatting>
  <conditionalFormatting sqref="C1650:C1670">
    <cfRule type="duplicateValues" dxfId="3622" priority="13297"/>
    <cfRule type="duplicateValues" dxfId="3621" priority="13298"/>
  </conditionalFormatting>
  <conditionalFormatting sqref="D1650:D1670">
    <cfRule type="duplicateValues" dxfId="3620" priority="13304"/>
    <cfRule type="duplicateValues" dxfId="3619" priority="13305"/>
    <cfRule type="duplicateValues" dxfId="3618" priority="13306"/>
  </conditionalFormatting>
  <conditionalFormatting sqref="C1645:C1648">
    <cfRule type="expression" dxfId="3617" priority="13293">
      <formula>LEN(C1645)&lt;&gt;8</formula>
    </cfRule>
  </conditionalFormatting>
  <conditionalFormatting sqref="C1645:C1648">
    <cfRule type="duplicateValues" dxfId="3616" priority="13291"/>
    <cfRule type="duplicateValues" dxfId="3615" priority="13292" stopIfTrue="1"/>
  </conditionalFormatting>
  <conditionalFormatting sqref="C1645:C1648">
    <cfRule type="duplicateValues" dxfId="3614" priority="13290"/>
  </conditionalFormatting>
  <conditionalFormatting sqref="C1645:C1648">
    <cfRule type="duplicateValues" dxfId="3613" priority="13289"/>
  </conditionalFormatting>
  <conditionalFormatting sqref="C1645:C1648">
    <cfRule type="duplicateValues" dxfId="3612" priority="13287"/>
    <cfRule type="duplicateValues" dxfId="3611" priority="13288"/>
  </conditionalFormatting>
  <conditionalFormatting sqref="D1645:D1648">
    <cfRule type="duplicateValues" dxfId="3610" priority="13294"/>
    <cfRule type="duplicateValues" dxfId="3609" priority="13295"/>
    <cfRule type="duplicateValues" dxfId="3608" priority="13296"/>
  </conditionalFormatting>
  <conditionalFormatting sqref="C1649">
    <cfRule type="expression" dxfId="3607" priority="13283">
      <formula>LEN(C1649)&lt;&gt;8</formula>
    </cfRule>
  </conditionalFormatting>
  <conditionalFormatting sqref="C1649">
    <cfRule type="duplicateValues" dxfId="3606" priority="13281"/>
    <cfRule type="duplicateValues" dxfId="3605" priority="13282" stopIfTrue="1"/>
  </conditionalFormatting>
  <conditionalFormatting sqref="C1649">
    <cfRule type="duplicateValues" dxfId="3604" priority="13280"/>
  </conditionalFormatting>
  <conditionalFormatting sqref="C1649">
    <cfRule type="duplicateValues" dxfId="3603" priority="13279"/>
  </conditionalFormatting>
  <conditionalFormatting sqref="C1649">
    <cfRule type="duplicateValues" dxfId="3602" priority="13277"/>
    <cfRule type="duplicateValues" dxfId="3601" priority="13278"/>
  </conditionalFormatting>
  <conditionalFormatting sqref="D1649">
    <cfRule type="duplicateValues" dxfId="3600" priority="13284"/>
    <cfRule type="duplicateValues" dxfId="3599" priority="13285"/>
    <cfRule type="duplicateValues" dxfId="3598" priority="13286"/>
  </conditionalFormatting>
  <conditionalFormatting sqref="C1642:C1644">
    <cfRule type="expression" dxfId="3597" priority="13273">
      <formula>LEN(C1642)&lt;&gt;8</formula>
    </cfRule>
  </conditionalFormatting>
  <conditionalFormatting sqref="C1642:C1644">
    <cfRule type="duplicateValues" dxfId="3596" priority="13271"/>
    <cfRule type="duplicateValues" dxfId="3595" priority="13272" stopIfTrue="1"/>
  </conditionalFormatting>
  <conditionalFormatting sqref="C1642:C1644">
    <cfRule type="duplicateValues" dxfId="3594" priority="13270"/>
  </conditionalFormatting>
  <conditionalFormatting sqref="C1642:C1644">
    <cfRule type="duplicateValues" dxfId="3593" priority="13269"/>
  </conditionalFormatting>
  <conditionalFormatting sqref="C1642:C1644">
    <cfRule type="duplicateValues" dxfId="3592" priority="13267"/>
    <cfRule type="duplicateValues" dxfId="3591" priority="13268"/>
  </conditionalFormatting>
  <conditionalFormatting sqref="D1642:D1644">
    <cfRule type="duplicateValues" dxfId="3590" priority="13274"/>
    <cfRule type="duplicateValues" dxfId="3589" priority="13275"/>
    <cfRule type="duplicateValues" dxfId="3588" priority="13276"/>
  </conditionalFormatting>
  <conditionalFormatting sqref="C1624:C1641">
    <cfRule type="expression" dxfId="3587" priority="13263">
      <formula>LEN(C1624)&lt;&gt;8</formula>
    </cfRule>
  </conditionalFormatting>
  <conditionalFormatting sqref="C1624:C1641">
    <cfRule type="duplicateValues" dxfId="3586" priority="13261"/>
    <cfRule type="duplicateValues" dxfId="3585" priority="13262" stopIfTrue="1"/>
  </conditionalFormatting>
  <conditionalFormatting sqref="C1624:C1641">
    <cfRule type="duplicateValues" dxfId="3584" priority="13260"/>
  </conditionalFormatting>
  <conditionalFormatting sqref="C1624:C1641">
    <cfRule type="duplicateValues" dxfId="3583" priority="13259"/>
  </conditionalFormatting>
  <conditionalFormatting sqref="C1624:C1641">
    <cfRule type="duplicateValues" dxfId="3582" priority="13257"/>
    <cfRule type="duplicateValues" dxfId="3581" priority="13258"/>
  </conditionalFormatting>
  <conditionalFormatting sqref="D1624:D1641">
    <cfRule type="duplicateValues" dxfId="3580" priority="13264"/>
    <cfRule type="duplicateValues" dxfId="3579" priority="13265"/>
    <cfRule type="duplicateValues" dxfId="3578" priority="13266"/>
  </conditionalFormatting>
  <conditionalFormatting sqref="C1791:C1798">
    <cfRule type="expression" dxfId="3577" priority="13253">
      <formula>LEN(C1791)&lt;&gt;8</formula>
    </cfRule>
  </conditionalFormatting>
  <conditionalFormatting sqref="C1791:C1798">
    <cfRule type="duplicateValues" dxfId="3576" priority="13251"/>
    <cfRule type="duplicateValues" dxfId="3575" priority="13252" stopIfTrue="1"/>
  </conditionalFormatting>
  <conditionalFormatting sqref="C1791:C1798">
    <cfRule type="duplicateValues" dxfId="3574" priority="13250"/>
  </conditionalFormatting>
  <conditionalFormatting sqref="C1791:C1798">
    <cfRule type="duplicateValues" dxfId="3573" priority="13249"/>
  </conditionalFormatting>
  <conditionalFormatting sqref="C1791:C1798">
    <cfRule type="duplicateValues" dxfId="3572" priority="13247"/>
    <cfRule type="duplicateValues" dxfId="3571" priority="13248"/>
  </conditionalFormatting>
  <conditionalFormatting sqref="D1791:D1798">
    <cfRule type="duplicateValues" dxfId="3570" priority="13254"/>
    <cfRule type="duplicateValues" dxfId="3569" priority="13255"/>
    <cfRule type="duplicateValues" dxfId="3568" priority="13256"/>
  </conditionalFormatting>
  <conditionalFormatting sqref="C1706:C1715">
    <cfRule type="expression" dxfId="3567" priority="13243">
      <formula>LEN(C1706)&lt;&gt;8</formula>
    </cfRule>
  </conditionalFormatting>
  <conditionalFormatting sqref="C1706:C1715">
    <cfRule type="duplicateValues" dxfId="3566" priority="13241"/>
    <cfRule type="duplicateValues" dxfId="3565" priority="13242" stopIfTrue="1"/>
  </conditionalFormatting>
  <conditionalFormatting sqref="C1706:C1715">
    <cfRule type="duplicateValues" dxfId="3564" priority="13240"/>
  </conditionalFormatting>
  <conditionalFormatting sqref="C1706:C1715">
    <cfRule type="duplicateValues" dxfId="3563" priority="13239"/>
  </conditionalFormatting>
  <conditionalFormatting sqref="C1706:C1715">
    <cfRule type="duplicateValues" dxfId="3562" priority="13237"/>
    <cfRule type="duplicateValues" dxfId="3561" priority="13238"/>
  </conditionalFormatting>
  <conditionalFormatting sqref="D1706:D1715">
    <cfRule type="duplicateValues" dxfId="3560" priority="13244"/>
    <cfRule type="duplicateValues" dxfId="3559" priority="13245"/>
    <cfRule type="duplicateValues" dxfId="3558" priority="13246"/>
  </conditionalFormatting>
  <conditionalFormatting sqref="C1754:C1758">
    <cfRule type="expression" dxfId="3557" priority="13233">
      <formula>LEN(C1754)&lt;&gt;8</formula>
    </cfRule>
  </conditionalFormatting>
  <conditionalFormatting sqref="C1754:C1758">
    <cfRule type="duplicateValues" dxfId="3556" priority="13231"/>
    <cfRule type="duplicateValues" dxfId="3555" priority="13232" stopIfTrue="1"/>
  </conditionalFormatting>
  <conditionalFormatting sqref="C1754:C1758">
    <cfRule type="duplicateValues" dxfId="3554" priority="13230"/>
  </conditionalFormatting>
  <conditionalFormatting sqref="C1754:C1758">
    <cfRule type="duplicateValues" dxfId="3553" priority="13229"/>
  </conditionalFormatting>
  <conditionalFormatting sqref="C1754:C1758">
    <cfRule type="duplicateValues" dxfId="3552" priority="13227"/>
    <cfRule type="duplicateValues" dxfId="3551" priority="13228"/>
  </conditionalFormatting>
  <conditionalFormatting sqref="D1754:D1758">
    <cfRule type="duplicateValues" dxfId="3550" priority="13234"/>
    <cfRule type="duplicateValues" dxfId="3549" priority="13235"/>
    <cfRule type="duplicateValues" dxfId="3548" priority="13236"/>
  </conditionalFormatting>
  <conditionalFormatting sqref="C1716:C1753">
    <cfRule type="expression" dxfId="3547" priority="13223">
      <formula>LEN(C1716)&lt;&gt;8</formula>
    </cfRule>
  </conditionalFormatting>
  <conditionalFormatting sqref="C1716:C1753">
    <cfRule type="duplicateValues" dxfId="3546" priority="13221"/>
    <cfRule type="duplicateValues" dxfId="3545" priority="13222" stopIfTrue="1"/>
  </conditionalFormatting>
  <conditionalFormatting sqref="C1716:C1753">
    <cfRule type="duplicateValues" dxfId="3544" priority="13220"/>
  </conditionalFormatting>
  <conditionalFormatting sqref="C1716:C1753">
    <cfRule type="duplicateValues" dxfId="3543" priority="13219"/>
  </conditionalFormatting>
  <conditionalFormatting sqref="C1716:C1753">
    <cfRule type="duplicateValues" dxfId="3542" priority="13217"/>
    <cfRule type="duplicateValues" dxfId="3541" priority="13218"/>
  </conditionalFormatting>
  <conditionalFormatting sqref="D1716:D1753">
    <cfRule type="duplicateValues" dxfId="3540" priority="13224"/>
    <cfRule type="duplicateValues" dxfId="3539" priority="13225"/>
    <cfRule type="duplicateValues" dxfId="3538" priority="13226"/>
  </conditionalFormatting>
  <conditionalFormatting sqref="C1759:C1790">
    <cfRule type="expression" dxfId="3537" priority="13213">
      <formula>LEN(C1759)&lt;&gt;8</formula>
    </cfRule>
  </conditionalFormatting>
  <conditionalFormatting sqref="C1759:C1790">
    <cfRule type="duplicateValues" dxfId="3536" priority="13211"/>
    <cfRule type="duplicateValues" dxfId="3535" priority="13212" stopIfTrue="1"/>
  </conditionalFormatting>
  <conditionalFormatting sqref="C1759:C1790">
    <cfRule type="duplicateValues" dxfId="3534" priority="13210"/>
  </conditionalFormatting>
  <conditionalFormatting sqref="C1759:C1790">
    <cfRule type="duplicateValues" dxfId="3533" priority="13209"/>
  </conditionalFormatting>
  <conditionalFormatting sqref="C1759:C1790">
    <cfRule type="duplicateValues" dxfId="3532" priority="13207"/>
    <cfRule type="duplicateValues" dxfId="3531" priority="13208"/>
  </conditionalFormatting>
  <conditionalFormatting sqref="D1759:D1790">
    <cfRule type="duplicateValues" dxfId="3530" priority="13214"/>
    <cfRule type="duplicateValues" dxfId="3529" priority="13215"/>
    <cfRule type="duplicateValues" dxfId="3528" priority="13216"/>
  </conditionalFormatting>
  <conditionalFormatting sqref="C1799:C1801">
    <cfRule type="expression" dxfId="3527" priority="13203">
      <formula>LEN(C1799)&lt;&gt;8</formula>
    </cfRule>
  </conditionalFormatting>
  <conditionalFormatting sqref="C1799:C1801">
    <cfRule type="duplicateValues" dxfId="3526" priority="13201"/>
    <cfRule type="duplicateValues" dxfId="3525" priority="13202" stopIfTrue="1"/>
  </conditionalFormatting>
  <conditionalFormatting sqref="C1799:C1801">
    <cfRule type="duplicateValues" dxfId="3524" priority="13200"/>
  </conditionalFormatting>
  <conditionalFormatting sqref="C1799:C1801">
    <cfRule type="duplicateValues" dxfId="3523" priority="13199"/>
  </conditionalFormatting>
  <conditionalFormatting sqref="C1799:C1801">
    <cfRule type="duplicateValues" dxfId="3522" priority="13197"/>
    <cfRule type="duplicateValues" dxfId="3521" priority="13198"/>
  </conditionalFormatting>
  <conditionalFormatting sqref="D1799:D1801">
    <cfRule type="duplicateValues" dxfId="3520" priority="13204"/>
    <cfRule type="duplicateValues" dxfId="3519" priority="13205"/>
    <cfRule type="duplicateValues" dxfId="3518" priority="13206"/>
  </conditionalFormatting>
  <conditionalFormatting sqref="C1817">
    <cfRule type="expression" dxfId="3517" priority="13193">
      <formula>LEN(C1817)&lt;&gt;8</formula>
    </cfRule>
  </conditionalFormatting>
  <conditionalFormatting sqref="C1817">
    <cfRule type="duplicateValues" dxfId="3516" priority="13191"/>
    <cfRule type="duplicateValues" dxfId="3515" priority="13192" stopIfTrue="1"/>
  </conditionalFormatting>
  <conditionalFormatting sqref="C1817">
    <cfRule type="duplicateValues" dxfId="3514" priority="13190"/>
  </conditionalFormatting>
  <conditionalFormatting sqref="C1817">
    <cfRule type="duplicateValues" dxfId="3513" priority="13189"/>
  </conditionalFormatting>
  <conditionalFormatting sqref="C1817">
    <cfRule type="duplicateValues" dxfId="3512" priority="13187"/>
    <cfRule type="duplicateValues" dxfId="3511" priority="13188"/>
  </conditionalFormatting>
  <conditionalFormatting sqref="D1817">
    <cfRule type="duplicateValues" dxfId="3510" priority="13194"/>
    <cfRule type="duplicateValues" dxfId="3509" priority="13195"/>
    <cfRule type="duplicateValues" dxfId="3508" priority="13196"/>
  </conditionalFormatting>
  <conditionalFormatting sqref="C1859:C1866">
    <cfRule type="expression" dxfId="3507" priority="13183">
      <formula>LEN(C1859)&lt;&gt;8</formula>
    </cfRule>
  </conditionalFormatting>
  <conditionalFormatting sqref="C1859:C1866">
    <cfRule type="duplicateValues" dxfId="3506" priority="13181"/>
    <cfRule type="duplicateValues" dxfId="3505" priority="13182" stopIfTrue="1"/>
  </conditionalFormatting>
  <conditionalFormatting sqref="C1859:C1866">
    <cfRule type="duplicateValues" dxfId="3504" priority="13180"/>
  </conditionalFormatting>
  <conditionalFormatting sqref="C1859:C1866">
    <cfRule type="duplicateValues" dxfId="3503" priority="13179"/>
  </conditionalFormatting>
  <conditionalFormatting sqref="C1859:C1866">
    <cfRule type="duplicateValues" dxfId="3502" priority="13177"/>
    <cfRule type="duplicateValues" dxfId="3501" priority="13178"/>
  </conditionalFormatting>
  <conditionalFormatting sqref="D1859:D1866">
    <cfRule type="duplicateValues" dxfId="3500" priority="13184"/>
    <cfRule type="duplicateValues" dxfId="3499" priority="13185"/>
    <cfRule type="duplicateValues" dxfId="3498" priority="13186"/>
  </conditionalFormatting>
  <conditionalFormatting sqref="C1818:C1858">
    <cfRule type="expression" dxfId="3497" priority="13173">
      <formula>LEN(C1818)&lt;&gt;8</formula>
    </cfRule>
  </conditionalFormatting>
  <conditionalFormatting sqref="C1818:C1858">
    <cfRule type="duplicateValues" dxfId="3496" priority="13171"/>
    <cfRule type="duplicateValues" dxfId="3495" priority="13172" stopIfTrue="1"/>
  </conditionalFormatting>
  <conditionalFormatting sqref="C1818:C1858">
    <cfRule type="duplicateValues" dxfId="3494" priority="13170"/>
  </conditionalFormatting>
  <conditionalFormatting sqref="C1818:C1858">
    <cfRule type="duplicateValues" dxfId="3493" priority="13169"/>
  </conditionalFormatting>
  <conditionalFormatting sqref="C1818:C1858">
    <cfRule type="duplicateValues" dxfId="3492" priority="13167"/>
    <cfRule type="duplicateValues" dxfId="3491" priority="13168"/>
  </conditionalFormatting>
  <conditionalFormatting sqref="D1818:D1858">
    <cfRule type="duplicateValues" dxfId="3490" priority="13174"/>
    <cfRule type="duplicateValues" dxfId="3489" priority="13175"/>
    <cfRule type="duplicateValues" dxfId="3488" priority="13176"/>
  </conditionalFormatting>
  <conditionalFormatting sqref="C1875">
    <cfRule type="expression" dxfId="3487" priority="13163">
      <formula>LEN(C1875)&lt;&gt;8</formula>
    </cfRule>
  </conditionalFormatting>
  <conditionalFormatting sqref="C1875">
    <cfRule type="duplicateValues" dxfId="3486" priority="13161"/>
    <cfRule type="duplicateValues" dxfId="3485" priority="13162" stopIfTrue="1"/>
  </conditionalFormatting>
  <conditionalFormatting sqref="C1875">
    <cfRule type="duplicateValues" dxfId="3484" priority="13160"/>
  </conditionalFormatting>
  <conditionalFormatting sqref="C1875">
    <cfRule type="duplicateValues" dxfId="3483" priority="13159"/>
  </conditionalFormatting>
  <conditionalFormatting sqref="C1875">
    <cfRule type="duplicateValues" dxfId="3482" priority="13157"/>
    <cfRule type="duplicateValues" dxfId="3481" priority="13158"/>
  </conditionalFormatting>
  <conditionalFormatting sqref="D1875">
    <cfRule type="duplicateValues" dxfId="3480" priority="13164"/>
    <cfRule type="duplicateValues" dxfId="3479" priority="13165"/>
    <cfRule type="duplicateValues" dxfId="3478" priority="13166"/>
  </conditionalFormatting>
  <conditionalFormatting sqref="C1867:C1874">
    <cfRule type="expression" dxfId="3477" priority="13153">
      <formula>LEN(C1867)&lt;&gt;8</formula>
    </cfRule>
  </conditionalFormatting>
  <conditionalFormatting sqref="C1867:C1874">
    <cfRule type="duplicateValues" dxfId="3476" priority="13151"/>
    <cfRule type="duplicateValues" dxfId="3475" priority="13152" stopIfTrue="1"/>
  </conditionalFormatting>
  <conditionalFormatting sqref="C1867:C1874">
    <cfRule type="duplicateValues" dxfId="3474" priority="13150"/>
  </conditionalFormatting>
  <conditionalFormatting sqref="C1867:C1874">
    <cfRule type="duplicateValues" dxfId="3473" priority="13149"/>
  </conditionalFormatting>
  <conditionalFormatting sqref="C1867:C1874">
    <cfRule type="duplicateValues" dxfId="3472" priority="13147"/>
    <cfRule type="duplicateValues" dxfId="3471" priority="13148"/>
  </conditionalFormatting>
  <conditionalFormatting sqref="D1867:D1874">
    <cfRule type="duplicateValues" dxfId="3470" priority="13154"/>
    <cfRule type="duplicateValues" dxfId="3469" priority="13155"/>
    <cfRule type="duplicateValues" dxfId="3468" priority="13156"/>
  </conditionalFormatting>
  <conditionalFormatting sqref="C1932:C1940">
    <cfRule type="expression" dxfId="3467" priority="13143">
      <formula>LEN(C1932)&lt;&gt;8</formula>
    </cfRule>
  </conditionalFormatting>
  <conditionalFormatting sqref="C1932:C1940">
    <cfRule type="duplicateValues" dxfId="3466" priority="13141"/>
    <cfRule type="duplicateValues" dxfId="3465" priority="13142" stopIfTrue="1"/>
  </conditionalFormatting>
  <conditionalFormatting sqref="C1932:C1940">
    <cfRule type="duplicateValues" dxfId="3464" priority="13140"/>
  </conditionalFormatting>
  <conditionalFormatting sqref="C1932:C1940">
    <cfRule type="duplicateValues" dxfId="3463" priority="13139"/>
  </conditionalFormatting>
  <conditionalFormatting sqref="C1932:C1940">
    <cfRule type="duplicateValues" dxfId="3462" priority="13137"/>
    <cfRule type="duplicateValues" dxfId="3461" priority="13138"/>
  </conditionalFormatting>
  <conditionalFormatting sqref="D1932:D1940">
    <cfRule type="duplicateValues" dxfId="3460" priority="13144"/>
    <cfRule type="duplicateValues" dxfId="3459" priority="13145"/>
    <cfRule type="duplicateValues" dxfId="3458" priority="13146"/>
  </conditionalFormatting>
  <conditionalFormatting sqref="C1890:C1900">
    <cfRule type="expression" dxfId="3457" priority="13133">
      <formula>LEN(C1890)&lt;&gt;8</formula>
    </cfRule>
  </conditionalFormatting>
  <conditionalFormatting sqref="C1890:C1900">
    <cfRule type="duplicateValues" dxfId="3456" priority="13131"/>
    <cfRule type="duplicateValues" dxfId="3455" priority="13132" stopIfTrue="1"/>
  </conditionalFormatting>
  <conditionalFormatting sqref="C1890:C1900">
    <cfRule type="duplicateValues" dxfId="3454" priority="13130"/>
  </conditionalFormatting>
  <conditionalFormatting sqref="C1890:C1900">
    <cfRule type="duplicateValues" dxfId="3453" priority="13129"/>
  </conditionalFormatting>
  <conditionalFormatting sqref="C1890:C1900">
    <cfRule type="duplicateValues" dxfId="3452" priority="13127"/>
    <cfRule type="duplicateValues" dxfId="3451" priority="13128"/>
  </conditionalFormatting>
  <conditionalFormatting sqref="D1890:D1900">
    <cfRule type="duplicateValues" dxfId="3450" priority="13134"/>
    <cfRule type="duplicateValues" dxfId="3449" priority="13135"/>
    <cfRule type="duplicateValues" dxfId="3448" priority="13136"/>
  </conditionalFormatting>
  <conditionalFormatting sqref="C1901:C1931">
    <cfRule type="expression" dxfId="3447" priority="13123">
      <formula>LEN(C1901)&lt;&gt;8</formula>
    </cfRule>
  </conditionalFormatting>
  <conditionalFormatting sqref="C1901:C1931">
    <cfRule type="duplicateValues" dxfId="3446" priority="13121"/>
    <cfRule type="duplicateValues" dxfId="3445" priority="13122" stopIfTrue="1"/>
  </conditionalFormatting>
  <conditionalFormatting sqref="C1901:C1931">
    <cfRule type="duplicateValues" dxfId="3444" priority="13120"/>
  </conditionalFormatting>
  <conditionalFormatting sqref="C1901:C1931">
    <cfRule type="duplicateValues" dxfId="3443" priority="13119"/>
  </conditionalFormatting>
  <conditionalFormatting sqref="C1901:C1931">
    <cfRule type="duplicateValues" dxfId="3442" priority="13117"/>
    <cfRule type="duplicateValues" dxfId="3441" priority="13118"/>
  </conditionalFormatting>
  <conditionalFormatting sqref="D1901:D1931">
    <cfRule type="duplicateValues" dxfId="3440" priority="13124"/>
    <cfRule type="duplicateValues" dxfId="3439" priority="13125"/>
    <cfRule type="duplicateValues" dxfId="3438" priority="13126"/>
  </conditionalFormatting>
  <conditionalFormatting sqref="C1941">
    <cfRule type="expression" dxfId="3437" priority="13113">
      <formula>LEN(C1941)&lt;&gt;8</formula>
    </cfRule>
  </conditionalFormatting>
  <conditionalFormatting sqref="C1941">
    <cfRule type="duplicateValues" dxfId="3436" priority="13111"/>
    <cfRule type="duplicateValues" dxfId="3435" priority="13112" stopIfTrue="1"/>
  </conditionalFormatting>
  <conditionalFormatting sqref="C1941">
    <cfRule type="duplicateValues" dxfId="3434" priority="13110"/>
  </conditionalFormatting>
  <conditionalFormatting sqref="C1941">
    <cfRule type="duplicateValues" dxfId="3433" priority="13109"/>
  </conditionalFormatting>
  <conditionalFormatting sqref="C1941">
    <cfRule type="duplicateValues" dxfId="3432" priority="13107"/>
    <cfRule type="duplicateValues" dxfId="3431" priority="13108"/>
  </conditionalFormatting>
  <conditionalFormatting sqref="D1941">
    <cfRule type="duplicateValues" dxfId="3430" priority="13114"/>
    <cfRule type="duplicateValues" dxfId="3429" priority="13115"/>
    <cfRule type="duplicateValues" dxfId="3428" priority="13116"/>
  </conditionalFormatting>
  <conditionalFormatting sqref="C1966:C1978">
    <cfRule type="expression" dxfId="3427" priority="13103">
      <formula>LEN(C1966)&lt;&gt;8</formula>
    </cfRule>
  </conditionalFormatting>
  <conditionalFormatting sqref="C1966:C1978">
    <cfRule type="duplicateValues" dxfId="3426" priority="13101"/>
    <cfRule type="duplicateValues" dxfId="3425" priority="13102" stopIfTrue="1"/>
  </conditionalFormatting>
  <conditionalFormatting sqref="C1966:C1978">
    <cfRule type="duplicateValues" dxfId="3424" priority="13100"/>
  </conditionalFormatting>
  <conditionalFormatting sqref="C1966:C1978">
    <cfRule type="duplicateValues" dxfId="3423" priority="13099"/>
  </conditionalFormatting>
  <conditionalFormatting sqref="C1966:C1978">
    <cfRule type="duplicateValues" dxfId="3422" priority="13097"/>
    <cfRule type="duplicateValues" dxfId="3421" priority="13098"/>
  </conditionalFormatting>
  <conditionalFormatting sqref="D1966:D1978">
    <cfRule type="duplicateValues" dxfId="3420" priority="13104"/>
    <cfRule type="duplicateValues" dxfId="3419" priority="13105"/>
    <cfRule type="duplicateValues" dxfId="3418" priority="13106"/>
  </conditionalFormatting>
  <conditionalFormatting sqref="C1942:C1965">
    <cfRule type="expression" dxfId="3417" priority="13093">
      <formula>LEN(C1942)&lt;&gt;8</formula>
    </cfRule>
  </conditionalFormatting>
  <conditionalFormatting sqref="C1942:C1965">
    <cfRule type="duplicateValues" dxfId="3416" priority="13091"/>
    <cfRule type="duplicateValues" dxfId="3415" priority="13092" stopIfTrue="1"/>
  </conditionalFormatting>
  <conditionalFormatting sqref="C1942:C1965">
    <cfRule type="duplicateValues" dxfId="3414" priority="13090"/>
  </conditionalFormatting>
  <conditionalFormatting sqref="C1942:C1965">
    <cfRule type="duplicateValues" dxfId="3413" priority="13089"/>
  </conditionalFormatting>
  <conditionalFormatting sqref="C1942:C1965">
    <cfRule type="duplicateValues" dxfId="3412" priority="13087"/>
    <cfRule type="duplicateValues" dxfId="3411" priority="13088"/>
  </conditionalFormatting>
  <conditionalFormatting sqref="D1942:D1965">
    <cfRule type="duplicateValues" dxfId="3410" priority="13094"/>
    <cfRule type="duplicateValues" dxfId="3409" priority="13095"/>
    <cfRule type="duplicateValues" dxfId="3408" priority="13096"/>
  </conditionalFormatting>
  <conditionalFormatting sqref="C2016:C2020">
    <cfRule type="expression" dxfId="3407" priority="13083">
      <formula>LEN(C2016)&lt;&gt;8</formula>
    </cfRule>
  </conditionalFormatting>
  <conditionalFormatting sqref="C2016:C2020">
    <cfRule type="duplicateValues" dxfId="3406" priority="13081"/>
    <cfRule type="duplicateValues" dxfId="3405" priority="13082" stopIfTrue="1"/>
  </conditionalFormatting>
  <conditionalFormatting sqref="C2016:C2020">
    <cfRule type="duplicateValues" dxfId="3404" priority="13080"/>
  </conditionalFormatting>
  <conditionalFormatting sqref="C2016:C2020">
    <cfRule type="duplicateValues" dxfId="3403" priority="13079"/>
  </conditionalFormatting>
  <conditionalFormatting sqref="C2016:C2020">
    <cfRule type="duplicateValues" dxfId="3402" priority="13077"/>
    <cfRule type="duplicateValues" dxfId="3401" priority="13078"/>
  </conditionalFormatting>
  <conditionalFormatting sqref="D2016:D2020">
    <cfRule type="duplicateValues" dxfId="3400" priority="13084"/>
    <cfRule type="duplicateValues" dxfId="3399" priority="13085"/>
    <cfRule type="duplicateValues" dxfId="3398" priority="13086"/>
  </conditionalFormatting>
  <conditionalFormatting sqref="C2065">
    <cfRule type="expression" dxfId="3397" priority="13073">
      <formula>LEN(C2065)&lt;&gt;8</formula>
    </cfRule>
  </conditionalFormatting>
  <conditionalFormatting sqref="C2065">
    <cfRule type="duplicateValues" dxfId="3396" priority="13071"/>
    <cfRule type="duplicateValues" dxfId="3395" priority="13072" stopIfTrue="1"/>
  </conditionalFormatting>
  <conditionalFormatting sqref="C2065">
    <cfRule type="duplicateValues" dxfId="3394" priority="13070"/>
  </conditionalFormatting>
  <conditionalFormatting sqref="C2065">
    <cfRule type="duplicateValues" dxfId="3393" priority="13069"/>
  </conditionalFormatting>
  <conditionalFormatting sqref="C2065">
    <cfRule type="duplicateValues" dxfId="3392" priority="13067"/>
    <cfRule type="duplicateValues" dxfId="3391" priority="13068"/>
  </conditionalFormatting>
  <conditionalFormatting sqref="D2065">
    <cfRule type="duplicateValues" dxfId="3390" priority="13074"/>
    <cfRule type="duplicateValues" dxfId="3389" priority="13075"/>
    <cfRule type="duplicateValues" dxfId="3388" priority="13076"/>
  </conditionalFormatting>
  <conditionalFormatting sqref="C2021:C2025">
    <cfRule type="expression" dxfId="3387" priority="13063">
      <formula>LEN(C2021)&lt;&gt;8</formula>
    </cfRule>
  </conditionalFormatting>
  <conditionalFormatting sqref="C2021:C2025">
    <cfRule type="duplicateValues" dxfId="3386" priority="13061"/>
    <cfRule type="duplicateValues" dxfId="3385" priority="13062" stopIfTrue="1"/>
  </conditionalFormatting>
  <conditionalFormatting sqref="C2021:C2025">
    <cfRule type="duplicateValues" dxfId="3384" priority="13060"/>
  </conditionalFormatting>
  <conditionalFormatting sqref="C2021:C2025">
    <cfRule type="duplicateValues" dxfId="3383" priority="13059"/>
  </conditionalFormatting>
  <conditionalFormatting sqref="C2021:C2025">
    <cfRule type="duplicateValues" dxfId="3382" priority="13057"/>
    <cfRule type="duplicateValues" dxfId="3381" priority="13058"/>
  </conditionalFormatting>
  <conditionalFormatting sqref="D2021:D2025">
    <cfRule type="duplicateValues" dxfId="3380" priority="13064"/>
    <cfRule type="duplicateValues" dxfId="3379" priority="13065"/>
    <cfRule type="duplicateValues" dxfId="3378" priority="13066"/>
  </conditionalFormatting>
  <conditionalFormatting sqref="C2066:C2080">
    <cfRule type="expression" dxfId="3377" priority="13053">
      <formula>LEN(C2066)&lt;&gt;8</formula>
    </cfRule>
  </conditionalFormatting>
  <conditionalFormatting sqref="C2066:C2080">
    <cfRule type="duplicateValues" dxfId="3376" priority="13051"/>
    <cfRule type="duplicateValues" dxfId="3375" priority="13052" stopIfTrue="1"/>
  </conditionalFormatting>
  <conditionalFormatting sqref="C2066:C2080">
    <cfRule type="duplicateValues" dxfId="3374" priority="13050"/>
  </conditionalFormatting>
  <conditionalFormatting sqref="C2066:C2080">
    <cfRule type="duplicateValues" dxfId="3373" priority="13049"/>
  </conditionalFormatting>
  <conditionalFormatting sqref="C2066:C2080">
    <cfRule type="duplicateValues" dxfId="3372" priority="13047"/>
    <cfRule type="duplicateValues" dxfId="3371" priority="13048"/>
  </conditionalFormatting>
  <conditionalFormatting sqref="D2066:D2080">
    <cfRule type="duplicateValues" dxfId="3370" priority="13054"/>
    <cfRule type="duplicateValues" dxfId="3369" priority="13055"/>
    <cfRule type="duplicateValues" dxfId="3368" priority="13056"/>
  </conditionalFormatting>
  <conditionalFormatting sqref="C2007:C2015">
    <cfRule type="expression" dxfId="3367" priority="13043">
      <formula>LEN(C2007)&lt;&gt;8</formula>
    </cfRule>
  </conditionalFormatting>
  <conditionalFormatting sqref="C2007:C2015">
    <cfRule type="duplicateValues" dxfId="3366" priority="13041"/>
    <cfRule type="duplicateValues" dxfId="3365" priority="13042" stopIfTrue="1"/>
  </conditionalFormatting>
  <conditionalFormatting sqref="C2007:C2015">
    <cfRule type="duplicateValues" dxfId="3364" priority="13040"/>
  </conditionalFormatting>
  <conditionalFormatting sqref="C2007:C2015">
    <cfRule type="duplicateValues" dxfId="3363" priority="13039"/>
  </conditionalFormatting>
  <conditionalFormatting sqref="C2007:C2015">
    <cfRule type="duplicateValues" dxfId="3362" priority="13037"/>
    <cfRule type="duplicateValues" dxfId="3361" priority="13038"/>
  </conditionalFormatting>
  <conditionalFormatting sqref="D2007:D2015">
    <cfRule type="duplicateValues" dxfId="3360" priority="13044"/>
    <cfRule type="duplicateValues" dxfId="3359" priority="13045"/>
    <cfRule type="duplicateValues" dxfId="3358" priority="13046"/>
  </conditionalFormatting>
  <conditionalFormatting sqref="C2004:C2006">
    <cfRule type="expression" dxfId="3357" priority="13033">
      <formula>LEN(C2004)&lt;&gt;8</formula>
    </cfRule>
  </conditionalFormatting>
  <conditionalFormatting sqref="C2004:C2006">
    <cfRule type="duplicateValues" dxfId="3356" priority="13031"/>
    <cfRule type="duplicateValues" dxfId="3355" priority="13032" stopIfTrue="1"/>
  </conditionalFormatting>
  <conditionalFormatting sqref="C2004:C2006">
    <cfRule type="duplicateValues" dxfId="3354" priority="13030"/>
  </conditionalFormatting>
  <conditionalFormatting sqref="C2004:C2006">
    <cfRule type="duplicateValues" dxfId="3353" priority="13029"/>
  </conditionalFormatting>
  <conditionalFormatting sqref="C2004:C2006">
    <cfRule type="duplicateValues" dxfId="3352" priority="13027"/>
    <cfRule type="duplicateValues" dxfId="3351" priority="13028"/>
  </conditionalFormatting>
  <conditionalFormatting sqref="D2004:D2006">
    <cfRule type="duplicateValues" dxfId="3350" priority="13034"/>
    <cfRule type="duplicateValues" dxfId="3349" priority="13035"/>
    <cfRule type="duplicateValues" dxfId="3348" priority="13036"/>
  </conditionalFormatting>
  <conditionalFormatting sqref="C2026:C2051">
    <cfRule type="expression" dxfId="3347" priority="13023">
      <formula>LEN(C2026)&lt;&gt;8</formula>
    </cfRule>
  </conditionalFormatting>
  <conditionalFormatting sqref="C2026:C2051">
    <cfRule type="duplicateValues" dxfId="3346" priority="13021"/>
    <cfRule type="duplicateValues" dxfId="3345" priority="13022" stopIfTrue="1"/>
  </conditionalFormatting>
  <conditionalFormatting sqref="C2026:C2051">
    <cfRule type="duplicateValues" dxfId="3344" priority="13020"/>
  </conditionalFormatting>
  <conditionalFormatting sqref="C2026:C2051">
    <cfRule type="duplicateValues" dxfId="3343" priority="13019"/>
  </conditionalFormatting>
  <conditionalFormatting sqref="C2026:C2051">
    <cfRule type="duplicateValues" dxfId="3342" priority="13017"/>
    <cfRule type="duplicateValues" dxfId="3341" priority="13018"/>
  </conditionalFormatting>
  <conditionalFormatting sqref="D2026:D2051">
    <cfRule type="duplicateValues" dxfId="3340" priority="13024"/>
    <cfRule type="duplicateValues" dxfId="3339" priority="13025"/>
    <cfRule type="duplicateValues" dxfId="3338" priority="13026"/>
  </conditionalFormatting>
  <conditionalFormatting sqref="C2052:C2064">
    <cfRule type="expression" dxfId="3337" priority="13013">
      <formula>LEN(C2052)&lt;&gt;8</formula>
    </cfRule>
  </conditionalFormatting>
  <conditionalFormatting sqref="C2052:C2064">
    <cfRule type="duplicateValues" dxfId="3336" priority="13011"/>
    <cfRule type="duplicateValues" dxfId="3335" priority="13012" stopIfTrue="1"/>
  </conditionalFormatting>
  <conditionalFormatting sqref="C2052:C2064">
    <cfRule type="duplicateValues" dxfId="3334" priority="13010"/>
  </conditionalFormatting>
  <conditionalFormatting sqref="C2052:C2064">
    <cfRule type="duplicateValues" dxfId="3333" priority="13009"/>
  </conditionalFormatting>
  <conditionalFormatting sqref="C2052:C2064">
    <cfRule type="duplicateValues" dxfId="3332" priority="13007"/>
    <cfRule type="duplicateValues" dxfId="3331" priority="13008"/>
  </conditionalFormatting>
  <conditionalFormatting sqref="D2052:D2064">
    <cfRule type="duplicateValues" dxfId="3330" priority="13014"/>
    <cfRule type="duplicateValues" dxfId="3329" priority="13015"/>
    <cfRule type="duplicateValues" dxfId="3328" priority="13016"/>
  </conditionalFormatting>
  <conditionalFormatting sqref="C2081:C2132">
    <cfRule type="expression" dxfId="3327" priority="13003">
      <formula>LEN(C2081)&lt;&gt;8</formula>
    </cfRule>
  </conditionalFormatting>
  <conditionalFormatting sqref="C2081:C2132">
    <cfRule type="duplicateValues" dxfId="3326" priority="13001"/>
    <cfRule type="duplicateValues" dxfId="3325" priority="13002" stopIfTrue="1"/>
  </conditionalFormatting>
  <conditionalFormatting sqref="C2081:C2132">
    <cfRule type="duplicateValues" dxfId="3324" priority="13000"/>
  </conditionalFormatting>
  <conditionalFormatting sqref="C2081:C2132">
    <cfRule type="duplicateValues" dxfId="3323" priority="12999"/>
  </conditionalFormatting>
  <conditionalFormatting sqref="C2081:C2132">
    <cfRule type="duplicateValues" dxfId="3322" priority="12997"/>
    <cfRule type="duplicateValues" dxfId="3321" priority="12998"/>
  </conditionalFormatting>
  <conditionalFormatting sqref="D2081:D2132">
    <cfRule type="duplicateValues" dxfId="3320" priority="13004"/>
    <cfRule type="duplicateValues" dxfId="3319" priority="13005"/>
    <cfRule type="duplicateValues" dxfId="3318" priority="13006"/>
  </conditionalFormatting>
  <conditionalFormatting sqref="C2133:C2179">
    <cfRule type="expression" dxfId="3317" priority="12993">
      <formula>LEN(C2133)&lt;&gt;8</formula>
    </cfRule>
  </conditionalFormatting>
  <conditionalFormatting sqref="C2133:C2179">
    <cfRule type="duplicateValues" dxfId="3316" priority="12991"/>
    <cfRule type="duplicateValues" dxfId="3315" priority="12992" stopIfTrue="1"/>
  </conditionalFormatting>
  <conditionalFormatting sqref="C2133:C2179">
    <cfRule type="duplicateValues" dxfId="3314" priority="12990"/>
  </conditionalFormatting>
  <conditionalFormatting sqref="C2133:C2179">
    <cfRule type="duplicateValues" dxfId="3313" priority="12989"/>
  </conditionalFormatting>
  <conditionalFormatting sqref="C2133:C2179">
    <cfRule type="duplicateValues" dxfId="3312" priority="12987"/>
    <cfRule type="duplicateValues" dxfId="3311" priority="12988"/>
  </conditionalFormatting>
  <conditionalFormatting sqref="D2133:D2179">
    <cfRule type="duplicateValues" dxfId="3310" priority="12994"/>
    <cfRule type="duplicateValues" dxfId="3309" priority="12995"/>
    <cfRule type="duplicateValues" dxfId="3308" priority="12996"/>
  </conditionalFormatting>
  <conditionalFormatting sqref="C1621">
    <cfRule type="expression" dxfId="3307" priority="12986">
      <formula>LEN(C1621)&lt;&gt;8</formula>
    </cfRule>
  </conditionalFormatting>
  <conditionalFormatting sqref="C1621">
    <cfRule type="duplicateValues" dxfId="3306" priority="12984"/>
    <cfRule type="duplicateValues" dxfId="3305" priority="12985" stopIfTrue="1"/>
  </conditionalFormatting>
  <conditionalFormatting sqref="C1621">
    <cfRule type="duplicateValues" dxfId="3304" priority="12983"/>
  </conditionalFormatting>
  <conditionalFormatting sqref="C1621">
    <cfRule type="duplicateValues" dxfId="3303" priority="12982"/>
  </conditionalFormatting>
  <conditionalFormatting sqref="C1621">
    <cfRule type="duplicateValues" dxfId="3302" priority="12980"/>
    <cfRule type="duplicateValues" dxfId="3301" priority="12981"/>
  </conditionalFormatting>
  <conditionalFormatting sqref="C1622">
    <cfRule type="expression" dxfId="3300" priority="12979">
      <formula>LEN(C1622)&lt;&gt;8</formula>
    </cfRule>
  </conditionalFormatting>
  <conditionalFormatting sqref="C1622">
    <cfRule type="duplicateValues" dxfId="3299" priority="12977"/>
    <cfRule type="duplicateValues" dxfId="3298" priority="12978" stopIfTrue="1"/>
  </conditionalFormatting>
  <conditionalFormatting sqref="C1622">
    <cfRule type="duplicateValues" dxfId="3297" priority="12976"/>
  </conditionalFormatting>
  <conditionalFormatting sqref="C1622">
    <cfRule type="duplicateValues" dxfId="3296" priority="12975"/>
  </conditionalFormatting>
  <conditionalFormatting sqref="C1622">
    <cfRule type="duplicateValues" dxfId="3295" priority="12973"/>
    <cfRule type="duplicateValues" dxfId="3294" priority="12974"/>
  </conditionalFormatting>
  <conditionalFormatting sqref="C1623">
    <cfRule type="expression" dxfId="3293" priority="12972">
      <formula>LEN(C1623)&lt;&gt;8</formula>
    </cfRule>
  </conditionalFormatting>
  <conditionalFormatting sqref="C1623">
    <cfRule type="duplicateValues" dxfId="3292" priority="12970"/>
    <cfRule type="duplicateValues" dxfId="3291" priority="12971" stopIfTrue="1"/>
  </conditionalFormatting>
  <conditionalFormatting sqref="C1623">
    <cfRule type="duplicateValues" dxfId="3290" priority="12969"/>
  </conditionalFormatting>
  <conditionalFormatting sqref="C1623">
    <cfRule type="duplicateValues" dxfId="3289" priority="12968"/>
  </conditionalFormatting>
  <conditionalFormatting sqref="C1623">
    <cfRule type="duplicateValues" dxfId="3288" priority="12966"/>
    <cfRule type="duplicateValues" dxfId="3287" priority="12967"/>
  </conditionalFormatting>
  <conditionalFormatting sqref="C2345:C2362">
    <cfRule type="expression" dxfId="3286" priority="12140">
      <formula>LEN(C2345)&lt;&gt;8</formula>
    </cfRule>
  </conditionalFormatting>
  <conditionalFormatting sqref="C2345:C2362">
    <cfRule type="duplicateValues" dxfId="3285" priority="12138"/>
    <cfRule type="duplicateValues" dxfId="3284" priority="12139" stopIfTrue="1"/>
  </conditionalFormatting>
  <conditionalFormatting sqref="C2345:C2362">
    <cfRule type="duplicateValues" dxfId="3283" priority="12137"/>
  </conditionalFormatting>
  <conditionalFormatting sqref="C2345:C2362">
    <cfRule type="duplicateValues" dxfId="3282" priority="12136"/>
  </conditionalFormatting>
  <conditionalFormatting sqref="C2345:C2362">
    <cfRule type="duplicateValues" dxfId="3281" priority="12134"/>
    <cfRule type="duplicateValues" dxfId="3280" priority="12135"/>
  </conditionalFormatting>
  <conditionalFormatting sqref="D2345:D2362">
    <cfRule type="duplicateValues" dxfId="3279" priority="12141"/>
    <cfRule type="duplicateValues" dxfId="3278" priority="12142"/>
    <cfRule type="duplicateValues" dxfId="3277" priority="12143"/>
  </conditionalFormatting>
  <conditionalFormatting sqref="C2295:C2303">
    <cfRule type="expression" dxfId="3276" priority="12130">
      <formula>LEN(C2295)&lt;&gt;8</formula>
    </cfRule>
  </conditionalFormatting>
  <conditionalFormatting sqref="C2295:C2303">
    <cfRule type="duplicateValues" dxfId="3275" priority="12128"/>
    <cfRule type="duplicateValues" dxfId="3274" priority="12129" stopIfTrue="1"/>
  </conditionalFormatting>
  <conditionalFormatting sqref="C2295:C2303">
    <cfRule type="duplicateValues" dxfId="3273" priority="12127"/>
  </conditionalFormatting>
  <conditionalFormatting sqref="C2295:C2303">
    <cfRule type="duplicateValues" dxfId="3272" priority="12126"/>
  </conditionalFormatting>
  <conditionalFormatting sqref="C2295:C2303">
    <cfRule type="duplicateValues" dxfId="3271" priority="12124"/>
    <cfRule type="duplicateValues" dxfId="3270" priority="12125"/>
  </conditionalFormatting>
  <conditionalFormatting sqref="D2295:D2303">
    <cfRule type="duplicateValues" dxfId="3269" priority="12131"/>
    <cfRule type="duplicateValues" dxfId="3268" priority="12132"/>
    <cfRule type="duplicateValues" dxfId="3267" priority="12133"/>
  </conditionalFormatting>
  <conditionalFormatting sqref="C2217:C2231">
    <cfRule type="expression" dxfId="3266" priority="12120">
      <formula>LEN(C2217)&lt;&gt;8</formula>
    </cfRule>
  </conditionalFormatting>
  <conditionalFormatting sqref="C2217:C2231">
    <cfRule type="duplicateValues" dxfId="3265" priority="12118"/>
    <cfRule type="duplicateValues" dxfId="3264" priority="12119" stopIfTrue="1"/>
  </conditionalFormatting>
  <conditionalFormatting sqref="C2217:C2231">
    <cfRule type="duplicateValues" dxfId="3263" priority="12117"/>
  </conditionalFormatting>
  <conditionalFormatting sqref="C2217:C2231">
    <cfRule type="duplicateValues" dxfId="3262" priority="12116"/>
  </conditionalFormatting>
  <conditionalFormatting sqref="C2217:C2231">
    <cfRule type="duplicateValues" dxfId="3261" priority="12114"/>
    <cfRule type="duplicateValues" dxfId="3260" priority="12115"/>
  </conditionalFormatting>
  <conditionalFormatting sqref="D2217:D2231">
    <cfRule type="duplicateValues" dxfId="3259" priority="12121"/>
    <cfRule type="duplicateValues" dxfId="3258" priority="12122"/>
    <cfRule type="duplicateValues" dxfId="3257" priority="12123"/>
  </conditionalFormatting>
  <conditionalFormatting sqref="C2291:C2294">
    <cfRule type="expression" dxfId="3256" priority="12110">
      <formula>LEN(C2291)&lt;&gt;8</formula>
    </cfRule>
  </conditionalFormatting>
  <conditionalFormatting sqref="C2291:C2294">
    <cfRule type="duplicateValues" dxfId="3255" priority="12108"/>
    <cfRule type="duplicateValues" dxfId="3254" priority="12109" stopIfTrue="1"/>
  </conditionalFormatting>
  <conditionalFormatting sqref="C2291:C2294">
    <cfRule type="duplicateValues" dxfId="3253" priority="12107"/>
  </conditionalFormatting>
  <conditionalFormatting sqref="C2291:C2294">
    <cfRule type="duplicateValues" dxfId="3252" priority="12106"/>
  </conditionalFormatting>
  <conditionalFormatting sqref="C2291:C2294">
    <cfRule type="duplicateValues" dxfId="3251" priority="12104"/>
    <cfRule type="duplicateValues" dxfId="3250" priority="12105"/>
  </conditionalFormatting>
  <conditionalFormatting sqref="D2291:D2294">
    <cfRule type="duplicateValues" dxfId="3249" priority="12111"/>
    <cfRule type="duplicateValues" dxfId="3248" priority="12112"/>
    <cfRule type="duplicateValues" dxfId="3247" priority="12113"/>
  </conditionalFormatting>
  <conditionalFormatting sqref="C2304">
    <cfRule type="expression" dxfId="3246" priority="12100">
      <formula>LEN(C2304)&lt;&gt;8</formula>
    </cfRule>
  </conditionalFormatting>
  <conditionalFormatting sqref="C2304">
    <cfRule type="duplicateValues" dxfId="3245" priority="12098"/>
    <cfRule type="duplicateValues" dxfId="3244" priority="12099" stopIfTrue="1"/>
  </conditionalFormatting>
  <conditionalFormatting sqref="C2304">
    <cfRule type="duplicateValues" dxfId="3243" priority="12097"/>
  </conditionalFormatting>
  <conditionalFormatting sqref="C2304">
    <cfRule type="duplicateValues" dxfId="3242" priority="12096"/>
  </conditionalFormatting>
  <conditionalFormatting sqref="C2304">
    <cfRule type="duplicateValues" dxfId="3241" priority="12094"/>
    <cfRule type="duplicateValues" dxfId="3240" priority="12095"/>
  </conditionalFormatting>
  <conditionalFormatting sqref="D2304">
    <cfRule type="duplicateValues" dxfId="3239" priority="12101"/>
    <cfRule type="duplicateValues" dxfId="3238" priority="12102"/>
    <cfRule type="duplicateValues" dxfId="3237" priority="12103"/>
  </conditionalFormatting>
  <conditionalFormatting sqref="C2206:C2213">
    <cfRule type="expression" dxfId="3236" priority="12090">
      <formula>LEN(C2206)&lt;&gt;8</formula>
    </cfRule>
  </conditionalFormatting>
  <conditionalFormatting sqref="C2206:C2213">
    <cfRule type="duplicateValues" dxfId="3235" priority="12088"/>
    <cfRule type="duplicateValues" dxfId="3234" priority="12089" stopIfTrue="1"/>
  </conditionalFormatting>
  <conditionalFormatting sqref="C2206:C2213">
    <cfRule type="duplicateValues" dxfId="3233" priority="12087"/>
  </conditionalFormatting>
  <conditionalFormatting sqref="C2206:C2213">
    <cfRule type="duplicateValues" dxfId="3232" priority="12086"/>
  </conditionalFormatting>
  <conditionalFormatting sqref="C2206:C2213">
    <cfRule type="duplicateValues" dxfId="3231" priority="12084"/>
    <cfRule type="duplicateValues" dxfId="3230" priority="12085"/>
  </conditionalFormatting>
  <conditionalFormatting sqref="D2206:D2213">
    <cfRule type="duplicateValues" dxfId="3229" priority="12091"/>
    <cfRule type="duplicateValues" dxfId="3228" priority="12092"/>
    <cfRule type="duplicateValues" dxfId="3227" priority="12093"/>
  </conditionalFormatting>
  <conditionalFormatting sqref="C2186:C2205">
    <cfRule type="expression" dxfId="3226" priority="12080">
      <formula>LEN(C2186)&lt;&gt;8</formula>
    </cfRule>
  </conditionalFormatting>
  <conditionalFormatting sqref="C2186:C2205">
    <cfRule type="duplicateValues" dxfId="3225" priority="12078"/>
    <cfRule type="duplicateValues" dxfId="3224" priority="12079" stopIfTrue="1"/>
  </conditionalFormatting>
  <conditionalFormatting sqref="C2186:C2205">
    <cfRule type="duplicateValues" dxfId="3223" priority="12077"/>
  </conditionalFormatting>
  <conditionalFormatting sqref="C2186:C2205">
    <cfRule type="duplicateValues" dxfId="3222" priority="12076"/>
  </conditionalFormatting>
  <conditionalFormatting sqref="C2186:C2205">
    <cfRule type="duplicateValues" dxfId="3221" priority="12074"/>
    <cfRule type="duplicateValues" dxfId="3220" priority="12075"/>
  </conditionalFormatting>
  <conditionalFormatting sqref="D2186:D2205">
    <cfRule type="duplicateValues" dxfId="3219" priority="12081"/>
    <cfRule type="duplicateValues" dxfId="3218" priority="12082"/>
    <cfRule type="duplicateValues" dxfId="3217" priority="12083"/>
  </conditionalFormatting>
  <conditionalFormatting sqref="C2214:C2216">
    <cfRule type="expression" dxfId="3216" priority="12070">
      <formula>LEN(C2214)&lt;&gt;8</formula>
    </cfRule>
  </conditionalFormatting>
  <conditionalFormatting sqref="C2214:C2216">
    <cfRule type="duplicateValues" dxfId="3215" priority="12068"/>
    <cfRule type="duplicateValues" dxfId="3214" priority="12069" stopIfTrue="1"/>
  </conditionalFormatting>
  <conditionalFormatting sqref="C2214:C2216">
    <cfRule type="duplicateValues" dxfId="3213" priority="12067"/>
  </conditionalFormatting>
  <conditionalFormatting sqref="C2214:C2216">
    <cfRule type="duplicateValues" dxfId="3212" priority="12066"/>
  </conditionalFormatting>
  <conditionalFormatting sqref="C2214:C2216">
    <cfRule type="duplicateValues" dxfId="3211" priority="12064"/>
    <cfRule type="duplicateValues" dxfId="3210" priority="12065"/>
  </conditionalFormatting>
  <conditionalFormatting sqref="D2214:D2216">
    <cfRule type="duplicateValues" dxfId="3209" priority="12071"/>
    <cfRule type="duplicateValues" dxfId="3208" priority="12072"/>
    <cfRule type="duplicateValues" dxfId="3207" priority="12073"/>
  </conditionalFormatting>
  <conditionalFormatting sqref="C2232">
    <cfRule type="expression" dxfId="3206" priority="12060">
      <formula>LEN(C2232)&lt;&gt;8</formula>
    </cfRule>
  </conditionalFormatting>
  <conditionalFormatting sqref="C2232">
    <cfRule type="duplicateValues" dxfId="3205" priority="12058"/>
    <cfRule type="duplicateValues" dxfId="3204" priority="12059" stopIfTrue="1"/>
  </conditionalFormatting>
  <conditionalFormatting sqref="C2232">
    <cfRule type="duplicateValues" dxfId="3203" priority="12057"/>
  </conditionalFormatting>
  <conditionalFormatting sqref="C2232">
    <cfRule type="duplicateValues" dxfId="3202" priority="12056"/>
  </conditionalFormatting>
  <conditionalFormatting sqref="C2232">
    <cfRule type="duplicateValues" dxfId="3201" priority="12054"/>
    <cfRule type="duplicateValues" dxfId="3200" priority="12055"/>
  </conditionalFormatting>
  <conditionalFormatting sqref="D2232">
    <cfRule type="duplicateValues" dxfId="3199" priority="12061"/>
    <cfRule type="duplicateValues" dxfId="3198" priority="12062"/>
    <cfRule type="duplicateValues" dxfId="3197" priority="12063"/>
  </conditionalFormatting>
  <conditionalFormatting sqref="C2274:C2281">
    <cfRule type="expression" dxfId="3196" priority="12050">
      <formula>LEN(C2274)&lt;&gt;8</formula>
    </cfRule>
  </conditionalFormatting>
  <conditionalFormatting sqref="C2274:C2281">
    <cfRule type="duplicateValues" dxfId="3195" priority="12048"/>
    <cfRule type="duplicateValues" dxfId="3194" priority="12049" stopIfTrue="1"/>
  </conditionalFormatting>
  <conditionalFormatting sqref="C2274:C2281">
    <cfRule type="duplicateValues" dxfId="3193" priority="12047"/>
  </conditionalFormatting>
  <conditionalFormatting sqref="C2274:C2281">
    <cfRule type="duplicateValues" dxfId="3192" priority="12046"/>
  </conditionalFormatting>
  <conditionalFormatting sqref="C2274:C2281">
    <cfRule type="duplicateValues" dxfId="3191" priority="12044"/>
    <cfRule type="duplicateValues" dxfId="3190" priority="12045"/>
  </conditionalFormatting>
  <conditionalFormatting sqref="D2274:D2281">
    <cfRule type="duplicateValues" dxfId="3189" priority="12051"/>
    <cfRule type="duplicateValues" dxfId="3188" priority="12052"/>
    <cfRule type="duplicateValues" dxfId="3187" priority="12053"/>
  </conditionalFormatting>
  <conditionalFormatting sqref="C2233:C2273">
    <cfRule type="expression" dxfId="3186" priority="12040">
      <formula>LEN(C2233)&lt;&gt;8</formula>
    </cfRule>
  </conditionalFormatting>
  <conditionalFormatting sqref="C2233:C2273">
    <cfRule type="duplicateValues" dxfId="3185" priority="12038"/>
    <cfRule type="duplicateValues" dxfId="3184" priority="12039" stopIfTrue="1"/>
  </conditionalFormatting>
  <conditionalFormatting sqref="C2233:C2273">
    <cfRule type="duplicateValues" dxfId="3183" priority="12037"/>
  </conditionalFormatting>
  <conditionalFormatting sqref="C2233:C2273">
    <cfRule type="duplicateValues" dxfId="3182" priority="12036"/>
  </conditionalFormatting>
  <conditionalFormatting sqref="C2233:C2273">
    <cfRule type="duplicateValues" dxfId="3181" priority="12034"/>
    <cfRule type="duplicateValues" dxfId="3180" priority="12035"/>
  </conditionalFormatting>
  <conditionalFormatting sqref="D2233:D2273">
    <cfRule type="duplicateValues" dxfId="3179" priority="12041"/>
    <cfRule type="duplicateValues" dxfId="3178" priority="12042"/>
    <cfRule type="duplicateValues" dxfId="3177" priority="12043"/>
  </conditionalFormatting>
  <conditionalFormatting sqref="C2290">
    <cfRule type="expression" dxfId="3176" priority="12030">
      <formula>LEN(C2290)&lt;&gt;8</formula>
    </cfRule>
  </conditionalFormatting>
  <conditionalFormatting sqref="C2290">
    <cfRule type="duplicateValues" dxfId="3175" priority="12028"/>
    <cfRule type="duplicateValues" dxfId="3174" priority="12029" stopIfTrue="1"/>
  </conditionalFormatting>
  <conditionalFormatting sqref="C2290">
    <cfRule type="duplicateValues" dxfId="3173" priority="12027"/>
  </conditionalFormatting>
  <conditionalFormatting sqref="C2290">
    <cfRule type="duplicateValues" dxfId="3172" priority="12026"/>
  </conditionalFormatting>
  <conditionalFormatting sqref="C2290">
    <cfRule type="duplicateValues" dxfId="3171" priority="12024"/>
    <cfRule type="duplicateValues" dxfId="3170" priority="12025"/>
  </conditionalFormatting>
  <conditionalFormatting sqref="D2290">
    <cfRule type="duplicateValues" dxfId="3169" priority="12031"/>
    <cfRule type="duplicateValues" dxfId="3168" priority="12032"/>
    <cfRule type="duplicateValues" dxfId="3167" priority="12033"/>
  </conditionalFormatting>
  <conditionalFormatting sqref="C2282:C2289">
    <cfRule type="expression" dxfId="3166" priority="12020">
      <formula>LEN(C2282)&lt;&gt;8</formula>
    </cfRule>
  </conditionalFormatting>
  <conditionalFormatting sqref="C2282:C2289">
    <cfRule type="duplicateValues" dxfId="3165" priority="12018"/>
    <cfRule type="duplicateValues" dxfId="3164" priority="12019" stopIfTrue="1"/>
  </conditionalFormatting>
  <conditionalFormatting sqref="C2282:C2289">
    <cfRule type="duplicateValues" dxfId="3163" priority="12017"/>
  </conditionalFormatting>
  <conditionalFormatting sqref="C2282:C2289">
    <cfRule type="duplicateValues" dxfId="3162" priority="12016"/>
  </conditionalFormatting>
  <conditionalFormatting sqref="C2282:C2289">
    <cfRule type="duplicateValues" dxfId="3161" priority="12014"/>
    <cfRule type="duplicateValues" dxfId="3160" priority="12015"/>
  </conditionalFormatting>
  <conditionalFormatting sqref="D2282:D2289">
    <cfRule type="duplicateValues" dxfId="3159" priority="12021"/>
    <cfRule type="duplicateValues" dxfId="3158" priority="12022"/>
    <cfRule type="duplicateValues" dxfId="3157" priority="12023"/>
  </conditionalFormatting>
  <conditionalFormatting sqref="C2305:C2315">
    <cfRule type="expression" dxfId="3156" priority="12010">
      <formula>LEN(C2305)&lt;&gt;8</formula>
    </cfRule>
  </conditionalFormatting>
  <conditionalFormatting sqref="C2305:C2315">
    <cfRule type="duplicateValues" dxfId="3155" priority="12008"/>
    <cfRule type="duplicateValues" dxfId="3154" priority="12009" stopIfTrue="1"/>
  </conditionalFormatting>
  <conditionalFormatting sqref="C2305:C2315">
    <cfRule type="duplicateValues" dxfId="3153" priority="12007"/>
  </conditionalFormatting>
  <conditionalFormatting sqref="C2305:C2315">
    <cfRule type="duplicateValues" dxfId="3152" priority="12006"/>
  </conditionalFormatting>
  <conditionalFormatting sqref="C2305:C2315">
    <cfRule type="duplicateValues" dxfId="3151" priority="12004"/>
    <cfRule type="duplicateValues" dxfId="3150" priority="12005"/>
  </conditionalFormatting>
  <conditionalFormatting sqref="D2305:D2315">
    <cfRule type="duplicateValues" dxfId="3149" priority="12011"/>
    <cfRule type="duplicateValues" dxfId="3148" priority="12012"/>
    <cfRule type="duplicateValues" dxfId="3147" priority="12013"/>
  </conditionalFormatting>
  <conditionalFormatting sqref="C2316:C2344">
    <cfRule type="expression" dxfId="3146" priority="12000">
      <formula>LEN(C2316)&lt;&gt;8</formula>
    </cfRule>
  </conditionalFormatting>
  <conditionalFormatting sqref="C2316:C2344">
    <cfRule type="duplicateValues" dxfId="3145" priority="11998"/>
    <cfRule type="duplicateValues" dxfId="3144" priority="11999" stopIfTrue="1"/>
  </conditionalFormatting>
  <conditionalFormatting sqref="C2316:C2344">
    <cfRule type="duplicateValues" dxfId="3143" priority="11997"/>
  </conditionalFormatting>
  <conditionalFormatting sqref="C2316:C2344">
    <cfRule type="duplicateValues" dxfId="3142" priority="11996"/>
  </conditionalFormatting>
  <conditionalFormatting sqref="C2316:C2344">
    <cfRule type="duplicateValues" dxfId="3141" priority="11994"/>
    <cfRule type="duplicateValues" dxfId="3140" priority="11995"/>
  </conditionalFormatting>
  <conditionalFormatting sqref="D2316:D2344">
    <cfRule type="duplicateValues" dxfId="3139" priority="12001"/>
    <cfRule type="duplicateValues" dxfId="3138" priority="12002"/>
    <cfRule type="duplicateValues" dxfId="3137" priority="12003"/>
  </conditionalFormatting>
  <conditionalFormatting sqref="C815:C817">
    <cfRule type="expression" dxfId="3136" priority="6147">
      <formula>LEN(C815)&lt;&gt;8</formula>
    </cfRule>
  </conditionalFormatting>
  <conditionalFormatting sqref="C815:C817">
    <cfRule type="duplicateValues" dxfId="3135" priority="6145"/>
    <cfRule type="duplicateValues" dxfId="3134" priority="6146" stopIfTrue="1"/>
  </conditionalFormatting>
  <conditionalFormatting sqref="C815:C817">
    <cfRule type="duplicateValues" dxfId="3133" priority="6144"/>
  </conditionalFormatting>
  <conditionalFormatting sqref="C815:C817">
    <cfRule type="duplicateValues" dxfId="3132" priority="6143"/>
  </conditionalFormatting>
  <conditionalFormatting sqref="C815:C817">
    <cfRule type="duplicateValues" dxfId="3131" priority="6141"/>
    <cfRule type="duplicateValues" dxfId="3130" priority="6142"/>
  </conditionalFormatting>
  <conditionalFormatting sqref="D815:D817">
    <cfRule type="duplicateValues" dxfId="3129" priority="6148"/>
    <cfRule type="duplicateValues" dxfId="3128" priority="6149"/>
    <cfRule type="duplicateValues" dxfId="3127" priority="6150"/>
  </conditionalFormatting>
  <conditionalFormatting sqref="C818:C822">
    <cfRule type="expression" dxfId="3126" priority="6137">
      <formula>LEN(C818)&lt;&gt;8</formula>
    </cfRule>
  </conditionalFormatting>
  <conditionalFormatting sqref="C818:C822">
    <cfRule type="duplicateValues" dxfId="3125" priority="6135"/>
    <cfRule type="duplicateValues" dxfId="3124" priority="6136" stopIfTrue="1"/>
  </conditionalFormatting>
  <conditionalFormatting sqref="C818:C822">
    <cfRule type="duplicateValues" dxfId="3123" priority="6134"/>
  </conditionalFormatting>
  <conditionalFormatting sqref="C818:C822">
    <cfRule type="duplicateValues" dxfId="3122" priority="6133"/>
  </conditionalFormatting>
  <conditionalFormatting sqref="C818:C822">
    <cfRule type="duplicateValues" dxfId="3121" priority="6131"/>
    <cfRule type="duplicateValues" dxfId="3120" priority="6132"/>
  </conditionalFormatting>
  <conditionalFormatting sqref="D818:D822">
    <cfRule type="duplicateValues" dxfId="3119" priority="6138"/>
    <cfRule type="duplicateValues" dxfId="3118" priority="6139"/>
    <cfRule type="duplicateValues" dxfId="3117" priority="6140"/>
  </conditionalFormatting>
  <conditionalFormatting sqref="C823:C825">
    <cfRule type="expression" dxfId="3116" priority="6127">
      <formula>LEN(C823)&lt;&gt;8</formula>
    </cfRule>
  </conditionalFormatting>
  <conditionalFormatting sqref="C823:C825">
    <cfRule type="duplicateValues" dxfId="3115" priority="6125"/>
    <cfRule type="duplicateValues" dxfId="3114" priority="6126" stopIfTrue="1"/>
  </conditionalFormatting>
  <conditionalFormatting sqref="C823:C825">
    <cfRule type="duplicateValues" dxfId="3113" priority="6124"/>
  </conditionalFormatting>
  <conditionalFormatting sqref="C823:C825">
    <cfRule type="duplicateValues" dxfId="3112" priority="6123"/>
  </conditionalFormatting>
  <conditionalFormatting sqref="C823:C825">
    <cfRule type="duplicateValues" dxfId="3111" priority="6121"/>
    <cfRule type="duplicateValues" dxfId="3110" priority="6122"/>
  </conditionalFormatting>
  <conditionalFormatting sqref="D823:D825">
    <cfRule type="duplicateValues" dxfId="3109" priority="6128"/>
    <cfRule type="duplicateValues" dxfId="3108" priority="6129"/>
    <cfRule type="duplicateValues" dxfId="3107" priority="6130"/>
  </conditionalFormatting>
  <conditionalFormatting sqref="C830:C833">
    <cfRule type="expression" dxfId="3106" priority="6117">
      <formula>LEN(C830)&lt;&gt;8</formula>
    </cfRule>
  </conditionalFormatting>
  <conditionalFormatting sqref="C830:C833">
    <cfRule type="duplicateValues" dxfId="3105" priority="6115"/>
    <cfRule type="duplicateValues" dxfId="3104" priority="6116" stopIfTrue="1"/>
  </conditionalFormatting>
  <conditionalFormatting sqref="C830:C833">
    <cfRule type="duplicateValues" dxfId="3103" priority="6114"/>
  </conditionalFormatting>
  <conditionalFormatting sqref="C830:C833">
    <cfRule type="duplicateValues" dxfId="3102" priority="6113"/>
  </conditionalFormatting>
  <conditionalFormatting sqref="C830:C833">
    <cfRule type="duplicateValues" dxfId="3101" priority="6111"/>
    <cfRule type="duplicateValues" dxfId="3100" priority="6112"/>
  </conditionalFormatting>
  <conditionalFormatting sqref="D829:D833">
    <cfRule type="duplicateValues" dxfId="3099" priority="6118"/>
    <cfRule type="duplicateValues" dxfId="3098" priority="6119"/>
    <cfRule type="duplicateValues" dxfId="3097" priority="6120"/>
  </conditionalFormatting>
  <conditionalFormatting sqref="C826:C828">
    <cfRule type="expression" dxfId="3096" priority="6107">
      <formula>LEN(C826)&lt;&gt;8</formula>
    </cfRule>
  </conditionalFormatting>
  <conditionalFormatting sqref="C826:C828">
    <cfRule type="duplicateValues" dxfId="3095" priority="6105"/>
    <cfRule type="duplicateValues" dxfId="3094" priority="6106" stopIfTrue="1"/>
  </conditionalFormatting>
  <conditionalFormatting sqref="C826:C828">
    <cfRule type="duplicateValues" dxfId="3093" priority="6104"/>
  </conditionalFormatting>
  <conditionalFormatting sqref="C826:C828">
    <cfRule type="duplicateValues" dxfId="3092" priority="6103"/>
  </conditionalFormatting>
  <conditionalFormatting sqref="C826:C828">
    <cfRule type="duplicateValues" dxfId="3091" priority="6101"/>
    <cfRule type="duplicateValues" dxfId="3090" priority="6102"/>
  </conditionalFormatting>
  <conditionalFormatting sqref="D826:D828">
    <cfRule type="duplicateValues" dxfId="3089" priority="6108"/>
    <cfRule type="duplicateValues" dxfId="3088" priority="6109"/>
    <cfRule type="duplicateValues" dxfId="3087" priority="6110"/>
  </conditionalFormatting>
  <conditionalFormatting sqref="C834">
    <cfRule type="expression" dxfId="3086" priority="6097">
      <formula>LEN(C834)&lt;&gt;8</formula>
    </cfRule>
  </conditionalFormatting>
  <conditionalFormatting sqref="C834">
    <cfRule type="duplicateValues" dxfId="3085" priority="6095"/>
    <cfRule type="duplicateValues" dxfId="3084" priority="6096" stopIfTrue="1"/>
  </conditionalFormatting>
  <conditionalFormatting sqref="C834">
    <cfRule type="duplicateValues" dxfId="3083" priority="6094"/>
  </conditionalFormatting>
  <conditionalFormatting sqref="C834">
    <cfRule type="duplicateValues" dxfId="3082" priority="6093"/>
  </conditionalFormatting>
  <conditionalFormatting sqref="C834">
    <cfRule type="duplicateValues" dxfId="3081" priority="6091"/>
    <cfRule type="duplicateValues" dxfId="3080" priority="6092"/>
  </conditionalFormatting>
  <conditionalFormatting sqref="D834">
    <cfRule type="duplicateValues" dxfId="3079" priority="6098"/>
    <cfRule type="duplicateValues" dxfId="3078" priority="6099"/>
    <cfRule type="duplicateValues" dxfId="3077" priority="6100"/>
  </conditionalFormatting>
  <conditionalFormatting sqref="C835:C836">
    <cfRule type="expression" dxfId="3076" priority="6087">
      <formula>LEN(C835)&lt;&gt;8</formula>
    </cfRule>
  </conditionalFormatting>
  <conditionalFormatting sqref="C835:C836">
    <cfRule type="duplicateValues" dxfId="3075" priority="6085"/>
    <cfRule type="duplicateValues" dxfId="3074" priority="6086" stopIfTrue="1"/>
  </conditionalFormatting>
  <conditionalFormatting sqref="C835:C836">
    <cfRule type="duplicateValues" dxfId="3073" priority="6084"/>
  </conditionalFormatting>
  <conditionalFormatting sqref="C835:C836">
    <cfRule type="duplicateValues" dxfId="3072" priority="6083"/>
  </conditionalFormatting>
  <conditionalFormatting sqref="C835:C836">
    <cfRule type="duplicateValues" dxfId="3071" priority="6081"/>
    <cfRule type="duplicateValues" dxfId="3070" priority="6082"/>
  </conditionalFormatting>
  <conditionalFormatting sqref="D835:D836">
    <cfRule type="duplicateValues" dxfId="3069" priority="6088"/>
    <cfRule type="duplicateValues" dxfId="3068" priority="6089"/>
    <cfRule type="duplicateValues" dxfId="3067" priority="6090"/>
  </conditionalFormatting>
  <conditionalFormatting sqref="C843:C849">
    <cfRule type="expression" dxfId="3066" priority="6077">
      <formula>LEN(C843)&lt;&gt;8</formula>
    </cfRule>
  </conditionalFormatting>
  <conditionalFormatting sqref="C843:C849">
    <cfRule type="duplicateValues" dxfId="3065" priority="6075"/>
    <cfRule type="duplicateValues" dxfId="3064" priority="6076" stopIfTrue="1"/>
  </conditionalFormatting>
  <conditionalFormatting sqref="C843:C849">
    <cfRule type="duplicateValues" dxfId="3063" priority="6074"/>
  </conditionalFormatting>
  <conditionalFormatting sqref="C843:C849">
    <cfRule type="duplicateValues" dxfId="3062" priority="6073"/>
  </conditionalFormatting>
  <conditionalFormatting sqref="C843:C849">
    <cfRule type="duplicateValues" dxfId="3061" priority="6071"/>
    <cfRule type="duplicateValues" dxfId="3060" priority="6072"/>
  </conditionalFormatting>
  <conditionalFormatting sqref="D843:D849">
    <cfRule type="duplicateValues" dxfId="3059" priority="6078"/>
    <cfRule type="duplicateValues" dxfId="3058" priority="6079"/>
    <cfRule type="duplicateValues" dxfId="3057" priority="6080"/>
  </conditionalFormatting>
  <conditionalFormatting sqref="C850">
    <cfRule type="expression" dxfId="3056" priority="6067">
      <formula>LEN(C850)&lt;&gt;8</formula>
    </cfRule>
  </conditionalFormatting>
  <conditionalFormatting sqref="C850">
    <cfRule type="duplicateValues" dxfId="3055" priority="6065"/>
    <cfRule type="duplicateValues" dxfId="3054" priority="6066" stopIfTrue="1"/>
  </conditionalFormatting>
  <conditionalFormatting sqref="C850">
    <cfRule type="duplicateValues" dxfId="3053" priority="6064"/>
  </conditionalFormatting>
  <conditionalFormatting sqref="C850">
    <cfRule type="duplicateValues" dxfId="3052" priority="6063"/>
  </conditionalFormatting>
  <conditionalFormatting sqref="C850">
    <cfRule type="duplicateValues" dxfId="3051" priority="6061"/>
    <cfRule type="duplicateValues" dxfId="3050" priority="6062"/>
  </conditionalFormatting>
  <conditionalFormatting sqref="D850">
    <cfRule type="duplicateValues" dxfId="3049" priority="6068"/>
    <cfRule type="duplicateValues" dxfId="3048" priority="6069"/>
    <cfRule type="duplicateValues" dxfId="3047" priority="6070"/>
  </conditionalFormatting>
  <conditionalFormatting sqref="C837:C839">
    <cfRule type="expression" dxfId="3046" priority="6057">
      <formula>LEN(C837)&lt;&gt;8</formula>
    </cfRule>
  </conditionalFormatting>
  <conditionalFormatting sqref="C837:C839">
    <cfRule type="duplicateValues" dxfId="3045" priority="6055"/>
    <cfRule type="duplicateValues" dxfId="3044" priority="6056" stopIfTrue="1"/>
  </conditionalFormatting>
  <conditionalFormatting sqref="C837:C839">
    <cfRule type="duplicateValues" dxfId="3043" priority="6054"/>
  </conditionalFormatting>
  <conditionalFormatting sqref="C837:C839">
    <cfRule type="duplicateValues" dxfId="3042" priority="6053"/>
  </conditionalFormatting>
  <conditionalFormatting sqref="C837:C839">
    <cfRule type="duplicateValues" dxfId="3041" priority="6051"/>
    <cfRule type="duplicateValues" dxfId="3040" priority="6052"/>
  </conditionalFormatting>
  <conditionalFormatting sqref="D837:D839">
    <cfRule type="duplicateValues" dxfId="3039" priority="6058"/>
    <cfRule type="duplicateValues" dxfId="3038" priority="6059"/>
    <cfRule type="duplicateValues" dxfId="3037" priority="6060"/>
  </conditionalFormatting>
  <conditionalFormatting sqref="C840">
    <cfRule type="expression" dxfId="3036" priority="6047">
      <formula>LEN(C840)&lt;&gt;8</formula>
    </cfRule>
  </conditionalFormatting>
  <conditionalFormatting sqref="C840">
    <cfRule type="duplicateValues" dxfId="3035" priority="6045"/>
    <cfRule type="duplicateValues" dxfId="3034" priority="6046" stopIfTrue="1"/>
  </conditionalFormatting>
  <conditionalFormatting sqref="C840">
    <cfRule type="duplicateValues" dxfId="3033" priority="6044"/>
  </conditionalFormatting>
  <conditionalFormatting sqref="C840">
    <cfRule type="duplicateValues" dxfId="3032" priority="6043"/>
  </conditionalFormatting>
  <conditionalFormatting sqref="C840">
    <cfRule type="duplicateValues" dxfId="3031" priority="6041"/>
    <cfRule type="duplicateValues" dxfId="3030" priority="6042"/>
  </conditionalFormatting>
  <conditionalFormatting sqref="D840">
    <cfRule type="duplicateValues" dxfId="3029" priority="6048"/>
    <cfRule type="duplicateValues" dxfId="3028" priority="6049"/>
    <cfRule type="duplicateValues" dxfId="3027" priority="6050"/>
  </conditionalFormatting>
  <conditionalFormatting sqref="C841:C842">
    <cfRule type="expression" dxfId="3026" priority="6037">
      <formula>LEN(C841)&lt;&gt;8</formula>
    </cfRule>
  </conditionalFormatting>
  <conditionalFormatting sqref="C841:C842">
    <cfRule type="duplicateValues" dxfId="3025" priority="6035"/>
    <cfRule type="duplicateValues" dxfId="3024" priority="6036" stopIfTrue="1"/>
  </conditionalFormatting>
  <conditionalFormatting sqref="C841:C842">
    <cfRule type="duplicateValues" dxfId="3023" priority="6034"/>
  </conditionalFormatting>
  <conditionalFormatting sqref="C841:C842">
    <cfRule type="duplicateValues" dxfId="3022" priority="6033"/>
  </conditionalFormatting>
  <conditionalFormatting sqref="C841:C842">
    <cfRule type="duplicateValues" dxfId="3021" priority="6031"/>
    <cfRule type="duplicateValues" dxfId="3020" priority="6032"/>
  </conditionalFormatting>
  <conditionalFormatting sqref="D841:D842">
    <cfRule type="duplicateValues" dxfId="3019" priority="6038"/>
    <cfRule type="duplicateValues" dxfId="3018" priority="6039"/>
    <cfRule type="duplicateValues" dxfId="3017" priority="6040"/>
  </conditionalFormatting>
  <conditionalFormatting sqref="C855:C856">
    <cfRule type="expression" dxfId="3016" priority="6027">
      <formula>LEN(C855)&lt;&gt;8</formula>
    </cfRule>
  </conditionalFormatting>
  <conditionalFormatting sqref="C855:C856">
    <cfRule type="duplicateValues" dxfId="3015" priority="6025"/>
    <cfRule type="duplicateValues" dxfId="3014" priority="6026" stopIfTrue="1"/>
  </conditionalFormatting>
  <conditionalFormatting sqref="C855:C856">
    <cfRule type="duplicateValues" dxfId="3013" priority="6024"/>
  </conditionalFormatting>
  <conditionalFormatting sqref="C855:C856">
    <cfRule type="duplicateValues" dxfId="3012" priority="6023"/>
  </conditionalFormatting>
  <conditionalFormatting sqref="C855:C856">
    <cfRule type="duplicateValues" dxfId="3011" priority="6021"/>
    <cfRule type="duplicateValues" dxfId="3010" priority="6022"/>
  </conditionalFormatting>
  <conditionalFormatting sqref="D855:D856">
    <cfRule type="duplicateValues" dxfId="3009" priority="6028"/>
    <cfRule type="duplicateValues" dxfId="3008" priority="6029"/>
    <cfRule type="duplicateValues" dxfId="3007" priority="6030"/>
  </conditionalFormatting>
  <conditionalFormatting sqref="C829">
    <cfRule type="expression" dxfId="3006" priority="6020">
      <formula>LEN(C829)&lt;&gt;8</formula>
    </cfRule>
  </conditionalFormatting>
  <conditionalFormatting sqref="C829">
    <cfRule type="duplicateValues" dxfId="3005" priority="6018"/>
    <cfRule type="duplicateValues" dxfId="3004" priority="6019" stopIfTrue="1"/>
  </conditionalFormatting>
  <conditionalFormatting sqref="C829">
    <cfRule type="duplicateValues" dxfId="3003" priority="6017"/>
  </conditionalFormatting>
  <conditionalFormatting sqref="C829">
    <cfRule type="duplicateValues" dxfId="3002" priority="6016"/>
  </conditionalFormatting>
  <conditionalFormatting sqref="C829">
    <cfRule type="duplicateValues" dxfId="3001" priority="6014"/>
    <cfRule type="duplicateValues" dxfId="3000" priority="6015"/>
  </conditionalFormatting>
  <conditionalFormatting sqref="C851:C854">
    <cfRule type="expression" dxfId="2999" priority="6010">
      <formula>LEN(C851)&lt;&gt;8</formula>
    </cfRule>
  </conditionalFormatting>
  <conditionalFormatting sqref="C851:C854">
    <cfRule type="duplicateValues" dxfId="2998" priority="6008"/>
    <cfRule type="duplicateValues" dxfId="2997" priority="6009" stopIfTrue="1"/>
  </conditionalFormatting>
  <conditionalFormatting sqref="C851:C854">
    <cfRule type="duplicateValues" dxfId="2996" priority="6007"/>
  </conditionalFormatting>
  <conditionalFormatting sqref="C851:C854">
    <cfRule type="duplicateValues" dxfId="2995" priority="6006"/>
  </conditionalFormatting>
  <conditionalFormatting sqref="C851:C854">
    <cfRule type="duplicateValues" dxfId="2994" priority="6004"/>
    <cfRule type="duplicateValues" dxfId="2993" priority="6005"/>
  </conditionalFormatting>
  <conditionalFormatting sqref="D851:D854">
    <cfRule type="duplicateValues" dxfId="2992" priority="6011"/>
    <cfRule type="duplicateValues" dxfId="2991" priority="6012"/>
    <cfRule type="duplicateValues" dxfId="2990" priority="6013"/>
  </conditionalFormatting>
  <conditionalFormatting sqref="C902">
    <cfRule type="expression" dxfId="2989" priority="5873">
      <formula>LEN(C902)&lt;&gt;8</formula>
    </cfRule>
  </conditionalFormatting>
  <conditionalFormatting sqref="C902">
    <cfRule type="duplicateValues" dxfId="2988" priority="5871"/>
    <cfRule type="duplicateValues" dxfId="2987" priority="5872" stopIfTrue="1"/>
  </conditionalFormatting>
  <conditionalFormatting sqref="C902">
    <cfRule type="duplicateValues" dxfId="2986" priority="5870"/>
  </conditionalFormatting>
  <conditionalFormatting sqref="C902">
    <cfRule type="duplicateValues" dxfId="2985" priority="5869"/>
  </conditionalFormatting>
  <conditionalFormatting sqref="C902">
    <cfRule type="duplicateValues" dxfId="2984" priority="5867"/>
    <cfRule type="duplicateValues" dxfId="2983" priority="5868"/>
  </conditionalFormatting>
  <conditionalFormatting sqref="D902">
    <cfRule type="duplicateValues" dxfId="2982" priority="5874"/>
    <cfRule type="duplicateValues" dxfId="2981" priority="5875"/>
    <cfRule type="duplicateValues" dxfId="2980" priority="5876"/>
  </conditionalFormatting>
  <conditionalFormatting sqref="C898:C901">
    <cfRule type="expression" dxfId="2979" priority="5863">
      <formula>LEN(C898)&lt;&gt;8</formula>
    </cfRule>
  </conditionalFormatting>
  <conditionalFormatting sqref="C898:C901">
    <cfRule type="duplicateValues" dxfId="2978" priority="5861"/>
    <cfRule type="duplicateValues" dxfId="2977" priority="5862" stopIfTrue="1"/>
  </conditionalFormatting>
  <conditionalFormatting sqref="C898:C901">
    <cfRule type="duplicateValues" dxfId="2976" priority="5860"/>
  </conditionalFormatting>
  <conditionalFormatting sqref="C898:C901">
    <cfRule type="duplicateValues" dxfId="2975" priority="5859"/>
  </conditionalFormatting>
  <conditionalFormatting sqref="C898:C901">
    <cfRule type="duplicateValues" dxfId="2974" priority="5857"/>
    <cfRule type="duplicateValues" dxfId="2973" priority="5858"/>
  </conditionalFormatting>
  <conditionalFormatting sqref="D898:D901">
    <cfRule type="duplicateValues" dxfId="2972" priority="5864"/>
    <cfRule type="duplicateValues" dxfId="2971" priority="5865"/>
    <cfRule type="duplicateValues" dxfId="2970" priority="5866"/>
  </conditionalFormatting>
  <conditionalFormatting sqref="C903:C910">
    <cfRule type="expression" dxfId="2969" priority="5853">
      <formula>LEN(C903)&lt;&gt;8</formula>
    </cfRule>
  </conditionalFormatting>
  <conditionalFormatting sqref="C903:C910">
    <cfRule type="duplicateValues" dxfId="2968" priority="5851"/>
    <cfRule type="duplicateValues" dxfId="2967" priority="5852" stopIfTrue="1"/>
  </conditionalFormatting>
  <conditionalFormatting sqref="C903:C910">
    <cfRule type="duplicateValues" dxfId="2966" priority="5850"/>
  </conditionalFormatting>
  <conditionalFormatting sqref="C903:C910">
    <cfRule type="duplicateValues" dxfId="2965" priority="5849"/>
  </conditionalFormatting>
  <conditionalFormatting sqref="C903:C910">
    <cfRule type="duplicateValues" dxfId="2964" priority="5847"/>
    <cfRule type="duplicateValues" dxfId="2963" priority="5848"/>
  </conditionalFormatting>
  <conditionalFormatting sqref="D903:D910">
    <cfRule type="duplicateValues" dxfId="2962" priority="5854"/>
    <cfRule type="duplicateValues" dxfId="2961" priority="5855"/>
    <cfRule type="duplicateValues" dxfId="2960" priority="5856"/>
  </conditionalFormatting>
  <conditionalFormatting sqref="C911:C915">
    <cfRule type="expression" dxfId="2959" priority="5843">
      <formula>LEN(C911)&lt;&gt;8</formula>
    </cfRule>
  </conditionalFormatting>
  <conditionalFormatting sqref="C911:C915">
    <cfRule type="duplicateValues" dxfId="2958" priority="5841"/>
    <cfRule type="duplicateValues" dxfId="2957" priority="5842" stopIfTrue="1"/>
  </conditionalFormatting>
  <conditionalFormatting sqref="C911:C915">
    <cfRule type="duplicateValues" dxfId="2956" priority="5840"/>
  </conditionalFormatting>
  <conditionalFormatting sqref="C911:C915">
    <cfRule type="duplicateValues" dxfId="2955" priority="5839"/>
  </conditionalFormatting>
  <conditionalFormatting sqref="C911:C915">
    <cfRule type="duplicateValues" dxfId="2954" priority="5837"/>
    <cfRule type="duplicateValues" dxfId="2953" priority="5838"/>
  </conditionalFormatting>
  <conditionalFormatting sqref="D911:D915">
    <cfRule type="duplicateValues" dxfId="2952" priority="5844"/>
    <cfRule type="duplicateValues" dxfId="2951" priority="5845"/>
    <cfRule type="duplicateValues" dxfId="2950" priority="5846"/>
  </conditionalFormatting>
  <conditionalFormatting sqref="C916:C918">
    <cfRule type="expression" dxfId="2949" priority="5833">
      <formula>LEN(C916)&lt;&gt;8</formula>
    </cfRule>
  </conditionalFormatting>
  <conditionalFormatting sqref="C916:C918">
    <cfRule type="duplicateValues" dxfId="2948" priority="5831"/>
    <cfRule type="duplicateValues" dxfId="2947" priority="5832" stopIfTrue="1"/>
  </conditionalFormatting>
  <conditionalFormatting sqref="C916:C918">
    <cfRule type="duplicateValues" dxfId="2946" priority="5830"/>
  </conditionalFormatting>
  <conditionalFormatting sqref="C916:C918">
    <cfRule type="duplicateValues" dxfId="2945" priority="5829"/>
  </conditionalFormatting>
  <conditionalFormatting sqref="C916:C918">
    <cfRule type="duplicateValues" dxfId="2944" priority="5827"/>
    <cfRule type="duplicateValues" dxfId="2943" priority="5828"/>
  </conditionalFormatting>
  <conditionalFormatting sqref="D916:D918">
    <cfRule type="duplicateValues" dxfId="2942" priority="5834"/>
    <cfRule type="duplicateValues" dxfId="2941" priority="5835"/>
    <cfRule type="duplicateValues" dxfId="2940" priority="5836"/>
  </conditionalFormatting>
  <conditionalFormatting sqref="C923:C926">
    <cfRule type="expression" dxfId="2939" priority="5823">
      <formula>LEN(C923)&lt;&gt;8</formula>
    </cfRule>
  </conditionalFormatting>
  <conditionalFormatting sqref="C923:C926">
    <cfRule type="duplicateValues" dxfId="2938" priority="5821"/>
    <cfRule type="duplicateValues" dxfId="2937" priority="5822" stopIfTrue="1"/>
  </conditionalFormatting>
  <conditionalFormatting sqref="C923:C926">
    <cfRule type="duplicateValues" dxfId="2936" priority="5820"/>
  </conditionalFormatting>
  <conditionalFormatting sqref="C923:C926">
    <cfRule type="duplicateValues" dxfId="2935" priority="5819"/>
  </conditionalFormatting>
  <conditionalFormatting sqref="C923:C926">
    <cfRule type="duplicateValues" dxfId="2934" priority="5817"/>
    <cfRule type="duplicateValues" dxfId="2933" priority="5818"/>
  </conditionalFormatting>
  <conditionalFormatting sqref="D922:D926">
    <cfRule type="duplicateValues" dxfId="2932" priority="5824"/>
    <cfRule type="duplicateValues" dxfId="2931" priority="5825"/>
    <cfRule type="duplicateValues" dxfId="2930" priority="5826"/>
  </conditionalFormatting>
  <conditionalFormatting sqref="C919:C921">
    <cfRule type="expression" dxfId="2929" priority="5813">
      <formula>LEN(C919)&lt;&gt;8</formula>
    </cfRule>
  </conditionalFormatting>
  <conditionalFormatting sqref="C919:C921">
    <cfRule type="duplicateValues" dxfId="2928" priority="5811"/>
    <cfRule type="duplicateValues" dxfId="2927" priority="5812" stopIfTrue="1"/>
  </conditionalFormatting>
  <conditionalFormatting sqref="C919:C921">
    <cfRule type="duplicateValues" dxfId="2926" priority="5810"/>
  </conditionalFormatting>
  <conditionalFormatting sqref="C919:C921">
    <cfRule type="duplicateValues" dxfId="2925" priority="5809"/>
  </conditionalFormatting>
  <conditionalFormatting sqref="C919:C921">
    <cfRule type="duplicateValues" dxfId="2924" priority="5807"/>
    <cfRule type="duplicateValues" dxfId="2923" priority="5808"/>
  </conditionalFormatting>
  <conditionalFormatting sqref="D919:D921">
    <cfRule type="duplicateValues" dxfId="2922" priority="5814"/>
    <cfRule type="duplicateValues" dxfId="2921" priority="5815"/>
    <cfRule type="duplicateValues" dxfId="2920" priority="5816"/>
  </conditionalFormatting>
  <conditionalFormatting sqref="C927">
    <cfRule type="expression" dxfId="2919" priority="5803">
      <formula>LEN(C927)&lt;&gt;8</formula>
    </cfRule>
  </conditionalFormatting>
  <conditionalFormatting sqref="C927">
    <cfRule type="duplicateValues" dxfId="2918" priority="5801"/>
    <cfRule type="duplicateValues" dxfId="2917" priority="5802" stopIfTrue="1"/>
  </conditionalFormatting>
  <conditionalFormatting sqref="C927">
    <cfRule type="duplicateValues" dxfId="2916" priority="5800"/>
  </conditionalFormatting>
  <conditionalFormatting sqref="C927">
    <cfRule type="duplicateValues" dxfId="2915" priority="5799"/>
  </conditionalFormatting>
  <conditionalFormatting sqref="C927">
    <cfRule type="duplicateValues" dxfId="2914" priority="5797"/>
    <cfRule type="duplicateValues" dxfId="2913" priority="5798"/>
  </conditionalFormatting>
  <conditionalFormatting sqref="D927">
    <cfRule type="duplicateValues" dxfId="2912" priority="5804"/>
    <cfRule type="duplicateValues" dxfId="2911" priority="5805"/>
    <cfRule type="duplicateValues" dxfId="2910" priority="5806"/>
  </conditionalFormatting>
  <conditionalFormatting sqref="C928:C929">
    <cfRule type="expression" dxfId="2909" priority="5793">
      <formula>LEN(C928)&lt;&gt;8</formula>
    </cfRule>
  </conditionalFormatting>
  <conditionalFormatting sqref="C928:C929">
    <cfRule type="duplicateValues" dxfId="2908" priority="5791"/>
    <cfRule type="duplicateValues" dxfId="2907" priority="5792" stopIfTrue="1"/>
  </conditionalFormatting>
  <conditionalFormatting sqref="C928:C929">
    <cfRule type="duplicateValues" dxfId="2906" priority="5790"/>
  </conditionalFormatting>
  <conditionalFormatting sqref="C928:C929">
    <cfRule type="duplicateValues" dxfId="2905" priority="5789"/>
  </conditionalFormatting>
  <conditionalFormatting sqref="C928:C929">
    <cfRule type="duplicateValues" dxfId="2904" priority="5787"/>
    <cfRule type="duplicateValues" dxfId="2903" priority="5788"/>
  </conditionalFormatting>
  <conditionalFormatting sqref="D928:D929">
    <cfRule type="duplicateValues" dxfId="2902" priority="5794"/>
    <cfRule type="duplicateValues" dxfId="2901" priority="5795"/>
    <cfRule type="duplicateValues" dxfId="2900" priority="5796"/>
  </conditionalFormatting>
  <conditionalFormatting sqref="C936:C942">
    <cfRule type="expression" dxfId="2899" priority="5783">
      <formula>LEN(C936)&lt;&gt;8</formula>
    </cfRule>
  </conditionalFormatting>
  <conditionalFormatting sqref="C936:C942">
    <cfRule type="duplicateValues" dxfId="2898" priority="5781"/>
    <cfRule type="duplicateValues" dxfId="2897" priority="5782" stopIfTrue="1"/>
  </conditionalFormatting>
  <conditionalFormatting sqref="C936:C942">
    <cfRule type="duplicateValues" dxfId="2896" priority="5780"/>
  </conditionalFormatting>
  <conditionalFormatting sqref="C936:C942">
    <cfRule type="duplicateValues" dxfId="2895" priority="5779"/>
  </conditionalFormatting>
  <conditionalFormatting sqref="C936:C942">
    <cfRule type="duplicateValues" dxfId="2894" priority="5777"/>
    <cfRule type="duplicateValues" dxfId="2893" priority="5778"/>
  </conditionalFormatting>
  <conditionalFormatting sqref="D936:D942">
    <cfRule type="duplicateValues" dxfId="2892" priority="5784"/>
    <cfRule type="duplicateValues" dxfId="2891" priority="5785"/>
    <cfRule type="duplicateValues" dxfId="2890" priority="5786"/>
  </conditionalFormatting>
  <conditionalFormatting sqref="C943">
    <cfRule type="expression" dxfId="2889" priority="5773">
      <formula>LEN(C943)&lt;&gt;8</formula>
    </cfRule>
  </conditionalFormatting>
  <conditionalFormatting sqref="C943">
    <cfRule type="duplicateValues" dxfId="2888" priority="5771"/>
    <cfRule type="duplicateValues" dxfId="2887" priority="5772" stopIfTrue="1"/>
  </conditionalFormatting>
  <conditionalFormatting sqref="C943">
    <cfRule type="duplicateValues" dxfId="2886" priority="5770"/>
  </conditionalFormatting>
  <conditionalFormatting sqref="C943">
    <cfRule type="duplicateValues" dxfId="2885" priority="5769"/>
  </conditionalFormatting>
  <conditionalFormatting sqref="C943">
    <cfRule type="duplicateValues" dxfId="2884" priority="5767"/>
    <cfRule type="duplicateValues" dxfId="2883" priority="5768"/>
  </conditionalFormatting>
  <conditionalFormatting sqref="D943">
    <cfRule type="duplicateValues" dxfId="2882" priority="5774"/>
    <cfRule type="duplicateValues" dxfId="2881" priority="5775"/>
    <cfRule type="duplicateValues" dxfId="2880" priority="5776"/>
  </conditionalFormatting>
  <conditionalFormatting sqref="C930:C932">
    <cfRule type="expression" dxfId="2879" priority="5763">
      <formula>LEN(C930)&lt;&gt;8</formula>
    </cfRule>
  </conditionalFormatting>
  <conditionalFormatting sqref="C930:C932">
    <cfRule type="duplicateValues" dxfId="2878" priority="5761"/>
    <cfRule type="duplicateValues" dxfId="2877" priority="5762" stopIfTrue="1"/>
  </conditionalFormatting>
  <conditionalFormatting sqref="C930:C932">
    <cfRule type="duplicateValues" dxfId="2876" priority="5760"/>
  </conditionalFormatting>
  <conditionalFormatting sqref="C930:C932">
    <cfRule type="duplicateValues" dxfId="2875" priority="5759"/>
  </conditionalFormatting>
  <conditionalFormatting sqref="C930:C932">
    <cfRule type="duplicateValues" dxfId="2874" priority="5757"/>
    <cfRule type="duplicateValues" dxfId="2873" priority="5758"/>
  </conditionalFormatting>
  <conditionalFormatting sqref="D930:D932">
    <cfRule type="duplicateValues" dxfId="2872" priority="5764"/>
    <cfRule type="duplicateValues" dxfId="2871" priority="5765"/>
    <cfRule type="duplicateValues" dxfId="2870" priority="5766"/>
  </conditionalFormatting>
  <conditionalFormatting sqref="C933">
    <cfRule type="expression" dxfId="2869" priority="5753">
      <formula>LEN(C933)&lt;&gt;8</formula>
    </cfRule>
  </conditionalFormatting>
  <conditionalFormatting sqref="C933">
    <cfRule type="duplicateValues" dxfId="2868" priority="5751"/>
    <cfRule type="duplicateValues" dxfId="2867" priority="5752" stopIfTrue="1"/>
  </conditionalFormatting>
  <conditionalFormatting sqref="C933">
    <cfRule type="duplicateValues" dxfId="2866" priority="5750"/>
  </conditionalFormatting>
  <conditionalFormatting sqref="C933">
    <cfRule type="duplicateValues" dxfId="2865" priority="5749"/>
  </conditionalFormatting>
  <conditionalFormatting sqref="C933">
    <cfRule type="duplicateValues" dxfId="2864" priority="5747"/>
    <cfRule type="duplicateValues" dxfId="2863" priority="5748"/>
  </conditionalFormatting>
  <conditionalFormatting sqref="D933">
    <cfRule type="duplicateValues" dxfId="2862" priority="5754"/>
    <cfRule type="duplicateValues" dxfId="2861" priority="5755"/>
    <cfRule type="duplicateValues" dxfId="2860" priority="5756"/>
  </conditionalFormatting>
  <conditionalFormatting sqref="C934:C935">
    <cfRule type="expression" dxfId="2859" priority="5743">
      <formula>LEN(C934)&lt;&gt;8</formula>
    </cfRule>
  </conditionalFormatting>
  <conditionalFormatting sqref="C934:C935">
    <cfRule type="duplicateValues" dxfId="2858" priority="5741"/>
    <cfRule type="duplicateValues" dxfId="2857" priority="5742" stopIfTrue="1"/>
  </conditionalFormatting>
  <conditionalFormatting sqref="C934:C935">
    <cfRule type="duplicateValues" dxfId="2856" priority="5740"/>
  </conditionalFormatting>
  <conditionalFormatting sqref="C934:C935">
    <cfRule type="duplicateValues" dxfId="2855" priority="5739"/>
  </conditionalFormatting>
  <conditionalFormatting sqref="C934:C935">
    <cfRule type="duplicateValues" dxfId="2854" priority="5737"/>
    <cfRule type="duplicateValues" dxfId="2853" priority="5738"/>
  </conditionalFormatting>
  <conditionalFormatting sqref="D934:D935">
    <cfRule type="duplicateValues" dxfId="2852" priority="5744"/>
    <cfRule type="duplicateValues" dxfId="2851" priority="5745"/>
    <cfRule type="duplicateValues" dxfId="2850" priority="5746"/>
  </conditionalFormatting>
  <conditionalFormatting sqref="C922">
    <cfRule type="expression" dxfId="2849" priority="5736">
      <formula>LEN(C922)&lt;&gt;8</formula>
    </cfRule>
  </conditionalFormatting>
  <conditionalFormatting sqref="C922">
    <cfRule type="duplicateValues" dxfId="2848" priority="5734"/>
    <cfRule type="duplicateValues" dxfId="2847" priority="5735" stopIfTrue="1"/>
  </conditionalFormatting>
  <conditionalFormatting sqref="C922">
    <cfRule type="duplicateValues" dxfId="2846" priority="5733"/>
  </conditionalFormatting>
  <conditionalFormatting sqref="C922">
    <cfRule type="duplicateValues" dxfId="2845" priority="5732"/>
  </conditionalFormatting>
  <conditionalFormatting sqref="C922">
    <cfRule type="duplicateValues" dxfId="2844" priority="5730"/>
    <cfRule type="duplicateValues" dxfId="2843" priority="5731"/>
  </conditionalFormatting>
  <conditionalFormatting sqref="C944:C947">
    <cfRule type="expression" dxfId="2842" priority="5726">
      <formula>LEN(C944)&lt;&gt;8</formula>
    </cfRule>
  </conditionalFormatting>
  <conditionalFormatting sqref="C944:C947">
    <cfRule type="duplicateValues" dxfId="2841" priority="5724"/>
    <cfRule type="duplicateValues" dxfId="2840" priority="5725" stopIfTrue="1"/>
  </conditionalFormatting>
  <conditionalFormatting sqref="C944:C947">
    <cfRule type="duplicateValues" dxfId="2839" priority="5723"/>
  </conditionalFormatting>
  <conditionalFormatting sqref="C944:C947">
    <cfRule type="duplicateValues" dxfId="2838" priority="5722"/>
  </conditionalFormatting>
  <conditionalFormatting sqref="C944:C947">
    <cfRule type="duplicateValues" dxfId="2837" priority="5720"/>
    <cfRule type="duplicateValues" dxfId="2836" priority="5721"/>
  </conditionalFormatting>
  <conditionalFormatting sqref="D944:D947">
    <cfRule type="duplicateValues" dxfId="2835" priority="5727"/>
    <cfRule type="duplicateValues" dxfId="2834" priority="5728"/>
    <cfRule type="duplicateValues" dxfId="2833" priority="5729"/>
  </conditionalFormatting>
  <conditionalFormatting sqref="C857:C864">
    <cfRule type="expression" dxfId="2832" priority="5716">
      <formula>LEN(C857)&lt;&gt;8</formula>
    </cfRule>
  </conditionalFormatting>
  <conditionalFormatting sqref="C857:C864">
    <cfRule type="duplicateValues" dxfId="2831" priority="5714"/>
    <cfRule type="duplicateValues" dxfId="2830" priority="5715" stopIfTrue="1"/>
  </conditionalFormatting>
  <conditionalFormatting sqref="C857:C864">
    <cfRule type="duplicateValues" dxfId="2829" priority="5713"/>
  </conditionalFormatting>
  <conditionalFormatting sqref="C857:C864">
    <cfRule type="duplicateValues" dxfId="2828" priority="5712"/>
  </conditionalFormatting>
  <conditionalFormatting sqref="C857:C864">
    <cfRule type="duplicateValues" dxfId="2827" priority="5710"/>
    <cfRule type="duplicateValues" dxfId="2826" priority="5711"/>
  </conditionalFormatting>
  <conditionalFormatting sqref="D857:D864">
    <cfRule type="duplicateValues" dxfId="2825" priority="5717"/>
    <cfRule type="duplicateValues" dxfId="2824" priority="5718"/>
    <cfRule type="duplicateValues" dxfId="2823" priority="5719"/>
  </conditionalFormatting>
  <conditionalFormatting sqref="C865:C869">
    <cfRule type="expression" dxfId="2822" priority="5706">
      <formula>LEN(C865)&lt;&gt;8</formula>
    </cfRule>
  </conditionalFormatting>
  <conditionalFormatting sqref="C865:C869">
    <cfRule type="duplicateValues" dxfId="2821" priority="5704"/>
    <cfRule type="duplicateValues" dxfId="2820" priority="5705" stopIfTrue="1"/>
  </conditionalFormatting>
  <conditionalFormatting sqref="C865:C869">
    <cfRule type="duplicateValues" dxfId="2819" priority="5703"/>
  </conditionalFormatting>
  <conditionalFormatting sqref="C865:C869">
    <cfRule type="duplicateValues" dxfId="2818" priority="5702"/>
  </conditionalFormatting>
  <conditionalFormatting sqref="C865:C869">
    <cfRule type="duplicateValues" dxfId="2817" priority="5700"/>
    <cfRule type="duplicateValues" dxfId="2816" priority="5701"/>
  </conditionalFormatting>
  <conditionalFormatting sqref="D865:D869">
    <cfRule type="duplicateValues" dxfId="2815" priority="5707"/>
    <cfRule type="duplicateValues" dxfId="2814" priority="5708"/>
    <cfRule type="duplicateValues" dxfId="2813" priority="5709"/>
  </conditionalFormatting>
  <conditionalFormatting sqref="C870:C872">
    <cfRule type="expression" dxfId="2812" priority="5696">
      <formula>LEN(C870)&lt;&gt;8</formula>
    </cfRule>
  </conditionalFormatting>
  <conditionalFormatting sqref="C870:C872">
    <cfRule type="duplicateValues" dxfId="2811" priority="5694"/>
    <cfRule type="duplicateValues" dxfId="2810" priority="5695" stopIfTrue="1"/>
  </conditionalFormatting>
  <conditionalFormatting sqref="C870:C872">
    <cfRule type="duplicateValues" dxfId="2809" priority="5693"/>
  </conditionalFormatting>
  <conditionalFormatting sqref="C870:C872">
    <cfRule type="duplicateValues" dxfId="2808" priority="5692"/>
  </conditionalFormatting>
  <conditionalFormatting sqref="C870:C872">
    <cfRule type="duplicateValues" dxfId="2807" priority="5690"/>
    <cfRule type="duplicateValues" dxfId="2806" priority="5691"/>
  </conditionalFormatting>
  <conditionalFormatting sqref="D870:D872">
    <cfRule type="duplicateValues" dxfId="2805" priority="5697"/>
    <cfRule type="duplicateValues" dxfId="2804" priority="5698"/>
    <cfRule type="duplicateValues" dxfId="2803" priority="5699"/>
  </conditionalFormatting>
  <conditionalFormatting sqref="C877:C880">
    <cfRule type="expression" dxfId="2802" priority="5686">
      <formula>LEN(C877)&lt;&gt;8</formula>
    </cfRule>
  </conditionalFormatting>
  <conditionalFormatting sqref="C877:C880">
    <cfRule type="duplicateValues" dxfId="2801" priority="5684"/>
    <cfRule type="duplicateValues" dxfId="2800" priority="5685" stopIfTrue="1"/>
  </conditionalFormatting>
  <conditionalFormatting sqref="C877:C880">
    <cfRule type="duplicateValues" dxfId="2799" priority="5683"/>
  </conditionalFormatting>
  <conditionalFormatting sqref="C877:C880">
    <cfRule type="duplicateValues" dxfId="2798" priority="5682"/>
  </conditionalFormatting>
  <conditionalFormatting sqref="C877:C880">
    <cfRule type="duplicateValues" dxfId="2797" priority="5680"/>
    <cfRule type="duplicateValues" dxfId="2796" priority="5681"/>
  </conditionalFormatting>
  <conditionalFormatting sqref="D876:D880">
    <cfRule type="duplicateValues" dxfId="2795" priority="5687"/>
    <cfRule type="duplicateValues" dxfId="2794" priority="5688"/>
    <cfRule type="duplicateValues" dxfId="2793" priority="5689"/>
  </conditionalFormatting>
  <conditionalFormatting sqref="C873:C875">
    <cfRule type="expression" dxfId="2792" priority="5676">
      <formula>LEN(C873)&lt;&gt;8</formula>
    </cfRule>
  </conditionalFormatting>
  <conditionalFormatting sqref="C873:C875">
    <cfRule type="duplicateValues" dxfId="2791" priority="5674"/>
    <cfRule type="duplicateValues" dxfId="2790" priority="5675" stopIfTrue="1"/>
  </conditionalFormatting>
  <conditionalFormatting sqref="C873:C875">
    <cfRule type="duplicateValues" dxfId="2789" priority="5673"/>
  </conditionalFormatting>
  <conditionalFormatting sqref="C873:C875">
    <cfRule type="duplicateValues" dxfId="2788" priority="5672"/>
  </conditionalFormatting>
  <conditionalFormatting sqref="C873:C875">
    <cfRule type="duplicateValues" dxfId="2787" priority="5670"/>
    <cfRule type="duplicateValues" dxfId="2786" priority="5671"/>
  </conditionalFormatting>
  <conditionalFormatting sqref="D873:D875">
    <cfRule type="duplicateValues" dxfId="2785" priority="5677"/>
    <cfRule type="duplicateValues" dxfId="2784" priority="5678"/>
    <cfRule type="duplicateValues" dxfId="2783" priority="5679"/>
  </conditionalFormatting>
  <conditionalFormatting sqref="C881">
    <cfRule type="expression" dxfId="2782" priority="5666">
      <formula>LEN(C881)&lt;&gt;8</formula>
    </cfRule>
  </conditionalFormatting>
  <conditionalFormatting sqref="C881">
    <cfRule type="duplicateValues" dxfId="2781" priority="5664"/>
    <cfRule type="duplicateValues" dxfId="2780" priority="5665" stopIfTrue="1"/>
  </conditionalFormatting>
  <conditionalFormatting sqref="C881">
    <cfRule type="duplicateValues" dxfId="2779" priority="5663"/>
  </conditionalFormatting>
  <conditionalFormatting sqref="C881">
    <cfRule type="duplicateValues" dxfId="2778" priority="5662"/>
  </conditionalFormatting>
  <conditionalFormatting sqref="C881">
    <cfRule type="duplicateValues" dxfId="2777" priority="5660"/>
    <cfRule type="duplicateValues" dxfId="2776" priority="5661"/>
  </conditionalFormatting>
  <conditionalFormatting sqref="D881">
    <cfRule type="duplicateValues" dxfId="2775" priority="5667"/>
    <cfRule type="duplicateValues" dxfId="2774" priority="5668"/>
    <cfRule type="duplicateValues" dxfId="2773" priority="5669"/>
  </conditionalFormatting>
  <conditionalFormatting sqref="C882:C883">
    <cfRule type="expression" dxfId="2772" priority="5656">
      <formula>LEN(C882)&lt;&gt;8</formula>
    </cfRule>
  </conditionalFormatting>
  <conditionalFormatting sqref="C882:C883">
    <cfRule type="duplicateValues" dxfId="2771" priority="5654"/>
    <cfRule type="duplicateValues" dxfId="2770" priority="5655" stopIfTrue="1"/>
  </conditionalFormatting>
  <conditionalFormatting sqref="C882:C883">
    <cfRule type="duplicateValues" dxfId="2769" priority="5653"/>
  </conditionalFormatting>
  <conditionalFormatting sqref="C882:C883">
    <cfRule type="duplicateValues" dxfId="2768" priority="5652"/>
  </conditionalFormatting>
  <conditionalFormatting sqref="C882:C883">
    <cfRule type="duplicateValues" dxfId="2767" priority="5650"/>
    <cfRule type="duplicateValues" dxfId="2766" priority="5651"/>
  </conditionalFormatting>
  <conditionalFormatting sqref="D882:D883">
    <cfRule type="duplicateValues" dxfId="2765" priority="5657"/>
    <cfRule type="duplicateValues" dxfId="2764" priority="5658"/>
    <cfRule type="duplicateValues" dxfId="2763" priority="5659"/>
  </conditionalFormatting>
  <conditionalFormatting sqref="C895:C896">
    <cfRule type="expression" dxfId="2762" priority="5646">
      <formula>LEN(C895)&lt;&gt;8</formula>
    </cfRule>
  </conditionalFormatting>
  <conditionalFormatting sqref="C895:C896">
    <cfRule type="duplicateValues" dxfId="2761" priority="5644"/>
    <cfRule type="duplicateValues" dxfId="2760" priority="5645" stopIfTrue="1"/>
  </conditionalFormatting>
  <conditionalFormatting sqref="C895:C896">
    <cfRule type="duplicateValues" dxfId="2759" priority="5643"/>
  </conditionalFormatting>
  <conditionalFormatting sqref="C895:C896">
    <cfRule type="duplicateValues" dxfId="2758" priority="5642"/>
  </conditionalFormatting>
  <conditionalFormatting sqref="C895:C896">
    <cfRule type="duplicateValues" dxfId="2757" priority="5640"/>
    <cfRule type="duplicateValues" dxfId="2756" priority="5641"/>
  </conditionalFormatting>
  <conditionalFormatting sqref="D890:D896">
    <cfRule type="duplicateValues" dxfId="2755" priority="5647"/>
    <cfRule type="duplicateValues" dxfId="2754" priority="5648"/>
    <cfRule type="duplicateValues" dxfId="2753" priority="5649"/>
  </conditionalFormatting>
  <conditionalFormatting sqref="C897">
    <cfRule type="expression" dxfId="2752" priority="5636">
      <formula>LEN(C897)&lt;&gt;8</formula>
    </cfRule>
  </conditionalFormatting>
  <conditionalFormatting sqref="C897">
    <cfRule type="duplicateValues" dxfId="2751" priority="5634"/>
    <cfRule type="duplicateValues" dxfId="2750" priority="5635" stopIfTrue="1"/>
  </conditionalFormatting>
  <conditionalFormatting sqref="C897">
    <cfRule type="duplicateValues" dxfId="2749" priority="5633"/>
  </conditionalFormatting>
  <conditionalFormatting sqref="C897">
    <cfRule type="duplicateValues" dxfId="2748" priority="5632"/>
  </conditionalFormatting>
  <conditionalFormatting sqref="C897">
    <cfRule type="duplicateValues" dxfId="2747" priority="5630"/>
    <cfRule type="duplicateValues" dxfId="2746" priority="5631"/>
  </conditionalFormatting>
  <conditionalFormatting sqref="D897">
    <cfRule type="duplicateValues" dxfId="2745" priority="5637"/>
    <cfRule type="duplicateValues" dxfId="2744" priority="5638"/>
    <cfRule type="duplicateValues" dxfId="2743" priority="5639"/>
  </conditionalFormatting>
  <conditionalFormatting sqref="C884:C886">
    <cfRule type="expression" dxfId="2742" priority="5626">
      <formula>LEN(C884)&lt;&gt;8</formula>
    </cfRule>
  </conditionalFormatting>
  <conditionalFormatting sqref="C884:C886">
    <cfRule type="duplicateValues" dxfId="2741" priority="5624"/>
    <cfRule type="duplicateValues" dxfId="2740" priority="5625" stopIfTrue="1"/>
  </conditionalFormatting>
  <conditionalFormatting sqref="C884:C886">
    <cfRule type="duplicateValues" dxfId="2739" priority="5623"/>
  </conditionalFormatting>
  <conditionalFormatting sqref="C884:C886">
    <cfRule type="duplicateValues" dxfId="2738" priority="5622"/>
  </conditionalFormatting>
  <conditionalFormatting sqref="C884:C886">
    <cfRule type="duplicateValues" dxfId="2737" priority="5620"/>
    <cfRule type="duplicateValues" dxfId="2736" priority="5621"/>
  </conditionalFormatting>
  <conditionalFormatting sqref="D884:D886">
    <cfRule type="duplicateValues" dxfId="2735" priority="5627"/>
    <cfRule type="duplicateValues" dxfId="2734" priority="5628"/>
    <cfRule type="duplicateValues" dxfId="2733" priority="5629"/>
  </conditionalFormatting>
  <conditionalFormatting sqref="C887">
    <cfRule type="expression" dxfId="2732" priority="5616">
      <formula>LEN(C887)&lt;&gt;8</formula>
    </cfRule>
  </conditionalFormatting>
  <conditionalFormatting sqref="C887">
    <cfRule type="duplicateValues" dxfId="2731" priority="5614"/>
    <cfRule type="duplicateValues" dxfId="2730" priority="5615" stopIfTrue="1"/>
  </conditionalFormatting>
  <conditionalFormatting sqref="C887">
    <cfRule type="duplicateValues" dxfId="2729" priority="5613"/>
  </conditionalFormatting>
  <conditionalFormatting sqref="C887">
    <cfRule type="duplicateValues" dxfId="2728" priority="5612"/>
  </conditionalFormatting>
  <conditionalFormatting sqref="C887">
    <cfRule type="duplicateValues" dxfId="2727" priority="5610"/>
    <cfRule type="duplicateValues" dxfId="2726" priority="5611"/>
  </conditionalFormatting>
  <conditionalFormatting sqref="D887">
    <cfRule type="duplicateValues" dxfId="2725" priority="5617"/>
    <cfRule type="duplicateValues" dxfId="2724" priority="5618"/>
    <cfRule type="duplicateValues" dxfId="2723" priority="5619"/>
  </conditionalFormatting>
  <conditionalFormatting sqref="C888:C894">
    <cfRule type="expression" dxfId="2722" priority="5606">
      <formula>LEN(C888)&lt;&gt;8</formula>
    </cfRule>
  </conditionalFormatting>
  <conditionalFormatting sqref="C888:C894">
    <cfRule type="duplicateValues" dxfId="2721" priority="5604"/>
    <cfRule type="duplicateValues" dxfId="2720" priority="5605" stopIfTrue="1"/>
  </conditionalFormatting>
  <conditionalFormatting sqref="C888:C894">
    <cfRule type="duplicateValues" dxfId="2719" priority="5603"/>
  </conditionalFormatting>
  <conditionalFormatting sqref="C888:C894">
    <cfRule type="duplicateValues" dxfId="2718" priority="5602"/>
  </conditionalFormatting>
  <conditionalFormatting sqref="C888:C894">
    <cfRule type="duplicateValues" dxfId="2717" priority="5600"/>
    <cfRule type="duplicateValues" dxfId="2716" priority="5601"/>
  </conditionalFormatting>
  <conditionalFormatting sqref="D888:D889">
    <cfRule type="duplicateValues" dxfId="2715" priority="5607"/>
    <cfRule type="duplicateValues" dxfId="2714" priority="5608"/>
    <cfRule type="duplicateValues" dxfId="2713" priority="5609"/>
  </conditionalFormatting>
  <conditionalFormatting sqref="C876">
    <cfRule type="expression" dxfId="2712" priority="5599">
      <formula>LEN(C876)&lt;&gt;8</formula>
    </cfRule>
  </conditionalFormatting>
  <conditionalFormatting sqref="C876">
    <cfRule type="duplicateValues" dxfId="2711" priority="5597"/>
    <cfRule type="duplicateValues" dxfId="2710" priority="5598" stopIfTrue="1"/>
  </conditionalFormatting>
  <conditionalFormatting sqref="C876">
    <cfRule type="duplicateValues" dxfId="2709" priority="5596"/>
  </conditionalFormatting>
  <conditionalFormatting sqref="C876">
    <cfRule type="duplicateValues" dxfId="2708" priority="5595"/>
  </conditionalFormatting>
  <conditionalFormatting sqref="C876">
    <cfRule type="duplicateValues" dxfId="2707" priority="5593"/>
    <cfRule type="duplicateValues" dxfId="2706" priority="5594"/>
  </conditionalFormatting>
  <conditionalFormatting sqref="C948:C955">
    <cfRule type="expression" dxfId="2705" priority="5589">
      <formula>LEN(C948)&lt;&gt;8</formula>
    </cfRule>
  </conditionalFormatting>
  <conditionalFormatting sqref="C948:C955">
    <cfRule type="duplicateValues" dxfId="2704" priority="5587"/>
    <cfRule type="duplicateValues" dxfId="2703" priority="5588" stopIfTrue="1"/>
  </conditionalFormatting>
  <conditionalFormatting sqref="C948:C955">
    <cfRule type="duplicateValues" dxfId="2702" priority="5586"/>
  </conditionalFormatting>
  <conditionalFormatting sqref="C948:C955">
    <cfRule type="duplicateValues" dxfId="2701" priority="5585"/>
  </conditionalFormatting>
  <conditionalFormatting sqref="C948:C955">
    <cfRule type="duplicateValues" dxfId="2700" priority="5583"/>
    <cfRule type="duplicateValues" dxfId="2699" priority="5584"/>
  </conditionalFormatting>
  <conditionalFormatting sqref="D948:D955">
    <cfRule type="duplicateValues" dxfId="2698" priority="5590"/>
    <cfRule type="duplicateValues" dxfId="2697" priority="5591"/>
    <cfRule type="duplicateValues" dxfId="2696" priority="5592"/>
  </conditionalFormatting>
  <conditionalFormatting sqref="C956:C960">
    <cfRule type="expression" dxfId="2695" priority="5579">
      <formula>LEN(C956)&lt;&gt;8</formula>
    </cfRule>
  </conditionalFormatting>
  <conditionalFormatting sqref="C956:C960">
    <cfRule type="duplicateValues" dxfId="2694" priority="5577"/>
    <cfRule type="duplicateValues" dxfId="2693" priority="5578" stopIfTrue="1"/>
  </conditionalFormatting>
  <conditionalFormatting sqref="C956:C960">
    <cfRule type="duplicateValues" dxfId="2692" priority="5576"/>
  </conditionalFormatting>
  <conditionalFormatting sqref="C956:C960">
    <cfRule type="duplicateValues" dxfId="2691" priority="5575"/>
  </conditionalFormatting>
  <conditionalFormatting sqref="C956:C960">
    <cfRule type="duplicateValues" dxfId="2690" priority="5573"/>
    <cfRule type="duplicateValues" dxfId="2689" priority="5574"/>
  </conditionalFormatting>
  <conditionalFormatting sqref="D956:D960">
    <cfRule type="duplicateValues" dxfId="2688" priority="5580"/>
    <cfRule type="duplicateValues" dxfId="2687" priority="5581"/>
    <cfRule type="duplicateValues" dxfId="2686" priority="5582"/>
  </conditionalFormatting>
  <conditionalFormatting sqref="C961:C963">
    <cfRule type="expression" dxfId="2685" priority="5569">
      <formula>LEN(C961)&lt;&gt;8</formula>
    </cfRule>
  </conditionalFormatting>
  <conditionalFormatting sqref="C961:C963">
    <cfRule type="duplicateValues" dxfId="2684" priority="5567"/>
    <cfRule type="duplicateValues" dxfId="2683" priority="5568" stopIfTrue="1"/>
  </conditionalFormatting>
  <conditionalFormatting sqref="C961:C963">
    <cfRule type="duplicateValues" dxfId="2682" priority="5566"/>
  </conditionalFormatting>
  <conditionalFormatting sqref="C961:C963">
    <cfRule type="duplicateValues" dxfId="2681" priority="5565"/>
  </conditionalFormatting>
  <conditionalFormatting sqref="C961:C963">
    <cfRule type="duplicateValues" dxfId="2680" priority="5563"/>
    <cfRule type="duplicateValues" dxfId="2679" priority="5564"/>
  </conditionalFormatting>
  <conditionalFormatting sqref="D961:D963">
    <cfRule type="duplicateValues" dxfId="2678" priority="5570"/>
    <cfRule type="duplicateValues" dxfId="2677" priority="5571"/>
    <cfRule type="duplicateValues" dxfId="2676" priority="5572"/>
  </conditionalFormatting>
  <conditionalFormatting sqref="C968:C971">
    <cfRule type="expression" dxfId="2675" priority="5559">
      <formula>LEN(C968)&lt;&gt;8</formula>
    </cfRule>
  </conditionalFormatting>
  <conditionalFormatting sqref="C968:C971">
    <cfRule type="duplicateValues" dxfId="2674" priority="5557"/>
    <cfRule type="duplicateValues" dxfId="2673" priority="5558" stopIfTrue="1"/>
  </conditionalFormatting>
  <conditionalFormatting sqref="C968:C971">
    <cfRule type="duplicateValues" dxfId="2672" priority="5556"/>
  </conditionalFormatting>
  <conditionalFormatting sqref="C968:C971">
    <cfRule type="duplicateValues" dxfId="2671" priority="5555"/>
  </conditionalFormatting>
  <conditionalFormatting sqref="C968:C971">
    <cfRule type="duplicateValues" dxfId="2670" priority="5553"/>
    <cfRule type="duplicateValues" dxfId="2669" priority="5554"/>
  </conditionalFormatting>
  <conditionalFormatting sqref="D967:D971">
    <cfRule type="duplicateValues" dxfId="2668" priority="5560"/>
    <cfRule type="duplicateValues" dxfId="2667" priority="5561"/>
    <cfRule type="duplicateValues" dxfId="2666" priority="5562"/>
  </conditionalFormatting>
  <conditionalFormatting sqref="C964:C966">
    <cfRule type="expression" dxfId="2665" priority="5549">
      <formula>LEN(C964)&lt;&gt;8</formula>
    </cfRule>
  </conditionalFormatting>
  <conditionalFormatting sqref="C964:C966">
    <cfRule type="duplicateValues" dxfId="2664" priority="5547"/>
    <cfRule type="duplicateValues" dxfId="2663" priority="5548" stopIfTrue="1"/>
  </conditionalFormatting>
  <conditionalFormatting sqref="C964:C966">
    <cfRule type="duplicateValues" dxfId="2662" priority="5546"/>
  </conditionalFormatting>
  <conditionalFormatting sqref="C964:C966">
    <cfRule type="duplicateValues" dxfId="2661" priority="5545"/>
  </conditionalFormatting>
  <conditionalFormatting sqref="C964:C966">
    <cfRule type="duplicateValues" dxfId="2660" priority="5543"/>
    <cfRule type="duplicateValues" dxfId="2659" priority="5544"/>
  </conditionalFormatting>
  <conditionalFormatting sqref="D964:D966">
    <cfRule type="duplicateValues" dxfId="2658" priority="5550"/>
    <cfRule type="duplicateValues" dxfId="2657" priority="5551"/>
    <cfRule type="duplicateValues" dxfId="2656" priority="5552"/>
  </conditionalFormatting>
  <conditionalFormatting sqref="C972">
    <cfRule type="expression" dxfId="2655" priority="5539">
      <formula>LEN(C972)&lt;&gt;8</formula>
    </cfRule>
  </conditionalFormatting>
  <conditionalFormatting sqref="C972">
    <cfRule type="duplicateValues" dxfId="2654" priority="5537"/>
    <cfRule type="duplicateValues" dxfId="2653" priority="5538" stopIfTrue="1"/>
  </conditionalFormatting>
  <conditionalFormatting sqref="C972">
    <cfRule type="duplicateValues" dxfId="2652" priority="5536"/>
  </conditionalFormatting>
  <conditionalFormatting sqref="C972">
    <cfRule type="duplicateValues" dxfId="2651" priority="5535"/>
  </conditionalFormatting>
  <conditionalFormatting sqref="C972">
    <cfRule type="duplicateValues" dxfId="2650" priority="5533"/>
    <cfRule type="duplicateValues" dxfId="2649" priority="5534"/>
  </conditionalFormatting>
  <conditionalFormatting sqref="D972">
    <cfRule type="duplicateValues" dxfId="2648" priority="5540"/>
    <cfRule type="duplicateValues" dxfId="2647" priority="5541"/>
    <cfRule type="duplicateValues" dxfId="2646" priority="5542"/>
  </conditionalFormatting>
  <conditionalFormatting sqref="C973:C974">
    <cfRule type="expression" dxfId="2645" priority="5529">
      <formula>LEN(C973)&lt;&gt;8</formula>
    </cfRule>
  </conditionalFormatting>
  <conditionalFormatting sqref="C973:C974">
    <cfRule type="duplicateValues" dxfId="2644" priority="5527"/>
    <cfRule type="duplicateValues" dxfId="2643" priority="5528" stopIfTrue="1"/>
  </conditionalFormatting>
  <conditionalFormatting sqref="C973:C974">
    <cfRule type="duplicateValues" dxfId="2642" priority="5526"/>
  </conditionalFormatting>
  <conditionalFormatting sqref="C973:C974">
    <cfRule type="duplicateValues" dxfId="2641" priority="5525"/>
  </conditionalFormatting>
  <conditionalFormatting sqref="C973:C974">
    <cfRule type="duplicateValues" dxfId="2640" priority="5523"/>
    <cfRule type="duplicateValues" dxfId="2639" priority="5524"/>
  </conditionalFormatting>
  <conditionalFormatting sqref="D973:D974">
    <cfRule type="duplicateValues" dxfId="2638" priority="5530"/>
    <cfRule type="duplicateValues" dxfId="2637" priority="5531"/>
    <cfRule type="duplicateValues" dxfId="2636" priority="5532"/>
  </conditionalFormatting>
  <conditionalFormatting sqref="C986:C987">
    <cfRule type="expression" dxfId="2635" priority="5519">
      <formula>LEN(C986)&lt;&gt;8</formula>
    </cfRule>
  </conditionalFormatting>
  <conditionalFormatting sqref="C986:C987">
    <cfRule type="duplicateValues" dxfId="2634" priority="5517"/>
    <cfRule type="duplicateValues" dxfId="2633" priority="5518" stopIfTrue="1"/>
  </conditionalFormatting>
  <conditionalFormatting sqref="C986:C987">
    <cfRule type="duplicateValues" dxfId="2632" priority="5516"/>
  </conditionalFormatting>
  <conditionalFormatting sqref="C986:C987">
    <cfRule type="duplicateValues" dxfId="2631" priority="5515"/>
  </conditionalFormatting>
  <conditionalFormatting sqref="C986:C987">
    <cfRule type="duplicateValues" dxfId="2630" priority="5513"/>
    <cfRule type="duplicateValues" dxfId="2629" priority="5514"/>
  </conditionalFormatting>
  <conditionalFormatting sqref="D981:D987">
    <cfRule type="duplicateValues" dxfId="2628" priority="5520"/>
    <cfRule type="duplicateValues" dxfId="2627" priority="5521"/>
    <cfRule type="duplicateValues" dxfId="2626" priority="5522"/>
  </conditionalFormatting>
  <conditionalFormatting sqref="C975:C977">
    <cfRule type="expression" dxfId="2625" priority="5509">
      <formula>LEN(C975)&lt;&gt;8</formula>
    </cfRule>
  </conditionalFormatting>
  <conditionalFormatting sqref="C975:C977">
    <cfRule type="duplicateValues" dxfId="2624" priority="5507"/>
    <cfRule type="duplicateValues" dxfId="2623" priority="5508" stopIfTrue="1"/>
  </conditionalFormatting>
  <conditionalFormatting sqref="C975:C977">
    <cfRule type="duplicateValues" dxfId="2622" priority="5506"/>
  </conditionalFormatting>
  <conditionalFormatting sqref="C975:C977">
    <cfRule type="duplicateValues" dxfId="2621" priority="5505"/>
  </conditionalFormatting>
  <conditionalFormatting sqref="C975:C977">
    <cfRule type="duplicateValues" dxfId="2620" priority="5503"/>
    <cfRule type="duplicateValues" dxfId="2619" priority="5504"/>
  </conditionalFormatting>
  <conditionalFormatting sqref="D975:D977">
    <cfRule type="duplicateValues" dxfId="2618" priority="5510"/>
    <cfRule type="duplicateValues" dxfId="2617" priority="5511"/>
    <cfRule type="duplicateValues" dxfId="2616" priority="5512"/>
  </conditionalFormatting>
  <conditionalFormatting sqref="C978">
    <cfRule type="expression" dxfId="2615" priority="5499">
      <formula>LEN(C978)&lt;&gt;8</formula>
    </cfRule>
  </conditionalFormatting>
  <conditionalFormatting sqref="C978">
    <cfRule type="duplicateValues" dxfId="2614" priority="5497"/>
    <cfRule type="duplicateValues" dxfId="2613" priority="5498" stopIfTrue="1"/>
  </conditionalFormatting>
  <conditionalFormatting sqref="C978">
    <cfRule type="duplicateValues" dxfId="2612" priority="5496"/>
  </conditionalFormatting>
  <conditionalFormatting sqref="C978">
    <cfRule type="duplicateValues" dxfId="2611" priority="5495"/>
  </conditionalFormatting>
  <conditionalFormatting sqref="C978">
    <cfRule type="duplicateValues" dxfId="2610" priority="5493"/>
    <cfRule type="duplicateValues" dxfId="2609" priority="5494"/>
  </conditionalFormatting>
  <conditionalFormatting sqref="D978">
    <cfRule type="duplicateValues" dxfId="2608" priority="5500"/>
    <cfRule type="duplicateValues" dxfId="2607" priority="5501"/>
    <cfRule type="duplicateValues" dxfId="2606" priority="5502"/>
  </conditionalFormatting>
  <conditionalFormatting sqref="C979:C985">
    <cfRule type="expression" dxfId="2605" priority="5489">
      <formula>LEN(C979)&lt;&gt;8</formula>
    </cfRule>
  </conditionalFormatting>
  <conditionalFormatting sqref="C979:C985">
    <cfRule type="duplicateValues" dxfId="2604" priority="5487"/>
    <cfRule type="duplicateValues" dxfId="2603" priority="5488" stopIfTrue="1"/>
  </conditionalFormatting>
  <conditionalFormatting sqref="C979:C985">
    <cfRule type="duplicateValues" dxfId="2602" priority="5486"/>
  </conditionalFormatting>
  <conditionalFormatting sqref="C979:C985">
    <cfRule type="duplicateValues" dxfId="2601" priority="5485"/>
  </conditionalFormatting>
  <conditionalFormatting sqref="C979:C985">
    <cfRule type="duplicateValues" dxfId="2600" priority="5483"/>
    <cfRule type="duplicateValues" dxfId="2599" priority="5484"/>
  </conditionalFormatting>
  <conditionalFormatting sqref="D979:D980">
    <cfRule type="duplicateValues" dxfId="2598" priority="5490"/>
    <cfRule type="duplicateValues" dxfId="2597" priority="5491"/>
    <cfRule type="duplicateValues" dxfId="2596" priority="5492"/>
  </conditionalFormatting>
  <conditionalFormatting sqref="C967">
    <cfRule type="expression" dxfId="2595" priority="5482">
      <formula>LEN(C967)&lt;&gt;8</formula>
    </cfRule>
  </conditionalFormatting>
  <conditionalFormatting sqref="C967">
    <cfRule type="duplicateValues" dxfId="2594" priority="5480"/>
    <cfRule type="duplicateValues" dxfId="2593" priority="5481" stopIfTrue="1"/>
  </conditionalFormatting>
  <conditionalFormatting sqref="C967">
    <cfRule type="duplicateValues" dxfId="2592" priority="5479"/>
  </conditionalFormatting>
  <conditionalFormatting sqref="C967">
    <cfRule type="duplicateValues" dxfId="2591" priority="5478"/>
  </conditionalFormatting>
  <conditionalFormatting sqref="C967">
    <cfRule type="duplicateValues" dxfId="2590" priority="5476"/>
    <cfRule type="duplicateValues" dxfId="2589" priority="5477"/>
  </conditionalFormatting>
  <conditionalFormatting sqref="C1033">
    <cfRule type="expression" dxfId="2588" priority="5472">
      <formula>LEN(C1033)&lt;&gt;8</formula>
    </cfRule>
  </conditionalFormatting>
  <conditionalFormatting sqref="C1033">
    <cfRule type="duplicateValues" dxfId="2587" priority="5470"/>
    <cfRule type="duplicateValues" dxfId="2586" priority="5471" stopIfTrue="1"/>
  </conditionalFormatting>
  <conditionalFormatting sqref="C1033">
    <cfRule type="duplicateValues" dxfId="2585" priority="5469"/>
  </conditionalFormatting>
  <conditionalFormatting sqref="C1033">
    <cfRule type="duplicateValues" dxfId="2584" priority="5468"/>
  </conditionalFormatting>
  <conditionalFormatting sqref="C1033">
    <cfRule type="duplicateValues" dxfId="2583" priority="5466"/>
    <cfRule type="duplicateValues" dxfId="2582" priority="5467"/>
  </conditionalFormatting>
  <conditionalFormatting sqref="D1033">
    <cfRule type="duplicateValues" dxfId="2581" priority="5473"/>
    <cfRule type="duplicateValues" dxfId="2580" priority="5474"/>
    <cfRule type="duplicateValues" dxfId="2579" priority="5475"/>
  </conditionalFormatting>
  <conditionalFormatting sqref="C1029:C1032">
    <cfRule type="expression" dxfId="2578" priority="5462">
      <formula>LEN(C1029)&lt;&gt;8</formula>
    </cfRule>
  </conditionalFormatting>
  <conditionalFormatting sqref="C1029:C1032">
    <cfRule type="duplicateValues" dxfId="2577" priority="5460"/>
    <cfRule type="duplicateValues" dxfId="2576" priority="5461" stopIfTrue="1"/>
  </conditionalFormatting>
  <conditionalFormatting sqref="C1029:C1032">
    <cfRule type="duplicateValues" dxfId="2575" priority="5459"/>
  </conditionalFormatting>
  <conditionalFormatting sqref="C1029:C1032">
    <cfRule type="duplicateValues" dxfId="2574" priority="5458"/>
  </conditionalFormatting>
  <conditionalFormatting sqref="C1029:C1032">
    <cfRule type="duplicateValues" dxfId="2573" priority="5456"/>
    <cfRule type="duplicateValues" dxfId="2572" priority="5457"/>
  </conditionalFormatting>
  <conditionalFormatting sqref="D1029:D1032">
    <cfRule type="duplicateValues" dxfId="2571" priority="5463"/>
    <cfRule type="duplicateValues" dxfId="2570" priority="5464"/>
    <cfRule type="duplicateValues" dxfId="2569" priority="5465"/>
  </conditionalFormatting>
  <conditionalFormatting sqref="C1034:C1041">
    <cfRule type="expression" dxfId="2568" priority="5452">
      <formula>LEN(C1034)&lt;&gt;8</formula>
    </cfRule>
  </conditionalFormatting>
  <conditionalFormatting sqref="C1034:C1041">
    <cfRule type="duplicateValues" dxfId="2567" priority="5450"/>
    <cfRule type="duplicateValues" dxfId="2566" priority="5451" stopIfTrue="1"/>
  </conditionalFormatting>
  <conditionalFormatting sqref="C1034:C1041">
    <cfRule type="duplicateValues" dxfId="2565" priority="5449"/>
  </conditionalFormatting>
  <conditionalFormatting sqref="C1034:C1041">
    <cfRule type="duplicateValues" dxfId="2564" priority="5448"/>
  </conditionalFormatting>
  <conditionalFormatting sqref="C1034:C1041">
    <cfRule type="duplicateValues" dxfId="2563" priority="5446"/>
    <cfRule type="duplicateValues" dxfId="2562" priority="5447"/>
  </conditionalFormatting>
  <conditionalFormatting sqref="D1034:D1041">
    <cfRule type="duplicateValues" dxfId="2561" priority="5453"/>
    <cfRule type="duplicateValues" dxfId="2560" priority="5454"/>
    <cfRule type="duplicateValues" dxfId="2559" priority="5455"/>
  </conditionalFormatting>
  <conditionalFormatting sqref="C1042:C1046">
    <cfRule type="expression" dxfId="2558" priority="5442">
      <formula>LEN(C1042)&lt;&gt;8</formula>
    </cfRule>
  </conditionalFormatting>
  <conditionalFormatting sqref="C1042:C1046">
    <cfRule type="duplicateValues" dxfId="2557" priority="5440"/>
    <cfRule type="duplicateValues" dxfId="2556" priority="5441" stopIfTrue="1"/>
  </conditionalFormatting>
  <conditionalFormatting sqref="C1042:C1046">
    <cfRule type="duplicateValues" dxfId="2555" priority="5439"/>
  </conditionalFormatting>
  <conditionalFormatting sqref="C1042:C1046">
    <cfRule type="duplicateValues" dxfId="2554" priority="5438"/>
  </conditionalFormatting>
  <conditionalFormatting sqref="C1042:C1046">
    <cfRule type="duplicateValues" dxfId="2553" priority="5436"/>
    <cfRule type="duplicateValues" dxfId="2552" priority="5437"/>
  </conditionalFormatting>
  <conditionalFormatting sqref="D1042:D1046">
    <cfRule type="duplicateValues" dxfId="2551" priority="5443"/>
    <cfRule type="duplicateValues" dxfId="2550" priority="5444"/>
    <cfRule type="duplicateValues" dxfId="2549" priority="5445"/>
  </conditionalFormatting>
  <conditionalFormatting sqref="C1047:C1049">
    <cfRule type="expression" dxfId="2548" priority="5432">
      <formula>LEN(C1047)&lt;&gt;8</formula>
    </cfRule>
  </conditionalFormatting>
  <conditionalFormatting sqref="C1047:C1049">
    <cfRule type="duplicateValues" dxfId="2547" priority="5430"/>
    <cfRule type="duplicateValues" dxfId="2546" priority="5431" stopIfTrue="1"/>
  </conditionalFormatting>
  <conditionalFormatting sqref="C1047:C1049">
    <cfRule type="duplicateValues" dxfId="2545" priority="5429"/>
  </conditionalFormatting>
  <conditionalFormatting sqref="C1047:C1049">
    <cfRule type="duplicateValues" dxfId="2544" priority="5428"/>
  </conditionalFormatting>
  <conditionalFormatting sqref="C1047:C1049">
    <cfRule type="duplicateValues" dxfId="2543" priority="5426"/>
    <cfRule type="duplicateValues" dxfId="2542" priority="5427"/>
  </conditionalFormatting>
  <conditionalFormatting sqref="D1047:D1049">
    <cfRule type="duplicateValues" dxfId="2541" priority="5433"/>
    <cfRule type="duplicateValues" dxfId="2540" priority="5434"/>
    <cfRule type="duplicateValues" dxfId="2539" priority="5435"/>
  </conditionalFormatting>
  <conditionalFormatting sqref="C1054:C1057">
    <cfRule type="expression" dxfId="2538" priority="5422">
      <formula>LEN(C1054)&lt;&gt;8</formula>
    </cfRule>
  </conditionalFormatting>
  <conditionalFormatting sqref="C1054:C1057">
    <cfRule type="duplicateValues" dxfId="2537" priority="5420"/>
    <cfRule type="duplicateValues" dxfId="2536" priority="5421" stopIfTrue="1"/>
  </conditionalFormatting>
  <conditionalFormatting sqref="C1054:C1057">
    <cfRule type="duplicateValues" dxfId="2535" priority="5419"/>
  </conditionalFormatting>
  <conditionalFormatting sqref="C1054:C1057">
    <cfRule type="duplicateValues" dxfId="2534" priority="5418"/>
  </conditionalFormatting>
  <conditionalFormatting sqref="C1054:C1057">
    <cfRule type="duplicateValues" dxfId="2533" priority="5416"/>
    <cfRule type="duplicateValues" dxfId="2532" priority="5417"/>
  </conditionalFormatting>
  <conditionalFormatting sqref="D1053:D1057">
    <cfRule type="duplicateValues" dxfId="2531" priority="5423"/>
    <cfRule type="duplicateValues" dxfId="2530" priority="5424"/>
    <cfRule type="duplicateValues" dxfId="2529" priority="5425"/>
  </conditionalFormatting>
  <conditionalFormatting sqref="C1050:C1052">
    <cfRule type="expression" dxfId="2528" priority="5412">
      <formula>LEN(C1050)&lt;&gt;8</formula>
    </cfRule>
  </conditionalFormatting>
  <conditionalFormatting sqref="C1050:C1052">
    <cfRule type="duplicateValues" dxfId="2527" priority="5410"/>
    <cfRule type="duplicateValues" dxfId="2526" priority="5411" stopIfTrue="1"/>
  </conditionalFormatting>
  <conditionalFormatting sqref="C1050:C1052">
    <cfRule type="duplicateValues" dxfId="2525" priority="5409"/>
  </conditionalFormatting>
  <conditionalFormatting sqref="C1050:C1052">
    <cfRule type="duplicateValues" dxfId="2524" priority="5408"/>
  </conditionalFormatting>
  <conditionalFormatting sqref="C1050:C1052">
    <cfRule type="duplicateValues" dxfId="2523" priority="5406"/>
    <cfRule type="duplicateValues" dxfId="2522" priority="5407"/>
  </conditionalFormatting>
  <conditionalFormatting sqref="D1050:D1052">
    <cfRule type="duplicateValues" dxfId="2521" priority="5413"/>
    <cfRule type="duplicateValues" dxfId="2520" priority="5414"/>
    <cfRule type="duplicateValues" dxfId="2519" priority="5415"/>
  </conditionalFormatting>
  <conditionalFormatting sqref="C1053">
    <cfRule type="expression" dxfId="2518" priority="5405">
      <formula>LEN(C1053)&lt;&gt;8</formula>
    </cfRule>
  </conditionalFormatting>
  <conditionalFormatting sqref="C1053">
    <cfRule type="duplicateValues" dxfId="2517" priority="5403"/>
    <cfRule type="duplicateValues" dxfId="2516" priority="5404" stopIfTrue="1"/>
  </conditionalFormatting>
  <conditionalFormatting sqref="C1053">
    <cfRule type="duplicateValues" dxfId="2515" priority="5402"/>
  </conditionalFormatting>
  <conditionalFormatting sqref="C1053">
    <cfRule type="duplicateValues" dxfId="2514" priority="5401"/>
  </conditionalFormatting>
  <conditionalFormatting sqref="C1053">
    <cfRule type="duplicateValues" dxfId="2513" priority="5399"/>
    <cfRule type="duplicateValues" dxfId="2512" priority="5400"/>
  </conditionalFormatting>
  <conditionalFormatting sqref="C988:C995">
    <cfRule type="expression" dxfId="2511" priority="5395">
      <formula>LEN(C988)&lt;&gt;8</formula>
    </cfRule>
  </conditionalFormatting>
  <conditionalFormatting sqref="C988:C995">
    <cfRule type="duplicateValues" dxfId="2510" priority="5393"/>
    <cfRule type="duplicateValues" dxfId="2509" priority="5394" stopIfTrue="1"/>
  </conditionalFormatting>
  <conditionalFormatting sqref="C988:C995">
    <cfRule type="duplicateValues" dxfId="2508" priority="5392"/>
  </conditionalFormatting>
  <conditionalFormatting sqref="C988:C995">
    <cfRule type="duplicateValues" dxfId="2507" priority="5391"/>
  </conditionalFormatting>
  <conditionalFormatting sqref="C988:C995">
    <cfRule type="duplicateValues" dxfId="2506" priority="5389"/>
    <cfRule type="duplicateValues" dxfId="2505" priority="5390"/>
  </conditionalFormatting>
  <conditionalFormatting sqref="D988:D995">
    <cfRule type="duplicateValues" dxfId="2504" priority="5396"/>
    <cfRule type="duplicateValues" dxfId="2503" priority="5397"/>
    <cfRule type="duplicateValues" dxfId="2502" priority="5398"/>
  </conditionalFormatting>
  <conditionalFormatting sqref="C996:C1000">
    <cfRule type="expression" dxfId="2501" priority="5385">
      <formula>LEN(C996)&lt;&gt;8</formula>
    </cfRule>
  </conditionalFormatting>
  <conditionalFormatting sqref="C996:C1000">
    <cfRule type="duplicateValues" dxfId="2500" priority="5383"/>
    <cfRule type="duplicateValues" dxfId="2499" priority="5384" stopIfTrue="1"/>
  </conditionalFormatting>
  <conditionalFormatting sqref="C996:C1000">
    <cfRule type="duplicateValues" dxfId="2498" priority="5382"/>
  </conditionalFormatting>
  <conditionalFormatting sqref="C996:C1000">
    <cfRule type="duplicateValues" dxfId="2497" priority="5381"/>
  </conditionalFormatting>
  <conditionalFormatting sqref="C996:C1000">
    <cfRule type="duplicateValues" dxfId="2496" priority="5379"/>
    <cfRule type="duplicateValues" dxfId="2495" priority="5380"/>
  </conditionalFormatting>
  <conditionalFormatting sqref="D996:D1000">
    <cfRule type="duplicateValues" dxfId="2494" priority="5386"/>
    <cfRule type="duplicateValues" dxfId="2493" priority="5387"/>
    <cfRule type="duplicateValues" dxfId="2492" priority="5388"/>
  </conditionalFormatting>
  <conditionalFormatting sqref="C1001:C1003">
    <cfRule type="expression" dxfId="2491" priority="5375">
      <formula>LEN(C1001)&lt;&gt;8</formula>
    </cfRule>
  </conditionalFormatting>
  <conditionalFormatting sqref="C1001:C1003">
    <cfRule type="duplicateValues" dxfId="2490" priority="5373"/>
    <cfRule type="duplicateValues" dxfId="2489" priority="5374" stopIfTrue="1"/>
  </conditionalFormatting>
  <conditionalFormatting sqref="C1001:C1003">
    <cfRule type="duplicateValues" dxfId="2488" priority="5372"/>
  </conditionalFormatting>
  <conditionalFormatting sqref="C1001:C1003">
    <cfRule type="duplicateValues" dxfId="2487" priority="5371"/>
  </conditionalFormatting>
  <conditionalFormatting sqref="C1001:C1003">
    <cfRule type="duplicateValues" dxfId="2486" priority="5369"/>
    <cfRule type="duplicateValues" dxfId="2485" priority="5370"/>
  </conditionalFormatting>
  <conditionalFormatting sqref="D1001:D1003">
    <cfRule type="duplicateValues" dxfId="2484" priority="5376"/>
    <cfRule type="duplicateValues" dxfId="2483" priority="5377"/>
    <cfRule type="duplicateValues" dxfId="2482" priority="5378"/>
  </conditionalFormatting>
  <conditionalFormatting sqref="C1008:C1011">
    <cfRule type="expression" dxfId="2481" priority="5365">
      <formula>LEN(C1008)&lt;&gt;8</formula>
    </cfRule>
  </conditionalFormatting>
  <conditionalFormatting sqref="C1008:C1011">
    <cfRule type="duplicateValues" dxfId="2480" priority="5363"/>
    <cfRule type="duplicateValues" dxfId="2479" priority="5364" stopIfTrue="1"/>
  </conditionalFormatting>
  <conditionalFormatting sqref="C1008:C1011">
    <cfRule type="duplicateValues" dxfId="2478" priority="5362"/>
  </conditionalFormatting>
  <conditionalFormatting sqref="C1008:C1011">
    <cfRule type="duplicateValues" dxfId="2477" priority="5361"/>
  </conditionalFormatting>
  <conditionalFormatting sqref="C1008:C1011">
    <cfRule type="duplicateValues" dxfId="2476" priority="5359"/>
    <cfRule type="duplicateValues" dxfId="2475" priority="5360"/>
  </conditionalFormatting>
  <conditionalFormatting sqref="D1007:D1011">
    <cfRule type="duplicateValues" dxfId="2474" priority="5366"/>
    <cfRule type="duplicateValues" dxfId="2473" priority="5367"/>
    <cfRule type="duplicateValues" dxfId="2472" priority="5368"/>
  </conditionalFormatting>
  <conditionalFormatting sqref="C1004:C1006">
    <cfRule type="expression" dxfId="2471" priority="5355">
      <formula>LEN(C1004)&lt;&gt;8</formula>
    </cfRule>
  </conditionalFormatting>
  <conditionalFormatting sqref="C1004:C1006">
    <cfRule type="duplicateValues" dxfId="2470" priority="5353"/>
    <cfRule type="duplicateValues" dxfId="2469" priority="5354" stopIfTrue="1"/>
  </conditionalFormatting>
  <conditionalFormatting sqref="C1004:C1006">
    <cfRule type="duplicateValues" dxfId="2468" priority="5352"/>
  </conditionalFormatting>
  <conditionalFormatting sqref="C1004:C1006">
    <cfRule type="duplicateValues" dxfId="2467" priority="5351"/>
  </conditionalFormatting>
  <conditionalFormatting sqref="C1004:C1006">
    <cfRule type="duplicateValues" dxfId="2466" priority="5349"/>
    <cfRule type="duplicateValues" dxfId="2465" priority="5350"/>
  </conditionalFormatting>
  <conditionalFormatting sqref="D1004:D1006">
    <cfRule type="duplicateValues" dxfId="2464" priority="5356"/>
    <cfRule type="duplicateValues" dxfId="2463" priority="5357"/>
    <cfRule type="duplicateValues" dxfId="2462" priority="5358"/>
  </conditionalFormatting>
  <conditionalFormatting sqref="C1012">
    <cfRule type="expression" dxfId="2461" priority="5345">
      <formula>LEN(C1012)&lt;&gt;8</formula>
    </cfRule>
  </conditionalFormatting>
  <conditionalFormatting sqref="C1012">
    <cfRule type="duplicateValues" dxfId="2460" priority="5343"/>
    <cfRule type="duplicateValues" dxfId="2459" priority="5344" stopIfTrue="1"/>
  </conditionalFormatting>
  <conditionalFormatting sqref="C1012">
    <cfRule type="duplicateValues" dxfId="2458" priority="5342"/>
  </conditionalFormatting>
  <conditionalFormatting sqref="C1012">
    <cfRule type="duplicateValues" dxfId="2457" priority="5341"/>
  </conditionalFormatting>
  <conditionalFormatting sqref="C1012">
    <cfRule type="duplicateValues" dxfId="2456" priority="5339"/>
    <cfRule type="duplicateValues" dxfId="2455" priority="5340"/>
  </conditionalFormatting>
  <conditionalFormatting sqref="D1012">
    <cfRule type="duplicateValues" dxfId="2454" priority="5346"/>
    <cfRule type="duplicateValues" dxfId="2453" priority="5347"/>
    <cfRule type="duplicateValues" dxfId="2452" priority="5348"/>
  </conditionalFormatting>
  <conditionalFormatting sqref="C1013:C1014">
    <cfRule type="expression" dxfId="2451" priority="5335">
      <formula>LEN(C1013)&lt;&gt;8</formula>
    </cfRule>
  </conditionalFormatting>
  <conditionalFormatting sqref="C1013:C1014">
    <cfRule type="duplicateValues" dxfId="2450" priority="5333"/>
    <cfRule type="duplicateValues" dxfId="2449" priority="5334" stopIfTrue="1"/>
  </conditionalFormatting>
  <conditionalFormatting sqref="C1013:C1014">
    <cfRule type="duplicateValues" dxfId="2448" priority="5332"/>
  </conditionalFormatting>
  <conditionalFormatting sqref="C1013:C1014">
    <cfRule type="duplicateValues" dxfId="2447" priority="5331"/>
  </conditionalFormatting>
  <conditionalFormatting sqref="C1013:C1014">
    <cfRule type="duplicateValues" dxfId="2446" priority="5329"/>
    <cfRule type="duplicateValues" dxfId="2445" priority="5330"/>
  </conditionalFormatting>
  <conditionalFormatting sqref="D1013:D1014">
    <cfRule type="duplicateValues" dxfId="2444" priority="5336"/>
    <cfRule type="duplicateValues" dxfId="2443" priority="5337"/>
    <cfRule type="duplicateValues" dxfId="2442" priority="5338"/>
  </conditionalFormatting>
  <conditionalFormatting sqref="C1026:C1027">
    <cfRule type="expression" dxfId="2441" priority="5325">
      <formula>LEN(C1026)&lt;&gt;8</formula>
    </cfRule>
  </conditionalFormatting>
  <conditionalFormatting sqref="C1026:C1027">
    <cfRule type="duplicateValues" dxfId="2440" priority="5323"/>
    <cfRule type="duplicateValues" dxfId="2439" priority="5324" stopIfTrue="1"/>
  </conditionalFormatting>
  <conditionalFormatting sqref="C1026:C1027">
    <cfRule type="duplicateValues" dxfId="2438" priority="5322"/>
  </conditionalFormatting>
  <conditionalFormatting sqref="C1026:C1027">
    <cfRule type="duplicateValues" dxfId="2437" priority="5321"/>
  </conditionalFormatting>
  <conditionalFormatting sqref="C1026:C1027">
    <cfRule type="duplicateValues" dxfId="2436" priority="5319"/>
    <cfRule type="duplicateValues" dxfId="2435" priority="5320"/>
  </conditionalFormatting>
  <conditionalFormatting sqref="D1021:D1027">
    <cfRule type="duplicateValues" dxfId="2434" priority="5326"/>
    <cfRule type="duplicateValues" dxfId="2433" priority="5327"/>
    <cfRule type="duplicateValues" dxfId="2432" priority="5328"/>
  </conditionalFormatting>
  <conditionalFormatting sqref="C1028">
    <cfRule type="expression" dxfId="2431" priority="5315">
      <formula>LEN(C1028)&lt;&gt;8</formula>
    </cfRule>
  </conditionalFormatting>
  <conditionalFormatting sqref="C1028">
    <cfRule type="duplicateValues" dxfId="2430" priority="5313"/>
    <cfRule type="duplicateValues" dxfId="2429" priority="5314" stopIfTrue="1"/>
  </conditionalFormatting>
  <conditionalFormatting sqref="C1028">
    <cfRule type="duplicateValues" dxfId="2428" priority="5312"/>
  </conditionalFormatting>
  <conditionalFormatting sqref="C1028">
    <cfRule type="duplicateValues" dxfId="2427" priority="5311"/>
  </conditionalFormatting>
  <conditionalFormatting sqref="C1028">
    <cfRule type="duplicateValues" dxfId="2426" priority="5309"/>
    <cfRule type="duplicateValues" dxfId="2425" priority="5310"/>
  </conditionalFormatting>
  <conditionalFormatting sqref="D1028">
    <cfRule type="duplicateValues" dxfId="2424" priority="5316"/>
    <cfRule type="duplicateValues" dxfId="2423" priority="5317"/>
    <cfRule type="duplicateValues" dxfId="2422" priority="5318"/>
  </conditionalFormatting>
  <conditionalFormatting sqref="C1015:C1017">
    <cfRule type="expression" dxfId="2421" priority="5305">
      <formula>LEN(C1015)&lt;&gt;8</formula>
    </cfRule>
  </conditionalFormatting>
  <conditionalFormatting sqref="C1015:C1017">
    <cfRule type="duplicateValues" dxfId="2420" priority="5303"/>
    <cfRule type="duplicateValues" dxfId="2419" priority="5304" stopIfTrue="1"/>
  </conditionalFormatting>
  <conditionalFormatting sqref="C1015:C1017">
    <cfRule type="duplicateValues" dxfId="2418" priority="5302"/>
  </conditionalFormatting>
  <conditionalFormatting sqref="C1015:C1017">
    <cfRule type="duplicateValues" dxfId="2417" priority="5301"/>
  </conditionalFormatting>
  <conditionalFormatting sqref="C1015:C1017">
    <cfRule type="duplicateValues" dxfId="2416" priority="5299"/>
    <cfRule type="duplicateValues" dxfId="2415" priority="5300"/>
  </conditionalFormatting>
  <conditionalFormatting sqref="D1015:D1017">
    <cfRule type="duplicateValues" dxfId="2414" priority="5306"/>
    <cfRule type="duplicateValues" dxfId="2413" priority="5307"/>
    <cfRule type="duplicateValues" dxfId="2412" priority="5308"/>
  </conditionalFormatting>
  <conditionalFormatting sqref="C1018">
    <cfRule type="expression" dxfId="2411" priority="5295">
      <formula>LEN(C1018)&lt;&gt;8</formula>
    </cfRule>
  </conditionalFormatting>
  <conditionalFormatting sqref="C1018">
    <cfRule type="duplicateValues" dxfId="2410" priority="5293"/>
    <cfRule type="duplicateValues" dxfId="2409" priority="5294" stopIfTrue="1"/>
  </conditionalFormatting>
  <conditionalFormatting sqref="C1018">
    <cfRule type="duplicateValues" dxfId="2408" priority="5292"/>
  </conditionalFormatting>
  <conditionalFormatting sqref="C1018">
    <cfRule type="duplicateValues" dxfId="2407" priority="5291"/>
  </conditionalFormatting>
  <conditionalFormatting sqref="C1018">
    <cfRule type="duplicateValues" dxfId="2406" priority="5289"/>
    <cfRule type="duplicateValues" dxfId="2405" priority="5290"/>
  </conditionalFormatting>
  <conditionalFormatting sqref="D1018">
    <cfRule type="duplicateValues" dxfId="2404" priority="5296"/>
    <cfRule type="duplicateValues" dxfId="2403" priority="5297"/>
    <cfRule type="duplicateValues" dxfId="2402" priority="5298"/>
  </conditionalFormatting>
  <conditionalFormatting sqref="C1019:C1025">
    <cfRule type="expression" dxfId="2401" priority="5285">
      <formula>LEN(C1019)&lt;&gt;8</formula>
    </cfRule>
  </conditionalFormatting>
  <conditionalFormatting sqref="C1019:C1025">
    <cfRule type="duplicateValues" dxfId="2400" priority="5283"/>
    <cfRule type="duplicateValues" dxfId="2399" priority="5284" stopIfTrue="1"/>
  </conditionalFormatting>
  <conditionalFormatting sqref="C1019:C1025">
    <cfRule type="duplicateValues" dxfId="2398" priority="5282"/>
  </conditionalFormatting>
  <conditionalFormatting sqref="C1019:C1025">
    <cfRule type="duplicateValues" dxfId="2397" priority="5281"/>
  </conditionalFormatting>
  <conditionalFormatting sqref="C1019:C1025">
    <cfRule type="duplicateValues" dxfId="2396" priority="5279"/>
    <cfRule type="duplicateValues" dxfId="2395" priority="5280"/>
  </conditionalFormatting>
  <conditionalFormatting sqref="D1019:D1020">
    <cfRule type="duplicateValues" dxfId="2394" priority="5286"/>
    <cfRule type="duplicateValues" dxfId="2393" priority="5287"/>
    <cfRule type="duplicateValues" dxfId="2392" priority="5288"/>
  </conditionalFormatting>
  <conditionalFormatting sqref="C1007">
    <cfRule type="expression" dxfId="2391" priority="5278">
      <formula>LEN(C1007)&lt;&gt;8</formula>
    </cfRule>
  </conditionalFormatting>
  <conditionalFormatting sqref="C1007">
    <cfRule type="duplicateValues" dxfId="2390" priority="5276"/>
    <cfRule type="duplicateValues" dxfId="2389" priority="5277" stopIfTrue="1"/>
  </conditionalFormatting>
  <conditionalFormatting sqref="C1007">
    <cfRule type="duplicateValues" dxfId="2388" priority="5275"/>
  </conditionalFormatting>
  <conditionalFormatting sqref="C1007">
    <cfRule type="duplicateValues" dxfId="2387" priority="5274"/>
  </conditionalFormatting>
  <conditionalFormatting sqref="C1007">
    <cfRule type="duplicateValues" dxfId="2386" priority="5272"/>
    <cfRule type="duplicateValues" dxfId="2385" priority="5273"/>
  </conditionalFormatting>
  <conditionalFormatting sqref="C1103">
    <cfRule type="expression" dxfId="2384" priority="5268">
      <formula>LEN(C1103)&lt;&gt;8</formula>
    </cfRule>
  </conditionalFormatting>
  <conditionalFormatting sqref="C1103">
    <cfRule type="duplicateValues" dxfId="2383" priority="5266"/>
    <cfRule type="duplicateValues" dxfId="2382" priority="5267" stopIfTrue="1"/>
  </conditionalFormatting>
  <conditionalFormatting sqref="C1103">
    <cfRule type="duplicateValues" dxfId="2381" priority="5265"/>
  </conditionalFormatting>
  <conditionalFormatting sqref="C1103">
    <cfRule type="duplicateValues" dxfId="2380" priority="5264"/>
  </conditionalFormatting>
  <conditionalFormatting sqref="C1103">
    <cfRule type="duplicateValues" dxfId="2379" priority="5262"/>
    <cfRule type="duplicateValues" dxfId="2378" priority="5263"/>
  </conditionalFormatting>
  <conditionalFormatting sqref="D1103">
    <cfRule type="duplicateValues" dxfId="2377" priority="5269"/>
    <cfRule type="duplicateValues" dxfId="2376" priority="5270"/>
    <cfRule type="duplicateValues" dxfId="2375" priority="5271"/>
  </conditionalFormatting>
  <conditionalFormatting sqref="C1099:C1102">
    <cfRule type="expression" dxfId="2374" priority="5258">
      <formula>LEN(C1099)&lt;&gt;8</formula>
    </cfRule>
  </conditionalFormatting>
  <conditionalFormatting sqref="C1099:C1102">
    <cfRule type="duplicateValues" dxfId="2373" priority="5256"/>
    <cfRule type="duplicateValues" dxfId="2372" priority="5257" stopIfTrue="1"/>
  </conditionalFormatting>
  <conditionalFormatting sqref="C1099:C1102">
    <cfRule type="duplicateValues" dxfId="2371" priority="5255"/>
  </conditionalFormatting>
  <conditionalFormatting sqref="C1099:C1102">
    <cfRule type="duplicateValues" dxfId="2370" priority="5254"/>
  </conditionalFormatting>
  <conditionalFormatting sqref="C1099:C1102">
    <cfRule type="duplicateValues" dxfId="2369" priority="5252"/>
    <cfRule type="duplicateValues" dxfId="2368" priority="5253"/>
  </conditionalFormatting>
  <conditionalFormatting sqref="D1099:D1102">
    <cfRule type="duplicateValues" dxfId="2367" priority="5259"/>
    <cfRule type="duplicateValues" dxfId="2366" priority="5260"/>
    <cfRule type="duplicateValues" dxfId="2365" priority="5261"/>
  </conditionalFormatting>
  <conditionalFormatting sqref="C1104:C1111">
    <cfRule type="expression" dxfId="2364" priority="5248">
      <formula>LEN(C1104)&lt;&gt;8</formula>
    </cfRule>
  </conditionalFormatting>
  <conditionalFormatting sqref="C1104:C1111">
    <cfRule type="duplicateValues" dxfId="2363" priority="5246"/>
    <cfRule type="duplicateValues" dxfId="2362" priority="5247" stopIfTrue="1"/>
  </conditionalFormatting>
  <conditionalFormatting sqref="C1104:C1111">
    <cfRule type="duplicateValues" dxfId="2361" priority="5245"/>
  </conditionalFormatting>
  <conditionalFormatting sqref="C1104:C1111">
    <cfRule type="duplicateValues" dxfId="2360" priority="5244"/>
  </conditionalFormatting>
  <conditionalFormatting sqref="C1104:C1111">
    <cfRule type="duplicateValues" dxfId="2359" priority="5242"/>
    <cfRule type="duplicateValues" dxfId="2358" priority="5243"/>
  </conditionalFormatting>
  <conditionalFormatting sqref="D1104:D1111">
    <cfRule type="duplicateValues" dxfId="2357" priority="5249"/>
    <cfRule type="duplicateValues" dxfId="2356" priority="5250"/>
    <cfRule type="duplicateValues" dxfId="2355" priority="5251"/>
  </conditionalFormatting>
  <conditionalFormatting sqref="C1112:C1116">
    <cfRule type="expression" dxfId="2354" priority="5238">
      <formula>LEN(C1112)&lt;&gt;8</formula>
    </cfRule>
  </conditionalFormatting>
  <conditionalFormatting sqref="C1112:C1116">
    <cfRule type="duplicateValues" dxfId="2353" priority="5236"/>
    <cfRule type="duplicateValues" dxfId="2352" priority="5237" stopIfTrue="1"/>
  </conditionalFormatting>
  <conditionalFormatting sqref="C1112:C1116">
    <cfRule type="duplicateValues" dxfId="2351" priority="5235"/>
  </conditionalFormatting>
  <conditionalFormatting sqref="C1112:C1116">
    <cfRule type="duplicateValues" dxfId="2350" priority="5234"/>
  </conditionalFormatting>
  <conditionalFormatting sqref="C1112:C1116">
    <cfRule type="duplicateValues" dxfId="2349" priority="5232"/>
    <cfRule type="duplicateValues" dxfId="2348" priority="5233"/>
  </conditionalFormatting>
  <conditionalFormatting sqref="D1112:D1116">
    <cfRule type="duplicateValues" dxfId="2347" priority="5239"/>
    <cfRule type="duplicateValues" dxfId="2346" priority="5240"/>
    <cfRule type="duplicateValues" dxfId="2345" priority="5241"/>
  </conditionalFormatting>
  <conditionalFormatting sqref="C1117:C1119">
    <cfRule type="expression" dxfId="2344" priority="5228">
      <formula>LEN(C1117)&lt;&gt;8</formula>
    </cfRule>
  </conditionalFormatting>
  <conditionalFormatting sqref="C1117:C1119">
    <cfRule type="duplicateValues" dxfId="2343" priority="5226"/>
    <cfRule type="duplicateValues" dxfId="2342" priority="5227" stopIfTrue="1"/>
  </conditionalFormatting>
  <conditionalFormatting sqref="C1117:C1119">
    <cfRule type="duplicateValues" dxfId="2341" priority="5225"/>
  </conditionalFormatting>
  <conditionalFormatting sqref="C1117:C1119">
    <cfRule type="duplicateValues" dxfId="2340" priority="5224"/>
  </conditionalFormatting>
  <conditionalFormatting sqref="C1117:C1119">
    <cfRule type="duplicateValues" dxfId="2339" priority="5222"/>
    <cfRule type="duplicateValues" dxfId="2338" priority="5223"/>
  </conditionalFormatting>
  <conditionalFormatting sqref="D1117:D1119">
    <cfRule type="duplicateValues" dxfId="2337" priority="5229"/>
    <cfRule type="duplicateValues" dxfId="2336" priority="5230"/>
    <cfRule type="duplicateValues" dxfId="2335" priority="5231"/>
  </conditionalFormatting>
  <conditionalFormatting sqref="C1124:C1127">
    <cfRule type="expression" dxfId="2334" priority="5218">
      <formula>LEN(C1124)&lt;&gt;8</formula>
    </cfRule>
  </conditionalFormatting>
  <conditionalFormatting sqref="C1124:C1127">
    <cfRule type="duplicateValues" dxfId="2333" priority="5216"/>
    <cfRule type="duplicateValues" dxfId="2332" priority="5217" stopIfTrue="1"/>
  </conditionalFormatting>
  <conditionalFormatting sqref="C1124:C1127">
    <cfRule type="duplicateValues" dxfId="2331" priority="5215"/>
  </conditionalFormatting>
  <conditionalFormatting sqref="C1124:C1127">
    <cfRule type="duplicateValues" dxfId="2330" priority="5214"/>
  </conditionalFormatting>
  <conditionalFormatting sqref="C1124:C1127">
    <cfRule type="duplicateValues" dxfId="2329" priority="5212"/>
    <cfRule type="duplicateValues" dxfId="2328" priority="5213"/>
  </conditionalFormatting>
  <conditionalFormatting sqref="D1123:D1127">
    <cfRule type="duplicateValues" dxfId="2327" priority="5219"/>
    <cfRule type="duplicateValues" dxfId="2326" priority="5220"/>
    <cfRule type="duplicateValues" dxfId="2325" priority="5221"/>
  </conditionalFormatting>
  <conditionalFormatting sqref="C1120:C1122">
    <cfRule type="expression" dxfId="2324" priority="5208">
      <formula>LEN(C1120)&lt;&gt;8</formula>
    </cfRule>
  </conditionalFormatting>
  <conditionalFormatting sqref="C1120:C1122">
    <cfRule type="duplicateValues" dxfId="2323" priority="5206"/>
    <cfRule type="duplicateValues" dxfId="2322" priority="5207" stopIfTrue="1"/>
  </conditionalFormatting>
  <conditionalFormatting sqref="C1120:C1122">
    <cfRule type="duplicateValues" dxfId="2321" priority="5205"/>
  </conditionalFormatting>
  <conditionalFormatting sqref="C1120:C1122">
    <cfRule type="duplicateValues" dxfId="2320" priority="5204"/>
  </conditionalFormatting>
  <conditionalFormatting sqref="C1120:C1122">
    <cfRule type="duplicateValues" dxfId="2319" priority="5202"/>
    <cfRule type="duplicateValues" dxfId="2318" priority="5203"/>
  </conditionalFormatting>
  <conditionalFormatting sqref="D1120:D1122">
    <cfRule type="duplicateValues" dxfId="2317" priority="5209"/>
    <cfRule type="duplicateValues" dxfId="2316" priority="5210"/>
    <cfRule type="duplicateValues" dxfId="2315" priority="5211"/>
  </conditionalFormatting>
  <conditionalFormatting sqref="C1128">
    <cfRule type="expression" dxfId="2314" priority="5198">
      <formula>LEN(C1128)&lt;&gt;8</formula>
    </cfRule>
  </conditionalFormatting>
  <conditionalFormatting sqref="C1128">
    <cfRule type="duplicateValues" dxfId="2313" priority="5196"/>
    <cfRule type="duplicateValues" dxfId="2312" priority="5197" stopIfTrue="1"/>
  </conditionalFormatting>
  <conditionalFormatting sqref="C1128">
    <cfRule type="duplicateValues" dxfId="2311" priority="5195"/>
  </conditionalFormatting>
  <conditionalFormatting sqref="C1128">
    <cfRule type="duplicateValues" dxfId="2310" priority="5194"/>
  </conditionalFormatting>
  <conditionalFormatting sqref="C1128">
    <cfRule type="duplicateValues" dxfId="2309" priority="5192"/>
    <cfRule type="duplicateValues" dxfId="2308" priority="5193"/>
  </conditionalFormatting>
  <conditionalFormatting sqref="D1128">
    <cfRule type="duplicateValues" dxfId="2307" priority="5199"/>
    <cfRule type="duplicateValues" dxfId="2306" priority="5200"/>
    <cfRule type="duplicateValues" dxfId="2305" priority="5201"/>
  </conditionalFormatting>
  <conditionalFormatting sqref="C1129:C1130">
    <cfRule type="expression" dxfId="2304" priority="5188">
      <formula>LEN(C1129)&lt;&gt;8</formula>
    </cfRule>
  </conditionalFormatting>
  <conditionalFormatting sqref="C1129:C1130">
    <cfRule type="duplicateValues" dxfId="2303" priority="5186"/>
    <cfRule type="duplicateValues" dxfId="2302" priority="5187" stopIfTrue="1"/>
  </conditionalFormatting>
  <conditionalFormatting sqref="C1129:C1130">
    <cfRule type="duplicateValues" dxfId="2301" priority="5185"/>
  </conditionalFormatting>
  <conditionalFormatting sqref="C1129:C1130">
    <cfRule type="duplicateValues" dxfId="2300" priority="5184"/>
  </conditionalFormatting>
  <conditionalFormatting sqref="C1129:C1130">
    <cfRule type="duplicateValues" dxfId="2299" priority="5182"/>
    <cfRule type="duplicateValues" dxfId="2298" priority="5183"/>
  </conditionalFormatting>
  <conditionalFormatting sqref="D1129:D1130">
    <cfRule type="duplicateValues" dxfId="2297" priority="5189"/>
    <cfRule type="duplicateValues" dxfId="2296" priority="5190"/>
    <cfRule type="duplicateValues" dxfId="2295" priority="5191"/>
  </conditionalFormatting>
  <conditionalFormatting sqref="C1137:C1143">
    <cfRule type="expression" dxfId="2294" priority="5178">
      <formula>LEN(C1137)&lt;&gt;8</formula>
    </cfRule>
  </conditionalFormatting>
  <conditionalFormatting sqref="C1137:C1143">
    <cfRule type="duplicateValues" dxfId="2293" priority="5176"/>
    <cfRule type="duplicateValues" dxfId="2292" priority="5177" stopIfTrue="1"/>
  </conditionalFormatting>
  <conditionalFormatting sqref="C1137:C1143">
    <cfRule type="duplicateValues" dxfId="2291" priority="5175"/>
  </conditionalFormatting>
  <conditionalFormatting sqref="C1137:C1143">
    <cfRule type="duplicateValues" dxfId="2290" priority="5174"/>
  </conditionalFormatting>
  <conditionalFormatting sqref="C1137:C1143">
    <cfRule type="duplicateValues" dxfId="2289" priority="5172"/>
    <cfRule type="duplicateValues" dxfId="2288" priority="5173"/>
  </conditionalFormatting>
  <conditionalFormatting sqref="D1137:D1143">
    <cfRule type="duplicateValues" dxfId="2287" priority="5179"/>
    <cfRule type="duplicateValues" dxfId="2286" priority="5180"/>
    <cfRule type="duplicateValues" dxfId="2285" priority="5181"/>
  </conditionalFormatting>
  <conditionalFormatting sqref="C1144">
    <cfRule type="expression" dxfId="2284" priority="5168">
      <formula>LEN(C1144)&lt;&gt;8</formula>
    </cfRule>
  </conditionalFormatting>
  <conditionalFormatting sqref="C1144">
    <cfRule type="duplicateValues" dxfId="2283" priority="5166"/>
    <cfRule type="duplicateValues" dxfId="2282" priority="5167" stopIfTrue="1"/>
  </conditionalFormatting>
  <conditionalFormatting sqref="C1144">
    <cfRule type="duplicateValues" dxfId="2281" priority="5165"/>
  </conditionalFormatting>
  <conditionalFormatting sqref="C1144">
    <cfRule type="duplicateValues" dxfId="2280" priority="5164"/>
  </conditionalFormatting>
  <conditionalFormatting sqref="C1144">
    <cfRule type="duplicateValues" dxfId="2279" priority="5162"/>
    <cfRule type="duplicateValues" dxfId="2278" priority="5163"/>
  </conditionalFormatting>
  <conditionalFormatting sqref="D1144">
    <cfRule type="duplicateValues" dxfId="2277" priority="5169"/>
    <cfRule type="duplicateValues" dxfId="2276" priority="5170"/>
    <cfRule type="duplicateValues" dxfId="2275" priority="5171"/>
  </conditionalFormatting>
  <conditionalFormatting sqref="C1131:C1133">
    <cfRule type="expression" dxfId="2274" priority="5158">
      <formula>LEN(C1131)&lt;&gt;8</formula>
    </cfRule>
  </conditionalFormatting>
  <conditionalFormatting sqref="C1131:C1133">
    <cfRule type="duplicateValues" dxfId="2273" priority="5156"/>
    <cfRule type="duplicateValues" dxfId="2272" priority="5157" stopIfTrue="1"/>
  </conditionalFormatting>
  <conditionalFormatting sqref="C1131:C1133">
    <cfRule type="duplicateValues" dxfId="2271" priority="5155"/>
  </conditionalFormatting>
  <conditionalFormatting sqref="C1131:C1133">
    <cfRule type="duplicateValues" dxfId="2270" priority="5154"/>
  </conditionalFormatting>
  <conditionalFormatting sqref="C1131:C1133">
    <cfRule type="duplicateValues" dxfId="2269" priority="5152"/>
    <cfRule type="duplicateValues" dxfId="2268" priority="5153"/>
  </conditionalFormatting>
  <conditionalFormatting sqref="D1131:D1133">
    <cfRule type="duplicateValues" dxfId="2267" priority="5159"/>
    <cfRule type="duplicateValues" dxfId="2266" priority="5160"/>
    <cfRule type="duplicateValues" dxfId="2265" priority="5161"/>
  </conditionalFormatting>
  <conditionalFormatting sqref="C1134">
    <cfRule type="expression" dxfId="2264" priority="5148">
      <formula>LEN(C1134)&lt;&gt;8</formula>
    </cfRule>
  </conditionalFormatting>
  <conditionalFormatting sqref="C1134">
    <cfRule type="duplicateValues" dxfId="2263" priority="5146"/>
    <cfRule type="duplicateValues" dxfId="2262" priority="5147" stopIfTrue="1"/>
  </conditionalFormatting>
  <conditionalFormatting sqref="C1134">
    <cfRule type="duplicateValues" dxfId="2261" priority="5145"/>
  </conditionalFormatting>
  <conditionalFormatting sqref="C1134">
    <cfRule type="duplicateValues" dxfId="2260" priority="5144"/>
  </conditionalFormatting>
  <conditionalFormatting sqref="C1134">
    <cfRule type="duplicateValues" dxfId="2259" priority="5142"/>
    <cfRule type="duplicateValues" dxfId="2258" priority="5143"/>
  </conditionalFormatting>
  <conditionalFormatting sqref="D1134">
    <cfRule type="duplicateValues" dxfId="2257" priority="5149"/>
    <cfRule type="duplicateValues" dxfId="2256" priority="5150"/>
    <cfRule type="duplicateValues" dxfId="2255" priority="5151"/>
  </conditionalFormatting>
  <conditionalFormatting sqref="C1135:C1136">
    <cfRule type="expression" dxfId="2254" priority="5138">
      <formula>LEN(C1135)&lt;&gt;8</formula>
    </cfRule>
  </conditionalFormatting>
  <conditionalFormatting sqref="C1135:C1136">
    <cfRule type="duplicateValues" dxfId="2253" priority="5136"/>
    <cfRule type="duplicateValues" dxfId="2252" priority="5137" stopIfTrue="1"/>
  </conditionalFormatting>
  <conditionalFormatting sqref="C1135:C1136">
    <cfRule type="duplicateValues" dxfId="2251" priority="5135"/>
  </conditionalFormatting>
  <conditionalFormatting sqref="C1135:C1136">
    <cfRule type="duplicateValues" dxfId="2250" priority="5134"/>
  </conditionalFormatting>
  <conditionalFormatting sqref="C1135:C1136">
    <cfRule type="duplicateValues" dxfId="2249" priority="5132"/>
    <cfRule type="duplicateValues" dxfId="2248" priority="5133"/>
  </conditionalFormatting>
  <conditionalFormatting sqref="D1135:D1136">
    <cfRule type="duplicateValues" dxfId="2247" priority="5139"/>
    <cfRule type="duplicateValues" dxfId="2246" priority="5140"/>
    <cfRule type="duplicateValues" dxfId="2245" priority="5141"/>
  </conditionalFormatting>
  <conditionalFormatting sqref="C1149:C1151">
    <cfRule type="expression" dxfId="2244" priority="5128">
      <formula>LEN(C1149)&lt;&gt;8</formula>
    </cfRule>
  </conditionalFormatting>
  <conditionalFormatting sqref="C1149:C1151">
    <cfRule type="duplicateValues" dxfId="2243" priority="5126"/>
    <cfRule type="duplicateValues" dxfId="2242" priority="5127" stopIfTrue="1"/>
  </conditionalFormatting>
  <conditionalFormatting sqref="C1149:C1151">
    <cfRule type="duplicateValues" dxfId="2241" priority="5125"/>
  </conditionalFormatting>
  <conditionalFormatting sqref="C1149:C1151">
    <cfRule type="duplicateValues" dxfId="2240" priority="5124"/>
  </conditionalFormatting>
  <conditionalFormatting sqref="C1149:C1151">
    <cfRule type="duplicateValues" dxfId="2239" priority="5122"/>
    <cfRule type="duplicateValues" dxfId="2238" priority="5123"/>
  </conditionalFormatting>
  <conditionalFormatting sqref="D1149:D1151">
    <cfRule type="duplicateValues" dxfId="2237" priority="5129"/>
    <cfRule type="duplicateValues" dxfId="2236" priority="5130"/>
    <cfRule type="duplicateValues" dxfId="2235" priority="5131"/>
  </conditionalFormatting>
  <conditionalFormatting sqref="C1152:C1154">
    <cfRule type="expression" dxfId="2234" priority="5118">
      <formula>LEN(C1152)&lt;&gt;8</formula>
    </cfRule>
  </conditionalFormatting>
  <conditionalFormatting sqref="C1152:C1154">
    <cfRule type="duplicateValues" dxfId="2233" priority="5116"/>
    <cfRule type="duplicateValues" dxfId="2232" priority="5117" stopIfTrue="1"/>
  </conditionalFormatting>
  <conditionalFormatting sqref="C1152:C1154">
    <cfRule type="duplicateValues" dxfId="2231" priority="5115"/>
  </conditionalFormatting>
  <conditionalFormatting sqref="C1152:C1154">
    <cfRule type="duplicateValues" dxfId="2230" priority="5114"/>
  </conditionalFormatting>
  <conditionalFormatting sqref="C1152:C1154">
    <cfRule type="duplicateValues" dxfId="2229" priority="5112"/>
    <cfRule type="duplicateValues" dxfId="2228" priority="5113"/>
  </conditionalFormatting>
  <conditionalFormatting sqref="D1152:D1154">
    <cfRule type="duplicateValues" dxfId="2227" priority="5119"/>
    <cfRule type="duplicateValues" dxfId="2226" priority="5120"/>
    <cfRule type="duplicateValues" dxfId="2225" priority="5121"/>
  </conditionalFormatting>
  <conditionalFormatting sqref="C1123">
    <cfRule type="expression" dxfId="2224" priority="5111">
      <formula>LEN(C1123)&lt;&gt;8</formula>
    </cfRule>
  </conditionalFormatting>
  <conditionalFormatting sqref="C1123">
    <cfRule type="duplicateValues" dxfId="2223" priority="5109"/>
    <cfRule type="duplicateValues" dxfId="2222" priority="5110" stopIfTrue="1"/>
  </conditionalFormatting>
  <conditionalFormatting sqref="C1123">
    <cfRule type="duplicateValues" dxfId="2221" priority="5108"/>
  </conditionalFormatting>
  <conditionalFormatting sqref="C1123">
    <cfRule type="duplicateValues" dxfId="2220" priority="5107"/>
  </conditionalFormatting>
  <conditionalFormatting sqref="C1123">
    <cfRule type="duplicateValues" dxfId="2219" priority="5105"/>
    <cfRule type="duplicateValues" dxfId="2218" priority="5106"/>
  </conditionalFormatting>
  <conditionalFormatting sqref="C1145:C1148">
    <cfRule type="expression" dxfId="2217" priority="5101">
      <formula>LEN(C1145)&lt;&gt;8</formula>
    </cfRule>
  </conditionalFormatting>
  <conditionalFormatting sqref="C1145:C1148">
    <cfRule type="duplicateValues" dxfId="2216" priority="5099"/>
    <cfRule type="duplicateValues" dxfId="2215" priority="5100" stopIfTrue="1"/>
  </conditionalFormatting>
  <conditionalFormatting sqref="C1145:C1148">
    <cfRule type="duplicateValues" dxfId="2214" priority="5098"/>
  </conditionalFormatting>
  <conditionalFormatting sqref="C1145:C1148">
    <cfRule type="duplicateValues" dxfId="2213" priority="5097"/>
  </conditionalFormatting>
  <conditionalFormatting sqref="C1145:C1148">
    <cfRule type="duplicateValues" dxfId="2212" priority="5095"/>
    <cfRule type="duplicateValues" dxfId="2211" priority="5096"/>
  </conditionalFormatting>
  <conditionalFormatting sqref="D1145:D1148">
    <cfRule type="duplicateValues" dxfId="2210" priority="5102"/>
    <cfRule type="duplicateValues" dxfId="2209" priority="5103"/>
    <cfRule type="duplicateValues" dxfId="2208" priority="5104"/>
  </conditionalFormatting>
  <conditionalFormatting sqref="C1058:C1065">
    <cfRule type="expression" dxfId="2207" priority="5091">
      <formula>LEN(C1058)&lt;&gt;8</formula>
    </cfRule>
  </conditionalFormatting>
  <conditionalFormatting sqref="C1058:C1065">
    <cfRule type="duplicateValues" dxfId="2206" priority="5089"/>
    <cfRule type="duplicateValues" dxfId="2205" priority="5090" stopIfTrue="1"/>
  </conditionalFormatting>
  <conditionalFormatting sqref="C1058:C1065">
    <cfRule type="duplicateValues" dxfId="2204" priority="5088"/>
  </conditionalFormatting>
  <conditionalFormatting sqref="C1058:C1065">
    <cfRule type="duplicateValues" dxfId="2203" priority="5087"/>
  </conditionalFormatting>
  <conditionalFormatting sqref="C1058:C1065">
    <cfRule type="duplicateValues" dxfId="2202" priority="5085"/>
    <cfRule type="duplicateValues" dxfId="2201" priority="5086"/>
  </conditionalFormatting>
  <conditionalFormatting sqref="D1058:D1065">
    <cfRule type="duplicateValues" dxfId="2200" priority="5092"/>
    <cfRule type="duplicateValues" dxfId="2199" priority="5093"/>
    <cfRule type="duplicateValues" dxfId="2198" priority="5094"/>
  </conditionalFormatting>
  <conditionalFormatting sqref="C1066:C1070">
    <cfRule type="expression" dxfId="2197" priority="5081">
      <formula>LEN(C1066)&lt;&gt;8</formula>
    </cfRule>
  </conditionalFormatting>
  <conditionalFormatting sqref="C1066:C1070">
    <cfRule type="duplicateValues" dxfId="2196" priority="5079"/>
    <cfRule type="duplicateValues" dxfId="2195" priority="5080" stopIfTrue="1"/>
  </conditionalFormatting>
  <conditionalFormatting sqref="C1066:C1070">
    <cfRule type="duplicateValues" dxfId="2194" priority="5078"/>
  </conditionalFormatting>
  <conditionalFormatting sqref="C1066:C1070">
    <cfRule type="duplicateValues" dxfId="2193" priority="5077"/>
  </conditionalFormatting>
  <conditionalFormatting sqref="C1066:C1070">
    <cfRule type="duplicateValues" dxfId="2192" priority="5075"/>
    <cfRule type="duplicateValues" dxfId="2191" priority="5076"/>
  </conditionalFormatting>
  <conditionalFormatting sqref="D1066:D1070">
    <cfRule type="duplicateValues" dxfId="2190" priority="5082"/>
    <cfRule type="duplicateValues" dxfId="2189" priority="5083"/>
    <cfRule type="duplicateValues" dxfId="2188" priority="5084"/>
  </conditionalFormatting>
  <conditionalFormatting sqref="C1071:C1073">
    <cfRule type="expression" dxfId="2187" priority="5071">
      <formula>LEN(C1071)&lt;&gt;8</formula>
    </cfRule>
  </conditionalFormatting>
  <conditionalFormatting sqref="C1071:C1073">
    <cfRule type="duplicateValues" dxfId="2186" priority="5069"/>
    <cfRule type="duplicateValues" dxfId="2185" priority="5070" stopIfTrue="1"/>
  </conditionalFormatting>
  <conditionalFormatting sqref="C1071:C1073">
    <cfRule type="duplicateValues" dxfId="2184" priority="5068"/>
  </conditionalFormatting>
  <conditionalFormatting sqref="C1071:C1073">
    <cfRule type="duplicateValues" dxfId="2183" priority="5067"/>
  </conditionalFormatting>
  <conditionalFormatting sqref="C1071:C1073">
    <cfRule type="duplicateValues" dxfId="2182" priority="5065"/>
    <cfRule type="duplicateValues" dxfId="2181" priority="5066"/>
  </conditionalFormatting>
  <conditionalFormatting sqref="D1071:D1073">
    <cfRule type="duplicateValues" dxfId="2180" priority="5072"/>
    <cfRule type="duplicateValues" dxfId="2179" priority="5073"/>
    <cfRule type="duplicateValues" dxfId="2178" priority="5074"/>
  </conditionalFormatting>
  <conditionalFormatting sqref="C1078:C1081">
    <cfRule type="expression" dxfId="2177" priority="5061">
      <formula>LEN(C1078)&lt;&gt;8</formula>
    </cfRule>
  </conditionalFormatting>
  <conditionalFormatting sqref="C1078:C1081">
    <cfRule type="duplicateValues" dxfId="2176" priority="5059"/>
    <cfRule type="duplicateValues" dxfId="2175" priority="5060" stopIfTrue="1"/>
  </conditionalFormatting>
  <conditionalFormatting sqref="C1078:C1081">
    <cfRule type="duplicateValues" dxfId="2174" priority="5058"/>
  </conditionalFormatting>
  <conditionalFormatting sqref="C1078:C1081">
    <cfRule type="duplicateValues" dxfId="2173" priority="5057"/>
  </conditionalFormatting>
  <conditionalFormatting sqref="C1078:C1081">
    <cfRule type="duplicateValues" dxfId="2172" priority="5055"/>
    <cfRule type="duplicateValues" dxfId="2171" priority="5056"/>
  </conditionalFormatting>
  <conditionalFormatting sqref="D1077:D1081">
    <cfRule type="duplicateValues" dxfId="2170" priority="5062"/>
    <cfRule type="duplicateValues" dxfId="2169" priority="5063"/>
    <cfRule type="duplicateValues" dxfId="2168" priority="5064"/>
  </conditionalFormatting>
  <conditionalFormatting sqref="C1074:C1076">
    <cfRule type="expression" dxfId="2167" priority="5051">
      <formula>LEN(C1074)&lt;&gt;8</formula>
    </cfRule>
  </conditionalFormatting>
  <conditionalFormatting sqref="C1074:C1076">
    <cfRule type="duplicateValues" dxfId="2166" priority="5049"/>
    <cfRule type="duplicateValues" dxfId="2165" priority="5050" stopIfTrue="1"/>
  </conditionalFormatting>
  <conditionalFormatting sqref="C1074:C1076">
    <cfRule type="duplicateValues" dxfId="2164" priority="5048"/>
  </conditionalFormatting>
  <conditionalFormatting sqref="C1074:C1076">
    <cfRule type="duplicateValues" dxfId="2163" priority="5047"/>
  </conditionalFormatting>
  <conditionalFormatting sqref="C1074:C1076">
    <cfRule type="duplicateValues" dxfId="2162" priority="5045"/>
    <cfRule type="duplicateValues" dxfId="2161" priority="5046"/>
  </conditionalFormatting>
  <conditionalFormatting sqref="D1074:D1076">
    <cfRule type="duplicateValues" dxfId="2160" priority="5052"/>
    <cfRule type="duplicateValues" dxfId="2159" priority="5053"/>
    <cfRule type="duplicateValues" dxfId="2158" priority="5054"/>
  </conditionalFormatting>
  <conditionalFormatting sqref="C1082">
    <cfRule type="expression" dxfId="2157" priority="5041">
      <formula>LEN(C1082)&lt;&gt;8</formula>
    </cfRule>
  </conditionalFormatting>
  <conditionalFormatting sqref="C1082">
    <cfRule type="duplicateValues" dxfId="2156" priority="5039"/>
    <cfRule type="duplicateValues" dxfId="2155" priority="5040" stopIfTrue="1"/>
  </conditionalFormatting>
  <conditionalFormatting sqref="C1082">
    <cfRule type="duplicateValues" dxfId="2154" priority="5038"/>
  </conditionalFormatting>
  <conditionalFormatting sqref="C1082">
    <cfRule type="duplicateValues" dxfId="2153" priority="5037"/>
  </conditionalFormatting>
  <conditionalFormatting sqref="C1082">
    <cfRule type="duplicateValues" dxfId="2152" priority="5035"/>
    <cfRule type="duplicateValues" dxfId="2151" priority="5036"/>
  </conditionalFormatting>
  <conditionalFormatting sqref="D1082">
    <cfRule type="duplicateValues" dxfId="2150" priority="5042"/>
    <cfRule type="duplicateValues" dxfId="2149" priority="5043"/>
    <cfRule type="duplicateValues" dxfId="2148" priority="5044"/>
  </conditionalFormatting>
  <conditionalFormatting sqref="C1083:C1084">
    <cfRule type="expression" dxfId="2147" priority="5031">
      <formula>LEN(C1083)&lt;&gt;8</formula>
    </cfRule>
  </conditionalFormatting>
  <conditionalFormatting sqref="C1083:C1084">
    <cfRule type="duplicateValues" dxfId="2146" priority="5029"/>
    <cfRule type="duplicateValues" dxfId="2145" priority="5030" stopIfTrue="1"/>
  </conditionalFormatting>
  <conditionalFormatting sqref="C1083:C1084">
    <cfRule type="duplicateValues" dxfId="2144" priority="5028"/>
  </conditionalFormatting>
  <conditionalFormatting sqref="C1083:C1084">
    <cfRule type="duplicateValues" dxfId="2143" priority="5027"/>
  </conditionalFormatting>
  <conditionalFormatting sqref="C1083:C1084">
    <cfRule type="duplicateValues" dxfId="2142" priority="5025"/>
    <cfRule type="duplicateValues" dxfId="2141" priority="5026"/>
  </conditionalFormatting>
  <conditionalFormatting sqref="D1083:D1084">
    <cfRule type="duplicateValues" dxfId="2140" priority="5032"/>
    <cfRule type="duplicateValues" dxfId="2139" priority="5033"/>
    <cfRule type="duplicateValues" dxfId="2138" priority="5034"/>
  </conditionalFormatting>
  <conditionalFormatting sqref="C1096:C1097">
    <cfRule type="expression" dxfId="2137" priority="5021">
      <formula>LEN(C1096)&lt;&gt;8</formula>
    </cfRule>
  </conditionalFormatting>
  <conditionalFormatting sqref="C1096:C1097">
    <cfRule type="duplicateValues" dxfId="2136" priority="5019"/>
    <cfRule type="duplicateValues" dxfId="2135" priority="5020" stopIfTrue="1"/>
  </conditionalFormatting>
  <conditionalFormatting sqref="C1096:C1097">
    <cfRule type="duplicateValues" dxfId="2134" priority="5018"/>
  </conditionalFormatting>
  <conditionalFormatting sqref="C1096:C1097">
    <cfRule type="duplicateValues" dxfId="2133" priority="5017"/>
  </conditionalFormatting>
  <conditionalFormatting sqref="C1096:C1097">
    <cfRule type="duplicateValues" dxfId="2132" priority="5015"/>
    <cfRule type="duplicateValues" dxfId="2131" priority="5016"/>
  </conditionalFormatting>
  <conditionalFormatting sqref="D1091:D1097">
    <cfRule type="duplicateValues" dxfId="2130" priority="5022"/>
    <cfRule type="duplicateValues" dxfId="2129" priority="5023"/>
    <cfRule type="duplicateValues" dxfId="2128" priority="5024"/>
  </conditionalFormatting>
  <conditionalFormatting sqref="C1098">
    <cfRule type="expression" dxfId="2127" priority="5011">
      <formula>LEN(C1098)&lt;&gt;8</formula>
    </cfRule>
  </conditionalFormatting>
  <conditionalFormatting sqref="C1098">
    <cfRule type="duplicateValues" dxfId="2126" priority="5009"/>
    <cfRule type="duplicateValues" dxfId="2125" priority="5010" stopIfTrue="1"/>
  </conditionalFormatting>
  <conditionalFormatting sqref="C1098">
    <cfRule type="duplicateValues" dxfId="2124" priority="5008"/>
  </conditionalFormatting>
  <conditionalFormatting sqref="C1098">
    <cfRule type="duplicateValues" dxfId="2123" priority="5007"/>
  </conditionalFormatting>
  <conditionalFormatting sqref="C1098">
    <cfRule type="duplicateValues" dxfId="2122" priority="5005"/>
    <cfRule type="duplicateValues" dxfId="2121" priority="5006"/>
  </conditionalFormatting>
  <conditionalFormatting sqref="D1098">
    <cfRule type="duplicateValues" dxfId="2120" priority="5012"/>
    <cfRule type="duplicateValues" dxfId="2119" priority="5013"/>
    <cfRule type="duplicateValues" dxfId="2118" priority="5014"/>
  </conditionalFormatting>
  <conditionalFormatting sqref="C1085:C1087">
    <cfRule type="expression" dxfId="2117" priority="5001">
      <formula>LEN(C1085)&lt;&gt;8</formula>
    </cfRule>
  </conditionalFormatting>
  <conditionalFormatting sqref="C1085:C1087">
    <cfRule type="duplicateValues" dxfId="2116" priority="4999"/>
    <cfRule type="duplicateValues" dxfId="2115" priority="5000" stopIfTrue="1"/>
  </conditionalFormatting>
  <conditionalFormatting sqref="C1085:C1087">
    <cfRule type="duplicateValues" dxfId="2114" priority="4998"/>
  </conditionalFormatting>
  <conditionalFormatting sqref="C1085:C1087">
    <cfRule type="duplicateValues" dxfId="2113" priority="4997"/>
  </conditionalFormatting>
  <conditionalFormatting sqref="C1085:C1087">
    <cfRule type="duplicateValues" dxfId="2112" priority="4995"/>
    <cfRule type="duplicateValues" dxfId="2111" priority="4996"/>
  </conditionalFormatting>
  <conditionalFormatting sqref="D1085:D1087">
    <cfRule type="duplicateValues" dxfId="2110" priority="5002"/>
    <cfRule type="duplicateValues" dxfId="2109" priority="5003"/>
    <cfRule type="duplicateValues" dxfId="2108" priority="5004"/>
  </conditionalFormatting>
  <conditionalFormatting sqref="C1088">
    <cfRule type="expression" dxfId="2107" priority="4991">
      <formula>LEN(C1088)&lt;&gt;8</formula>
    </cfRule>
  </conditionalFormatting>
  <conditionalFormatting sqref="C1088">
    <cfRule type="duplicateValues" dxfId="2106" priority="4989"/>
    <cfRule type="duplicateValues" dxfId="2105" priority="4990" stopIfTrue="1"/>
  </conditionalFormatting>
  <conditionalFormatting sqref="C1088">
    <cfRule type="duplicateValues" dxfId="2104" priority="4988"/>
  </conditionalFormatting>
  <conditionalFormatting sqref="C1088">
    <cfRule type="duplicateValues" dxfId="2103" priority="4987"/>
  </conditionalFormatting>
  <conditionalFormatting sqref="C1088">
    <cfRule type="duplicateValues" dxfId="2102" priority="4985"/>
    <cfRule type="duplicateValues" dxfId="2101" priority="4986"/>
  </conditionalFormatting>
  <conditionalFormatting sqref="D1088">
    <cfRule type="duplicateValues" dxfId="2100" priority="4992"/>
    <cfRule type="duplicateValues" dxfId="2099" priority="4993"/>
    <cfRule type="duplicateValues" dxfId="2098" priority="4994"/>
  </conditionalFormatting>
  <conditionalFormatting sqref="C1089:C1095">
    <cfRule type="expression" dxfId="2097" priority="4981">
      <formula>LEN(C1089)&lt;&gt;8</formula>
    </cfRule>
  </conditionalFormatting>
  <conditionalFormatting sqref="C1089:C1095">
    <cfRule type="duplicateValues" dxfId="2096" priority="4979"/>
    <cfRule type="duplicateValues" dxfId="2095" priority="4980" stopIfTrue="1"/>
  </conditionalFormatting>
  <conditionalFormatting sqref="C1089:C1095">
    <cfRule type="duplicateValues" dxfId="2094" priority="4978"/>
  </conditionalFormatting>
  <conditionalFormatting sqref="C1089:C1095">
    <cfRule type="duplicateValues" dxfId="2093" priority="4977"/>
  </conditionalFormatting>
  <conditionalFormatting sqref="C1089:C1095">
    <cfRule type="duplicateValues" dxfId="2092" priority="4975"/>
    <cfRule type="duplicateValues" dxfId="2091" priority="4976"/>
  </conditionalFormatting>
  <conditionalFormatting sqref="D1089:D1090">
    <cfRule type="duplicateValues" dxfId="2090" priority="4982"/>
    <cfRule type="duplicateValues" dxfId="2089" priority="4983"/>
    <cfRule type="duplicateValues" dxfId="2088" priority="4984"/>
  </conditionalFormatting>
  <conditionalFormatting sqref="C1077">
    <cfRule type="expression" dxfId="2087" priority="4974">
      <formula>LEN(C1077)&lt;&gt;8</formula>
    </cfRule>
  </conditionalFormatting>
  <conditionalFormatting sqref="C1077">
    <cfRule type="duplicateValues" dxfId="2086" priority="4972"/>
    <cfRule type="duplicateValues" dxfId="2085" priority="4973" stopIfTrue="1"/>
  </conditionalFormatting>
  <conditionalFormatting sqref="C1077">
    <cfRule type="duplicateValues" dxfId="2084" priority="4971"/>
  </conditionalFormatting>
  <conditionalFormatting sqref="C1077">
    <cfRule type="duplicateValues" dxfId="2083" priority="4970"/>
  </conditionalFormatting>
  <conditionalFormatting sqref="C1077">
    <cfRule type="duplicateValues" dxfId="2082" priority="4968"/>
    <cfRule type="duplicateValues" dxfId="2081" priority="4969"/>
  </conditionalFormatting>
  <conditionalFormatting sqref="C496:C497">
    <cfRule type="expression" dxfId="2080" priority="3614">
      <formula>LEN(C496)&lt;&gt;8</formula>
    </cfRule>
  </conditionalFormatting>
  <conditionalFormatting sqref="C496:C497">
    <cfRule type="duplicateValues" dxfId="2079" priority="3612"/>
    <cfRule type="duplicateValues" dxfId="2078" priority="3613" stopIfTrue="1"/>
  </conditionalFormatting>
  <conditionalFormatting sqref="C496:C497">
    <cfRule type="duplicateValues" dxfId="2077" priority="3611"/>
  </conditionalFormatting>
  <conditionalFormatting sqref="C496:C497">
    <cfRule type="duplicateValues" dxfId="2076" priority="3610"/>
  </conditionalFormatting>
  <conditionalFormatting sqref="C496:C497">
    <cfRule type="duplicateValues" dxfId="2075" priority="3608"/>
    <cfRule type="duplicateValues" dxfId="2074" priority="3609"/>
  </conditionalFormatting>
  <conditionalFormatting sqref="D496:D497">
    <cfRule type="duplicateValues" dxfId="2073" priority="3615"/>
    <cfRule type="duplicateValues" dxfId="2072" priority="3616"/>
    <cfRule type="duplicateValues" dxfId="2071" priority="3617"/>
  </conditionalFormatting>
  <conditionalFormatting sqref="C498:C500">
    <cfRule type="expression" dxfId="2070" priority="3604">
      <formula>LEN(C498)&lt;&gt;8</formula>
    </cfRule>
  </conditionalFormatting>
  <conditionalFormatting sqref="C498:C500">
    <cfRule type="duplicateValues" dxfId="2069" priority="3602"/>
    <cfRule type="duplicateValues" dxfId="2068" priority="3603" stopIfTrue="1"/>
  </conditionalFormatting>
  <conditionalFormatting sqref="C498:C500">
    <cfRule type="duplicateValues" dxfId="2067" priority="3601"/>
  </conditionalFormatting>
  <conditionalFormatting sqref="C498:C500">
    <cfRule type="duplicateValues" dxfId="2066" priority="3600"/>
  </conditionalFormatting>
  <conditionalFormatting sqref="C498:C500">
    <cfRule type="duplicateValues" dxfId="2065" priority="3598"/>
    <cfRule type="duplicateValues" dxfId="2064" priority="3599"/>
  </conditionalFormatting>
  <conditionalFormatting sqref="D498:D500">
    <cfRule type="duplicateValues" dxfId="2063" priority="3605"/>
    <cfRule type="duplicateValues" dxfId="2062" priority="3606"/>
    <cfRule type="duplicateValues" dxfId="2061" priority="3607"/>
  </conditionalFormatting>
  <conditionalFormatting sqref="C505:C508">
    <cfRule type="expression" dxfId="2060" priority="3594">
      <formula>LEN(C505)&lt;&gt;8</formula>
    </cfRule>
  </conditionalFormatting>
  <conditionalFormatting sqref="C505:C508">
    <cfRule type="duplicateValues" dxfId="2059" priority="3592"/>
    <cfRule type="duplicateValues" dxfId="2058" priority="3593" stopIfTrue="1"/>
  </conditionalFormatting>
  <conditionalFormatting sqref="C505:C508">
    <cfRule type="duplicateValues" dxfId="2057" priority="3591"/>
  </conditionalFormatting>
  <conditionalFormatting sqref="C505:C508">
    <cfRule type="duplicateValues" dxfId="2056" priority="3590"/>
  </conditionalFormatting>
  <conditionalFormatting sqref="C505:C508">
    <cfRule type="duplicateValues" dxfId="2055" priority="3588"/>
    <cfRule type="duplicateValues" dxfId="2054" priority="3589"/>
  </conditionalFormatting>
  <conditionalFormatting sqref="D504:D508">
    <cfRule type="duplicateValues" dxfId="2053" priority="3595"/>
    <cfRule type="duplicateValues" dxfId="2052" priority="3596"/>
    <cfRule type="duplicateValues" dxfId="2051" priority="3597"/>
  </conditionalFormatting>
  <conditionalFormatting sqref="C501:C503">
    <cfRule type="expression" dxfId="2050" priority="3584">
      <formula>LEN(C501)&lt;&gt;8</formula>
    </cfRule>
  </conditionalFormatting>
  <conditionalFormatting sqref="C501:C503">
    <cfRule type="duplicateValues" dxfId="2049" priority="3582"/>
    <cfRule type="duplicateValues" dxfId="2048" priority="3583" stopIfTrue="1"/>
  </conditionalFormatting>
  <conditionalFormatting sqref="C501:C503">
    <cfRule type="duplicateValues" dxfId="2047" priority="3581"/>
  </conditionalFormatting>
  <conditionalFormatting sqref="C501:C503">
    <cfRule type="duplicateValues" dxfId="2046" priority="3580"/>
  </conditionalFormatting>
  <conditionalFormatting sqref="C501:C503">
    <cfRule type="duplicateValues" dxfId="2045" priority="3578"/>
    <cfRule type="duplicateValues" dxfId="2044" priority="3579"/>
  </conditionalFormatting>
  <conditionalFormatting sqref="D501:D503">
    <cfRule type="duplicateValues" dxfId="2043" priority="3585"/>
    <cfRule type="duplicateValues" dxfId="2042" priority="3586"/>
    <cfRule type="duplicateValues" dxfId="2041" priority="3587"/>
  </conditionalFormatting>
  <conditionalFormatting sqref="C509">
    <cfRule type="expression" dxfId="2040" priority="3574">
      <formula>LEN(C509)&lt;&gt;8</formula>
    </cfRule>
  </conditionalFormatting>
  <conditionalFormatting sqref="C509">
    <cfRule type="duplicateValues" dxfId="2039" priority="3572"/>
    <cfRule type="duplicateValues" dxfId="2038" priority="3573" stopIfTrue="1"/>
  </conditionalFormatting>
  <conditionalFormatting sqref="C509">
    <cfRule type="duplicateValues" dxfId="2037" priority="3571"/>
  </conditionalFormatting>
  <conditionalFormatting sqref="C509">
    <cfRule type="duplicateValues" dxfId="2036" priority="3570"/>
  </conditionalFormatting>
  <conditionalFormatting sqref="C509">
    <cfRule type="duplicateValues" dxfId="2035" priority="3568"/>
    <cfRule type="duplicateValues" dxfId="2034" priority="3569"/>
  </conditionalFormatting>
  <conditionalFormatting sqref="D509">
    <cfRule type="duplicateValues" dxfId="2033" priority="3575"/>
    <cfRule type="duplicateValues" dxfId="2032" priority="3576"/>
    <cfRule type="duplicateValues" dxfId="2031" priority="3577"/>
  </conditionalFormatting>
  <conditionalFormatting sqref="C510:C511">
    <cfRule type="expression" dxfId="2030" priority="3564">
      <formula>LEN(C510)&lt;&gt;8</formula>
    </cfRule>
  </conditionalFormatting>
  <conditionalFormatting sqref="C510:C511">
    <cfRule type="duplicateValues" dxfId="2029" priority="3562"/>
    <cfRule type="duplicateValues" dxfId="2028" priority="3563" stopIfTrue="1"/>
  </conditionalFormatting>
  <conditionalFormatting sqref="C510:C511">
    <cfRule type="duplicateValues" dxfId="2027" priority="3561"/>
  </conditionalFormatting>
  <conditionalFormatting sqref="C510:C511">
    <cfRule type="duplicateValues" dxfId="2026" priority="3560"/>
  </conditionalFormatting>
  <conditionalFormatting sqref="C510:C511">
    <cfRule type="duplicateValues" dxfId="2025" priority="3558"/>
    <cfRule type="duplicateValues" dxfId="2024" priority="3559"/>
  </conditionalFormatting>
  <conditionalFormatting sqref="D510:D511">
    <cfRule type="duplicateValues" dxfId="2023" priority="3565"/>
    <cfRule type="duplicateValues" dxfId="2022" priority="3566"/>
    <cfRule type="duplicateValues" dxfId="2021" priority="3567"/>
  </conditionalFormatting>
  <conditionalFormatting sqref="C512:C514">
    <cfRule type="expression" dxfId="2020" priority="3554">
      <formula>LEN(C512)&lt;&gt;8</formula>
    </cfRule>
  </conditionalFormatting>
  <conditionalFormatting sqref="C512:C514">
    <cfRule type="duplicateValues" dxfId="2019" priority="3552"/>
    <cfRule type="duplicateValues" dxfId="2018" priority="3553" stopIfTrue="1"/>
  </conditionalFormatting>
  <conditionalFormatting sqref="C512:C514">
    <cfRule type="duplicateValues" dxfId="2017" priority="3551"/>
  </conditionalFormatting>
  <conditionalFormatting sqref="C512:C514">
    <cfRule type="duplicateValues" dxfId="2016" priority="3550"/>
  </conditionalFormatting>
  <conditionalFormatting sqref="C512:C514">
    <cfRule type="duplicateValues" dxfId="2015" priority="3548"/>
    <cfRule type="duplicateValues" dxfId="2014" priority="3549"/>
  </conditionalFormatting>
  <conditionalFormatting sqref="D512:D514">
    <cfRule type="duplicateValues" dxfId="2013" priority="3555"/>
    <cfRule type="duplicateValues" dxfId="2012" priority="3556"/>
    <cfRule type="duplicateValues" dxfId="2011" priority="3557"/>
  </conditionalFormatting>
  <conditionalFormatting sqref="C504">
    <cfRule type="expression" dxfId="2010" priority="3547">
      <formula>LEN(C504)&lt;&gt;8</formula>
    </cfRule>
  </conditionalFormatting>
  <conditionalFormatting sqref="C504">
    <cfRule type="duplicateValues" dxfId="2009" priority="3545"/>
    <cfRule type="duplicateValues" dxfId="2008" priority="3546" stopIfTrue="1"/>
  </conditionalFormatting>
  <conditionalFormatting sqref="C504">
    <cfRule type="duplicateValues" dxfId="2007" priority="3544"/>
  </conditionalFormatting>
  <conditionalFormatting sqref="C504">
    <cfRule type="duplicateValues" dxfId="2006" priority="3543"/>
  </conditionalFormatting>
  <conditionalFormatting sqref="C504">
    <cfRule type="duplicateValues" dxfId="2005" priority="3541"/>
    <cfRule type="duplicateValues" dxfId="2004" priority="3542"/>
  </conditionalFormatting>
  <conditionalFormatting sqref="C560">
    <cfRule type="expression" dxfId="2003" priority="3410">
      <formula>LEN(C560)&lt;&gt;8</formula>
    </cfRule>
  </conditionalFormatting>
  <conditionalFormatting sqref="C560">
    <cfRule type="duplicateValues" dxfId="2002" priority="3408"/>
    <cfRule type="duplicateValues" dxfId="2001" priority="3409" stopIfTrue="1"/>
  </conditionalFormatting>
  <conditionalFormatting sqref="C560">
    <cfRule type="duplicateValues" dxfId="2000" priority="3407"/>
  </conditionalFormatting>
  <conditionalFormatting sqref="C560">
    <cfRule type="duplicateValues" dxfId="1999" priority="3406"/>
  </conditionalFormatting>
  <conditionalFormatting sqref="C560">
    <cfRule type="duplicateValues" dxfId="1998" priority="3404"/>
    <cfRule type="duplicateValues" dxfId="1997" priority="3405"/>
  </conditionalFormatting>
  <conditionalFormatting sqref="D560">
    <cfRule type="duplicateValues" dxfId="1996" priority="3411"/>
    <cfRule type="duplicateValues" dxfId="1995" priority="3412"/>
    <cfRule type="duplicateValues" dxfId="1994" priority="3413"/>
  </conditionalFormatting>
  <conditionalFormatting sqref="C556:C559">
    <cfRule type="expression" dxfId="1993" priority="3400">
      <formula>LEN(C556)&lt;&gt;8</formula>
    </cfRule>
  </conditionalFormatting>
  <conditionalFormatting sqref="C556:C559">
    <cfRule type="duplicateValues" dxfId="1992" priority="3398"/>
    <cfRule type="duplicateValues" dxfId="1991" priority="3399" stopIfTrue="1"/>
  </conditionalFormatting>
  <conditionalFormatting sqref="C556:C559">
    <cfRule type="duplicateValues" dxfId="1990" priority="3397"/>
  </conditionalFormatting>
  <conditionalFormatting sqref="C556:C559">
    <cfRule type="duplicateValues" dxfId="1989" priority="3396"/>
  </conditionalFormatting>
  <conditionalFormatting sqref="C556:C559">
    <cfRule type="duplicateValues" dxfId="1988" priority="3394"/>
    <cfRule type="duplicateValues" dxfId="1987" priority="3395"/>
  </conditionalFormatting>
  <conditionalFormatting sqref="D556:D559">
    <cfRule type="duplicateValues" dxfId="1986" priority="3401"/>
    <cfRule type="duplicateValues" dxfId="1985" priority="3402"/>
    <cfRule type="duplicateValues" dxfId="1984" priority="3403"/>
  </conditionalFormatting>
  <conditionalFormatting sqref="C561:C568">
    <cfRule type="expression" dxfId="1983" priority="3390">
      <formula>LEN(C561)&lt;&gt;8</formula>
    </cfRule>
  </conditionalFormatting>
  <conditionalFormatting sqref="C561:C568">
    <cfRule type="duplicateValues" dxfId="1982" priority="3388"/>
    <cfRule type="duplicateValues" dxfId="1981" priority="3389" stopIfTrue="1"/>
  </conditionalFormatting>
  <conditionalFormatting sqref="C561:C568">
    <cfRule type="duplicateValues" dxfId="1980" priority="3387"/>
  </conditionalFormatting>
  <conditionalFormatting sqref="C561:C568">
    <cfRule type="duplicateValues" dxfId="1979" priority="3386"/>
  </conditionalFormatting>
  <conditionalFormatting sqref="C561:C568">
    <cfRule type="duplicateValues" dxfId="1978" priority="3384"/>
    <cfRule type="duplicateValues" dxfId="1977" priority="3385"/>
  </conditionalFormatting>
  <conditionalFormatting sqref="D561:D568">
    <cfRule type="duplicateValues" dxfId="1976" priority="3391"/>
    <cfRule type="duplicateValues" dxfId="1975" priority="3392"/>
    <cfRule type="duplicateValues" dxfId="1974" priority="3393"/>
  </conditionalFormatting>
  <conditionalFormatting sqref="C569:C573">
    <cfRule type="expression" dxfId="1973" priority="3380">
      <formula>LEN(C569)&lt;&gt;8</formula>
    </cfRule>
  </conditionalFormatting>
  <conditionalFormatting sqref="C569:C573">
    <cfRule type="duplicateValues" dxfId="1972" priority="3378"/>
    <cfRule type="duplicateValues" dxfId="1971" priority="3379" stopIfTrue="1"/>
  </conditionalFormatting>
  <conditionalFormatting sqref="C569:C573">
    <cfRule type="duplicateValues" dxfId="1970" priority="3377"/>
  </conditionalFormatting>
  <conditionalFormatting sqref="C569:C573">
    <cfRule type="duplicateValues" dxfId="1969" priority="3376"/>
  </conditionalFormatting>
  <conditionalFormatting sqref="C569:C573">
    <cfRule type="duplicateValues" dxfId="1968" priority="3374"/>
    <cfRule type="duplicateValues" dxfId="1967" priority="3375"/>
  </conditionalFormatting>
  <conditionalFormatting sqref="D569:D573">
    <cfRule type="duplicateValues" dxfId="1966" priority="3381"/>
    <cfRule type="duplicateValues" dxfId="1965" priority="3382"/>
    <cfRule type="duplicateValues" dxfId="1964" priority="3383"/>
  </conditionalFormatting>
  <conditionalFormatting sqref="C574:C576">
    <cfRule type="expression" dxfId="1963" priority="3370">
      <formula>LEN(C574)&lt;&gt;8</formula>
    </cfRule>
  </conditionalFormatting>
  <conditionalFormatting sqref="C574:C576">
    <cfRule type="duplicateValues" dxfId="1962" priority="3368"/>
    <cfRule type="duplicateValues" dxfId="1961" priority="3369" stopIfTrue="1"/>
  </conditionalFormatting>
  <conditionalFormatting sqref="C574:C576">
    <cfRule type="duplicateValues" dxfId="1960" priority="3367"/>
  </conditionalFormatting>
  <conditionalFormatting sqref="C574:C576">
    <cfRule type="duplicateValues" dxfId="1959" priority="3366"/>
  </conditionalFormatting>
  <conditionalFormatting sqref="C574:C576">
    <cfRule type="duplicateValues" dxfId="1958" priority="3364"/>
    <cfRule type="duplicateValues" dxfId="1957" priority="3365"/>
  </conditionalFormatting>
  <conditionalFormatting sqref="D574:D576">
    <cfRule type="duplicateValues" dxfId="1956" priority="3371"/>
    <cfRule type="duplicateValues" dxfId="1955" priority="3372"/>
    <cfRule type="duplicateValues" dxfId="1954" priority="3373"/>
  </conditionalFormatting>
  <conditionalFormatting sqref="C581:C584">
    <cfRule type="expression" dxfId="1953" priority="3360">
      <formula>LEN(C581)&lt;&gt;8</formula>
    </cfRule>
  </conditionalFormatting>
  <conditionalFormatting sqref="C581:C584">
    <cfRule type="duplicateValues" dxfId="1952" priority="3358"/>
    <cfRule type="duplicateValues" dxfId="1951" priority="3359" stopIfTrue="1"/>
  </conditionalFormatting>
  <conditionalFormatting sqref="C581:C584">
    <cfRule type="duplicateValues" dxfId="1950" priority="3357"/>
  </conditionalFormatting>
  <conditionalFormatting sqref="C581:C584">
    <cfRule type="duplicateValues" dxfId="1949" priority="3356"/>
  </conditionalFormatting>
  <conditionalFormatting sqref="C581:C584">
    <cfRule type="duplicateValues" dxfId="1948" priority="3354"/>
    <cfRule type="duplicateValues" dxfId="1947" priority="3355"/>
  </conditionalFormatting>
  <conditionalFormatting sqref="D580:D584">
    <cfRule type="duplicateValues" dxfId="1946" priority="3361"/>
    <cfRule type="duplicateValues" dxfId="1945" priority="3362"/>
    <cfRule type="duplicateValues" dxfId="1944" priority="3363"/>
  </conditionalFormatting>
  <conditionalFormatting sqref="C577:C579">
    <cfRule type="expression" dxfId="1943" priority="3350">
      <formula>LEN(C577)&lt;&gt;8</formula>
    </cfRule>
  </conditionalFormatting>
  <conditionalFormatting sqref="C577:C579">
    <cfRule type="duplicateValues" dxfId="1942" priority="3348"/>
    <cfRule type="duplicateValues" dxfId="1941" priority="3349" stopIfTrue="1"/>
  </conditionalFormatting>
  <conditionalFormatting sqref="C577:C579">
    <cfRule type="duplicateValues" dxfId="1940" priority="3347"/>
  </conditionalFormatting>
  <conditionalFormatting sqref="C577:C579">
    <cfRule type="duplicateValues" dxfId="1939" priority="3346"/>
  </conditionalFormatting>
  <conditionalFormatting sqref="C577:C579">
    <cfRule type="duplicateValues" dxfId="1938" priority="3344"/>
    <cfRule type="duplicateValues" dxfId="1937" priority="3345"/>
  </conditionalFormatting>
  <conditionalFormatting sqref="D577:D579">
    <cfRule type="duplicateValues" dxfId="1936" priority="3351"/>
    <cfRule type="duplicateValues" dxfId="1935" priority="3352"/>
    <cfRule type="duplicateValues" dxfId="1934" priority="3353"/>
  </conditionalFormatting>
  <conditionalFormatting sqref="C585">
    <cfRule type="expression" dxfId="1933" priority="3340">
      <formula>LEN(C585)&lt;&gt;8</formula>
    </cfRule>
  </conditionalFormatting>
  <conditionalFormatting sqref="C585">
    <cfRule type="duplicateValues" dxfId="1932" priority="3338"/>
    <cfRule type="duplicateValues" dxfId="1931" priority="3339" stopIfTrue="1"/>
  </conditionalFormatting>
  <conditionalFormatting sqref="C585">
    <cfRule type="duplicateValues" dxfId="1930" priority="3337"/>
  </conditionalFormatting>
  <conditionalFormatting sqref="C585">
    <cfRule type="duplicateValues" dxfId="1929" priority="3336"/>
  </conditionalFormatting>
  <conditionalFormatting sqref="C585">
    <cfRule type="duplicateValues" dxfId="1928" priority="3334"/>
    <cfRule type="duplicateValues" dxfId="1927" priority="3335"/>
  </conditionalFormatting>
  <conditionalFormatting sqref="D585">
    <cfRule type="duplicateValues" dxfId="1926" priority="3341"/>
    <cfRule type="duplicateValues" dxfId="1925" priority="3342"/>
    <cfRule type="duplicateValues" dxfId="1924" priority="3343"/>
  </conditionalFormatting>
  <conditionalFormatting sqref="C586:C587">
    <cfRule type="expression" dxfId="1923" priority="3330">
      <formula>LEN(C586)&lt;&gt;8</formula>
    </cfRule>
  </conditionalFormatting>
  <conditionalFormatting sqref="C586:C587">
    <cfRule type="duplicateValues" dxfId="1922" priority="3328"/>
    <cfRule type="duplicateValues" dxfId="1921" priority="3329" stopIfTrue="1"/>
  </conditionalFormatting>
  <conditionalFormatting sqref="C586:C587">
    <cfRule type="duplicateValues" dxfId="1920" priority="3327"/>
  </conditionalFormatting>
  <conditionalFormatting sqref="C586:C587">
    <cfRule type="duplicateValues" dxfId="1919" priority="3326"/>
  </conditionalFormatting>
  <conditionalFormatting sqref="C586:C587">
    <cfRule type="duplicateValues" dxfId="1918" priority="3324"/>
    <cfRule type="duplicateValues" dxfId="1917" priority="3325"/>
  </conditionalFormatting>
  <conditionalFormatting sqref="D586:D587">
    <cfRule type="duplicateValues" dxfId="1916" priority="3331"/>
    <cfRule type="duplicateValues" dxfId="1915" priority="3332"/>
    <cfRule type="duplicateValues" dxfId="1914" priority="3333"/>
  </conditionalFormatting>
  <conditionalFormatting sqref="C594:C600">
    <cfRule type="expression" dxfId="1913" priority="3320">
      <formula>LEN(C594)&lt;&gt;8</formula>
    </cfRule>
  </conditionalFormatting>
  <conditionalFormatting sqref="C594:C600">
    <cfRule type="duplicateValues" dxfId="1912" priority="3318"/>
    <cfRule type="duplicateValues" dxfId="1911" priority="3319" stopIfTrue="1"/>
  </conditionalFormatting>
  <conditionalFormatting sqref="C594:C600">
    <cfRule type="duplicateValues" dxfId="1910" priority="3317"/>
  </conditionalFormatting>
  <conditionalFormatting sqref="C594:C600">
    <cfRule type="duplicateValues" dxfId="1909" priority="3316"/>
  </conditionalFormatting>
  <conditionalFormatting sqref="C594:C600">
    <cfRule type="duplicateValues" dxfId="1908" priority="3314"/>
    <cfRule type="duplicateValues" dxfId="1907" priority="3315"/>
  </conditionalFormatting>
  <conditionalFormatting sqref="D594:D600">
    <cfRule type="duplicateValues" dxfId="1906" priority="3321"/>
    <cfRule type="duplicateValues" dxfId="1905" priority="3322"/>
    <cfRule type="duplicateValues" dxfId="1904" priority="3323"/>
  </conditionalFormatting>
  <conditionalFormatting sqref="C601">
    <cfRule type="expression" dxfId="1903" priority="3310">
      <formula>LEN(C601)&lt;&gt;8</formula>
    </cfRule>
  </conditionalFormatting>
  <conditionalFormatting sqref="C601">
    <cfRule type="duplicateValues" dxfId="1902" priority="3308"/>
    <cfRule type="duplicateValues" dxfId="1901" priority="3309" stopIfTrue="1"/>
  </conditionalFormatting>
  <conditionalFormatting sqref="C601">
    <cfRule type="duplicateValues" dxfId="1900" priority="3307"/>
  </conditionalFormatting>
  <conditionalFormatting sqref="C601">
    <cfRule type="duplicateValues" dxfId="1899" priority="3306"/>
  </conditionalFormatting>
  <conditionalFormatting sqref="C601">
    <cfRule type="duplicateValues" dxfId="1898" priority="3304"/>
    <cfRule type="duplicateValues" dxfId="1897" priority="3305"/>
  </conditionalFormatting>
  <conditionalFormatting sqref="D601">
    <cfRule type="duplicateValues" dxfId="1896" priority="3311"/>
    <cfRule type="duplicateValues" dxfId="1895" priority="3312"/>
    <cfRule type="duplicateValues" dxfId="1894" priority="3313"/>
  </conditionalFormatting>
  <conditionalFormatting sqref="C588:C590">
    <cfRule type="expression" dxfId="1893" priority="3300">
      <formula>LEN(C588)&lt;&gt;8</formula>
    </cfRule>
  </conditionalFormatting>
  <conditionalFormatting sqref="C588:C590">
    <cfRule type="duplicateValues" dxfId="1892" priority="3298"/>
    <cfRule type="duplicateValues" dxfId="1891" priority="3299" stopIfTrue="1"/>
  </conditionalFormatting>
  <conditionalFormatting sqref="C588:C590">
    <cfRule type="duplicateValues" dxfId="1890" priority="3297"/>
  </conditionalFormatting>
  <conditionalFormatting sqref="C588:C590">
    <cfRule type="duplicateValues" dxfId="1889" priority="3296"/>
  </conditionalFormatting>
  <conditionalFormatting sqref="C588:C590">
    <cfRule type="duplicateValues" dxfId="1888" priority="3294"/>
    <cfRule type="duplicateValues" dxfId="1887" priority="3295"/>
  </conditionalFormatting>
  <conditionalFormatting sqref="D588:D590">
    <cfRule type="duplicateValues" dxfId="1886" priority="3301"/>
    <cfRule type="duplicateValues" dxfId="1885" priority="3302"/>
    <cfRule type="duplicateValues" dxfId="1884" priority="3303"/>
  </conditionalFormatting>
  <conditionalFormatting sqref="C591">
    <cfRule type="expression" dxfId="1883" priority="3290">
      <formula>LEN(C591)&lt;&gt;8</formula>
    </cfRule>
  </conditionalFormatting>
  <conditionalFormatting sqref="C591">
    <cfRule type="duplicateValues" dxfId="1882" priority="3288"/>
    <cfRule type="duplicateValues" dxfId="1881" priority="3289" stopIfTrue="1"/>
  </conditionalFormatting>
  <conditionalFormatting sqref="C591">
    <cfRule type="duplicateValues" dxfId="1880" priority="3287"/>
  </conditionalFormatting>
  <conditionalFormatting sqref="C591">
    <cfRule type="duplicateValues" dxfId="1879" priority="3286"/>
  </conditionalFormatting>
  <conditionalFormatting sqref="C591">
    <cfRule type="duplicateValues" dxfId="1878" priority="3284"/>
    <cfRule type="duplicateValues" dxfId="1877" priority="3285"/>
  </conditionalFormatting>
  <conditionalFormatting sqref="D591">
    <cfRule type="duplicateValues" dxfId="1876" priority="3291"/>
    <cfRule type="duplicateValues" dxfId="1875" priority="3292"/>
    <cfRule type="duplicateValues" dxfId="1874" priority="3293"/>
  </conditionalFormatting>
  <conditionalFormatting sqref="C592:C593">
    <cfRule type="expression" dxfId="1873" priority="3280">
      <formula>LEN(C592)&lt;&gt;8</formula>
    </cfRule>
  </conditionalFormatting>
  <conditionalFormatting sqref="C592:C593">
    <cfRule type="duplicateValues" dxfId="1872" priority="3278"/>
    <cfRule type="duplicateValues" dxfId="1871" priority="3279" stopIfTrue="1"/>
  </conditionalFormatting>
  <conditionalFormatting sqref="C592:C593">
    <cfRule type="duplicateValues" dxfId="1870" priority="3277"/>
  </conditionalFormatting>
  <conditionalFormatting sqref="C592:C593">
    <cfRule type="duplicateValues" dxfId="1869" priority="3276"/>
  </conditionalFormatting>
  <conditionalFormatting sqref="C592:C593">
    <cfRule type="duplicateValues" dxfId="1868" priority="3274"/>
    <cfRule type="duplicateValues" dxfId="1867" priority="3275"/>
  </conditionalFormatting>
  <conditionalFormatting sqref="D592:D593">
    <cfRule type="duplicateValues" dxfId="1866" priority="3281"/>
    <cfRule type="duplicateValues" dxfId="1865" priority="3282"/>
    <cfRule type="duplicateValues" dxfId="1864" priority="3283"/>
  </conditionalFormatting>
  <conditionalFormatting sqref="C606">
    <cfRule type="expression" dxfId="1863" priority="3270">
      <formula>LEN(C606)&lt;&gt;8</formula>
    </cfRule>
  </conditionalFormatting>
  <conditionalFormatting sqref="C606">
    <cfRule type="duplicateValues" dxfId="1862" priority="3268"/>
    <cfRule type="duplicateValues" dxfId="1861" priority="3269" stopIfTrue="1"/>
  </conditionalFormatting>
  <conditionalFormatting sqref="C606">
    <cfRule type="duplicateValues" dxfId="1860" priority="3267"/>
  </conditionalFormatting>
  <conditionalFormatting sqref="C606">
    <cfRule type="duplicateValues" dxfId="1859" priority="3266"/>
  </conditionalFormatting>
  <conditionalFormatting sqref="C606">
    <cfRule type="duplicateValues" dxfId="1858" priority="3264"/>
    <cfRule type="duplicateValues" dxfId="1857" priority="3265"/>
  </conditionalFormatting>
  <conditionalFormatting sqref="D606">
    <cfRule type="duplicateValues" dxfId="1856" priority="3271"/>
    <cfRule type="duplicateValues" dxfId="1855" priority="3272"/>
    <cfRule type="duplicateValues" dxfId="1854" priority="3273"/>
  </conditionalFormatting>
  <conditionalFormatting sqref="C580">
    <cfRule type="expression" dxfId="1853" priority="3263">
      <formula>LEN(C580)&lt;&gt;8</formula>
    </cfRule>
  </conditionalFormatting>
  <conditionalFormatting sqref="C580">
    <cfRule type="duplicateValues" dxfId="1852" priority="3261"/>
    <cfRule type="duplicateValues" dxfId="1851" priority="3262" stopIfTrue="1"/>
  </conditionalFormatting>
  <conditionalFormatting sqref="C580">
    <cfRule type="duplicateValues" dxfId="1850" priority="3260"/>
  </conditionalFormatting>
  <conditionalFormatting sqref="C580">
    <cfRule type="duplicateValues" dxfId="1849" priority="3259"/>
  </conditionalFormatting>
  <conditionalFormatting sqref="C580">
    <cfRule type="duplicateValues" dxfId="1848" priority="3257"/>
    <cfRule type="duplicateValues" dxfId="1847" priority="3258"/>
  </conditionalFormatting>
  <conditionalFormatting sqref="C602:C605">
    <cfRule type="expression" dxfId="1846" priority="3253">
      <formula>LEN(C602)&lt;&gt;8</formula>
    </cfRule>
  </conditionalFormatting>
  <conditionalFormatting sqref="C602:C605">
    <cfRule type="duplicateValues" dxfId="1845" priority="3251"/>
    <cfRule type="duplicateValues" dxfId="1844" priority="3252" stopIfTrue="1"/>
  </conditionalFormatting>
  <conditionalFormatting sqref="C602:C605">
    <cfRule type="duplicateValues" dxfId="1843" priority="3250"/>
  </conditionalFormatting>
  <conditionalFormatting sqref="C602:C605">
    <cfRule type="duplicateValues" dxfId="1842" priority="3249"/>
  </conditionalFormatting>
  <conditionalFormatting sqref="C602:C605">
    <cfRule type="duplicateValues" dxfId="1841" priority="3247"/>
    <cfRule type="duplicateValues" dxfId="1840" priority="3248"/>
  </conditionalFormatting>
  <conditionalFormatting sqref="D602:D605">
    <cfRule type="duplicateValues" dxfId="1839" priority="3254"/>
    <cfRule type="duplicateValues" dxfId="1838" priority="3255"/>
    <cfRule type="duplicateValues" dxfId="1837" priority="3256"/>
  </conditionalFormatting>
  <conditionalFormatting sqref="C515:C522">
    <cfRule type="expression" dxfId="1836" priority="3243">
      <formula>LEN(C515)&lt;&gt;8</formula>
    </cfRule>
  </conditionalFormatting>
  <conditionalFormatting sqref="C515:C522">
    <cfRule type="duplicateValues" dxfId="1835" priority="3241"/>
    <cfRule type="duplicateValues" dxfId="1834" priority="3242" stopIfTrue="1"/>
  </conditionalFormatting>
  <conditionalFormatting sqref="C515:C522">
    <cfRule type="duplicateValues" dxfId="1833" priority="3240"/>
  </conditionalFormatting>
  <conditionalFormatting sqref="C515:C522">
    <cfRule type="duplicateValues" dxfId="1832" priority="3239"/>
  </conditionalFormatting>
  <conditionalFormatting sqref="C515:C522">
    <cfRule type="duplicateValues" dxfId="1831" priority="3237"/>
    <cfRule type="duplicateValues" dxfId="1830" priority="3238"/>
  </conditionalFormatting>
  <conditionalFormatting sqref="D515:D522">
    <cfRule type="duplicateValues" dxfId="1829" priority="3244"/>
    <cfRule type="duplicateValues" dxfId="1828" priority="3245"/>
    <cfRule type="duplicateValues" dxfId="1827" priority="3246"/>
  </conditionalFormatting>
  <conditionalFormatting sqref="C523:C527">
    <cfRule type="expression" dxfId="1826" priority="3233">
      <formula>LEN(C523)&lt;&gt;8</formula>
    </cfRule>
  </conditionalFormatting>
  <conditionalFormatting sqref="C523:C527">
    <cfRule type="duplicateValues" dxfId="1825" priority="3231"/>
    <cfRule type="duplicateValues" dxfId="1824" priority="3232" stopIfTrue="1"/>
  </conditionalFormatting>
  <conditionalFormatting sqref="C523:C527">
    <cfRule type="duplicateValues" dxfId="1823" priority="3230"/>
  </conditionalFormatting>
  <conditionalFormatting sqref="C523:C527">
    <cfRule type="duplicateValues" dxfId="1822" priority="3229"/>
  </conditionalFormatting>
  <conditionalFormatting sqref="C523:C527">
    <cfRule type="duplicateValues" dxfId="1821" priority="3227"/>
    <cfRule type="duplicateValues" dxfId="1820" priority="3228"/>
  </conditionalFormatting>
  <conditionalFormatting sqref="D523:D527">
    <cfRule type="duplicateValues" dxfId="1819" priority="3234"/>
    <cfRule type="duplicateValues" dxfId="1818" priority="3235"/>
    <cfRule type="duplicateValues" dxfId="1817" priority="3236"/>
  </conditionalFormatting>
  <conditionalFormatting sqref="C528:C530">
    <cfRule type="expression" dxfId="1816" priority="3223">
      <formula>LEN(C528)&lt;&gt;8</formula>
    </cfRule>
  </conditionalFormatting>
  <conditionalFormatting sqref="C528:C530">
    <cfRule type="duplicateValues" dxfId="1815" priority="3221"/>
    <cfRule type="duplicateValues" dxfId="1814" priority="3222" stopIfTrue="1"/>
  </conditionalFormatting>
  <conditionalFormatting sqref="C528:C530">
    <cfRule type="duplicateValues" dxfId="1813" priority="3220"/>
  </conditionalFormatting>
  <conditionalFormatting sqref="C528:C530">
    <cfRule type="duplicateValues" dxfId="1812" priority="3219"/>
  </conditionalFormatting>
  <conditionalFormatting sqref="C528:C530">
    <cfRule type="duplicateValues" dxfId="1811" priority="3217"/>
    <cfRule type="duplicateValues" dxfId="1810" priority="3218"/>
  </conditionalFormatting>
  <conditionalFormatting sqref="D528:D530">
    <cfRule type="duplicateValues" dxfId="1809" priority="3224"/>
    <cfRule type="duplicateValues" dxfId="1808" priority="3225"/>
    <cfRule type="duplicateValues" dxfId="1807" priority="3226"/>
  </conditionalFormatting>
  <conditionalFormatting sqref="C535:C538">
    <cfRule type="expression" dxfId="1806" priority="3213">
      <formula>LEN(C535)&lt;&gt;8</formula>
    </cfRule>
  </conditionalFormatting>
  <conditionalFormatting sqref="C535:C538">
    <cfRule type="duplicateValues" dxfId="1805" priority="3211"/>
    <cfRule type="duplicateValues" dxfId="1804" priority="3212" stopIfTrue="1"/>
  </conditionalFormatting>
  <conditionalFormatting sqref="C535:C538">
    <cfRule type="duplicateValues" dxfId="1803" priority="3210"/>
  </conditionalFormatting>
  <conditionalFormatting sqref="C535:C538">
    <cfRule type="duplicateValues" dxfId="1802" priority="3209"/>
  </conditionalFormatting>
  <conditionalFormatting sqref="C535:C538">
    <cfRule type="duplicateValues" dxfId="1801" priority="3207"/>
    <cfRule type="duplicateValues" dxfId="1800" priority="3208"/>
  </conditionalFormatting>
  <conditionalFormatting sqref="D534:D538">
    <cfRule type="duplicateValues" dxfId="1799" priority="3214"/>
    <cfRule type="duplicateValues" dxfId="1798" priority="3215"/>
    <cfRule type="duplicateValues" dxfId="1797" priority="3216"/>
  </conditionalFormatting>
  <conditionalFormatting sqref="C531:C533">
    <cfRule type="expression" dxfId="1796" priority="3203">
      <formula>LEN(C531)&lt;&gt;8</formula>
    </cfRule>
  </conditionalFormatting>
  <conditionalFormatting sqref="C531:C533">
    <cfRule type="duplicateValues" dxfId="1795" priority="3201"/>
    <cfRule type="duplicateValues" dxfId="1794" priority="3202" stopIfTrue="1"/>
  </conditionalFormatting>
  <conditionalFormatting sqref="C531:C533">
    <cfRule type="duplicateValues" dxfId="1793" priority="3200"/>
  </conditionalFormatting>
  <conditionalFormatting sqref="C531:C533">
    <cfRule type="duplicateValues" dxfId="1792" priority="3199"/>
  </conditionalFormatting>
  <conditionalFormatting sqref="C531:C533">
    <cfRule type="duplicateValues" dxfId="1791" priority="3197"/>
    <cfRule type="duplicateValues" dxfId="1790" priority="3198"/>
  </conditionalFormatting>
  <conditionalFormatting sqref="D531:D533">
    <cfRule type="duplicateValues" dxfId="1789" priority="3204"/>
    <cfRule type="duplicateValues" dxfId="1788" priority="3205"/>
    <cfRule type="duplicateValues" dxfId="1787" priority="3206"/>
  </conditionalFormatting>
  <conditionalFormatting sqref="C539">
    <cfRule type="expression" dxfId="1786" priority="3193">
      <formula>LEN(C539)&lt;&gt;8</formula>
    </cfRule>
  </conditionalFormatting>
  <conditionalFormatting sqref="C539">
    <cfRule type="duplicateValues" dxfId="1785" priority="3191"/>
    <cfRule type="duplicateValues" dxfId="1784" priority="3192" stopIfTrue="1"/>
  </conditionalFormatting>
  <conditionalFormatting sqref="C539">
    <cfRule type="duplicateValues" dxfId="1783" priority="3190"/>
  </conditionalFormatting>
  <conditionalFormatting sqref="C539">
    <cfRule type="duplicateValues" dxfId="1782" priority="3189"/>
  </conditionalFormatting>
  <conditionalFormatting sqref="C539">
    <cfRule type="duplicateValues" dxfId="1781" priority="3187"/>
    <cfRule type="duplicateValues" dxfId="1780" priority="3188"/>
  </conditionalFormatting>
  <conditionalFormatting sqref="D539">
    <cfRule type="duplicateValues" dxfId="1779" priority="3194"/>
    <cfRule type="duplicateValues" dxfId="1778" priority="3195"/>
    <cfRule type="duplicateValues" dxfId="1777" priority="3196"/>
  </conditionalFormatting>
  <conditionalFormatting sqref="C540:C541">
    <cfRule type="expression" dxfId="1776" priority="3183">
      <formula>LEN(C540)&lt;&gt;8</formula>
    </cfRule>
  </conditionalFormatting>
  <conditionalFormatting sqref="C540:C541">
    <cfRule type="duplicateValues" dxfId="1775" priority="3181"/>
    <cfRule type="duplicateValues" dxfId="1774" priority="3182" stopIfTrue="1"/>
  </conditionalFormatting>
  <conditionalFormatting sqref="C540:C541">
    <cfRule type="duplicateValues" dxfId="1773" priority="3180"/>
  </conditionalFormatting>
  <conditionalFormatting sqref="C540:C541">
    <cfRule type="duplicateValues" dxfId="1772" priority="3179"/>
  </conditionalFormatting>
  <conditionalFormatting sqref="C540:C541">
    <cfRule type="duplicateValues" dxfId="1771" priority="3177"/>
    <cfRule type="duplicateValues" dxfId="1770" priority="3178"/>
  </conditionalFormatting>
  <conditionalFormatting sqref="D540:D541">
    <cfRule type="duplicateValues" dxfId="1769" priority="3184"/>
    <cfRule type="duplicateValues" dxfId="1768" priority="3185"/>
    <cfRule type="duplicateValues" dxfId="1767" priority="3186"/>
  </conditionalFormatting>
  <conditionalFormatting sqref="C553:C554">
    <cfRule type="expression" dxfId="1766" priority="3173">
      <formula>LEN(C553)&lt;&gt;8</formula>
    </cfRule>
  </conditionalFormatting>
  <conditionalFormatting sqref="C553:C554">
    <cfRule type="duplicateValues" dxfId="1765" priority="3171"/>
    <cfRule type="duplicateValues" dxfId="1764" priority="3172" stopIfTrue="1"/>
  </conditionalFormatting>
  <conditionalFormatting sqref="C553:C554">
    <cfRule type="duplicateValues" dxfId="1763" priority="3170"/>
  </conditionalFormatting>
  <conditionalFormatting sqref="C553:C554">
    <cfRule type="duplicateValues" dxfId="1762" priority="3169"/>
  </conditionalFormatting>
  <conditionalFormatting sqref="C553:C554">
    <cfRule type="duplicateValues" dxfId="1761" priority="3167"/>
    <cfRule type="duplicateValues" dxfId="1760" priority="3168"/>
  </conditionalFormatting>
  <conditionalFormatting sqref="D548:D554">
    <cfRule type="duplicateValues" dxfId="1759" priority="3174"/>
    <cfRule type="duplicateValues" dxfId="1758" priority="3175"/>
    <cfRule type="duplicateValues" dxfId="1757" priority="3176"/>
  </conditionalFormatting>
  <conditionalFormatting sqref="C555">
    <cfRule type="expression" dxfId="1756" priority="3163">
      <formula>LEN(C555)&lt;&gt;8</formula>
    </cfRule>
  </conditionalFormatting>
  <conditionalFormatting sqref="C555">
    <cfRule type="duplicateValues" dxfId="1755" priority="3161"/>
    <cfRule type="duplicateValues" dxfId="1754" priority="3162" stopIfTrue="1"/>
  </conditionalFormatting>
  <conditionalFormatting sqref="C555">
    <cfRule type="duplicateValues" dxfId="1753" priority="3160"/>
  </conditionalFormatting>
  <conditionalFormatting sqref="C555">
    <cfRule type="duplicateValues" dxfId="1752" priority="3159"/>
  </conditionalFormatting>
  <conditionalFormatting sqref="C555">
    <cfRule type="duplicateValues" dxfId="1751" priority="3157"/>
    <cfRule type="duplicateValues" dxfId="1750" priority="3158"/>
  </conditionalFormatting>
  <conditionalFormatting sqref="D555">
    <cfRule type="duplicateValues" dxfId="1749" priority="3164"/>
    <cfRule type="duplicateValues" dxfId="1748" priority="3165"/>
    <cfRule type="duplicateValues" dxfId="1747" priority="3166"/>
  </conditionalFormatting>
  <conditionalFormatting sqref="C542:C544">
    <cfRule type="expression" dxfId="1746" priority="3153">
      <formula>LEN(C542)&lt;&gt;8</formula>
    </cfRule>
  </conditionalFormatting>
  <conditionalFormatting sqref="C542:C544">
    <cfRule type="duplicateValues" dxfId="1745" priority="3151"/>
    <cfRule type="duplicateValues" dxfId="1744" priority="3152" stopIfTrue="1"/>
  </conditionalFormatting>
  <conditionalFormatting sqref="C542:C544">
    <cfRule type="duplicateValues" dxfId="1743" priority="3150"/>
  </conditionalFormatting>
  <conditionalFormatting sqref="C542:C544">
    <cfRule type="duplicateValues" dxfId="1742" priority="3149"/>
  </conditionalFormatting>
  <conditionalFormatting sqref="C542:C544">
    <cfRule type="duplicateValues" dxfId="1741" priority="3147"/>
    <cfRule type="duplicateValues" dxfId="1740" priority="3148"/>
  </conditionalFormatting>
  <conditionalFormatting sqref="D542:D544">
    <cfRule type="duplicateValues" dxfId="1739" priority="3154"/>
    <cfRule type="duplicateValues" dxfId="1738" priority="3155"/>
    <cfRule type="duplicateValues" dxfId="1737" priority="3156"/>
  </conditionalFormatting>
  <conditionalFormatting sqref="C545">
    <cfRule type="expression" dxfId="1736" priority="3143">
      <formula>LEN(C545)&lt;&gt;8</formula>
    </cfRule>
  </conditionalFormatting>
  <conditionalFormatting sqref="C545">
    <cfRule type="duplicateValues" dxfId="1735" priority="3141"/>
    <cfRule type="duplicateValues" dxfId="1734" priority="3142" stopIfTrue="1"/>
  </conditionalFormatting>
  <conditionalFormatting sqref="C545">
    <cfRule type="duplicateValues" dxfId="1733" priority="3140"/>
  </conditionalFormatting>
  <conditionalFormatting sqref="C545">
    <cfRule type="duplicateValues" dxfId="1732" priority="3139"/>
  </conditionalFormatting>
  <conditionalFormatting sqref="C545">
    <cfRule type="duplicateValues" dxfId="1731" priority="3137"/>
    <cfRule type="duplicateValues" dxfId="1730" priority="3138"/>
  </conditionalFormatting>
  <conditionalFormatting sqref="D545">
    <cfRule type="duplicateValues" dxfId="1729" priority="3144"/>
    <cfRule type="duplicateValues" dxfId="1728" priority="3145"/>
    <cfRule type="duplicateValues" dxfId="1727" priority="3146"/>
  </conditionalFormatting>
  <conditionalFormatting sqref="C546:C552">
    <cfRule type="expression" dxfId="1726" priority="3133">
      <formula>LEN(C546)&lt;&gt;8</formula>
    </cfRule>
  </conditionalFormatting>
  <conditionalFormatting sqref="C546:C552">
    <cfRule type="duplicateValues" dxfId="1725" priority="3131"/>
    <cfRule type="duplicateValues" dxfId="1724" priority="3132" stopIfTrue="1"/>
  </conditionalFormatting>
  <conditionalFormatting sqref="C546:C552">
    <cfRule type="duplicateValues" dxfId="1723" priority="3130"/>
  </conditionalFormatting>
  <conditionalFormatting sqref="C546:C552">
    <cfRule type="duplicateValues" dxfId="1722" priority="3129"/>
  </conditionalFormatting>
  <conditionalFormatting sqref="C546:C552">
    <cfRule type="duplicateValues" dxfId="1721" priority="3127"/>
    <cfRule type="duplicateValues" dxfId="1720" priority="3128"/>
  </conditionalFormatting>
  <conditionalFormatting sqref="D546:D547">
    <cfRule type="duplicateValues" dxfId="1719" priority="3134"/>
    <cfRule type="duplicateValues" dxfId="1718" priority="3135"/>
    <cfRule type="duplicateValues" dxfId="1717" priority="3136"/>
  </conditionalFormatting>
  <conditionalFormatting sqref="C534">
    <cfRule type="expression" dxfId="1716" priority="3126">
      <formula>LEN(C534)&lt;&gt;8</formula>
    </cfRule>
  </conditionalFormatting>
  <conditionalFormatting sqref="C534">
    <cfRule type="duplicateValues" dxfId="1715" priority="3124"/>
    <cfRule type="duplicateValues" dxfId="1714" priority="3125" stopIfTrue="1"/>
  </conditionalFormatting>
  <conditionalFormatting sqref="C534">
    <cfRule type="duplicateValues" dxfId="1713" priority="3123"/>
  </conditionalFormatting>
  <conditionalFormatting sqref="C534">
    <cfRule type="duplicateValues" dxfId="1712" priority="3122"/>
  </conditionalFormatting>
  <conditionalFormatting sqref="C534">
    <cfRule type="duplicateValues" dxfId="1711" priority="3120"/>
    <cfRule type="duplicateValues" dxfId="1710" priority="3121"/>
  </conditionalFormatting>
  <conditionalFormatting sqref="C652">
    <cfRule type="expression" dxfId="1709" priority="3116">
      <formula>LEN(C652)&lt;&gt;8</formula>
    </cfRule>
  </conditionalFormatting>
  <conditionalFormatting sqref="C652">
    <cfRule type="duplicateValues" dxfId="1708" priority="3114"/>
    <cfRule type="duplicateValues" dxfId="1707" priority="3115" stopIfTrue="1"/>
  </conditionalFormatting>
  <conditionalFormatting sqref="C652">
    <cfRule type="duplicateValues" dxfId="1706" priority="3113"/>
  </conditionalFormatting>
  <conditionalFormatting sqref="C652">
    <cfRule type="duplicateValues" dxfId="1705" priority="3112"/>
  </conditionalFormatting>
  <conditionalFormatting sqref="C652">
    <cfRule type="duplicateValues" dxfId="1704" priority="3110"/>
    <cfRule type="duplicateValues" dxfId="1703" priority="3111"/>
  </conditionalFormatting>
  <conditionalFormatting sqref="D652">
    <cfRule type="duplicateValues" dxfId="1702" priority="3117"/>
    <cfRule type="duplicateValues" dxfId="1701" priority="3118"/>
    <cfRule type="duplicateValues" dxfId="1700" priority="3119"/>
  </conditionalFormatting>
  <conditionalFormatting sqref="C648:C651">
    <cfRule type="expression" dxfId="1699" priority="3106">
      <formula>LEN(C648)&lt;&gt;8</formula>
    </cfRule>
  </conditionalFormatting>
  <conditionalFormatting sqref="C648:C651">
    <cfRule type="duplicateValues" dxfId="1698" priority="3104"/>
    <cfRule type="duplicateValues" dxfId="1697" priority="3105" stopIfTrue="1"/>
  </conditionalFormatting>
  <conditionalFormatting sqref="C648:C651">
    <cfRule type="duplicateValues" dxfId="1696" priority="3103"/>
  </conditionalFormatting>
  <conditionalFormatting sqref="C648:C651">
    <cfRule type="duplicateValues" dxfId="1695" priority="3102"/>
  </conditionalFormatting>
  <conditionalFormatting sqref="C648:C651">
    <cfRule type="duplicateValues" dxfId="1694" priority="3100"/>
    <cfRule type="duplicateValues" dxfId="1693" priority="3101"/>
  </conditionalFormatting>
  <conditionalFormatting sqref="D648:D651">
    <cfRule type="duplicateValues" dxfId="1692" priority="3107"/>
    <cfRule type="duplicateValues" dxfId="1691" priority="3108"/>
    <cfRule type="duplicateValues" dxfId="1690" priority="3109"/>
  </conditionalFormatting>
  <conditionalFormatting sqref="C653:C660">
    <cfRule type="expression" dxfId="1689" priority="3096">
      <formula>LEN(C653)&lt;&gt;8</formula>
    </cfRule>
  </conditionalFormatting>
  <conditionalFormatting sqref="C653:C660">
    <cfRule type="duplicateValues" dxfId="1688" priority="3094"/>
    <cfRule type="duplicateValues" dxfId="1687" priority="3095" stopIfTrue="1"/>
  </conditionalFormatting>
  <conditionalFormatting sqref="C653:C660">
    <cfRule type="duplicateValues" dxfId="1686" priority="3093"/>
  </conditionalFormatting>
  <conditionalFormatting sqref="C653:C660">
    <cfRule type="duplicateValues" dxfId="1685" priority="3092"/>
  </conditionalFormatting>
  <conditionalFormatting sqref="C653:C660">
    <cfRule type="duplicateValues" dxfId="1684" priority="3090"/>
    <cfRule type="duplicateValues" dxfId="1683" priority="3091"/>
  </conditionalFormatting>
  <conditionalFormatting sqref="D653:D660">
    <cfRule type="duplicateValues" dxfId="1682" priority="3097"/>
    <cfRule type="duplicateValues" dxfId="1681" priority="3098"/>
    <cfRule type="duplicateValues" dxfId="1680" priority="3099"/>
  </conditionalFormatting>
  <conditionalFormatting sqref="C661:C665">
    <cfRule type="expression" dxfId="1679" priority="3086">
      <formula>LEN(C661)&lt;&gt;8</formula>
    </cfRule>
  </conditionalFormatting>
  <conditionalFormatting sqref="C661:C665">
    <cfRule type="duplicateValues" dxfId="1678" priority="3084"/>
    <cfRule type="duplicateValues" dxfId="1677" priority="3085" stopIfTrue="1"/>
  </conditionalFormatting>
  <conditionalFormatting sqref="C661:C665">
    <cfRule type="duplicateValues" dxfId="1676" priority="3083"/>
  </conditionalFormatting>
  <conditionalFormatting sqref="C661:C665">
    <cfRule type="duplicateValues" dxfId="1675" priority="3082"/>
  </conditionalFormatting>
  <conditionalFormatting sqref="C661:C665">
    <cfRule type="duplicateValues" dxfId="1674" priority="3080"/>
    <cfRule type="duplicateValues" dxfId="1673" priority="3081"/>
  </conditionalFormatting>
  <conditionalFormatting sqref="D661:D665">
    <cfRule type="duplicateValues" dxfId="1672" priority="3087"/>
    <cfRule type="duplicateValues" dxfId="1671" priority="3088"/>
    <cfRule type="duplicateValues" dxfId="1670" priority="3089"/>
  </conditionalFormatting>
  <conditionalFormatting sqref="C666:C668">
    <cfRule type="expression" dxfId="1669" priority="3076">
      <formula>LEN(C666)&lt;&gt;8</formula>
    </cfRule>
  </conditionalFormatting>
  <conditionalFormatting sqref="C666:C668">
    <cfRule type="duplicateValues" dxfId="1668" priority="3074"/>
    <cfRule type="duplicateValues" dxfId="1667" priority="3075" stopIfTrue="1"/>
  </conditionalFormatting>
  <conditionalFormatting sqref="C666:C668">
    <cfRule type="duplicateValues" dxfId="1666" priority="3073"/>
  </conditionalFormatting>
  <conditionalFormatting sqref="C666:C668">
    <cfRule type="duplicateValues" dxfId="1665" priority="3072"/>
  </conditionalFormatting>
  <conditionalFormatting sqref="C666:C668">
    <cfRule type="duplicateValues" dxfId="1664" priority="3070"/>
    <cfRule type="duplicateValues" dxfId="1663" priority="3071"/>
  </conditionalFormatting>
  <conditionalFormatting sqref="D666:D668">
    <cfRule type="duplicateValues" dxfId="1662" priority="3077"/>
    <cfRule type="duplicateValues" dxfId="1661" priority="3078"/>
    <cfRule type="duplicateValues" dxfId="1660" priority="3079"/>
  </conditionalFormatting>
  <conditionalFormatting sqref="C673:C676">
    <cfRule type="expression" dxfId="1659" priority="3066">
      <formula>LEN(C673)&lt;&gt;8</formula>
    </cfRule>
  </conditionalFormatting>
  <conditionalFormatting sqref="C673:C676">
    <cfRule type="duplicateValues" dxfId="1658" priority="3064"/>
    <cfRule type="duplicateValues" dxfId="1657" priority="3065" stopIfTrue="1"/>
  </conditionalFormatting>
  <conditionalFormatting sqref="C673:C676">
    <cfRule type="duplicateValues" dxfId="1656" priority="3063"/>
  </conditionalFormatting>
  <conditionalFormatting sqref="C673:C676">
    <cfRule type="duplicateValues" dxfId="1655" priority="3062"/>
  </conditionalFormatting>
  <conditionalFormatting sqref="C673:C676">
    <cfRule type="duplicateValues" dxfId="1654" priority="3060"/>
    <cfRule type="duplicateValues" dxfId="1653" priority="3061"/>
  </conditionalFormatting>
  <conditionalFormatting sqref="D672:D676">
    <cfRule type="duplicateValues" dxfId="1652" priority="3067"/>
    <cfRule type="duplicateValues" dxfId="1651" priority="3068"/>
    <cfRule type="duplicateValues" dxfId="1650" priority="3069"/>
  </conditionalFormatting>
  <conditionalFormatting sqref="C669:C671">
    <cfRule type="expression" dxfId="1649" priority="3056">
      <formula>LEN(C669)&lt;&gt;8</formula>
    </cfRule>
  </conditionalFormatting>
  <conditionalFormatting sqref="C669:C671">
    <cfRule type="duplicateValues" dxfId="1648" priority="3054"/>
    <cfRule type="duplicateValues" dxfId="1647" priority="3055" stopIfTrue="1"/>
  </conditionalFormatting>
  <conditionalFormatting sqref="C669:C671">
    <cfRule type="duplicateValues" dxfId="1646" priority="3053"/>
  </conditionalFormatting>
  <conditionalFormatting sqref="C669:C671">
    <cfRule type="duplicateValues" dxfId="1645" priority="3052"/>
  </conditionalFormatting>
  <conditionalFormatting sqref="C669:C671">
    <cfRule type="duplicateValues" dxfId="1644" priority="3050"/>
    <cfRule type="duplicateValues" dxfId="1643" priority="3051"/>
  </conditionalFormatting>
  <conditionalFormatting sqref="D669:D671">
    <cfRule type="duplicateValues" dxfId="1642" priority="3057"/>
    <cfRule type="duplicateValues" dxfId="1641" priority="3058"/>
    <cfRule type="duplicateValues" dxfId="1640" priority="3059"/>
  </conditionalFormatting>
  <conditionalFormatting sqref="C677">
    <cfRule type="expression" dxfId="1639" priority="3046">
      <formula>LEN(C677)&lt;&gt;8</formula>
    </cfRule>
  </conditionalFormatting>
  <conditionalFormatting sqref="C677">
    <cfRule type="duplicateValues" dxfId="1638" priority="3044"/>
    <cfRule type="duplicateValues" dxfId="1637" priority="3045" stopIfTrue="1"/>
  </conditionalFormatting>
  <conditionalFormatting sqref="C677">
    <cfRule type="duplicateValues" dxfId="1636" priority="3043"/>
  </conditionalFormatting>
  <conditionalFormatting sqref="C677">
    <cfRule type="duplicateValues" dxfId="1635" priority="3042"/>
  </conditionalFormatting>
  <conditionalFormatting sqref="C677">
    <cfRule type="duplicateValues" dxfId="1634" priority="3040"/>
    <cfRule type="duplicateValues" dxfId="1633" priority="3041"/>
  </conditionalFormatting>
  <conditionalFormatting sqref="D677">
    <cfRule type="duplicateValues" dxfId="1632" priority="3047"/>
    <cfRule type="duplicateValues" dxfId="1631" priority="3048"/>
    <cfRule type="duplicateValues" dxfId="1630" priority="3049"/>
  </conditionalFormatting>
  <conditionalFormatting sqref="C678:C679">
    <cfRule type="expression" dxfId="1629" priority="3036">
      <formula>LEN(C678)&lt;&gt;8</formula>
    </cfRule>
  </conditionalFormatting>
  <conditionalFormatting sqref="C678:C679">
    <cfRule type="duplicateValues" dxfId="1628" priority="3034"/>
    <cfRule type="duplicateValues" dxfId="1627" priority="3035" stopIfTrue="1"/>
  </conditionalFormatting>
  <conditionalFormatting sqref="C678:C679">
    <cfRule type="duplicateValues" dxfId="1626" priority="3033"/>
  </conditionalFormatting>
  <conditionalFormatting sqref="C678:C679">
    <cfRule type="duplicateValues" dxfId="1625" priority="3032"/>
  </conditionalFormatting>
  <conditionalFormatting sqref="C678:C679">
    <cfRule type="duplicateValues" dxfId="1624" priority="3030"/>
    <cfRule type="duplicateValues" dxfId="1623" priority="3031"/>
  </conditionalFormatting>
  <conditionalFormatting sqref="D678:D679">
    <cfRule type="duplicateValues" dxfId="1622" priority="3037"/>
    <cfRule type="duplicateValues" dxfId="1621" priority="3038"/>
    <cfRule type="duplicateValues" dxfId="1620" priority="3039"/>
  </conditionalFormatting>
  <conditionalFormatting sqref="C680">
    <cfRule type="expression" dxfId="1619" priority="3026">
      <formula>LEN(C680)&lt;&gt;8</formula>
    </cfRule>
  </conditionalFormatting>
  <conditionalFormatting sqref="C680">
    <cfRule type="duplicateValues" dxfId="1618" priority="3024"/>
    <cfRule type="duplicateValues" dxfId="1617" priority="3025" stopIfTrue="1"/>
  </conditionalFormatting>
  <conditionalFormatting sqref="C680">
    <cfRule type="duplicateValues" dxfId="1616" priority="3023"/>
  </conditionalFormatting>
  <conditionalFormatting sqref="C680">
    <cfRule type="duplicateValues" dxfId="1615" priority="3022"/>
  </conditionalFormatting>
  <conditionalFormatting sqref="C680">
    <cfRule type="duplicateValues" dxfId="1614" priority="3020"/>
    <cfRule type="duplicateValues" dxfId="1613" priority="3021"/>
  </conditionalFormatting>
  <conditionalFormatting sqref="D680">
    <cfRule type="duplicateValues" dxfId="1612" priority="3027"/>
    <cfRule type="duplicateValues" dxfId="1611" priority="3028"/>
    <cfRule type="duplicateValues" dxfId="1610" priority="3029"/>
  </conditionalFormatting>
  <conditionalFormatting sqref="C672">
    <cfRule type="expression" dxfId="1609" priority="3019">
      <formula>LEN(C672)&lt;&gt;8</formula>
    </cfRule>
  </conditionalFormatting>
  <conditionalFormatting sqref="C672">
    <cfRule type="duplicateValues" dxfId="1608" priority="3017"/>
    <cfRule type="duplicateValues" dxfId="1607" priority="3018" stopIfTrue="1"/>
  </conditionalFormatting>
  <conditionalFormatting sqref="C672">
    <cfRule type="duplicateValues" dxfId="1606" priority="3016"/>
  </conditionalFormatting>
  <conditionalFormatting sqref="C672">
    <cfRule type="duplicateValues" dxfId="1605" priority="3015"/>
  </conditionalFormatting>
  <conditionalFormatting sqref="C672">
    <cfRule type="duplicateValues" dxfId="1604" priority="3013"/>
    <cfRule type="duplicateValues" dxfId="1603" priority="3014"/>
  </conditionalFormatting>
  <conditionalFormatting sqref="C607:C614">
    <cfRule type="expression" dxfId="1602" priority="3009">
      <formula>LEN(C607)&lt;&gt;8</formula>
    </cfRule>
  </conditionalFormatting>
  <conditionalFormatting sqref="C607:C614">
    <cfRule type="duplicateValues" dxfId="1601" priority="3007"/>
    <cfRule type="duplicateValues" dxfId="1600" priority="3008" stopIfTrue="1"/>
  </conditionalFormatting>
  <conditionalFormatting sqref="C607:C614">
    <cfRule type="duplicateValues" dxfId="1599" priority="3006"/>
  </conditionalFormatting>
  <conditionalFormatting sqref="C607:C614">
    <cfRule type="duplicateValues" dxfId="1598" priority="3005"/>
  </conditionalFormatting>
  <conditionalFormatting sqref="C607:C614">
    <cfRule type="duplicateValues" dxfId="1597" priority="3003"/>
    <cfRule type="duplicateValues" dxfId="1596" priority="3004"/>
  </conditionalFormatting>
  <conditionalFormatting sqref="D607:D614">
    <cfRule type="duplicateValues" dxfId="1595" priority="3010"/>
    <cfRule type="duplicateValues" dxfId="1594" priority="3011"/>
    <cfRule type="duplicateValues" dxfId="1593" priority="3012"/>
  </conditionalFormatting>
  <conditionalFormatting sqref="C615:C619">
    <cfRule type="expression" dxfId="1592" priority="2999">
      <formula>LEN(C615)&lt;&gt;8</formula>
    </cfRule>
  </conditionalFormatting>
  <conditionalFormatting sqref="C615:C619">
    <cfRule type="duplicateValues" dxfId="1591" priority="2997"/>
    <cfRule type="duplicateValues" dxfId="1590" priority="2998" stopIfTrue="1"/>
  </conditionalFormatting>
  <conditionalFormatting sqref="C615:C619">
    <cfRule type="duplicateValues" dxfId="1589" priority="2996"/>
  </conditionalFormatting>
  <conditionalFormatting sqref="C615:C619">
    <cfRule type="duplicateValues" dxfId="1588" priority="2995"/>
  </conditionalFormatting>
  <conditionalFormatting sqref="C615:C619">
    <cfRule type="duplicateValues" dxfId="1587" priority="2993"/>
    <cfRule type="duplicateValues" dxfId="1586" priority="2994"/>
  </conditionalFormatting>
  <conditionalFormatting sqref="D615:D619">
    <cfRule type="duplicateValues" dxfId="1585" priority="3000"/>
    <cfRule type="duplicateValues" dxfId="1584" priority="3001"/>
    <cfRule type="duplicateValues" dxfId="1583" priority="3002"/>
  </conditionalFormatting>
  <conditionalFormatting sqref="C620:C622">
    <cfRule type="expression" dxfId="1582" priority="2989">
      <formula>LEN(C620)&lt;&gt;8</formula>
    </cfRule>
  </conditionalFormatting>
  <conditionalFormatting sqref="C620:C622">
    <cfRule type="duplicateValues" dxfId="1581" priority="2987"/>
    <cfRule type="duplicateValues" dxfId="1580" priority="2988" stopIfTrue="1"/>
  </conditionalFormatting>
  <conditionalFormatting sqref="C620:C622">
    <cfRule type="duplicateValues" dxfId="1579" priority="2986"/>
  </conditionalFormatting>
  <conditionalFormatting sqref="C620:C622">
    <cfRule type="duplicateValues" dxfId="1578" priority="2985"/>
  </conditionalFormatting>
  <conditionalFormatting sqref="C620:C622">
    <cfRule type="duplicateValues" dxfId="1577" priority="2983"/>
    <cfRule type="duplicateValues" dxfId="1576" priority="2984"/>
  </conditionalFormatting>
  <conditionalFormatting sqref="D620:D622">
    <cfRule type="duplicateValues" dxfId="1575" priority="2990"/>
    <cfRule type="duplicateValues" dxfId="1574" priority="2991"/>
    <cfRule type="duplicateValues" dxfId="1573" priority="2992"/>
  </conditionalFormatting>
  <conditionalFormatting sqref="C627:C630">
    <cfRule type="expression" dxfId="1572" priority="2979">
      <formula>LEN(C627)&lt;&gt;8</formula>
    </cfRule>
  </conditionalFormatting>
  <conditionalFormatting sqref="C627:C630">
    <cfRule type="duplicateValues" dxfId="1571" priority="2977"/>
    <cfRule type="duplicateValues" dxfId="1570" priority="2978" stopIfTrue="1"/>
  </conditionalFormatting>
  <conditionalFormatting sqref="C627:C630">
    <cfRule type="duplicateValues" dxfId="1569" priority="2976"/>
  </conditionalFormatting>
  <conditionalFormatting sqref="C627:C630">
    <cfRule type="duplicateValues" dxfId="1568" priority="2975"/>
  </conditionalFormatting>
  <conditionalFormatting sqref="C627:C630">
    <cfRule type="duplicateValues" dxfId="1567" priority="2973"/>
    <cfRule type="duplicateValues" dxfId="1566" priority="2974"/>
  </conditionalFormatting>
  <conditionalFormatting sqref="D626:D630">
    <cfRule type="duplicateValues" dxfId="1565" priority="2980"/>
    <cfRule type="duplicateValues" dxfId="1564" priority="2981"/>
    <cfRule type="duplicateValues" dxfId="1563" priority="2982"/>
  </conditionalFormatting>
  <conditionalFormatting sqref="C623:C625">
    <cfRule type="expression" dxfId="1562" priority="2969">
      <formula>LEN(C623)&lt;&gt;8</formula>
    </cfRule>
  </conditionalFormatting>
  <conditionalFormatting sqref="C623:C625">
    <cfRule type="duplicateValues" dxfId="1561" priority="2967"/>
    <cfRule type="duplicateValues" dxfId="1560" priority="2968" stopIfTrue="1"/>
  </conditionalFormatting>
  <conditionalFormatting sqref="C623:C625">
    <cfRule type="duplicateValues" dxfId="1559" priority="2966"/>
  </conditionalFormatting>
  <conditionalFormatting sqref="C623:C625">
    <cfRule type="duplicateValues" dxfId="1558" priority="2965"/>
  </conditionalFormatting>
  <conditionalFormatting sqref="C623:C625">
    <cfRule type="duplicateValues" dxfId="1557" priority="2963"/>
    <cfRule type="duplicateValues" dxfId="1556" priority="2964"/>
  </conditionalFormatting>
  <conditionalFormatting sqref="D623:D625">
    <cfRule type="duplicateValues" dxfId="1555" priority="2970"/>
    <cfRule type="duplicateValues" dxfId="1554" priority="2971"/>
    <cfRule type="duplicateValues" dxfId="1553" priority="2972"/>
  </conditionalFormatting>
  <conditionalFormatting sqref="C631">
    <cfRule type="expression" dxfId="1552" priority="2959">
      <formula>LEN(C631)&lt;&gt;8</formula>
    </cfRule>
  </conditionalFormatting>
  <conditionalFormatting sqref="C631">
    <cfRule type="duplicateValues" dxfId="1551" priority="2957"/>
    <cfRule type="duplicateValues" dxfId="1550" priority="2958" stopIfTrue="1"/>
  </conditionalFormatting>
  <conditionalFormatting sqref="C631">
    <cfRule type="duplicateValues" dxfId="1549" priority="2956"/>
  </conditionalFormatting>
  <conditionalFormatting sqref="C631">
    <cfRule type="duplicateValues" dxfId="1548" priority="2955"/>
  </conditionalFormatting>
  <conditionalFormatting sqref="C631">
    <cfRule type="duplicateValues" dxfId="1547" priority="2953"/>
    <cfRule type="duplicateValues" dxfId="1546" priority="2954"/>
  </conditionalFormatting>
  <conditionalFormatting sqref="D631">
    <cfRule type="duplicateValues" dxfId="1545" priority="2960"/>
    <cfRule type="duplicateValues" dxfId="1544" priority="2961"/>
    <cfRule type="duplicateValues" dxfId="1543" priority="2962"/>
  </conditionalFormatting>
  <conditionalFormatting sqref="C632:C633">
    <cfRule type="expression" dxfId="1542" priority="2949">
      <formula>LEN(C632)&lt;&gt;8</formula>
    </cfRule>
  </conditionalFormatting>
  <conditionalFormatting sqref="C632:C633">
    <cfRule type="duplicateValues" dxfId="1541" priority="2947"/>
    <cfRule type="duplicateValues" dxfId="1540" priority="2948" stopIfTrue="1"/>
  </conditionalFormatting>
  <conditionalFormatting sqref="C632:C633">
    <cfRule type="duplicateValues" dxfId="1539" priority="2946"/>
  </conditionalFormatting>
  <conditionalFormatting sqref="C632:C633">
    <cfRule type="duplicateValues" dxfId="1538" priority="2945"/>
  </conditionalFormatting>
  <conditionalFormatting sqref="C632:C633">
    <cfRule type="duplicateValues" dxfId="1537" priority="2943"/>
    <cfRule type="duplicateValues" dxfId="1536" priority="2944"/>
  </conditionalFormatting>
  <conditionalFormatting sqref="D632:D633">
    <cfRule type="duplicateValues" dxfId="1535" priority="2950"/>
    <cfRule type="duplicateValues" dxfId="1534" priority="2951"/>
    <cfRule type="duplicateValues" dxfId="1533" priority="2952"/>
  </conditionalFormatting>
  <conditionalFormatting sqref="C645:C646">
    <cfRule type="expression" dxfId="1532" priority="2939">
      <formula>LEN(C645)&lt;&gt;8</formula>
    </cfRule>
  </conditionalFormatting>
  <conditionalFormatting sqref="C645:C646">
    <cfRule type="duplicateValues" dxfId="1531" priority="2937"/>
    <cfRule type="duplicateValues" dxfId="1530" priority="2938" stopIfTrue="1"/>
  </conditionalFormatting>
  <conditionalFormatting sqref="C645:C646">
    <cfRule type="duplicateValues" dxfId="1529" priority="2936"/>
  </conditionalFormatting>
  <conditionalFormatting sqref="C645:C646">
    <cfRule type="duplicateValues" dxfId="1528" priority="2935"/>
  </conditionalFormatting>
  <conditionalFormatting sqref="C645:C646">
    <cfRule type="duplicateValues" dxfId="1527" priority="2933"/>
    <cfRule type="duplicateValues" dxfId="1526" priority="2934"/>
  </conditionalFormatting>
  <conditionalFormatting sqref="D640:D646">
    <cfRule type="duplicateValues" dxfId="1525" priority="2940"/>
    <cfRule type="duplicateValues" dxfId="1524" priority="2941"/>
    <cfRule type="duplicateValues" dxfId="1523" priority="2942"/>
  </conditionalFormatting>
  <conditionalFormatting sqref="C647">
    <cfRule type="expression" dxfId="1522" priority="2929">
      <formula>LEN(C647)&lt;&gt;8</formula>
    </cfRule>
  </conditionalFormatting>
  <conditionalFormatting sqref="C647">
    <cfRule type="duplicateValues" dxfId="1521" priority="2927"/>
    <cfRule type="duplicateValues" dxfId="1520" priority="2928" stopIfTrue="1"/>
  </conditionalFormatting>
  <conditionalFormatting sqref="C647">
    <cfRule type="duplicateValues" dxfId="1519" priority="2926"/>
  </conditionalFormatting>
  <conditionalFormatting sqref="C647">
    <cfRule type="duplicateValues" dxfId="1518" priority="2925"/>
  </conditionalFormatting>
  <conditionalFormatting sqref="C647">
    <cfRule type="duplicateValues" dxfId="1517" priority="2923"/>
    <cfRule type="duplicateValues" dxfId="1516" priority="2924"/>
  </conditionalFormatting>
  <conditionalFormatting sqref="D647">
    <cfRule type="duplicateValues" dxfId="1515" priority="2930"/>
    <cfRule type="duplicateValues" dxfId="1514" priority="2931"/>
    <cfRule type="duplicateValues" dxfId="1513" priority="2932"/>
  </conditionalFormatting>
  <conditionalFormatting sqref="C634:C636">
    <cfRule type="expression" dxfId="1512" priority="2919">
      <formula>LEN(C634)&lt;&gt;8</formula>
    </cfRule>
  </conditionalFormatting>
  <conditionalFormatting sqref="C634:C636">
    <cfRule type="duplicateValues" dxfId="1511" priority="2917"/>
    <cfRule type="duplicateValues" dxfId="1510" priority="2918" stopIfTrue="1"/>
  </conditionalFormatting>
  <conditionalFormatting sqref="C634:C636">
    <cfRule type="duplicateValues" dxfId="1509" priority="2916"/>
  </conditionalFormatting>
  <conditionalFormatting sqref="C634:C636">
    <cfRule type="duplicateValues" dxfId="1508" priority="2915"/>
  </conditionalFormatting>
  <conditionalFormatting sqref="C634:C636">
    <cfRule type="duplicateValues" dxfId="1507" priority="2913"/>
    <cfRule type="duplicateValues" dxfId="1506" priority="2914"/>
  </conditionalFormatting>
  <conditionalFormatting sqref="D634:D636">
    <cfRule type="duplicateValues" dxfId="1505" priority="2920"/>
    <cfRule type="duplicateValues" dxfId="1504" priority="2921"/>
    <cfRule type="duplicateValues" dxfId="1503" priority="2922"/>
  </conditionalFormatting>
  <conditionalFormatting sqref="C637">
    <cfRule type="expression" dxfId="1502" priority="2909">
      <formula>LEN(C637)&lt;&gt;8</formula>
    </cfRule>
  </conditionalFormatting>
  <conditionalFormatting sqref="C637">
    <cfRule type="duplicateValues" dxfId="1501" priority="2907"/>
    <cfRule type="duplicateValues" dxfId="1500" priority="2908" stopIfTrue="1"/>
  </conditionalFormatting>
  <conditionalFormatting sqref="C637">
    <cfRule type="duplicateValues" dxfId="1499" priority="2906"/>
  </conditionalFormatting>
  <conditionalFormatting sqref="C637">
    <cfRule type="duplicateValues" dxfId="1498" priority="2905"/>
  </conditionalFormatting>
  <conditionalFormatting sqref="C637">
    <cfRule type="duplicateValues" dxfId="1497" priority="2903"/>
    <cfRule type="duplicateValues" dxfId="1496" priority="2904"/>
  </conditionalFormatting>
  <conditionalFormatting sqref="D637">
    <cfRule type="duplicateValues" dxfId="1495" priority="2910"/>
    <cfRule type="duplicateValues" dxfId="1494" priority="2911"/>
    <cfRule type="duplicateValues" dxfId="1493" priority="2912"/>
  </conditionalFormatting>
  <conditionalFormatting sqref="C638:C644">
    <cfRule type="expression" dxfId="1492" priority="2899">
      <formula>LEN(C638)&lt;&gt;8</formula>
    </cfRule>
  </conditionalFormatting>
  <conditionalFormatting sqref="C638:C644">
    <cfRule type="duplicateValues" dxfId="1491" priority="2897"/>
    <cfRule type="duplicateValues" dxfId="1490" priority="2898" stopIfTrue="1"/>
  </conditionalFormatting>
  <conditionalFormatting sqref="C638:C644">
    <cfRule type="duplicateValues" dxfId="1489" priority="2896"/>
  </conditionalFormatting>
  <conditionalFormatting sqref="C638:C644">
    <cfRule type="duplicateValues" dxfId="1488" priority="2895"/>
  </conditionalFormatting>
  <conditionalFormatting sqref="C638:C644">
    <cfRule type="duplicateValues" dxfId="1487" priority="2893"/>
    <cfRule type="duplicateValues" dxfId="1486" priority="2894"/>
  </conditionalFormatting>
  <conditionalFormatting sqref="D638:D639">
    <cfRule type="duplicateValues" dxfId="1485" priority="2900"/>
    <cfRule type="duplicateValues" dxfId="1484" priority="2901"/>
    <cfRule type="duplicateValues" dxfId="1483" priority="2902"/>
  </conditionalFormatting>
  <conditionalFormatting sqref="C626">
    <cfRule type="expression" dxfId="1482" priority="2892">
      <formula>LEN(C626)&lt;&gt;8</formula>
    </cfRule>
  </conditionalFormatting>
  <conditionalFormatting sqref="C626">
    <cfRule type="duplicateValues" dxfId="1481" priority="2890"/>
    <cfRule type="duplicateValues" dxfId="1480" priority="2891" stopIfTrue="1"/>
  </conditionalFormatting>
  <conditionalFormatting sqref="C626">
    <cfRule type="duplicateValues" dxfId="1479" priority="2889"/>
  </conditionalFormatting>
  <conditionalFormatting sqref="C626">
    <cfRule type="duplicateValues" dxfId="1478" priority="2888"/>
  </conditionalFormatting>
  <conditionalFormatting sqref="C626">
    <cfRule type="duplicateValues" dxfId="1477" priority="2886"/>
    <cfRule type="duplicateValues" dxfId="1476" priority="2887"/>
  </conditionalFormatting>
  <conditionalFormatting sqref="C726">
    <cfRule type="expression" dxfId="1475" priority="2882">
      <formula>LEN(C726)&lt;&gt;8</formula>
    </cfRule>
  </conditionalFormatting>
  <conditionalFormatting sqref="C726">
    <cfRule type="duplicateValues" dxfId="1474" priority="2880"/>
    <cfRule type="duplicateValues" dxfId="1473" priority="2881" stopIfTrue="1"/>
  </conditionalFormatting>
  <conditionalFormatting sqref="C726">
    <cfRule type="duplicateValues" dxfId="1472" priority="2879"/>
  </conditionalFormatting>
  <conditionalFormatting sqref="C726">
    <cfRule type="duplicateValues" dxfId="1471" priority="2878"/>
  </conditionalFormatting>
  <conditionalFormatting sqref="C726">
    <cfRule type="duplicateValues" dxfId="1470" priority="2876"/>
    <cfRule type="duplicateValues" dxfId="1469" priority="2877"/>
  </conditionalFormatting>
  <conditionalFormatting sqref="D726">
    <cfRule type="duplicateValues" dxfId="1468" priority="2883"/>
    <cfRule type="duplicateValues" dxfId="1467" priority="2884"/>
    <cfRule type="duplicateValues" dxfId="1466" priority="2885"/>
  </conditionalFormatting>
  <conditionalFormatting sqref="C722:C725">
    <cfRule type="expression" dxfId="1465" priority="2872">
      <formula>LEN(C722)&lt;&gt;8</formula>
    </cfRule>
  </conditionalFormatting>
  <conditionalFormatting sqref="C722:C725">
    <cfRule type="duplicateValues" dxfId="1464" priority="2870"/>
    <cfRule type="duplicateValues" dxfId="1463" priority="2871" stopIfTrue="1"/>
  </conditionalFormatting>
  <conditionalFormatting sqref="C722:C725">
    <cfRule type="duplicateValues" dxfId="1462" priority="2869"/>
  </conditionalFormatting>
  <conditionalFormatting sqref="C722:C725">
    <cfRule type="duplicateValues" dxfId="1461" priority="2868"/>
  </conditionalFormatting>
  <conditionalFormatting sqref="C722:C725">
    <cfRule type="duplicateValues" dxfId="1460" priority="2866"/>
    <cfRule type="duplicateValues" dxfId="1459" priority="2867"/>
  </conditionalFormatting>
  <conditionalFormatting sqref="D722:D725">
    <cfRule type="duplicateValues" dxfId="1458" priority="2873"/>
    <cfRule type="duplicateValues" dxfId="1457" priority="2874"/>
    <cfRule type="duplicateValues" dxfId="1456" priority="2875"/>
  </conditionalFormatting>
  <conditionalFormatting sqref="C727:C734">
    <cfRule type="expression" dxfId="1455" priority="2862">
      <formula>LEN(C727)&lt;&gt;8</formula>
    </cfRule>
  </conditionalFormatting>
  <conditionalFormatting sqref="C727:C734">
    <cfRule type="duplicateValues" dxfId="1454" priority="2860"/>
    <cfRule type="duplicateValues" dxfId="1453" priority="2861" stopIfTrue="1"/>
  </conditionalFormatting>
  <conditionalFormatting sqref="C727:C734">
    <cfRule type="duplicateValues" dxfId="1452" priority="2859"/>
  </conditionalFormatting>
  <conditionalFormatting sqref="C727:C734">
    <cfRule type="duplicateValues" dxfId="1451" priority="2858"/>
  </conditionalFormatting>
  <conditionalFormatting sqref="C727:C734">
    <cfRule type="duplicateValues" dxfId="1450" priority="2856"/>
    <cfRule type="duplicateValues" dxfId="1449" priority="2857"/>
  </conditionalFormatting>
  <conditionalFormatting sqref="D727:D734">
    <cfRule type="duplicateValues" dxfId="1448" priority="2863"/>
    <cfRule type="duplicateValues" dxfId="1447" priority="2864"/>
    <cfRule type="duplicateValues" dxfId="1446" priority="2865"/>
  </conditionalFormatting>
  <conditionalFormatting sqref="C735:C738">
    <cfRule type="expression" dxfId="1445" priority="2852">
      <formula>LEN(C735)&lt;&gt;8</formula>
    </cfRule>
  </conditionalFormatting>
  <conditionalFormatting sqref="C735:C738">
    <cfRule type="duplicateValues" dxfId="1444" priority="2850"/>
    <cfRule type="duplicateValues" dxfId="1443" priority="2851" stopIfTrue="1"/>
  </conditionalFormatting>
  <conditionalFormatting sqref="C735:C738">
    <cfRule type="duplicateValues" dxfId="1442" priority="2849"/>
  </conditionalFormatting>
  <conditionalFormatting sqref="C735:C738">
    <cfRule type="duplicateValues" dxfId="1441" priority="2848"/>
  </conditionalFormatting>
  <conditionalFormatting sqref="C735:C738">
    <cfRule type="duplicateValues" dxfId="1440" priority="2846"/>
    <cfRule type="duplicateValues" dxfId="1439" priority="2847"/>
  </conditionalFormatting>
  <conditionalFormatting sqref="D735:D738">
    <cfRule type="duplicateValues" dxfId="1438" priority="2853"/>
    <cfRule type="duplicateValues" dxfId="1437" priority="2854"/>
    <cfRule type="duplicateValues" dxfId="1436" priority="2855"/>
  </conditionalFormatting>
  <conditionalFormatting sqref="C681:C688">
    <cfRule type="expression" dxfId="1435" priority="2842">
      <formula>LEN(C681)&lt;&gt;8</formula>
    </cfRule>
  </conditionalFormatting>
  <conditionalFormatting sqref="C681:C688">
    <cfRule type="duplicateValues" dxfId="1434" priority="2840"/>
    <cfRule type="duplicateValues" dxfId="1433" priority="2841" stopIfTrue="1"/>
  </conditionalFormatting>
  <conditionalFormatting sqref="C681:C688">
    <cfRule type="duplicateValues" dxfId="1432" priority="2839"/>
  </conditionalFormatting>
  <conditionalFormatting sqref="C681:C688">
    <cfRule type="duplicateValues" dxfId="1431" priority="2838"/>
  </conditionalFormatting>
  <conditionalFormatting sqref="C681:C688">
    <cfRule type="duplicateValues" dxfId="1430" priority="2836"/>
    <cfRule type="duplicateValues" dxfId="1429" priority="2837"/>
  </conditionalFormatting>
  <conditionalFormatting sqref="D681:D688">
    <cfRule type="duplicateValues" dxfId="1428" priority="2843"/>
    <cfRule type="duplicateValues" dxfId="1427" priority="2844"/>
    <cfRule type="duplicateValues" dxfId="1426" priority="2845"/>
  </conditionalFormatting>
  <conditionalFormatting sqref="C689:C693">
    <cfRule type="expression" dxfId="1425" priority="2832">
      <formula>LEN(C689)&lt;&gt;8</formula>
    </cfRule>
  </conditionalFormatting>
  <conditionalFormatting sqref="C689:C693">
    <cfRule type="duplicateValues" dxfId="1424" priority="2830"/>
    <cfRule type="duplicateValues" dxfId="1423" priority="2831" stopIfTrue="1"/>
  </conditionalFormatting>
  <conditionalFormatting sqref="C689:C693">
    <cfRule type="duplicateValues" dxfId="1422" priority="2829"/>
  </conditionalFormatting>
  <conditionalFormatting sqref="C689:C693">
    <cfRule type="duplicateValues" dxfId="1421" priority="2828"/>
  </conditionalFormatting>
  <conditionalFormatting sqref="C689:C693">
    <cfRule type="duplicateValues" dxfId="1420" priority="2826"/>
    <cfRule type="duplicateValues" dxfId="1419" priority="2827"/>
  </conditionalFormatting>
  <conditionalFormatting sqref="D689:D693">
    <cfRule type="duplicateValues" dxfId="1418" priority="2833"/>
    <cfRule type="duplicateValues" dxfId="1417" priority="2834"/>
    <cfRule type="duplicateValues" dxfId="1416" priority="2835"/>
  </conditionalFormatting>
  <conditionalFormatting sqref="C694:C696">
    <cfRule type="expression" dxfId="1415" priority="2822">
      <formula>LEN(C694)&lt;&gt;8</formula>
    </cfRule>
  </conditionalFormatting>
  <conditionalFormatting sqref="C694:C696">
    <cfRule type="duplicateValues" dxfId="1414" priority="2820"/>
    <cfRule type="duplicateValues" dxfId="1413" priority="2821" stopIfTrue="1"/>
  </conditionalFormatting>
  <conditionalFormatting sqref="C694:C696">
    <cfRule type="duplicateValues" dxfId="1412" priority="2819"/>
  </conditionalFormatting>
  <conditionalFormatting sqref="C694:C696">
    <cfRule type="duplicateValues" dxfId="1411" priority="2818"/>
  </conditionalFormatting>
  <conditionalFormatting sqref="C694:C696">
    <cfRule type="duplicateValues" dxfId="1410" priority="2816"/>
    <cfRule type="duplicateValues" dxfId="1409" priority="2817"/>
  </conditionalFormatting>
  <conditionalFormatting sqref="D694:D696">
    <cfRule type="duplicateValues" dxfId="1408" priority="2823"/>
    <cfRule type="duplicateValues" dxfId="1407" priority="2824"/>
    <cfRule type="duplicateValues" dxfId="1406" priority="2825"/>
  </conditionalFormatting>
  <conditionalFormatting sqref="C701:C704">
    <cfRule type="expression" dxfId="1405" priority="2812">
      <formula>LEN(C701)&lt;&gt;8</formula>
    </cfRule>
  </conditionalFormatting>
  <conditionalFormatting sqref="C701:C704">
    <cfRule type="duplicateValues" dxfId="1404" priority="2810"/>
    <cfRule type="duplicateValues" dxfId="1403" priority="2811" stopIfTrue="1"/>
  </conditionalFormatting>
  <conditionalFormatting sqref="C701:C704">
    <cfRule type="duplicateValues" dxfId="1402" priority="2809"/>
  </conditionalFormatting>
  <conditionalFormatting sqref="C701:C704">
    <cfRule type="duplicateValues" dxfId="1401" priority="2808"/>
  </conditionalFormatting>
  <conditionalFormatting sqref="C701:C704">
    <cfRule type="duplicateValues" dxfId="1400" priority="2806"/>
    <cfRule type="duplicateValues" dxfId="1399" priority="2807"/>
  </conditionalFormatting>
  <conditionalFormatting sqref="D700:D704">
    <cfRule type="duplicateValues" dxfId="1398" priority="2813"/>
    <cfRule type="duplicateValues" dxfId="1397" priority="2814"/>
    <cfRule type="duplicateValues" dxfId="1396" priority="2815"/>
  </conditionalFormatting>
  <conditionalFormatting sqref="C697:C699">
    <cfRule type="expression" dxfId="1395" priority="2802">
      <formula>LEN(C697)&lt;&gt;8</formula>
    </cfRule>
  </conditionalFormatting>
  <conditionalFormatting sqref="C697:C699">
    <cfRule type="duplicateValues" dxfId="1394" priority="2800"/>
    <cfRule type="duplicateValues" dxfId="1393" priority="2801" stopIfTrue="1"/>
  </conditionalFormatting>
  <conditionalFormatting sqref="C697:C699">
    <cfRule type="duplicateValues" dxfId="1392" priority="2799"/>
  </conditionalFormatting>
  <conditionalFormatting sqref="C697:C699">
    <cfRule type="duplicateValues" dxfId="1391" priority="2798"/>
  </conditionalFormatting>
  <conditionalFormatting sqref="C697:C699">
    <cfRule type="duplicateValues" dxfId="1390" priority="2796"/>
    <cfRule type="duplicateValues" dxfId="1389" priority="2797"/>
  </conditionalFormatting>
  <conditionalFormatting sqref="D697:D699">
    <cfRule type="duplicateValues" dxfId="1388" priority="2803"/>
    <cfRule type="duplicateValues" dxfId="1387" priority="2804"/>
    <cfRule type="duplicateValues" dxfId="1386" priority="2805"/>
  </conditionalFormatting>
  <conditionalFormatting sqref="C705">
    <cfRule type="expression" dxfId="1385" priority="2792">
      <formula>LEN(C705)&lt;&gt;8</formula>
    </cfRule>
  </conditionalFormatting>
  <conditionalFormatting sqref="C705">
    <cfRule type="duplicateValues" dxfId="1384" priority="2790"/>
    <cfRule type="duplicateValues" dxfId="1383" priority="2791" stopIfTrue="1"/>
  </conditionalFormatting>
  <conditionalFormatting sqref="C705">
    <cfRule type="duplicateValues" dxfId="1382" priority="2789"/>
  </conditionalFormatting>
  <conditionalFormatting sqref="C705">
    <cfRule type="duplicateValues" dxfId="1381" priority="2788"/>
  </conditionalFormatting>
  <conditionalFormatting sqref="C705">
    <cfRule type="duplicateValues" dxfId="1380" priority="2786"/>
    <cfRule type="duplicateValues" dxfId="1379" priority="2787"/>
  </conditionalFormatting>
  <conditionalFormatting sqref="D705">
    <cfRule type="duplicateValues" dxfId="1378" priority="2793"/>
    <cfRule type="duplicateValues" dxfId="1377" priority="2794"/>
    <cfRule type="duplicateValues" dxfId="1376" priority="2795"/>
  </conditionalFormatting>
  <conditionalFormatting sqref="C706:C707">
    <cfRule type="expression" dxfId="1375" priority="2782">
      <formula>LEN(C706)&lt;&gt;8</formula>
    </cfRule>
  </conditionalFormatting>
  <conditionalFormatting sqref="C706:C707">
    <cfRule type="duplicateValues" dxfId="1374" priority="2780"/>
    <cfRule type="duplicateValues" dxfId="1373" priority="2781" stopIfTrue="1"/>
  </conditionalFormatting>
  <conditionalFormatting sqref="C706:C707">
    <cfRule type="duplicateValues" dxfId="1372" priority="2779"/>
  </conditionalFormatting>
  <conditionalFormatting sqref="C706:C707">
    <cfRule type="duplicateValues" dxfId="1371" priority="2778"/>
  </conditionalFormatting>
  <conditionalFormatting sqref="C706:C707">
    <cfRule type="duplicateValues" dxfId="1370" priority="2776"/>
    <cfRule type="duplicateValues" dxfId="1369" priority="2777"/>
  </conditionalFormatting>
  <conditionalFormatting sqref="D706:D707">
    <cfRule type="duplicateValues" dxfId="1368" priority="2783"/>
    <cfRule type="duplicateValues" dxfId="1367" priority="2784"/>
    <cfRule type="duplicateValues" dxfId="1366" priority="2785"/>
  </conditionalFormatting>
  <conditionalFormatting sqref="C719:C720">
    <cfRule type="expression" dxfId="1365" priority="2772">
      <formula>LEN(C719)&lt;&gt;8</formula>
    </cfRule>
  </conditionalFormatting>
  <conditionalFormatting sqref="C719:C720">
    <cfRule type="duplicateValues" dxfId="1364" priority="2770"/>
    <cfRule type="duplicateValues" dxfId="1363" priority="2771" stopIfTrue="1"/>
  </conditionalFormatting>
  <conditionalFormatting sqref="C719:C720">
    <cfRule type="duplicateValues" dxfId="1362" priority="2769"/>
  </conditionalFormatting>
  <conditionalFormatting sqref="C719:C720">
    <cfRule type="duplicateValues" dxfId="1361" priority="2768"/>
  </conditionalFormatting>
  <conditionalFormatting sqref="C719:C720">
    <cfRule type="duplicateValues" dxfId="1360" priority="2766"/>
    <cfRule type="duplicateValues" dxfId="1359" priority="2767"/>
  </conditionalFormatting>
  <conditionalFormatting sqref="D714:D720">
    <cfRule type="duplicateValues" dxfId="1358" priority="2773"/>
    <cfRule type="duplicateValues" dxfId="1357" priority="2774"/>
    <cfRule type="duplicateValues" dxfId="1356" priority="2775"/>
  </conditionalFormatting>
  <conditionalFormatting sqref="C721">
    <cfRule type="expression" dxfId="1355" priority="2762">
      <formula>LEN(C721)&lt;&gt;8</formula>
    </cfRule>
  </conditionalFormatting>
  <conditionalFormatting sqref="C721">
    <cfRule type="duplicateValues" dxfId="1354" priority="2760"/>
    <cfRule type="duplicateValues" dxfId="1353" priority="2761" stopIfTrue="1"/>
  </conditionalFormatting>
  <conditionalFormatting sqref="C721">
    <cfRule type="duplicateValues" dxfId="1352" priority="2759"/>
  </conditionalFormatting>
  <conditionalFormatting sqref="C721">
    <cfRule type="duplicateValues" dxfId="1351" priority="2758"/>
  </conditionalFormatting>
  <conditionalFormatting sqref="C721">
    <cfRule type="duplicateValues" dxfId="1350" priority="2756"/>
    <cfRule type="duplicateValues" dxfId="1349" priority="2757"/>
  </conditionalFormatting>
  <conditionalFormatting sqref="D721">
    <cfRule type="duplicateValues" dxfId="1348" priority="2763"/>
    <cfRule type="duplicateValues" dxfId="1347" priority="2764"/>
    <cfRule type="duplicateValues" dxfId="1346" priority="2765"/>
  </conditionalFormatting>
  <conditionalFormatting sqref="C708:C710">
    <cfRule type="expression" dxfId="1345" priority="2752">
      <formula>LEN(C708)&lt;&gt;8</formula>
    </cfRule>
  </conditionalFormatting>
  <conditionalFormatting sqref="C708:C710">
    <cfRule type="duplicateValues" dxfId="1344" priority="2750"/>
    <cfRule type="duplicateValues" dxfId="1343" priority="2751" stopIfTrue="1"/>
  </conditionalFormatting>
  <conditionalFormatting sqref="C708:C710">
    <cfRule type="duplicateValues" dxfId="1342" priority="2749"/>
  </conditionalFormatting>
  <conditionalFormatting sqref="C708:C710">
    <cfRule type="duplicateValues" dxfId="1341" priority="2748"/>
  </conditionalFormatting>
  <conditionalFormatting sqref="C708:C710">
    <cfRule type="duplicateValues" dxfId="1340" priority="2746"/>
    <cfRule type="duplicateValues" dxfId="1339" priority="2747"/>
  </conditionalFormatting>
  <conditionalFormatting sqref="D708:D710">
    <cfRule type="duplicateValues" dxfId="1338" priority="2753"/>
    <cfRule type="duplicateValues" dxfId="1337" priority="2754"/>
    <cfRule type="duplicateValues" dxfId="1336" priority="2755"/>
  </conditionalFormatting>
  <conditionalFormatting sqref="C711">
    <cfRule type="expression" dxfId="1335" priority="2742">
      <formula>LEN(C711)&lt;&gt;8</formula>
    </cfRule>
  </conditionalFormatting>
  <conditionalFormatting sqref="C711">
    <cfRule type="duplicateValues" dxfId="1334" priority="2740"/>
    <cfRule type="duplicateValues" dxfId="1333" priority="2741" stopIfTrue="1"/>
  </conditionalFormatting>
  <conditionalFormatting sqref="C711">
    <cfRule type="duplicateValues" dxfId="1332" priority="2739"/>
  </conditionalFormatting>
  <conditionalFormatting sqref="C711">
    <cfRule type="duplicateValues" dxfId="1331" priority="2738"/>
  </conditionalFormatting>
  <conditionalFormatting sqref="C711">
    <cfRule type="duplicateValues" dxfId="1330" priority="2736"/>
    <cfRule type="duplicateValues" dxfId="1329" priority="2737"/>
  </conditionalFormatting>
  <conditionalFormatting sqref="D711">
    <cfRule type="duplicateValues" dxfId="1328" priority="2743"/>
    <cfRule type="duplicateValues" dxfId="1327" priority="2744"/>
    <cfRule type="duplicateValues" dxfId="1326" priority="2745"/>
  </conditionalFormatting>
  <conditionalFormatting sqref="C712:C718">
    <cfRule type="expression" dxfId="1325" priority="2732">
      <formula>LEN(C712)&lt;&gt;8</formula>
    </cfRule>
  </conditionalFormatting>
  <conditionalFormatting sqref="C712:C718">
    <cfRule type="duplicateValues" dxfId="1324" priority="2730"/>
    <cfRule type="duplicateValues" dxfId="1323" priority="2731" stopIfTrue="1"/>
  </conditionalFormatting>
  <conditionalFormatting sqref="C712:C718">
    <cfRule type="duplicateValues" dxfId="1322" priority="2729"/>
  </conditionalFormatting>
  <conditionalFormatting sqref="C712:C718">
    <cfRule type="duplicateValues" dxfId="1321" priority="2728"/>
  </conditionalFormatting>
  <conditionalFormatting sqref="C712:C718">
    <cfRule type="duplicateValues" dxfId="1320" priority="2726"/>
    <cfRule type="duplicateValues" dxfId="1319" priority="2727"/>
  </conditionalFormatting>
  <conditionalFormatting sqref="D712:D713">
    <cfRule type="duplicateValues" dxfId="1318" priority="2733"/>
    <cfRule type="duplicateValues" dxfId="1317" priority="2734"/>
    <cfRule type="duplicateValues" dxfId="1316" priority="2735"/>
  </conditionalFormatting>
  <conditionalFormatting sqref="C700">
    <cfRule type="expression" dxfId="1315" priority="2725">
      <formula>LEN(C700)&lt;&gt;8</formula>
    </cfRule>
  </conditionalFormatting>
  <conditionalFormatting sqref="C700">
    <cfRule type="duplicateValues" dxfId="1314" priority="2723"/>
    <cfRule type="duplicateValues" dxfId="1313" priority="2724" stopIfTrue="1"/>
  </conditionalFormatting>
  <conditionalFormatting sqref="C700">
    <cfRule type="duplicateValues" dxfId="1312" priority="2722"/>
  </conditionalFormatting>
  <conditionalFormatting sqref="C700">
    <cfRule type="duplicateValues" dxfId="1311" priority="2721"/>
  </conditionalFormatting>
  <conditionalFormatting sqref="C700">
    <cfRule type="duplicateValues" dxfId="1310" priority="2719"/>
    <cfRule type="duplicateValues" dxfId="1309" priority="2720"/>
  </conditionalFormatting>
  <conditionalFormatting sqref="C739:C746">
    <cfRule type="expression" dxfId="1308" priority="2715">
      <formula>LEN(C739)&lt;&gt;8</formula>
    </cfRule>
  </conditionalFormatting>
  <conditionalFormatting sqref="C739:C746">
    <cfRule type="duplicateValues" dxfId="1307" priority="2713"/>
    <cfRule type="duplicateValues" dxfId="1306" priority="2714" stopIfTrue="1"/>
  </conditionalFormatting>
  <conditionalFormatting sqref="C739:C746">
    <cfRule type="duplicateValues" dxfId="1305" priority="2712"/>
  </conditionalFormatting>
  <conditionalFormatting sqref="C739:C746">
    <cfRule type="duplicateValues" dxfId="1304" priority="2711"/>
  </conditionalFormatting>
  <conditionalFormatting sqref="C739:C746">
    <cfRule type="duplicateValues" dxfId="1303" priority="2709"/>
    <cfRule type="duplicateValues" dxfId="1302" priority="2710"/>
  </conditionalFormatting>
  <conditionalFormatting sqref="D739:D746">
    <cfRule type="duplicateValues" dxfId="1301" priority="2716"/>
    <cfRule type="duplicateValues" dxfId="1300" priority="2717"/>
    <cfRule type="duplicateValues" dxfId="1299" priority="2718"/>
  </conditionalFormatting>
  <conditionalFormatting sqref="C792">
    <cfRule type="expression" dxfId="1298" priority="2705">
      <formula>LEN(C792)&lt;&gt;8</formula>
    </cfRule>
  </conditionalFormatting>
  <conditionalFormatting sqref="C792">
    <cfRule type="duplicateValues" dxfId="1297" priority="2703"/>
    <cfRule type="duplicateValues" dxfId="1296" priority="2704" stopIfTrue="1"/>
  </conditionalFormatting>
  <conditionalFormatting sqref="C792">
    <cfRule type="duplicateValues" dxfId="1295" priority="2702"/>
  </conditionalFormatting>
  <conditionalFormatting sqref="C792">
    <cfRule type="duplicateValues" dxfId="1294" priority="2701"/>
  </conditionalFormatting>
  <conditionalFormatting sqref="C792">
    <cfRule type="duplicateValues" dxfId="1293" priority="2699"/>
    <cfRule type="duplicateValues" dxfId="1292" priority="2700"/>
  </conditionalFormatting>
  <conditionalFormatting sqref="D792">
    <cfRule type="duplicateValues" dxfId="1291" priority="2706"/>
    <cfRule type="duplicateValues" dxfId="1290" priority="2707"/>
    <cfRule type="duplicateValues" dxfId="1289" priority="2708"/>
  </conditionalFormatting>
  <conditionalFormatting sqref="C788:C791">
    <cfRule type="expression" dxfId="1288" priority="2695">
      <formula>LEN(C788)&lt;&gt;8</formula>
    </cfRule>
  </conditionalFormatting>
  <conditionalFormatting sqref="C788:C791">
    <cfRule type="duplicateValues" dxfId="1287" priority="2693"/>
    <cfRule type="duplicateValues" dxfId="1286" priority="2694" stopIfTrue="1"/>
  </conditionalFormatting>
  <conditionalFormatting sqref="C788:C791">
    <cfRule type="duplicateValues" dxfId="1285" priority="2692"/>
  </conditionalFormatting>
  <conditionalFormatting sqref="C788:C791">
    <cfRule type="duplicateValues" dxfId="1284" priority="2691"/>
  </conditionalFormatting>
  <conditionalFormatting sqref="C788:C791">
    <cfRule type="duplicateValues" dxfId="1283" priority="2689"/>
    <cfRule type="duplicateValues" dxfId="1282" priority="2690"/>
  </conditionalFormatting>
  <conditionalFormatting sqref="D788:D791">
    <cfRule type="duplicateValues" dxfId="1281" priority="2696"/>
    <cfRule type="duplicateValues" dxfId="1280" priority="2697"/>
    <cfRule type="duplicateValues" dxfId="1279" priority="2698"/>
  </conditionalFormatting>
  <conditionalFormatting sqref="C793:C800">
    <cfRule type="expression" dxfId="1278" priority="2685">
      <formula>LEN(C793)&lt;&gt;8</formula>
    </cfRule>
  </conditionalFormatting>
  <conditionalFormatting sqref="C793:C800">
    <cfRule type="duplicateValues" dxfId="1277" priority="2683"/>
    <cfRule type="duplicateValues" dxfId="1276" priority="2684" stopIfTrue="1"/>
  </conditionalFormatting>
  <conditionalFormatting sqref="C793:C800">
    <cfRule type="duplicateValues" dxfId="1275" priority="2682"/>
  </conditionalFormatting>
  <conditionalFormatting sqref="C793:C800">
    <cfRule type="duplicateValues" dxfId="1274" priority="2681"/>
  </conditionalFormatting>
  <conditionalFormatting sqref="C793:C800">
    <cfRule type="duplicateValues" dxfId="1273" priority="2679"/>
    <cfRule type="duplicateValues" dxfId="1272" priority="2680"/>
  </conditionalFormatting>
  <conditionalFormatting sqref="D793:D800">
    <cfRule type="duplicateValues" dxfId="1271" priority="2686"/>
    <cfRule type="duplicateValues" dxfId="1270" priority="2687"/>
    <cfRule type="duplicateValues" dxfId="1269" priority="2688"/>
  </conditionalFormatting>
  <conditionalFormatting sqref="C801:C805">
    <cfRule type="expression" dxfId="1268" priority="2675">
      <formula>LEN(C801)&lt;&gt;8</formula>
    </cfRule>
  </conditionalFormatting>
  <conditionalFormatting sqref="C801:C805">
    <cfRule type="duplicateValues" dxfId="1267" priority="2673"/>
    <cfRule type="duplicateValues" dxfId="1266" priority="2674" stopIfTrue="1"/>
  </conditionalFormatting>
  <conditionalFormatting sqref="C801:C805">
    <cfRule type="duplicateValues" dxfId="1265" priority="2672"/>
  </conditionalFormatting>
  <conditionalFormatting sqref="C801:C805">
    <cfRule type="duplicateValues" dxfId="1264" priority="2671"/>
  </conditionalFormatting>
  <conditionalFormatting sqref="C801:C805">
    <cfRule type="duplicateValues" dxfId="1263" priority="2669"/>
    <cfRule type="duplicateValues" dxfId="1262" priority="2670"/>
  </conditionalFormatting>
  <conditionalFormatting sqref="D801:D805">
    <cfRule type="duplicateValues" dxfId="1261" priority="2676"/>
    <cfRule type="duplicateValues" dxfId="1260" priority="2677"/>
    <cfRule type="duplicateValues" dxfId="1259" priority="2678"/>
  </conditionalFormatting>
  <conditionalFormatting sqref="C806:C808">
    <cfRule type="expression" dxfId="1258" priority="2665">
      <formula>LEN(C806)&lt;&gt;8</formula>
    </cfRule>
  </conditionalFormatting>
  <conditionalFormatting sqref="C806:C808">
    <cfRule type="duplicateValues" dxfId="1257" priority="2663"/>
    <cfRule type="duplicateValues" dxfId="1256" priority="2664" stopIfTrue="1"/>
  </conditionalFormatting>
  <conditionalFormatting sqref="C806:C808">
    <cfRule type="duplicateValues" dxfId="1255" priority="2662"/>
  </conditionalFormatting>
  <conditionalFormatting sqref="C806:C808">
    <cfRule type="duplicateValues" dxfId="1254" priority="2661"/>
  </conditionalFormatting>
  <conditionalFormatting sqref="C806:C808">
    <cfRule type="duplicateValues" dxfId="1253" priority="2659"/>
    <cfRule type="duplicateValues" dxfId="1252" priority="2660"/>
  </conditionalFormatting>
  <conditionalFormatting sqref="D806:D808">
    <cfRule type="duplicateValues" dxfId="1251" priority="2666"/>
    <cfRule type="duplicateValues" dxfId="1250" priority="2667"/>
    <cfRule type="duplicateValues" dxfId="1249" priority="2668"/>
  </conditionalFormatting>
  <conditionalFormatting sqref="C813:C814">
    <cfRule type="expression" dxfId="1248" priority="2655">
      <formula>LEN(C813)&lt;&gt;8</formula>
    </cfRule>
  </conditionalFormatting>
  <conditionalFormatting sqref="C813:C814">
    <cfRule type="duplicateValues" dxfId="1247" priority="2653"/>
    <cfRule type="duplicateValues" dxfId="1246" priority="2654" stopIfTrue="1"/>
  </conditionalFormatting>
  <conditionalFormatting sqref="C813:C814">
    <cfRule type="duplicateValues" dxfId="1245" priority="2652"/>
  </conditionalFormatting>
  <conditionalFormatting sqref="C813:C814">
    <cfRule type="duplicateValues" dxfId="1244" priority="2651"/>
  </conditionalFormatting>
  <conditionalFormatting sqref="C813:C814">
    <cfRule type="duplicateValues" dxfId="1243" priority="2649"/>
    <cfRule type="duplicateValues" dxfId="1242" priority="2650"/>
  </conditionalFormatting>
  <conditionalFormatting sqref="D812:D814">
    <cfRule type="duplicateValues" dxfId="1241" priority="2656"/>
    <cfRule type="duplicateValues" dxfId="1240" priority="2657"/>
    <cfRule type="duplicateValues" dxfId="1239" priority="2658"/>
  </conditionalFormatting>
  <conditionalFormatting sqref="C809:C811">
    <cfRule type="expression" dxfId="1238" priority="2645">
      <formula>LEN(C809)&lt;&gt;8</formula>
    </cfRule>
  </conditionalFormatting>
  <conditionalFormatting sqref="C809:C811">
    <cfRule type="duplicateValues" dxfId="1237" priority="2643"/>
    <cfRule type="duplicateValues" dxfId="1236" priority="2644" stopIfTrue="1"/>
  </conditionalFormatting>
  <conditionalFormatting sqref="C809:C811">
    <cfRule type="duplicateValues" dxfId="1235" priority="2642"/>
  </conditionalFormatting>
  <conditionalFormatting sqref="C809:C811">
    <cfRule type="duplicateValues" dxfId="1234" priority="2641"/>
  </conditionalFormatting>
  <conditionalFormatting sqref="C809:C811">
    <cfRule type="duplicateValues" dxfId="1233" priority="2639"/>
    <cfRule type="duplicateValues" dxfId="1232" priority="2640"/>
  </conditionalFormatting>
  <conditionalFormatting sqref="D809:D811">
    <cfRule type="duplicateValues" dxfId="1231" priority="2646"/>
    <cfRule type="duplicateValues" dxfId="1230" priority="2647"/>
    <cfRule type="duplicateValues" dxfId="1229" priority="2648"/>
  </conditionalFormatting>
  <conditionalFormatting sqref="C812">
    <cfRule type="expression" dxfId="1228" priority="2638">
      <formula>LEN(C812)&lt;&gt;8</formula>
    </cfRule>
  </conditionalFormatting>
  <conditionalFormatting sqref="C812">
    <cfRule type="duplicateValues" dxfId="1227" priority="2636"/>
    <cfRule type="duplicateValues" dxfId="1226" priority="2637" stopIfTrue="1"/>
  </conditionalFormatting>
  <conditionalFormatting sqref="C812">
    <cfRule type="duplicateValues" dxfId="1225" priority="2635"/>
  </conditionalFormatting>
  <conditionalFormatting sqref="C812">
    <cfRule type="duplicateValues" dxfId="1224" priority="2634"/>
  </conditionalFormatting>
  <conditionalFormatting sqref="C812">
    <cfRule type="duplicateValues" dxfId="1223" priority="2632"/>
    <cfRule type="duplicateValues" dxfId="1222" priority="2633"/>
  </conditionalFormatting>
  <conditionalFormatting sqref="C747:C754">
    <cfRule type="expression" dxfId="1221" priority="2628">
      <formula>LEN(C747)&lt;&gt;8</formula>
    </cfRule>
  </conditionalFormatting>
  <conditionalFormatting sqref="C747:C754">
    <cfRule type="duplicateValues" dxfId="1220" priority="2626"/>
    <cfRule type="duplicateValues" dxfId="1219" priority="2627" stopIfTrue="1"/>
  </conditionalFormatting>
  <conditionalFormatting sqref="C747:C754">
    <cfRule type="duplicateValues" dxfId="1218" priority="2625"/>
  </conditionalFormatting>
  <conditionalFormatting sqref="C747:C754">
    <cfRule type="duplicateValues" dxfId="1217" priority="2624"/>
  </conditionalFormatting>
  <conditionalFormatting sqref="C747:C754">
    <cfRule type="duplicateValues" dxfId="1216" priority="2622"/>
    <cfRule type="duplicateValues" dxfId="1215" priority="2623"/>
  </conditionalFormatting>
  <conditionalFormatting sqref="D747:D754">
    <cfRule type="duplicateValues" dxfId="1214" priority="2629"/>
    <cfRule type="duplicateValues" dxfId="1213" priority="2630"/>
    <cfRule type="duplicateValues" dxfId="1212" priority="2631"/>
  </conditionalFormatting>
  <conditionalFormatting sqref="C755:C759">
    <cfRule type="expression" dxfId="1211" priority="2618">
      <formula>LEN(C755)&lt;&gt;8</formula>
    </cfRule>
  </conditionalFormatting>
  <conditionalFormatting sqref="C755:C759">
    <cfRule type="duplicateValues" dxfId="1210" priority="2616"/>
    <cfRule type="duplicateValues" dxfId="1209" priority="2617" stopIfTrue="1"/>
  </conditionalFormatting>
  <conditionalFormatting sqref="C755:C759">
    <cfRule type="duplicateValues" dxfId="1208" priority="2615"/>
  </conditionalFormatting>
  <conditionalFormatting sqref="C755:C759">
    <cfRule type="duplicateValues" dxfId="1207" priority="2614"/>
  </conditionalFormatting>
  <conditionalFormatting sqref="C755:C759">
    <cfRule type="duplicateValues" dxfId="1206" priority="2612"/>
    <cfRule type="duplicateValues" dxfId="1205" priority="2613"/>
  </conditionalFormatting>
  <conditionalFormatting sqref="D755:D759">
    <cfRule type="duplicateValues" dxfId="1204" priority="2619"/>
    <cfRule type="duplicateValues" dxfId="1203" priority="2620"/>
    <cfRule type="duplicateValues" dxfId="1202" priority="2621"/>
  </conditionalFormatting>
  <conditionalFormatting sqref="C760:C762">
    <cfRule type="expression" dxfId="1201" priority="2608">
      <formula>LEN(C760)&lt;&gt;8</formula>
    </cfRule>
  </conditionalFormatting>
  <conditionalFormatting sqref="C760:C762">
    <cfRule type="duplicateValues" dxfId="1200" priority="2606"/>
    <cfRule type="duplicateValues" dxfId="1199" priority="2607" stopIfTrue="1"/>
  </conditionalFormatting>
  <conditionalFormatting sqref="C760:C762">
    <cfRule type="duplicateValues" dxfId="1198" priority="2605"/>
  </conditionalFormatting>
  <conditionalFormatting sqref="C760:C762">
    <cfRule type="duplicateValues" dxfId="1197" priority="2604"/>
  </conditionalFormatting>
  <conditionalFormatting sqref="C760:C762">
    <cfRule type="duplicateValues" dxfId="1196" priority="2602"/>
    <cfRule type="duplicateValues" dxfId="1195" priority="2603"/>
  </conditionalFormatting>
  <conditionalFormatting sqref="D760:D762">
    <cfRule type="duplicateValues" dxfId="1194" priority="2609"/>
    <cfRule type="duplicateValues" dxfId="1193" priority="2610"/>
    <cfRule type="duplicateValues" dxfId="1192" priority="2611"/>
  </conditionalFormatting>
  <conditionalFormatting sqref="C767:C770">
    <cfRule type="expression" dxfId="1191" priority="2598">
      <formula>LEN(C767)&lt;&gt;8</formula>
    </cfRule>
  </conditionalFormatting>
  <conditionalFormatting sqref="C767:C770">
    <cfRule type="duplicateValues" dxfId="1190" priority="2596"/>
    <cfRule type="duplicateValues" dxfId="1189" priority="2597" stopIfTrue="1"/>
  </conditionalFormatting>
  <conditionalFormatting sqref="C767:C770">
    <cfRule type="duplicateValues" dxfId="1188" priority="2595"/>
  </conditionalFormatting>
  <conditionalFormatting sqref="C767:C770">
    <cfRule type="duplicateValues" dxfId="1187" priority="2594"/>
  </conditionalFormatting>
  <conditionalFormatting sqref="C767:C770">
    <cfRule type="duplicateValues" dxfId="1186" priority="2592"/>
    <cfRule type="duplicateValues" dxfId="1185" priority="2593"/>
  </conditionalFormatting>
  <conditionalFormatting sqref="D766:D770">
    <cfRule type="duplicateValues" dxfId="1184" priority="2599"/>
    <cfRule type="duplicateValues" dxfId="1183" priority="2600"/>
    <cfRule type="duplicateValues" dxfId="1182" priority="2601"/>
  </conditionalFormatting>
  <conditionalFormatting sqref="C763:C765">
    <cfRule type="expression" dxfId="1181" priority="2588">
      <formula>LEN(C763)&lt;&gt;8</formula>
    </cfRule>
  </conditionalFormatting>
  <conditionalFormatting sqref="C763:C765">
    <cfRule type="duplicateValues" dxfId="1180" priority="2586"/>
    <cfRule type="duplicateValues" dxfId="1179" priority="2587" stopIfTrue="1"/>
  </conditionalFormatting>
  <conditionalFormatting sqref="C763:C765">
    <cfRule type="duplicateValues" dxfId="1178" priority="2585"/>
  </conditionalFormatting>
  <conditionalFormatting sqref="C763:C765">
    <cfRule type="duplicateValues" dxfId="1177" priority="2584"/>
  </conditionalFormatting>
  <conditionalFormatting sqref="C763:C765">
    <cfRule type="duplicateValues" dxfId="1176" priority="2582"/>
    <cfRule type="duplicateValues" dxfId="1175" priority="2583"/>
  </conditionalFormatting>
  <conditionalFormatting sqref="D763:D765">
    <cfRule type="duplicateValues" dxfId="1174" priority="2589"/>
    <cfRule type="duplicateValues" dxfId="1173" priority="2590"/>
    <cfRule type="duplicateValues" dxfId="1172" priority="2591"/>
  </conditionalFormatting>
  <conditionalFormatting sqref="C771">
    <cfRule type="expression" dxfId="1171" priority="2578">
      <formula>LEN(C771)&lt;&gt;8</formula>
    </cfRule>
  </conditionalFormatting>
  <conditionalFormatting sqref="C771">
    <cfRule type="duplicateValues" dxfId="1170" priority="2576"/>
    <cfRule type="duplicateValues" dxfId="1169" priority="2577" stopIfTrue="1"/>
  </conditionalFormatting>
  <conditionalFormatting sqref="C771">
    <cfRule type="duplicateValues" dxfId="1168" priority="2575"/>
  </conditionalFormatting>
  <conditionalFormatting sqref="C771">
    <cfRule type="duplicateValues" dxfId="1167" priority="2574"/>
  </conditionalFormatting>
  <conditionalFormatting sqref="C771">
    <cfRule type="duplicateValues" dxfId="1166" priority="2572"/>
    <cfRule type="duplicateValues" dxfId="1165" priority="2573"/>
  </conditionalFormatting>
  <conditionalFormatting sqref="D771">
    <cfRule type="duplicateValues" dxfId="1164" priority="2579"/>
    <cfRule type="duplicateValues" dxfId="1163" priority="2580"/>
    <cfRule type="duplicateValues" dxfId="1162" priority="2581"/>
  </conditionalFormatting>
  <conditionalFormatting sqref="C772:C773">
    <cfRule type="expression" dxfId="1161" priority="2568">
      <formula>LEN(C772)&lt;&gt;8</formula>
    </cfRule>
  </conditionalFormatting>
  <conditionalFormatting sqref="C772:C773">
    <cfRule type="duplicateValues" dxfId="1160" priority="2566"/>
    <cfRule type="duplicateValues" dxfId="1159" priority="2567" stopIfTrue="1"/>
  </conditionalFormatting>
  <conditionalFormatting sqref="C772:C773">
    <cfRule type="duplicateValues" dxfId="1158" priority="2565"/>
  </conditionalFormatting>
  <conditionalFormatting sqref="C772:C773">
    <cfRule type="duplicateValues" dxfId="1157" priority="2564"/>
  </conditionalFormatting>
  <conditionalFormatting sqref="C772:C773">
    <cfRule type="duplicateValues" dxfId="1156" priority="2562"/>
    <cfRule type="duplicateValues" dxfId="1155" priority="2563"/>
  </conditionalFormatting>
  <conditionalFormatting sqref="D772:D773">
    <cfRule type="duplicateValues" dxfId="1154" priority="2569"/>
    <cfRule type="duplicateValues" dxfId="1153" priority="2570"/>
    <cfRule type="duplicateValues" dxfId="1152" priority="2571"/>
  </conditionalFormatting>
  <conditionalFormatting sqref="C785:C786">
    <cfRule type="expression" dxfId="1151" priority="2558">
      <formula>LEN(C785)&lt;&gt;8</formula>
    </cfRule>
  </conditionalFormatting>
  <conditionalFormatting sqref="C785:C786">
    <cfRule type="duplicateValues" dxfId="1150" priority="2556"/>
    <cfRule type="duplicateValues" dxfId="1149" priority="2557" stopIfTrue="1"/>
  </conditionalFormatting>
  <conditionalFormatting sqref="C785:C786">
    <cfRule type="duplicateValues" dxfId="1148" priority="2555"/>
  </conditionalFormatting>
  <conditionalFormatting sqref="C785:C786">
    <cfRule type="duplicateValues" dxfId="1147" priority="2554"/>
  </conditionalFormatting>
  <conditionalFormatting sqref="C785:C786">
    <cfRule type="duplicateValues" dxfId="1146" priority="2552"/>
    <cfRule type="duplicateValues" dxfId="1145" priority="2553"/>
  </conditionalFormatting>
  <conditionalFormatting sqref="D780:D786">
    <cfRule type="duplicateValues" dxfId="1144" priority="2559"/>
    <cfRule type="duplicateValues" dxfId="1143" priority="2560"/>
    <cfRule type="duplicateValues" dxfId="1142" priority="2561"/>
  </conditionalFormatting>
  <conditionalFormatting sqref="C787">
    <cfRule type="expression" dxfId="1141" priority="2548">
      <formula>LEN(C787)&lt;&gt;8</formula>
    </cfRule>
  </conditionalFormatting>
  <conditionalFormatting sqref="C787">
    <cfRule type="duplicateValues" dxfId="1140" priority="2546"/>
    <cfRule type="duplicateValues" dxfId="1139" priority="2547" stopIfTrue="1"/>
  </conditionalFormatting>
  <conditionalFormatting sqref="C787">
    <cfRule type="duplicateValues" dxfId="1138" priority="2545"/>
  </conditionalFormatting>
  <conditionalFormatting sqref="C787">
    <cfRule type="duplicateValues" dxfId="1137" priority="2544"/>
  </conditionalFormatting>
  <conditionalFormatting sqref="C787">
    <cfRule type="duplicateValues" dxfId="1136" priority="2542"/>
    <cfRule type="duplicateValues" dxfId="1135" priority="2543"/>
  </conditionalFormatting>
  <conditionalFormatting sqref="D787">
    <cfRule type="duplicateValues" dxfId="1134" priority="2549"/>
    <cfRule type="duplicateValues" dxfId="1133" priority="2550"/>
    <cfRule type="duplicateValues" dxfId="1132" priority="2551"/>
  </conditionalFormatting>
  <conditionalFormatting sqref="C774:C776">
    <cfRule type="expression" dxfId="1131" priority="2538">
      <formula>LEN(C774)&lt;&gt;8</formula>
    </cfRule>
  </conditionalFormatting>
  <conditionalFormatting sqref="C774:C776">
    <cfRule type="duplicateValues" dxfId="1130" priority="2536"/>
    <cfRule type="duplicateValues" dxfId="1129" priority="2537" stopIfTrue="1"/>
  </conditionalFormatting>
  <conditionalFormatting sqref="C774:C776">
    <cfRule type="duplicateValues" dxfId="1128" priority="2535"/>
  </conditionalFormatting>
  <conditionalFormatting sqref="C774:C776">
    <cfRule type="duplicateValues" dxfId="1127" priority="2534"/>
  </conditionalFormatting>
  <conditionalFormatting sqref="C774:C776">
    <cfRule type="duplicateValues" dxfId="1126" priority="2532"/>
    <cfRule type="duplicateValues" dxfId="1125" priority="2533"/>
  </conditionalFormatting>
  <conditionalFormatting sqref="D774:D776">
    <cfRule type="duplicateValues" dxfId="1124" priority="2539"/>
    <cfRule type="duplicateValues" dxfId="1123" priority="2540"/>
    <cfRule type="duplicateValues" dxfId="1122" priority="2541"/>
  </conditionalFormatting>
  <conditionalFormatting sqref="C777">
    <cfRule type="expression" dxfId="1121" priority="2528">
      <formula>LEN(C777)&lt;&gt;8</formula>
    </cfRule>
  </conditionalFormatting>
  <conditionalFormatting sqref="C777">
    <cfRule type="duplicateValues" dxfId="1120" priority="2526"/>
    <cfRule type="duplicateValues" dxfId="1119" priority="2527" stopIfTrue="1"/>
  </conditionalFormatting>
  <conditionalFormatting sqref="C777">
    <cfRule type="duplicateValues" dxfId="1118" priority="2525"/>
  </conditionalFormatting>
  <conditionalFormatting sqref="C777">
    <cfRule type="duplicateValues" dxfId="1117" priority="2524"/>
  </conditionalFormatting>
  <conditionalFormatting sqref="C777">
    <cfRule type="duplicateValues" dxfId="1116" priority="2522"/>
    <cfRule type="duplicateValues" dxfId="1115" priority="2523"/>
  </conditionalFormatting>
  <conditionalFormatting sqref="D777">
    <cfRule type="duplicateValues" dxfId="1114" priority="2529"/>
    <cfRule type="duplicateValues" dxfId="1113" priority="2530"/>
    <cfRule type="duplicateValues" dxfId="1112" priority="2531"/>
  </conditionalFormatting>
  <conditionalFormatting sqref="C778:C784">
    <cfRule type="expression" dxfId="1111" priority="2518">
      <formula>LEN(C778)&lt;&gt;8</formula>
    </cfRule>
  </conditionalFormatting>
  <conditionalFormatting sqref="C778:C784">
    <cfRule type="duplicateValues" dxfId="1110" priority="2516"/>
    <cfRule type="duplicateValues" dxfId="1109" priority="2517" stopIfTrue="1"/>
  </conditionalFormatting>
  <conditionalFormatting sqref="C778:C784">
    <cfRule type="duplicateValues" dxfId="1108" priority="2515"/>
  </conditionalFormatting>
  <conditionalFormatting sqref="C778:C784">
    <cfRule type="duplicateValues" dxfId="1107" priority="2514"/>
  </conditionalFormatting>
  <conditionalFormatting sqref="C778:C784">
    <cfRule type="duplicateValues" dxfId="1106" priority="2512"/>
    <cfRule type="duplicateValues" dxfId="1105" priority="2513"/>
  </conditionalFormatting>
  <conditionalFormatting sqref="D778:D779">
    <cfRule type="duplicateValues" dxfId="1104" priority="2519"/>
    <cfRule type="duplicateValues" dxfId="1103" priority="2520"/>
    <cfRule type="duplicateValues" dxfId="1102" priority="2521"/>
  </conditionalFormatting>
  <conditionalFormatting sqref="C766">
    <cfRule type="expression" dxfId="1101" priority="2511">
      <formula>LEN(C766)&lt;&gt;8</formula>
    </cfRule>
  </conditionalFormatting>
  <conditionalFormatting sqref="C766">
    <cfRule type="duplicateValues" dxfId="1100" priority="2509"/>
    <cfRule type="duplicateValues" dxfId="1099" priority="2510" stopIfTrue="1"/>
  </conditionalFormatting>
  <conditionalFormatting sqref="C766">
    <cfRule type="duplicateValues" dxfId="1098" priority="2508"/>
  </conditionalFormatting>
  <conditionalFormatting sqref="C766">
    <cfRule type="duplicateValues" dxfId="1097" priority="2507"/>
  </conditionalFormatting>
  <conditionalFormatting sqref="C766">
    <cfRule type="duplicateValues" dxfId="1096" priority="2505"/>
    <cfRule type="duplicateValues" dxfId="1095" priority="2506"/>
  </conditionalFormatting>
  <conditionalFormatting sqref="C173:C176">
    <cfRule type="expression" dxfId="1094" priority="1463">
      <formula>LEN(C173)&lt;&gt;8</formula>
    </cfRule>
  </conditionalFormatting>
  <conditionalFormatting sqref="C173:C176">
    <cfRule type="duplicateValues" dxfId="1093" priority="1461"/>
    <cfRule type="duplicateValues" dxfId="1092" priority="1462" stopIfTrue="1"/>
  </conditionalFormatting>
  <conditionalFormatting sqref="C173:C176">
    <cfRule type="duplicateValues" dxfId="1091" priority="1460"/>
  </conditionalFormatting>
  <conditionalFormatting sqref="C173:C176">
    <cfRule type="duplicateValues" dxfId="1090" priority="1459"/>
  </conditionalFormatting>
  <conditionalFormatting sqref="C173:C176">
    <cfRule type="duplicateValues" dxfId="1089" priority="1457"/>
    <cfRule type="duplicateValues" dxfId="1088" priority="1458"/>
  </conditionalFormatting>
  <conditionalFormatting sqref="D173:D176">
    <cfRule type="duplicateValues" dxfId="1087" priority="1464"/>
    <cfRule type="duplicateValues" dxfId="1086" priority="1465"/>
    <cfRule type="duplicateValues" dxfId="1085" priority="1466"/>
  </conditionalFormatting>
  <conditionalFormatting sqref="C177:C181">
    <cfRule type="expression" dxfId="1084" priority="1346">
      <formula>LEN(C177)&lt;&gt;8</formula>
    </cfRule>
  </conditionalFormatting>
  <conditionalFormatting sqref="C177:C181">
    <cfRule type="duplicateValues" dxfId="1083" priority="1344"/>
    <cfRule type="duplicateValues" dxfId="1082" priority="1345" stopIfTrue="1"/>
  </conditionalFormatting>
  <conditionalFormatting sqref="C177:C181">
    <cfRule type="duplicateValues" dxfId="1081" priority="1343"/>
  </conditionalFormatting>
  <conditionalFormatting sqref="C177:C181">
    <cfRule type="duplicateValues" dxfId="1080" priority="1342"/>
  </conditionalFormatting>
  <conditionalFormatting sqref="C177:C181">
    <cfRule type="duplicateValues" dxfId="1079" priority="1340"/>
    <cfRule type="duplicateValues" dxfId="1078" priority="1341"/>
  </conditionalFormatting>
  <conditionalFormatting sqref="D177:D181">
    <cfRule type="duplicateValues" dxfId="1077" priority="1347"/>
    <cfRule type="duplicateValues" dxfId="1076" priority="1348"/>
    <cfRule type="duplicateValues" dxfId="1075" priority="1349"/>
  </conditionalFormatting>
  <conditionalFormatting sqref="C206">
    <cfRule type="expression" dxfId="1074" priority="1336">
      <formula>LEN(C206)&lt;&gt;8</formula>
    </cfRule>
  </conditionalFormatting>
  <conditionalFormatting sqref="C206">
    <cfRule type="duplicateValues" dxfId="1073" priority="1334"/>
    <cfRule type="duplicateValues" dxfId="1072" priority="1335" stopIfTrue="1"/>
  </conditionalFormatting>
  <conditionalFormatting sqref="C206">
    <cfRule type="duplicateValues" dxfId="1071" priority="1333"/>
  </conditionalFormatting>
  <conditionalFormatting sqref="C206">
    <cfRule type="duplicateValues" dxfId="1070" priority="1332"/>
  </conditionalFormatting>
  <conditionalFormatting sqref="C206">
    <cfRule type="duplicateValues" dxfId="1069" priority="1330"/>
    <cfRule type="duplicateValues" dxfId="1068" priority="1331"/>
  </conditionalFormatting>
  <conditionalFormatting sqref="D206">
    <cfRule type="duplicateValues" dxfId="1067" priority="1337"/>
    <cfRule type="duplicateValues" dxfId="1066" priority="1338"/>
    <cfRule type="duplicateValues" dxfId="1065" priority="1339"/>
  </conditionalFormatting>
  <conditionalFormatting sqref="C207:C208">
    <cfRule type="expression" dxfId="1064" priority="1326">
      <formula>LEN(C207)&lt;&gt;8</formula>
    </cfRule>
  </conditionalFormatting>
  <conditionalFormatting sqref="C207:C208">
    <cfRule type="duplicateValues" dxfId="1063" priority="1324"/>
    <cfRule type="duplicateValues" dxfId="1062" priority="1325" stopIfTrue="1"/>
  </conditionalFormatting>
  <conditionalFormatting sqref="C207:C208">
    <cfRule type="duplicateValues" dxfId="1061" priority="1323"/>
  </conditionalFormatting>
  <conditionalFormatting sqref="C207:C208">
    <cfRule type="duplicateValues" dxfId="1060" priority="1322"/>
  </conditionalFormatting>
  <conditionalFormatting sqref="C207:C208">
    <cfRule type="duplicateValues" dxfId="1059" priority="1320"/>
    <cfRule type="duplicateValues" dxfId="1058" priority="1321"/>
  </conditionalFormatting>
  <conditionalFormatting sqref="D207:D208">
    <cfRule type="duplicateValues" dxfId="1057" priority="1327"/>
    <cfRule type="duplicateValues" dxfId="1056" priority="1328"/>
    <cfRule type="duplicateValues" dxfId="1055" priority="1329"/>
  </conditionalFormatting>
  <conditionalFormatting sqref="C215:C221">
    <cfRule type="expression" dxfId="1054" priority="1316">
      <formula>LEN(C215)&lt;&gt;8</formula>
    </cfRule>
  </conditionalFormatting>
  <conditionalFormatting sqref="C215:C221">
    <cfRule type="duplicateValues" dxfId="1053" priority="1314"/>
    <cfRule type="duplicateValues" dxfId="1052" priority="1315" stopIfTrue="1"/>
  </conditionalFormatting>
  <conditionalFormatting sqref="C215:C221">
    <cfRule type="duplicateValues" dxfId="1051" priority="1313"/>
  </conditionalFormatting>
  <conditionalFormatting sqref="C215:C221">
    <cfRule type="duplicateValues" dxfId="1050" priority="1312"/>
  </conditionalFormatting>
  <conditionalFormatting sqref="C215:C221">
    <cfRule type="duplicateValues" dxfId="1049" priority="1310"/>
    <cfRule type="duplicateValues" dxfId="1048" priority="1311"/>
  </conditionalFormatting>
  <conditionalFormatting sqref="D215:D221">
    <cfRule type="duplicateValues" dxfId="1047" priority="1317"/>
    <cfRule type="duplicateValues" dxfId="1046" priority="1318"/>
    <cfRule type="duplicateValues" dxfId="1045" priority="1319"/>
  </conditionalFormatting>
  <conditionalFormatting sqref="C222">
    <cfRule type="expression" dxfId="1044" priority="1306">
      <formula>LEN(C222)&lt;&gt;8</formula>
    </cfRule>
  </conditionalFormatting>
  <conditionalFormatting sqref="C222">
    <cfRule type="duplicateValues" dxfId="1043" priority="1304"/>
    <cfRule type="duplicateValues" dxfId="1042" priority="1305" stopIfTrue="1"/>
  </conditionalFormatting>
  <conditionalFormatting sqref="C222">
    <cfRule type="duplicateValues" dxfId="1041" priority="1303"/>
  </conditionalFormatting>
  <conditionalFormatting sqref="C222">
    <cfRule type="duplicateValues" dxfId="1040" priority="1302"/>
  </conditionalFormatting>
  <conditionalFormatting sqref="C222">
    <cfRule type="duplicateValues" dxfId="1039" priority="1300"/>
    <cfRule type="duplicateValues" dxfId="1038" priority="1301"/>
  </conditionalFormatting>
  <conditionalFormatting sqref="D222">
    <cfRule type="duplicateValues" dxfId="1037" priority="1307"/>
    <cfRule type="duplicateValues" dxfId="1036" priority="1308"/>
    <cfRule type="duplicateValues" dxfId="1035" priority="1309"/>
  </conditionalFormatting>
  <conditionalFormatting sqref="C209:C211">
    <cfRule type="expression" dxfId="1034" priority="1296">
      <formula>LEN(C209)&lt;&gt;8</formula>
    </cfRule>
  </conditionalFormatting>
  <conditionalFormatting sqref="C209:C211">
    <cfRule type="duplicateValues" dxfId="1033" priority="1294"/>
    <cfRule type="duplicateValues" dxfId="1032" priority="1295" stopIfTrue="1"/>
  </conditionalFormatting>
  <conditionalFormatting sqref="C209:C211">
    <cfRule type="duplicateValues" dxfId="1031" priority="1293"/>
  </conditionalFormatting>
  <conditionalFormatting sqref="C209:C211">
    <cfRule type="duplicateValues" dxfId="1030" priority="1292"/>
  </conditionalFormatting>
  <conditionalFormatting sqref="C209:C211">
    <cfRule type="duplicateValues" dxfId="1029" priority="1290"/>
    <cfRule type="duplicateValues" dxfId="1028" priority="1291"/>
  </conditionalFormatting>
  <conditionalFormatting sqref="D209:D211">
    <cfRule type="duplicateValues" dxfId="1027" priority="1297"/>
    <cfRule type="duplicateValues" dxfId="1026" priority="1298"/>
    <cfRule type="duplicateValues" dxfId="1025" priority="1299"/>
  </conditionalFormatting>
  <conditionalFormatting sqref="C212">
    <cfRule type="expression" dxfId="1024" priority="1286">
      <formula>LEN(C212)&lt;&gt;8</formula>
    </cfRule>
  </conditionalFormatting>
  <conditionalFormatting sqref="C212">
    <cfRule type="duplicateValues" dxfId="1023" priority="1284"/>
    <cfRule type="duplicateValues" dxfId="1022" priority="1285" stopIfTrue="1"/>
  </conditionalFormatting>
  <conditionalFormatting sqref="C212">
    <cfRule type="duplicateValues" dxfId="1021" priority="1283"/>
  </conditionalFormatting>
  <conditionalFormatting sqref="C212">
    <cfRule type="duplicateValues" dxfId="1020" priority="1282"/>
  </conditionalFormatting>
  <conditionalFormatting sqref="C212">
    <cfRule type="duplicateValues" dxfId="1019" priority="1280"/>
    <cfRule type="duplicateValues" dxfId="1018" priority="1281"/>
  </conditionalFormatting>
  <conditionalFormatting sqref="D212">
    <cfRule type="duplicateValues" dxfId="1017" priority="1287"/>
    <cfRule type="duplicateValues" dxfId="1016" priority="1288"/>
    <cfRule type="duplicateValues" dxfId="1015" priority="1289"/>
  </conditionalFormatting>
  <conditionalFormatting sqref="C213:C214">
    <cfRule type="expression" dxfId="1014" priority="1276">
      <formula>LEN(C213)&lt;&gt;8</formula>
    </cfRule>
  </conditionalFormatting>
  <conditionalFormatting sqref="C213:C214">
    <cfRule type="duplicateValues" dxfId="1013" priority="1274"/>
    <cfRule type="duplicateValues" dxfId="1012" priority="1275" stopIfTrue="1"/>
  </conditionalFormatting>
  <conditionalFormatting sqref="C213:C214">
    <cfRule type="duplicateValues" dxfId="1011" priority="1273"/>
  </conditionalFormatting>
  <conditionalFormatting sqref="C213:C214">
    <cfRule type="duplicateValues" dxfId="1010" priority="1272"/>
  </conditionalFormatting>
  <conditionalFormatting sqref="C213:C214">
    <cfRule type="duplicateValues" dxfId="1009" priority="1270"/>
    <cfRule type="duplicateValues" dxfId="1008" priority="1271"/>
  </conditionalFormatting>
  <conditionalFormatting sqref="D213:D214">
    <cfRule type="duplicateValues" dxfId="1007" priority="1277"/>
    <cfRule type="duplicateValues" dxfId="1006" priority="1278"/>
    <cfRule type="duplicateValues" dxfId="1005" priority="1279"/>
  </conditionalFormatting>
  <conditionalFormatting sqref="C236:C239">
    <cfRule type="expression" dxfId="1004" priority="1266">
      <formula>LEN(C236)&lt;&gt;8</formula>
    </cfRule>
  </conditionalFormatting>
  <conditionalFormatting sqref="C236:C239">
    <cfRule type="duplicateValues" dxfId="1003" priority="1264"/>
    <cfRule type="duplicateValues" dxfId="1002" priority="1265" stopIfTrue="1"/>
  </conditionalFormatting>
  <conditionalFormatting sqref="C236:C239">
    <cfRule type="duplicateValues" dxfId="1001" priority="1263"/>
  </conditionalFormatting>
  <conditionalFormatting sqref="C236:C239">
    <cfRule type="duplicateValues" dxfId="1000" priority="1262"/>
  </conditionalFormatting>
  <conditionalFormatting sqref="C236:C239">
    <cfRule type="duplicateValues" dxfId="999" priority="1260"/>
    <cfRule type="duplicateValues" dxfId="998" priority="1261"/>
  </conditionalFormatting>
  <conditionalFormatting sqref="D236:D239">
    <cfRule type="duplicateValues" dxfId="997" priority="1267"/>
    <cfRule type="duplicateValues" dxfId="996" priority="1268"/>
    <cfRule type="duplicateValues" dxfId="995" priority="1269"/>
  </conditionalFormatting>
  <conditionalFormatting sqref="C227:C229">
    <cfRule type="expression" dxfId="994" priority="1256">
      <formula>LEN(C227)&lt;&gt;8</formula>
    </cfRule>
  </conditionalFormatting>
  <conditionalFormatting sqref="C227:C229">
    <cfRule type="duplicateValues" dxfId="993" priority="1254"/>
    <cfRule type="duplicateValues" dxfId="992" priority="1255" stopIfTrue="1"/>
  </conditionalFormatting>
  <conditionalFormatting sqref="C227:C229">
    <cfRule type="duplicateValues" dxfId="991" priority="1253"/>
  </conditionalFormatting>
  <conditionalFormatting sqref="C227:C229">
    <cfRule type="duplicateValues" dxfId="990" priority="1252"/>
  </conditionalFormatting>
  <conditionalFormatting sqref="C227:C229">
    <cfRule type="duplicateValues" dxfId="989" priority="1250"/>
    <cfRule type="duplicateValues" dxfId="988" priority="1251"/>
  </conditionalFormatting>
  <conditionalFormatting sqref="D227:D229">
    <cfRule type="duplicateValues" dxfId="987" priority="1257"/>
    <cfRule type="duplicateValues" dxfId="986" priority="1258"/>
    <cfRule type="duplicateValues" dxfId="985" priority="1259"/>
  </conditionalFormatting>
  <conditionalFormatting sqref="C230:C235">
    <cfRule type="expression" dxfId="984" priority="1246">
      <formula>LEN(C230)&lt;&gt;8</formula>
    </cfRule>
  </conditionalFormatting>
  <conditionalFormatting sqref="C230:C235">
    <cfRule type="duplicateValues" dxfId="983" priority="1244"/>
    <cfRule type="duplicateValues" dxfId="982" priority="1245" stopIfTrue="1"/>
  </conditionalFormatting>
  <conditionalFormatting sqref="C230:C235">
    <cfRule type="duplicateValues" dxfId="981" priority="1243"/>
  </conditionalFormatting>
  <conditionalFormatting sqref="C230:C235">
    <cfRule type="duplicateValues" dxfId="980" priority="1242"/>
  </conditionalFormatting>
  <conditionalFormatting sqref="C230:C235">
    <cfRule type="duplicateValues" dxfId="979" priority="1240"/>
    <cfRule type="duplicateValues" dxfId="978" priority="1241"/>
  </conditionalFormatting>
  <conditionalFormatting sqref="D230:D235">
    <cfRule type="duplicateValues" dxfId="977" priority="1247"/>
    <cfRule type="duplicateValues" dxfId="976" priority="1248"/>
    <cfRule type="duplicateValues" dxfId="975" priority="1249"/>
  </conditionalFormatting>
  <conditionalFormatting sqref="C223:C226">
    <cfRule type="expression" dxfId="974" priority="1236">
      <formula>LEN(C223)&lt;&gt;8</formula>
    </cfRule>
  </conditionalFormatting>
  <conditionalFormatting sqref="C223:C226">
    <cfRule type="duplicateValues" dxfId="973" priority="1234"/>
    <cfRule type="duplicateValues" dxfId="972" priority="1235" stopIfTrue="1"/>
  </conditionalFormatting>
  <conditionalFormatting sqref="C223:C226">
    <cfRule type="duplicateValues" dxfId="971" priority="1233"/>
  </conditionalFormatting>
  <conditionalFormatting sqref="C223:C226">
    <cfRule type="duplicateValues" dxfId="970" priority="1232"/>
  </conditionalFormatting>
  <conditionalFormatting sqref="C223:C226">
    <cfRule type="duplicateValues" dxfId="969" priority="1230"/>
    <cfRule type="duplicateValues" dxfId="968" priority="1231"/>
  </conditionalFormatting>
  <conditionalFormatting sqref="D223:D226">
    <cfRule type="duplicateValues" dxfId="967" priority="1237"/>
    <cfRule type="duplicateValues" dxfId="966" priority="1238"/>
    <cfRule type="duplicateValues" dxfId="965" priority="1239"/>
  </conditionalFormatting>
  <conditionalFormatting sqref="C182:C189">
    <cfRule type="expression" dxfId="964" priority="1226">
      <formula>LEN(C182)&lt;&gt;8</formula>
    </cfRule>
  </conditionalFormatting>
  <conditionalFormatting sqref="C182:C189">
    <cfRule type="duplicateValues" dxfId="963" priority="1224"/>
    <cfRule type="duplicateValues" dxfId="962" priority="1225" stopIfTrue="1"/>
  </conditionalFormatting>
  <conditionalFormatting sqref="C182:C189">
    <cfRule type="duplicateValues" dxfId="961" priority="1223"/>
  </conditionalFormatting>
  <conditionalFormatting sqref="C182:C189">
    <cfRule type="duplicateValues" dxfId="960" priority="1222"/>
  </conditionalFormatting>
  <conditionalFormatting sqref="C182:C189">
    <cfRule type="duplicateValues" dxfId="959" priority="1220"/>
    <cfRule type="duplicateValues" dxfId="958" priority="1221"/>
  </conditionalFormatting>
  <conditionalFormatting sqref="D182:D189">
    <cfRule type="duplicateValues" dxfId="957" priority="1227"/>
    <cfRule type="duplicateValues" dxfId="956" priority="1228"/>
    <cfRule type="duplicateValues" dxfId="955" priority="1229"/>
  </conditionalFormatting>
  <conditionalFormatting sqref="C190:C192">
    <cfRule type="expression" dxfId="954" priority="1216">
      <formula>LEN(C190)&lt;&gt;8</formula>
    </cfRule>
  </conditionalFormatting>
  <conditionalFormatting sqref="C190:C192">
    <cfRule type="duplicateValues" dxfId="953" priority="1214"/>
    <cfRule type="duplicateValues" dxfId="952" priority="1215" stopIfTrue="1"/>
  </conditionalFormatting>
  <conditionalFormatting sqref="C190:C192">
    <cfRule type="duplicateValues" dxfId="951" priority="1213"/>
  </conditionalFormatting>
  <conditionalFormatting sqref="C190:C192">
    <cfRule type="duplicateValues" dxfId="950" priority="1212"/>
  </conditionalFormatting>
  <conditionalFormatting sqref="C190:C192">
    <cfRule type="duplicateValues" dxfId="949" priority="1210"/>
    <cfRule type="duplicateValues" dxfId="948" priority="1211"/>
  </conditionalFormatting>
  <conditionalFormatting sqref="D190:D192">
    <cfRule type="duplicateValues" dxfId="947" priority="1217"/>
    <cfRule type="duplicateValues" dxfId="946" priority="1218"/>
    <cfRule type="duplicateValues" dxfId="945" priority="1219"/>
  </conditionalFormatting>
  <conditionalFormatting sqref="C202">
    <cfRule type="expression" dxfId="944" priority="1206">
      <formula>LEN(C202)&lt;&gt;8</formula>
    </cfRule>
  </conditionalFormatting>
  <conditionalFormatting sqref="C202">
    <cfRule type="duplicateValues" dxfId="943" priority="1204"/>
    <cfRule type="duplicateValues" dxfId="942" priority="1205" stopIfTrue="1"/>
  </conditionalFormatting>
  <conditionalFormatting sqref="C202">
    <cfRule type="duplicateValues" dxfId="941" priority="1203"/>
  </conditionalFormatting>
  <conditionalFormatting sqref="C202">
    <cfRule type="duplicateValues" dxfId="940" priority="1202"/>
  </conditionalFormatting>
  <conditionalFormatting sqref="C202">
    <cfRule type="duplicateValues" dxfId="939" priority="1200"/>
    <cfRule type="duplicateValues" dxfId="938" priority="1201"/>
  </conditionalFormatting>
  <conditionalFormatting sqref="D202">
    <cfRule type="duplicateValues" dxfId="937" priority="1207"/>
    <cfRule type="duplicateValues" dxfId="936" priority="1208"/>
    <cfRule type="duplicateValues" dxfId="935" priority="1209"/>
  </conditionalFormatting>
  <conditionalFormatting sqref="C203">
    <cfRule type="expression" dxfId="934" priority="1196">
      <formula>LEN(C203)&lt;&gt;8</formula>
    </cfRule>
  </conditionalFormatting>
  <conditionalFormatting sqref="C203">
    <cfRule type="duplicateValues" dxfId="933" priority="1194"/>
    <cfRule type="duplicateValues" dxfId="932" priority="1195" stopIfTrue="1"/>
  </conditionalFormatting>
  <conditionalFormatting sqref="C203">
    <cfRule type="duplicateValues" dxfId="931" priority="1193"/>
  </conditionalFormatting>
  <conditionalFormatting sqref="C203">
    <cfRule type="duplicateValues" dxfId="930" priority="1192"/>
  </conditionalFormatting>
  <conditionalFormatting sqref="C203">
    <cfRule type="duplicateValues" dxfId="929" priority="1190"/>
    <cfRule type="duplicateValues" dxfId="928" priority="1191"/>
  </conditionalFormatting>
  <conditionalFormatting sqref="D203">
    <cfRule type="duplicateValues" dxfId="927" priority="1197"/>
    <cfRule type="duplicateValues" dxfId="926" priority="1198"/>
    <cfRule type="duplicateValues" dxfId="925" priority="1199"/>
  </conditionalFormatting>
  <conditionalFormatting sqref="C204:C205">
    <cfRule type="expression" dxfId="924" priority="1186">
      <formula>LEN(C204)&lt;&gt;8</formula>
    </cfRule>
  </conditionalFormatting>
  <conditionalFormatting sqref="C204:C205">
    <cfRule type="duplicateValues" dxfId="923" priority="1184"/>
    <cfRule type="duplicateValues" dxfId="922" priority="1185" stopIfTrue="1"/>
  </conditionalFormatting>
  <conditionalFormatting sqref="C204:C205">
    <cfRule type="duplicateValues" dxfId="921" priority="1183"/>
  </conditionalFormatting>
  <conditionalFormatting sqref="C204:C205">
    <cfRule type="duplicateValues" dxfId="920" priority="1182"/>
  </conditionalFormatting>
  <conditionalFormatting sqref="C204:C205">
    <cfRule type="duplicateValues" dxfId="919" priority="1180"/>
    <cfRule type="duplicateValues" dxfId="918" priority="1181"/>
  </conditionalFormatting>
  <conditionalFormatting sqref="D204:D205">
    <cfRule type="duplicateValues" dxfId="917" priority="1187"/>
    <cfRule type="duplicateValues" dxfId="916" priority="1188"/>
    <cfRule type="duplicateValues" dxfId="915" priority="1189"/>
  </conditionalFormatting>
  <conditionalFormatting sqref="C193:C199">
    <cfRule type="expression" dxfId="914" priority="1176">
      <formula>LEN(C193)&lt;&gt;8</formula>
    </cfRule>
  </conditionalFormatting>
  <conditionalFormatting sqref="C193:C199">
    <cfRule type="duplicateValues" dxfId="913" priority="1174"/>
    <cfRule type="duplicateValues" dxfId="912" priority="1175" stopIfTrue="1"/>
  </conditionalFormatting>
  <conditionalFormatting sqref="C193:C199">
    <cfRule type="duplicateValues" dxfId="911" priority="1173"/>
  </conditionalFormatting>
  <conditionalFormatting sqref="C193:C199">
    <cfRule type="duplicateValues" dxfId="910" priority="1172"/>
  </conditionalFormatting>
  <conditionalFormatting sqref="C193:C199">
    <cfRule type="duplicateValues" dxfId="909" priority="1170"/>
    <cfRule type="duplicateValues" dxfId="908" priority="1171"/>
  </conditionalFormatting>
  <conditionalFormatting sqref="D193:D199">
    <cfRule type="duplicateValues" dxfId="907" priority="1177"/>
    <cfRule type="duplicateValues" dxfId="906" priority="1178"/>
    <cfRule type="duplicateValues" dxfId="905" priority="1179"/>
  </conditionalFormatting>
  <conditionalFormatting sqref="C200:C201">
    <cfRule type="expression" dxfId="904" priority="1166">
      <formula>LEN(C200)&lt;&gt;8</formula>
    </cfRule>
  </conditionalFormatting>
  <conditionalFormatting sqref="C200:C201">
    <cfRule type="duplicateValues" dxfId="903" priority="1164"/>
    <cfRule type="duplicateValues" dxfId="902" priority="1165" stopIfTrue="1"/>
  </conditionalFormatting>
  <conditionalFormatting sqref="C200:C201">
    <cfRule type="duplicateValues" dxfId="901" priority="1163"/>
  </conditionalFormatting>
  <conditionalFormatting sqref="C200:C201">
    <cfRule type="duplicateValues" dxfId="900" priority="1162"/>
  </conditionalFormatting>
  <conditionalFormatting sqref="C200:C201">
    <cfRule type="duplicateValues" dxfId="899" priority="1160"/>
    <cfRule type="duplicateValues" dxfId="898" priority="1161"/>
  </conditionalFormatting>
  <conditionalFormatting sqref="D200:D201">
    <cfRule type="duplicateValues" dxfId="897" priority="1167"/>
    <cfRule type="duplicateValues" dxfId="896" priority="1168"/>
    <cfRule type="duplicateValues" dxfId="895" priority="1169"/>
  </conditionalFormatting>
  <conditionalFormatting sqref="C240:C244">
    <cfRule type="expression" dxfId="894" priority="1156">
      <formula>LEN(C240)&lt;&gt;8</formula>
    </cfRule>
  </conditionalFormatting>
  <conditionalFormatting sqref="C240:C244">
    <cfRule type="duplicateValues" dxfId="893" priority="1154"/>
    <cfRule type="duplicateValues" dxfId="892" priority="1155" stopIfTrue="1"/>
  </conditionalFormatting>
  <conditionalFormatting sqref="C240:C244">
    <cfRule type="duplicateValues" dxfId="891" priority="1153"/>
  </conditionalFormatting>
  <conditionalFormatting sqref="C240:C244">
    <cfRule type="duplicateValues" dxfId="890" priority="1152"/>
  </conditionalFormatting>
  <conditionalFormatting sqref="C240:C244">
    <cfRule type="duplicateValues" dxfId="889" priority="1150"/>
    <cfRule type="duplicateValues" dxfId="888" priority="1151"/>
  </conditionalFormatting>
  <conditionalFormatting sqref="D240:D244">
    <cfRule type="duplicateValues" dxfId="887" priority="1157"/>
    <cfRule type="duplicateValues" dxfId="886" priority="1158"/>
    <cfRule type="duplicateValues" dxfId="885" priority="1159"/>
  </conditionalFormatting>
  <conditionalFormatting sqref="C269">
    <cfRule type="expression" dxfId="884" priority="1146">
      <formula>LEN(C269)&lt;&gt;8</formula>
    </cfRule>
  </conditionalFormatting>
  <conditionalFormatting sqref="C269">
    <cfRule type="duplicateValues" dxfId="883" priority="1144"/>
    <cfRule type="duplicateValues" dxfId="882" priority="1145" stopIfTrue="1"/>
  </conditionalFormatting>
  <conditionalFormatting sqref="C269">
    <cfRule type="duplicateValues" dxfId="881" priority="1143"/>
  </conditionalFormatting>
  <conditionalFormatting sqref="C269">
    <cfRule type="duplicateValues" dxfId="880" priority="1142"/>
  </conditionalFormatting>
  <conditionalFormatting sqref="C269">
    <cfRule type="duplicateValues" dxfId="879" priority="1140"/>
    <cfRule type="duplicateValues" dxfId="878" priority="1141"/>
  </conditionalFormatting>
  <conditionalFormatting sqref="D269">
    <cfRule type="duplicateValues" dxfId="877" priority="1147"/>
    <cfRule type="duplicateValues" dxfId="876" priority="1148"/>
    <cfRule type="duplicateValues" dxfId="875" priority="1149"/>
  </conditionalFormatting>
  <conditionalFormatting sqref="C270:C271">
    <cfRule type="expression" dxfId="874" priority="1136">
      <formula>LEN(C270)&lt;&gt;8</formula>
    </cfRule>
  </conditionalFormatting>
  <conditionalFormatting sqref="C270:C271">
    <cfRule type="duplicateValues" dxfId="873" priority="1134"/>
    <cfRule type="duplicateValues" dxfId="872" priority="1135" stopIfTrue="1"/>
  </conditionalFormatting>
  <conditionalFormatting sqref="C270:C271">
    <cfRule type="duplicateValues" dxfId="871" priority="1133"/>
  </conditionalFormatting>
  <conditionalFormatting sqref="C270:C271">
    <cfRule type="duplicateValues" dxfId="870" priority="1132"/>
  </conditionalFormatting>
  <conditionalFormatting sqref="C270:C271">
    <cfRule type="duplicateValues" dxfId="869" priority="1130"/>
    <cfRule type="duplicateValues" dxfId="868" priority="1131"/>
  </conditionalFormatting>
  <conditionalFormatting sqref="D270:D271">
    <cfRule type="duplicateValues" dxfId="867" priority="1137"/>
    <cfRule type="duplicateValues" dxfId="866" priority="1138"/>
    <cfRule type="duplicateValues" dxfId="865" priority="1139"/>
  </conditionalFormatting>
  <conditionalFormatting sqref="C278:C284">
    <cfRule type="expression" dxfId="864" priority="1126">
      <formula>LEN(C278)&lt;&gt;8</formula>
    </cfRule>
  </conditionalFormatting>
  <conditionalFormatting sqref="C278:C284">
    <cfRule type="duplicateValues" dxfId="863" priority="1124"/>
    <cfRule type="duplicateValues" dxfId="862" priority="1125" stopIfTrue="1"/>
  </conditionalFormatting>
  <conditionalFormatting sqref="C278:C284">
    <cfRule type="duplicateValues" dxfId="861" priority="1123"/>
  </conditionalFormatting>
  <conditionalFormatting sqref="C278:C284">
    <cfRule type="duplicateValues" dxfId="860" priority="1122"/>
  </conditionalFormatting>
  <conditionalFormatting sqref="C278:C284">
    <cfRule type="duplicateValues" dxfId="859" priority="1120"/>
    <cfRule type="duplicateValues" dxfId="858" priority="1121"/>
  </conditionalFormatting>
  <conditionalFormatting sqref="D278:D284">
    <cfRule type="duplicateValues" dxfId="857" priority="1127"/>
    <cfRule type="duplicateValues" dxfId="856" priority="1128"/>
    <cfRule type="duplicateValues" dxfId="855" priority="1129"/>
  </conditionalFormatting>
  <conditionalFormatting sqref="C285">
    <cfRule type="expression" dxfId="854" priority="1116">
      <formula>LEN(C285)&lt;&gt;8</formula>
    </cfRule>
  </conditionalFormatting>
  <conditionalFormatting sqref="C285">
    <cfRule type="duplicateValues" dxfId="853" priority="1114"/>
    <cfRule type="duplicateValues" dxfId="852" priority="1115" stopIfTrue="1"/>
  </conditionalFormatting>
  <conditionalFormatting sqref="C285">
    <cfRule type="duplicateValues" dxfId="851" priority="1113"/>
  </conditionalFormatting>
  <conditionalFormatting sqref="C285">
    <cfRule type="duplicateValues" dxfId="850" priority="1112"/>
  </conditionalFormatting>
  <conditionalFormatting sqref="C285">
    <cfRule type="duplicateValues" dxfId="849" priority="1110"/>
    <cfRule type="duplicateValues" dxfId="848" priority="1111"/>
  </conditionalFormatting>
  <conditionalFormatting sqref="D285">
    <cfRule type="duplicateValues" dxfId="847" priority="1117"/>
    <cfRule type="duplicateValues" dxfId="846" priority="1118"/>
    <cfRule type="duplicateValues" dxfId="845" priority="1119"/>
  </conditionalFormatting>
  <conditionalFormatting sqref="C272:C274">
    <cfRule type="expression" dxfId="844" priority="1106">
      <formula>LEN(C272)&lt;&gt;8</formula>
    </cfRule>
  </conditionalFormatting>
  <conditionalFormatting sqref="C272:C274">
    <cfRule type="duplicateValues" dxfId="843" priority="1104"/>
    <cfRule type="duplicateValues" dxfId="842" priority="1105" stopIfTrue="1"/>
  </conditionalFormatting>
  <conditionalFormatting sqref="C272:C274">
    <cfRule type="duplicateValues" dxfId="841" priority="1103"/>
  </conditionalFormatting>
  <conditionalFormatting sqref="C272:C274">
    <cfRule type="duplicateValues" dxfId="840" priority="1102"/>
  </conditionalFormatting>
  <conditionalFormatting sqref="C272:C274">
    <cfRule type="duplicateValues" dxfId="839" priority="1100"/>
    <cfRule type="duplicateValues" dxfId="838" priority="1101"/>
  </conditionalFormatting>
  <conditionalFormatting sqref="D272:D274">
    <cfRule type="duplicateValues" dxfId="837" priority="1107"/>
    <cfRule type="duplicateValues" dxfId="836" priority="1108"/>
    <cfRule type="duplicateValues" dxfId="835" priority="1109"/>
  </conditionalFormatting>
  <conditionalFormatting sqref="C275">
    <cfRule type="expression" dxfId="834" priority="1096">
      <formula>LEN(C275)&lt;&gt;8</formula>
    </cfRule>
  </conditionalFormatting>
  <conditionalFormatting sqref="C275">
    <cfRule type="duplicateValues" dxfId="833" priority="1094"/>
    <cfRule type="duplicateValues" dxfId="832" priority="1095" stopIfTrue="1"/>
  </conditionalFormatting>
  <conditionalFormatting sqref="C275">
    <cfRule type="duplicateValues" dxfId="831" priority="1093"/>
  </conditionalFormatting>
  <conditionalFormatting sqref="C275">
    <cfRule type="duplicateValues" dxfId="830" priority="1092"/>
  </conditionalFormatting>
  <conditionalFormatting sqref="C275">
    <cfRule type="duplicateValues" dxfId="829" priority="1090"/>
    <cfRule type="duplicateValues" dxfId="828" priority="1091"/>
  </conditionalFormatting>
  <conditionalFormatting sqref="D275">
    <cfRule type="duplicateValues" dxfId="827" priority="1097"/>
    <cfRule type="duplicateValues" dxfId="826" priority="1098"/>
    <cfRule type="duplicateValues" dxfId="825" priority="1099"/>
  </conditionalFormatting>
  <conditionalFormatting sqref="C276:C277">
    <cfRule type="expression" dxfId="824" priority="1086">
      <formula>LEN(C276)&lt;&gt;8</formula>
    </cfRule>
  </conditionalFormatting>
  <conditionalFormatting sqref="C276:C277">
    <cfRule type="duplicateValues" dxfId="823" priority="1084"/>
    <cfRule type="duplicateValues" dxfId="822" priority="1085" stopIfTrue="1"/>
  </conditionalFormatting>
  <conditionalFormatting sqref="C276:C277">
    <cfRule type="duplicateValues" dxfId="821" priority="1083"/>
  </conditionalFormatting>
  <conditionalFormatting sqref="C276:C277">
    <cfRule type="duplicateValues" dxfId="820" priority="1082"/>
  </conditionalFormatting>
  <conditionalFormatting sqref="C276:C277">
    <cfRule type="duplicateValues" dxfId="819" priority="1080"/>
    <cfRule type="duplicateValues" dxfId="818" priority="1081"/>
  </conditionalFormatting>
  <conditionalFormatting sqref="D276:D277">
    <cfRule type="duplicateValues" dxfId="817" priority="1087"/>
    <cfRule type="duplicateValues" dxfId="816" priority="1088"/>
    <cfRule type="duplicateValues" dxfId="815" priority="1089"/>
  </conditionalFormatting>
  <conditionalFormatting sqref="C299">
    <cfRule type="expression" dxfId="814" priority="1076">
      <formula>LEN(C299)&lt;&gt;8</formula>
    </cfRule>
  </conditionalFormatting>
  <conditionalFormatting sqref="C299">
    <cfRule type="duplicateValues" dxfId="813" priority="1074"/>
    <cfRule type="duplicateValues" dxfId="812" priority="1075" stopIfTrue="1"/>
  </conditionalFormatting>
  <conditionalFormatting sqref="C299">
    <cfRule type="duplicateValues" dxfId="811" priority="1073"/>
  </conditionalFormatting>
  <conditionalFormatting sqref="C299">
    <cfRule type="duplicateValues" dxfId="810" priority="1072"/>
  </conditionalFormatting>
  <conditionalFormatting sqref="C299">
    <cfRule type="duplicateValues" dxfId="809" priority="1070"/>
    <cfRule type="duplicateValues" dxfId="808" priority="1071"/>
  </conditionalFormatting>
  <conditionalFormatting sqref="D299">
    <cfRule type="duplicateValues" dxfId="807" priority="1077"/>
    <cfRule type="duplicateValues" dxfId="806" priority="1078"/>
    <cfRule type="duplicateValues" dxfId="805" priority="1079"/>
  </conditionalFormatting>
  <conditionalFormatting sqref="C290:C292">
    <cfRule type="expression" dxfId="804" priority="1066">
      <formula>LEN(C290)&lt;&gt;8</formula>
    </cfRule>
  </conditionalFormatting>
  <conditionalFormatting sqref="C290:C292">
    <cfRule type="duplicateValues" dxfId="803" priority="1064"/>
    <cfRule type="duplicateValues" dxfId="802" priority="1065" stopIfTrue="1"/>
  </conditionalFormatting>
  <conditionalFormatting sqref="C290:C292">
    <cfRule type="duplicateValues" dxfId="801" priority="1063"/>
  </conditionalFormatting>
  <conditionalFormatting sqref="C290:C292">
    <cfRule type="duplicateValues" dxfId="800" priority="1062"/>
  </conditionalFormatting>
  <conditionalFormatting sqref="C290:C292">
    <cfRule type="duplicateValues" dxfId="799" priority="1060"/>
    <cfRule type="duplicateValues" dxfId="798" priority="1061"/>
  </conditionalFormatting>
  <conditionalFormatting sqref="D290:D292">
    <cfRule type="duplicateValues" dxfId="797" priority="1067"/>
    <cfRule type="duplicateValues" dxfId="796" priority="1068"/>
    <cfRule type="duplicateValues" dxfId="795" priority="1069"/>
  </conditionalFormatting>
  <conditionalFormatting sqref="C293:C298">
    <cfRule type="expression" dxfId="794" priority="1056">
      <formula>LEN(C293)&lt;&gt;8</formula>
    </cfRule>
  </conditionalFormatting>
  <conditionalFormatting sqref="C293:C298">
    <cfRule type="duplicateValues" dxfId="793" priority="1054"/>
    <cfRule type="duplicateValues" dxfId="792" priority="1055" stopIfTrue="1"/>
  </conditionalFormatting>
  <conditionalFormatting sqref="C293:C298">
    <cfRule type="duplicateValues" dxfId="791" priority="1053"/>
  </conditionalFormatting>
  <conditionalFormatting sqref="C293:C298">
    <cfRule type="duplicateValues" dxfId="790" priority="1052"/>
  </conditionalFormatting>
  <conditionalFormatting sqref="C293:C298">
    <cfRule type="duplicateValues" dxfId="789" priority="1050"/>
    <cfRule type="duplicateValues" dxfId="788" priority="1051"/>
  </conditionalFormatting>
  <conditionalFormatting sqref="D293:D298">
    <cfRule type="duplicateValues" dxfId="787" priority="1057"/>
    <cfRule type="duplicateValues" dxfId="786" priority="1058"/>
    <cfRule type="duplicateValues" dxfId="785" priority="1059"/>
  </conditionalFormatting>
  <conditionalFormatting sqref="C286:C289">
    <cfRule type="expression" dxfId="784" priority="1046">
      <formula>LEN(C286)&lt;&gt;8</formula>
    </cfRule>
  </conditionalFormatting>
  <conditionalFormatting sqref="C286:C289">
    <cfRule type="duplicateValues" dxfId="783" priority="1044"/>
    <cfRule type="duplicateValues" dxfId="782" priority="1045" stopIfTrue="1"/>
  </conditionalFormatting>
  <conditionalFormatting sqref="C286:C289">
    <cfRule type="duplicateValues" dxfId="781" priority="1043"/>
  </conditionalFormatting>
  <conditionalFormatting sqref="C286:C289">
    <cfRule type="duplicateValues" dxfId="780" priority="1042"/>
  </conditionalFormatting>
  <conditionalFormatting sqref="C286:C289">
    <cfRule type="duplicateValues" dxfId="779" priority="1040"/>
    <cfRule type="duplicateValues" dxfId="778" priority="1041"/>
  </conditionalFormatting>
  <conditionalFormatting sqref="D286:D289">
    <cfRule type="duplicateValues" dxfId="777" priority="1047"/>
    <cfRule type="duplicateValues" dxfId="776" priority="1048"/>
    <cfRule type="duplicateValues" dxfId="775" priority="1049"/>
  </conditionalFormatting>
  <conditionalFormatting sqref="C245:C252">
    <cfRule type="expression" dxfId="774" priority="1036">
      <formula>LEN(C245)&lt;&gt;8</formula>
    </cfRule>
  </conditionalFormatting>
  <conditionalFormatting sqref="C245:C252">
    <cfRule type="duplicateValues" dxfId="773" priority="1034"/>
    <cfRule type="duplicateValues" dxfId="772" priority="1035" stopIfTrue="1"/>
  </conditionalFormatting>
  <conditionalFormatting sqref="C245:C252">
    <cfRule type="duplicateValues" dxfId="771" priority="1033"/>
  </conditionalFormatting>
  <conditionalFormatting sqref="C245:C252">
    <cfRule type="duplicateValues" dxfId="770" priority="1032"/>
  </conditionalFormatting>
  <conditionalFormatting sqref="C245:C252">
    <cfRule type="duplicateValues" dxfId="769" priority="1030"/>
    <cfRule type="duplicateValues" dxfId="768" priority="1031"/>
  </conditionalFormatting>
  <conditionalFormatting sqref="D245:D252">
    <cfRule type="duplicateValues" dxfId="767" priority="1037"/>
    <cfRule type="duplicateValues" dxfId="766" priority="1038"/>
    <cfRule type="duplicateValues" dxfId="765" priority="1039"/>
  </conditionalFormatting>
  <conditionalFormatting sqref="C253:C255">
    <cfRule type="expression" dxfId="764" priority="1026">
      <formula>LEN(C253)&lt;&gt;8</formula>
    </cfRule>
  </conditionalFormatting>
  <conditionalFormatting sqref="C253:C255">
    <cfRule type="duplicateValues" dxfId="763" priority="1024"/>
    <cfRule type="duplicateValues" dxfId="762" priority="1025" stopIfTrue="1"/>
  </conditionalFormatting>
  <conditionalFormatting sqref="C253:C255">
    <cfRule type="duplicateValues" dxfId="761" priority="1023"/>
  </conditionalFormatting>
  <conditionalFormatting sqref="C253:C255">
    <cfRule type="duplicateValues" dxfId="760" priority="1022"/>
  </conditionalFormatting>
  <conditionalFormatting sqref="C253:C255">
    <cfRule type="duplicateValues" dxfId="759" priority="1020"/>
    <cfRule type="duplicateValues" dxfId="758" priority="1021"/>
  </conditionalFormatting>
  <conditionalFormatting sqref="D253:D255">
    <cfRule type="duplicateValues" dxfId="757" priority="1027"/>
    <cfRule type="duplicateValues" dxfId="756" priority="1028"/>
    <cfRule type="duplicateValues" dxfId="755" priority="1029"/>
  </conditionalFormatting>
  <conditionalFormatting sqref="C265">
    <cfRule type="expression" dxfId="754" priority="1016">
      <formula>LEN(C265)&lt;&gt;8</formula>
    </cfRule>
  </conditionalFormatting>
  <conditionalFormatting sqref="C265">
    <cfRule type="duplicateValues" dxfId="753" priority="1014"/>
    <cfRule type="duplicateValues" dxfId="752" priority="1015" stopIfTrue="1"/>
  </conditionalFormatting>
  <conditionalFormatting sqref="C265">
    <cfRule type="duplicateValues" dxfId="751" priority="1013"/>
  </conditionalFormatting>
  <conditionalFormatting sqref="C265">
    <cfRule type="duplicateValues" dxfId="750" priority="1012"/>
  </conditionalFormatting>
  <conditionalFormatting sqref="C265">
    <cfRule type="duplicateValues" dxfId="749" priority="1010"/>
    <cfRule type="duplicateValues" dxfId="748" priority="1011"/>
  </conditionalFormatting>
  <conditionalFormatting sqref="D265">
    <cfRule type="duplicateValues" dxfId="747" priority="1017"/>
    <cfRule type="duplicateValues" dxfId="746" priority="1018"/>
    <cfRule type="duplicateValues" dxfId="745" priority="1019"/>
  </conditionalFormatting>
  <conditionalFormatting sqref="C266">
    <cfRule type="expression" dxfId="744" priority="1006">
      <formula>LEN(C266)&lt;&gt;8</formula>
    </cfRule>
  </conditionalFormatting>
  <conditionalFormatting sqref="C266">
    <cfRule type="duplicateValues" dxfId="743" priority="1004"/>
    <cfRule type="duplicateValues" dxfId="742" priority="1005" stopIfTrue="1"/>
  </conditionalFormatting>
  <conditionalFormatting sqref="C266">
    <cfRule type="duplicateValues" dxfId="741" priority="1003"/>
  </conditionalFormatting>
  <conditionalFormatting sqref="C266">
    <cfRule type="duplicateValues" dxfId="740" priority="1002"/>
  </conditionalFormatting>
  <conditionalFormatting sqref="C266">
    <cfRule type="duplicateValues" dxfId="739" priority="1000"/>
    <cfRule type="duplicateValues" dxfId="738" priority="1001"/>
  </conditionalFormatting>
  <conditionalFormatting sqref="D266">
    <cfRule type="duplicateValues" dxfId="737" priority="1007"/>
    <cfRule type="duplicateValues" dxfId="736" priority="1008"/>
    <cfRule type="duplicateValues" dxfId="735" priority="1009"/>
  </conditionalFormatting>
  <conditionalFormatting sqref="C267:C268">
    <cfRule type="expression" dxfId="734" priority="996">
      <formula>LEN(C267)&lt;&gt;8</formula>
    </cfRule>
  </conditionalFormatting>
  <conditionalFormatting sqref="C267:C268">
    <cfRule type="duplicateValues" dxfId="733" priority="994"/>
    <cfRule type="duplicateValues" dxfId="732" priority="995" stopIfTrue="1"/>
  </conditionalFormatting>
  <conditionalFormatting sqref="C267:C268">
    <cfRule type="duplicateValues" dxfId="731" priority="993"/>
  </conditionalFormatting>
  <conditionalFormatting sqref="C267:C268">
    <cfRule type="duplicateValues" dxfId="730" priority="992"/>
  </conditionalFormatting>
  <conditionalFormatting sqref="C267:C268">
    <cfRule type="duplicateValues" dxfId="729" priority="990"/>
    <cfRule type="duplicateValues" dxfId="728" priority="991"/>
  </conditionalFormatting>
  <conditionalFormatting sqref="D267:D268">
    <cfRule type="duplicateValues" dxfId="727" priority="997"/>
    <cfRule type="duplicateValues" dxfId="726" priority="998"/>
    <cfRule type="duplicateValues" dxfId="725" priority="999"/>
  </conditionalFormatting>
  <conditionalFormatting sqref="C256:C262">
    <cfRule type="expression" dxfId="724" priority="986">
      <formula>LEN(C256)&lt;&gt;8</formula>
    </cfRule>
  </conditionalFormatting>
  <conditionalFormatting sqref="C256:C262">
    <cfRule type="duplicateValues" dxfId="723" priority="984"/>
    <cfRule type="duplicateValues" dxfId="722" priority="985" stopIfTrue="1"/>
  </conditionalFormatting>
  <conditionalFormatting sqref="C256:C262">
    <cfRule type="duplicateValues" dxfId="721" priority="983"/>
  </conditionalFormatting>
  <conditionalFormatting sqref="C256:C262">
    <cfRule type="duplicateValues" dxfId="720" priority="982"/>
  </conditionalFormatting>
  <conditionalFormatting sqref="C256:C262">
    <cfRule type="duplicateValues" dxfId="719" priority="980"/>
    <cfRule type="duplicateValues" dxfId="718" priority="981"/>
  </conditionalFormatting>
  <conditionalFormatting sqref="D256:D262">
    <cfRule type="duplicateValues" dxfId="717" priority="987"/>
    <cfRule type="duplicateValues" dxfId="716" priority="988"/>
    <cfRule type="duplicateValues" dxfId="715" priority="989"/>
  </conditionalFormatting>
  <conditionalFormatting sqref="C263:C264">
    <cfRule type="expression" dxfId="714" priority="976">
      <formula>LEN(C263)&lt;&gt;8</formula>
    </cfRule>
  </conditionalFormatting>
  <conditionalFormatting sqref="C263:C264">
    <cfRule type="duplicateValues" dxfId="713" priority="974"/>
    <cfRule type="duplicateValues" dxfId="712" priority="975" stopIfTrue="1"/>
  </conditionalFormatting>
  <conditionalFormatting sqref="C263:C264">
    <cfRule type="duplicateValues" dxfId="711" priority="973"/>
  </conditionalFormatting>
  <conditionalFormatting sqref="C263:C264">
    <cfRule type="duplicateValues" dxfId="710" priority="972"/>
  </conditionalFormatting>
  <conditionalFormatting sqref="C263:C264">
    <cfRule type="duplicateValues" dxfId="709" priority="970"/>
    <cfRule type="duplicateValues" dxfId="708" priority="971"/>
  </conditionalFormatting>
  <conditionalFormatting sqref="D263:D264">
    <cfRule type="duplicateValues" dxfId="707" priority="977"/>
    <cfRule type="duplicateValues" dxfId="706" priority="978"/>
    <cfRule type="duplicateValues" dxfId="705" priority="979"/>
  </conditionalFormatting>
  <conditionalFormatting sqref="C300:C304">
    <cfRule type="expression" dxfId="704" priority="966">
      <formula>LEN(C300)&lt;&gt;8</formula>
    </cfRule>
  </conditionalFormatting>
  <conditionalFormatting sqref="C300:C304">
    <cfRule type="duplicateValues" dxfId="703" priority="964"/>
    <cfRule type="duplicateValues" dxfId="702" priority="965" stopIfTrue="1"/>
  </conditionalFormatting>
  <conditionalFormatting sqref="C300:C304">
    <cfRule type="duplicateValues" dxfId="701" priority="963"/>
  </conditionalFormatting>
  <conditionalFormatting sqref="C300:C304">
    <cfRule type="duplicateValues" dxfId="700" priority="962"/>
  </conditionalFormatting>
  <conditionalFormatting sqref="C300:C304">
    <cfRule type="duplicateValues" dxfId="699" priority="960"/>
    <cfRule type="duplicateValues" dxfId="698" priority="961"/>
  </conditionalFormatting>
  <conditionalFormatting sqref="D300:D304">
    <cfRule type="duplicateValues" dxfId="697" priority="967"/>
    <cfRule type="duplicateValues" dxfId="696" priority="968"/>
    <cfRule type="duplicateValues" dxfId="695" priority="969"/>
  </conditionalFormatting>
  <conditionalFormatting sqref="C328">
    <cfRule type="expression" dxfId="694" priority="956">
      <formula>LEN(C328)&lt;&gt;8</formula>
    </cfRule>
  </conditionalFormatting>
  <conditionalFormatting sqref="C328">
    <cfRule type="duplicateValues" dxfId="693" priority="954"/>
    <cfRule type="duplicateValues" dxfId="692" priority="955" stopIfTrue="1"/>
  </conditionalFormatting>
  <conditionalFormatting sqref="C328">
    <cfRule type="duplicateValues" dxfId="691" priority="953"/>
  </conditionalFormatting>
  <conditionalFormatting sqref="C328">
    <cfRule type="duplicateValues" dxfId="690" priority="952"/>
  </conditionalFormatting>
  <conditionalFormatting sqref="C328">
    <cfRule type="duplicateValues" dxfId="689" priority="950"/>
    <cfRule type="duplicateValues" dxfId="688" priority="951"/>
  </conditionalFormatting>
  <conditionalFormatting sqref="D328">
    <cfRule type="duplicateValues" dxfId="687" priority="957"/>
    <cfRule type="duplicateValues" dxfId="686" priority="958"/>
    <cfRule type="duplicateValues" dxfId="685" priority="959"/>
  </conditionalFormatting>
  <conditionalFormatting sqref="C329">
    <cfRule type="expression" dxfId="684" priority="946">
      <formula>LEN(C329)&lt;&gt;8</formula>
    </cfRule>
  </conditionalFormatting>
  <conditionalFormatting sqref="C329">
    <cfRule type="duplicateValues" dxfId="683" priority="944"/>
    <cfRule type="duplicateValues" dxfId="682" priority="945" stopIfTrue="1"/>
  </conditionalFormatting>
  <conditionalFormatting sqref="C329">
    <cfRule type="duplicateValues" dxfId="681" priority="943"/>
  </conditionalFormatting>
  <conditionalFormatting sqref="C329">
    <cfRule type="duplicateValues" dxfId="680" priority="942"/>
  </conditionalFormatting>
  <conditionalFormatting sqref="C329">
    <cfRule type="duplicateValues" dxfId="679" priority="940"/>
    <cfRule type="duplicateValues" dxfId="678" priority="941"/>
  </conditionalFormatting>
  <conditionalFormatting sqref="D329">
    <cfRule type="duplicateValues" dxfId="677" priority="947"/>
    <cfRule type="duplicateValues" dxfId="676" priority="948"/>
    <cfRule type="duplicateValues" dxfId="675" priority="949"/>
  </conditionalFormatting>
  <conditionalFormatting sqref="C330:C331">
    <cfRule type="expression" dxfId="674" priority="936">
      <formula>LEN(C330)&lt;&gt;8</formula>
    </cfRule>
  </conditionalFormatting>
  <conditionalFormatting sqref="C330:C331">
    <cfRule type="duplicateValues" dxfId="673" priority="934"/>
    <cfRule type="duplicateValues" dxfId="672" priority="935" stopIfTrue="1"/>
  </conditionalFormatting>
  <conditionalFormatting sqref="C330:C331">
    <cfRule type="duplicateValues" dxfId="671" priority="933"/>
  </conditionalFormatting>
  <conditionalFormatting sqref="C330:C331">
    <cfRule type="duplicateValues" dxfId="670" priority="932"/>
  </conditionalFormatting>
  <conditionalFormatting sqref="C330:C331">
    <cfRule type="duplicateValues" dxfId="669" priority="930"/>
    <cfRule type="duplicateValues" dxfId="668" priority="931"/>
  </conditionalFormatting>
  <conditionalFormatting sqref="D330:D331">
    <cfRule type="duplicateValues" dxfId="667" priority="937"/>
    <cfRule type="duplicateValues" dxfId="666" priority="938"/>
    <cfRule type="duplicateValues" dxfId="665" priority="939"/>
  </conditionalFormatting>
  <conditionalFormatting sqref="C338:C344">
    <cfRule type="expression" dxfId="664" priority="926">
      <formula>LEN(C338)&lt;&gt;8</formula>
    </cfRule>
  </conditionalFormatting>
  <conditionalFormatting sqref="C338:C344">
    <cfRule type="duplicateValues" dxfId="663" priority="924"/>
    <cfRule type="duplicateValues" dxfId="662" priority="925" stopIfTrue="1"/>
  </conditionalFormatting>
  <conditionalFormatting sqref="C338:C344">
    <cfRule type="duplicateValues" dxfId="661" priority="923"/>
  </conditionalFormatting>
  <conditionalFormatting sqref="C338:C344">
    <cfRule type="duplicateValues" dxfId="660" priority="922"/>
  </conditionalFormatting>
  <conditionalFormatting sqref="C338:C344">
    <cfRule type="duplicateValues" dxfId="659" priority="920"/>
    <cfRule type="duplicateValues" dxfId="658" priority="921"/>
  </conditionalFormatting>
  <conditionalFormatting sqref="D338:D344">
    <cfRule type="duplicateValues" dxfId="657" priority="927"/>
    <cfRule type="duplicateValues" dxfId="656" priority="928"/>
    <cfRule type="duplicateValues" dxfId="655" priority="929"/>
  </conditionalFormatting>
  <conditionalFormatting sqref="C345">
    <cfRule type="expression" dxfId="654" priority="916">
      <formula>LEN(C345)&lt;&gt;8</formula>
    </cfRule>
  </conditionalFormatting>
  <conditionalFormatting sqref="C345">
    <cfRule type="duplicateValues" dxfId="653" priority="914"/>
    <cfRule type="duplicateValues" dxfId="652" priority="915" stopIfTrue="1"/>
  </conditionalFormatting>
  <conditionalFormatting sqref="C345">
    <cfRule type="duplicateValues" dxfId="651" priority="913"/>
  </conditionalFormatting>
  <conditionalFormatting sqref="C345">
    <cfRule type="duplicateValues" dxfId="650" priority="912"/>
  </conditionalFormatting>
  <conditionalFormatting sqref="C345">
    <cfRule type="duplicateValues" dxfId="649" priority="910"/>
    <cfRule type="duplicateValues" dxfId="648" priority="911"/>
  </conditionalFormatting>
  <conditionalFormatting sqref="D345">
    <cfRule type="duplicateValues" dxfId="647" priority="917"/>
    <cfRule type="duplicateValues" dxfId="646" priority="918"/>
    <cfRule type="duplicateValues" dxfId="645" priority="919"/>
  </conditionalFormatting>
  <conditionalFormatting sqref="C332:C334">
    <cfRule type="expression" dxfId="644" priority="906">
      <formula>LEN(C332)&lt;&gt;8</formula>
    </cfRule>
  </conditionalFormatting>
  <conditionalFormatting sqref="C332:C334">
    <cfRule type="duplicateValues" dxfId="643" priority="904"/>
    <cfRule type="duplicateValues" dxfId="642" priority="905" stopIfTrue="1"/>
  </conditionalFormatting>
  <conditionalFormatting sqref="C332:C334">
    <cfRule type="duplicateValues" dxfId="641" priority="903"/>
  </conditionalFormatting>
  <conditionalFormatting sqref="C332:C334">
    <cfRule type="duplicateValues" dxfId="640" priority="902"/>
  </conditionalFormatting>
  <conditionalFormatting sqref="C332:C334">
    <cfRule type="duplicateValues" dxfId="639" priority="900"/>
    <cfRule type="duplicateValues" dxfId="638" priority="901"/>
  </conditionalFormatting>
  <conditionalFormatting sqref="D332:D334">
    <cfRule type="duplicateValues" dxfId="637" priority="907"/>
    <cfRule type="duplicateValues" dxfId="636" priority="908"/>
    <cfRule type="duplicateValues" dxfId="635" priority="909"/>
  </conditionalFormatting>
  <conditionalFormatting sqref="C335">
    <cfRule type="expression" dxfId="634" priority="896">
      <formula>LEN(C335)&lt;&gt;8</formula>
    </cfRule>
  </conditionalFormatting>
  <conditionalFormatting sqref="C335">
    <cfRule type="duplicateValues" dxfId="633" priority="894"/>
    <cfRule type="duplicateValues" dxfId="632" priority="895" stopIfTrue="1"/>
  </conditionalFormatting>
  <conditionalFormatting sqref="C335">
    <cfRule type="duplicateValues" dxfId="631" priority="893"/>
  </conditionalFormatting>
  <conditionalFormatting sqref="C335">
    <cfRule type="duplicateValues" dxfId="630" priority="892"/>
  </conditionalFormatting>
  <conditionalFormatting sqref="C335">
    <cfRule type="duplicateValues" dxfId="629" priority="890"/>
    <cfRule type="duplicateValues" dxfId="628" priority="891"/>
  </conditionalFormatting>
  <conditionalFormatting sqref="D335">
    <cfRule type="duplicateValues" dxfId="627" priority="897"/>
    <cfRule type="duplicateValues" dxfId="626" priority="898"/>
    <cfRule type="duplicateValues" dxfId="625" priority="899"/>
  </conditionalFormatting>
  <conditionalFormatting sqref="C336:C337">
    <cfRule type="expression" dxfId="624" priority="886">
      <formula>LEN(C336)&lt;&gt;8</formula>
    </cfRule>
  </conditionalFormatting>
  <conditionalFormatting sqref="C336:C337">
    <cfRule type="duplicateValues" dxfId="623" priority="884"/>
    <cfRule type="duplicateValues" dxfId="622" priority="885" stopIfTrue="1"/>
  </conditionalFormatting>
  <conditionalFormatting sqref="C336:C337">
    <cfRule type="duplicateValues" dxfId="621" priority="883"/>
  </conditionalFormatting>
  <conditionalFormatting sqref="C336:C337">
    <cfRule type="duplicateValues" dxfId="620" priority="882"/>
  </conditionalFormatting>
  <conditionalFormatting sqref="C336:C337">
    <cfRule type="duplicateValues" dxfId="619" priority="880"/>
    <cfRule type="duplicateValues" dxfId="618" priority="881"/>
  </conditionalFormatting>
  <conditionalFormatting sqref="D336:D337">
    <cfRule type="duplicateValues" dxfId="617" priority="887"/>
    <cfRule type="duplicateValues" dxfId="616" priority="888"/>
    <cfRule type="duplicateValues" dxfId="615" priority="889"/>
  </conditionalFormatting>
  <conditionalFormatting sqref="C359:C360">
    <cfRule type="expression" dxfId="614" priority="876">
      <formula>LEN(C359)&lt;&gt;8</formula>
    </cfRule>
  </conditionalFormatting>
  <conditionalFormatting sqref="C359:C360">
    <cfRule type="duplicateValues" dxfId="613" priority="874"/>
    <cfRule type="duplicateValues" dxfId="612" priority="875" stopIfTrue="1"/>
  </conditionalFormatting>
  <conditionalFormatting sqref="C359:C360">
    <cfRule type="duplicateValues" dxfId="611" priority="873"/>
  </conditionalFormatting>
  <conditionalFormatting sqref="C359:C360">
    <cfRule type="duplicateValues" dxfId="610" priority="872"/>
  </conditionalFormatting>
  <conditionalFormatting sqref="C359:C360">
    <cfRule type="duplicateValues" dxfId="609" priority="870"/>
    <cfRule type="duplicateValues" dxfId="608" priority="871"/>
  </conditionalFormatting>
  <conditionalFormatting sqref="D359:D360">
    <cfRule type="duplicateValues" dxfId="607" priority="877"/>
    <cfRule type="duplicateValues" dxfId="606" priority="878"/>
    <cfRule type="duplicateValues" dxfId="605" priority="879"/>
  </conditionalFormatting>
  <conditionalFormatting sqref="C350:C352">
    <cfRule type="expression" dxfId="604" priority="866">
      <formula>LEN(C350)&lt;&gt;8</formula>
    </cfRule>
  </conditionalFormatting>
  <conditionalFormatting sqref="C350:C352">
    <cfRule type="duplicateValues" dxfId="603" priority="864"/>
    <cfRule type="duplicateValues" dxfId="602" priority="865" stopIfTrue="1"/>
  </conditionalFormatting>
  <conditionalFormatting sqref="C350:C352">
    <cfRule type="duplicateValues" dxfId="601" priority="863"/>
  </conditionalFormatting>
  <conditionalFormatting sqref="C350:C352">
    <cfRule type="duplicateValues" dxfId="600" priority="862"/>
  </conditionalFormatting>
  <conditionalFormatting sqref="C350:C352">
    <cfRule type="duplicateValues" dxfId="599" priority="860"/>
    <cfRule type="duplicateValues" dxfId="598" priority="861"/>
  </conditionalFormatting>
  <conditionalFormatting sqref="D350:D352">
    <cfRule type="duplicateValues" dxfId="597" priority="867"/>
    <cfRule type="duplicateValues" dxfId="596" priority="868"/>
    <cfRule type="duplicateValues" dxfId="595" priority="869"/>
  </conditionalFormatting>
  <conditionalFormatting sqref="C353:C358">
    <cfRule type="expression" dxfId="594" priority="856">
      <formula>LEN(C353)&lt;&gt;8</formula>
    </cfRule>
  </conditionalFormatting>
  <conditionalFormatting sqref="C353:C358">
    <cfRule type="duplicateValues" dxfId="593" priority="854"/>
    <cfRule type="duplicateValues" dxfId="592" priority="855" stopIfTrue="1"/>
  </conditionalFormatting>
  <conditionalFormatting sqref="C353:C358">
    <cfRule type="duplicateValues" dxfId="591" priority="853"/>
  </conditionalFormatting>
  <conditionalFormatting sqref="C353:C358">
    <cfRule type="duplicateValues" dxfId="590" priority="852"/>
  </conditionalFormatting>
  <conditionalFormatting sqref="C353:C358">
    <cfRule type="duplicateValues" dxfId="589" priority="850"/>
    <cfRule type="duplicateValues" dxfId="588" priority="851"/>
  </conditionalFormatting>
  <conditionalFormatting sqref="D353:D358">
    <cfRule type="duplicateValues" dxfId="587" priority="857"/>
    <cfRule type="duplicateValues" dxfId="586" priority="858"/>
    <cfRule type="duplicateValues" dxfId="585" priority="859"/>
  </conditionalFormatting>
  <conditionalFormatting sqref="C346:C349">
    <cfRule type="expression" dxfId="584" priority="846">
      <formula>LEN(C346)&lt;&gt;8</formula>
    </cfRule>
  </conditionalFormatting>
  <conditionalFormatting sqref="C346:C349">
    <cfRule type="duplicateValues" dxfId="583" priority="844"/>
    <cfRule type="duplicateValues" dxfId="582" priority="845" stopIfTrue="1"/>
  </conditionalFormatting>
  <conditionalFormatting sqref="C346:C349">
    <cfRule type="duplicateValues" dxfId="581" priority="843"/>
  </conditionalFormatting>
  <conditionalFormatting sqref="C346:C349">
    <cfRule type="duplicateValues" dxfId="580" priority="842"/>
  </conditionalFormatting>
  <conditionalFormatting sqref="C346:C349">
    <cfRule type="duplicateValues" dxfId="579" priority="840"/>
    <cfRule type="duplicateValues" dxfId="578" priority="841"/>
  </conditionalFormatting>
  <conditionalFormatting sqref="D346:D349">
    <cfRule type="duplicateValues" dxfId="577" priority="847"/>
    <cfRule type="duplicateValues" dxfId="576" priority="848"/>
    <cfRule type="duplicateValues" dxfId="575" priority="849"/>
  </conditionalFormatting>
  <conditionalFormatting sqref="C305:C312">
    <cfRule type="expression" dxfId="574" priority="836">
      <formula>LEN(C305)&lt;&gt;8</formula>
    </cfRule>
  </conditionalFormatting>
  <conditionalFormatting sqref="C305:C312">
    <cfRule type="duplicateValues" dxfId="573" priority="834"/>
    <cfRule type="duplicateValues" dxfId="572" priority="835" stopIfTrue="1"/>
  </conditionalFormatting>
  <conditionalFormatting sqref="C305:C312">
    <cfRule type="duplicateValues" dxfId="571" priority="833"/>
  </conditionalFormatting>
  <conditionalFormatting sqref="C305:C312">
    <cfRule type="duplicateValues" dxfId="570" priority="832"/>
  </conditionalFormatting>
  <conditionalFormatting sqref="C305:C312">
    <cfRule type="duplicateValues" dxfId="569" priority="830"/>
    <cfRule type="duplicateValues" dxfId="568" priority="831"/>
  </conditionalFormatting>
  <conditionalFormatting sqref="D305:D312">
    <cfRule type="duplicateValues" dxfId="567" priority="837"/>
    <cfRule type="duplicateValues" dxfId="566" priority="838"/>
    <cfRule type="duplicateValues" dxfId="565" priority="839"/>
  </conditionalFormatting>
  <conditionalFormatting sqref="C313:C317">
    <cfRule type="expression" dxfId="564" priority="826">
      <formula>LEN(C313)&lt;&gt;8</formula>
    </cfRule>
  </conditionalFormatting>
  <conditionalFormatting sqref="C313:C317">
    <cfRule type="duplicateValues" dxfId="563" priority="824"/>
    <cfRule type="duplicateValues" dxfId="562" priority="825" stopIfTrue="1"/>
  </conditionalFormatting>
  <conditionalFormatting sqref="C313:C317">
    <cfRule type="duplicateValues" dxfId="561" priority="823"/>
  </conditionalFormatting>
  <conditionalFormatting sqref="C313:C317">
    <cfRule type="duplicateValues" dxfId="560" priority="822"/>
  </conditionalFormatting>
  <conditionalFormatting sqref="C313:C317">
    <cfRule type="duplicateValues" dxfId="559" priority="820"/>
    <cfRule type="duplicateValues" dxfId="558" priority="821"/>
  </conditionalFormatting>
  <conditionalFormatting sqref="D313:D317">
    <cfRule type="duplicateValues" dxfId="557" priority="827"/>
    <cfRule type="duplicateValues" dxfId="556" priority="828"/>
    <cfRule type="duplicateValues" dxfId="555" priority="829"/>
  </conditionalFormatting>
  <conditionalFormatting sqref="C318:C325">
    <cfRule type="expression" dxfId="554" priority="816">
      <formula>LEN(C318)&lt;&gt;8</formula>
    </cfRule>
  </conditionalFormatting>
  <conditionalFormatting sqref="C318:C325">
    <cfRule type="duplicateValues" dxfId="553" priority="814"/>
    <cfRule type="duplicateValues" dxfId="552" priority="815" stopIfTrue="1"/>
  </conditionalFormatting>
  <conditionalFormatting sqref="C318:C325">
    <cfRule type="duplicateValues" dxfId="551" priority="813"/>
  </conditionalFormatting>
  <conditionalFormatting sqref="C318:C325">
    <cfRule type="duplicateValues" dxfId="550" priority="812"/>
  </conditionalFormatting>
  <conditionalFormatting sqref="C318:C325">
    <cfRule type="duplicateValues" dxfId="549" priority="810"/>
    <cfRule type="duplicateValues" dxfId="548" priority="811"/>
  </conditionalFormatting>
  <conditionalFormatting sqref="D318:D325">
    <cfRule type="duplicateValues" dxfId="547" priority="817"/>
    <cfRule type="duplicateValues" dxfId="546" priority="818"/>
    <cfRule type="duplicateValues" dxfId="545" priority="819"/>
  </conditionalFormatting>
  <conditionalFormatting sqref="C326:C327">
    <cfRule type="expression" dxfId="544" priority="806">
      <formula>LEN(C326)&lt;&gt;8</formula>
    </cfRule>
  </conditionalFormatting>
  <conditionalFormatting sqref="C326:C327">
    <cfRule type="duplicateValues" dxfId="543" priority="804"/>
    <cfRule type="duplicateValues" dxfId="542" priority="805" stopIfTrue="1"/>
  </conditionalFormatting>
  <conditionalFormatting sqref="C326:C327">
    <cfRule type="duplicateValues" dxfId="541" priority="803"/>
  </conditionalFormatting>
  <conditionalFormatting sqref="C326:C327">
    <cfRule type="duplicateValues" dxfId="540" priority="802"/>
  </conditionalFormatting>
  <conditionalFormatting sqref="C326:C327">
    <cfRule type="duplicateValues" dxfId="539" priority="800"/>
    <cfRule type="duplicateValues" dxfId="538" priority="801"/>
  </conditionalFormatting>
  <conditionalFormatting sqref="D326:D327">
    <cfRule type="duplicateValues" dxfId="537" priority="807"/>
    <cfRule type="duplicateValues" dxfId="536" priority="808"/>
    <cfRule type="duplicateValues" dxfId="535" priority="809"/>
  </conditionalFormatting>
  <conditionalFormatting sqref="C428:C433">
    <cfRule type="expression" dxfId="534" priority="796">
      <formula>LEN(C428)&lt;&gt;8</formula>
    </cfRule>
  </conditionalFormatting>
  <conditionalFormatting sqref="C428:C433">
    <cfRule type="duplicateValues" dxfId="533" priority="794"/>
    <cfRule type="duplicateValues" dxfId="532" priority="795" stopIfTrue="1"/>
  </conditionalFormatting>
  <conditionalFormatting sqref="C428:C433">
    <cfRule type="duplicateValues" dxfId="531" priority="793"/>
  </conditionalFormatting>
  <conditionalFormatting sqref="C428:C433">
    <cfRule type="duplicateValues" dxfId="530" priority="792"/>
  </conditionalFormatting>
  <conditionalFormatting sqref="C428:C433">
    <cfRule type="duplicateValues" dxfId="529" priority="790"/>
    <cfRule type="duplicateValues" dxfId="528" priority="791"/>
  </conditionalFormatting>
  <conditionalFormatting sqref="D427:D433">
    <cfRule type="duplicateValues" dxfId="527" priority="797"/>
    <cfRule type="duplicateValues" dxfId="526" priority="798"/>
    <cfRule type="duplicateValues" dxfId="525" priority="799"/>
  </conditionalFormatting>
  <conditionalFormatting sqref="D425:D426">
    <cfRule type="duplicateValues" dxfId="524" priority="787"/>
    <cfRule type="duplicateValues" dxfId="523" priority="788"/>
    <cfRule type="duplicateValues" dxfId="522" priority="789"/>
  </conditionalFormatting>
  <conditionalFormatting sqref="C361:C365">
    <cfRule type="expression" dxfId="521" priority="783">
      <formula>LEN(C361)&lt;&gt;8</formula>
    </cfRule>
  </conditionalFormatting>
  <conditionalFormatting sqref="C361:C365">
    <cfRule type="duplicateValues" dxfId="520" priority="781"/>
    <cfRule type="duplicateValues" dxfId="519" priority="782" stopIfTrue="1"/>
  </conditionalFormatting>
  <conditionalFormatting sqref="C361:C365">
    <cfRule type="duplicateValues" dxfId="518" priority="780"/>
  </conditionalFormatting>
  <conditionalFormatting sqref="C361:C365">
    <cfRule type="duplicateValues" dxfId="517" priority="779"/>
  </conditionalFormatting>
  <conditionalFormatting sqref="C361:C365">
    <cfRule type="duplicateValues" dxfId="516" priority="777"/>
    <cfRule type="duplicateValues" dxfId="515" priority="778"/>
  </conditionalFormatting>
  <conditionalFormatting sqref="D361:D365">
    <cfRule type="duplicateValues" dxfId="514" priority="784"/>
    <cfRule type="duplicateValues" dxfId="513" priority="785"/>
    <cfRule type="duplicateValues" dxfId="512" priority="786"/>
  </conditionalFormatting>
  <conditionalFormatting sqref="C389">
    <cfRule type="expression" dxfId="511" priority="773">
      <formula>LEN(C389)&lt;&gt;8</formula>
    </cfRule>
  </conditionalFormatting>
  <conditionalFormatting sqref="C389">
    <cfRule type="duplicateValues" dxfId="510" priority="771"/>
    <cfRule type="duplicateValues" dxfId="509" priority="772" stopIfTrue="1"/>
  </conditionalFormatting>
  <conditionalFormatting sqref="C389">
    <cfRule type="duplicateValues" dxfId="508" priority="770"/>
  </conditionalFormatting>
  <conditionalFormatting sqref="C389">
    <cfRule type="duplicateValues" dxfId="507" priority="769"/>
  </conditionalFormatting>
  <conditionalFormatting sqref="C389">
    <cfRule type="duplicateValues" dxfId="506" priority="767"/>
    <cfRule type="duplicateValues" dxfId="505" priority="768"/>
  </conditionalFormatting>
  <conditionalFormatting sqref="D389">
    <cfRule type="duplicateValues" dxfId="504" priority="774"/>
    <cfRule type="duplicateValues" dxfId="503" priority="775"/>
    <cfRule type="duplicateValues" dxfId="502" priority="776"/>
  </conditionalFormatting>
  <conditionalFormatting sqref="C390">
    <cfRule type="expression" dxfId="501" priority="763">
      <formula>LEN(C390)&lt;&gt;8</formula>
    </cfRule>
  </conditionalFormatting>
  <conditionalFormatting sqref="C390">
    <cfRule type="duplicateValues" dxfId="500" priority="761"/>
    <cfRule type="duplicateValues" dxfId="499" priority="762" stopIfTrue="1"/>
  </conditionalFormatting>
  <conditionalFormatting sqref="C390">
    <cfRule type="duplicateValues" dxfId="498" priority="760"/>
  </conditionalFormatting>
  <conditionalFormatting sqref="C390">
    <cfRule type="duplicateValues" dxfId="497" priority="759"/>
  </conditionalFormatting>
  <conditionalFormatting sqref="C390">
    <cfRule type="duplicateValues" dxfId="496" priority="757"/>
    <cfRule type="duplicateValues" dxfId="495" priority="758"/>
  </conditionalFormatting>
  <conditionalFormatting sqref="D390">
    <cfRule type="duplicateValues" dxfId="494" priority="764"/>
    <cfRule type="duplicateValues" dxfId="493" priority="765"/>
    <cfRule type="duplicateValues" dxfId="492" priority="766"/>
  </conditionalFormatting>
  <conditionalFormatting sqref="C391:C392">
    <cfRule type="expression" dxfId="491" priority="753">
      <formula>LEN(C391)&lt;&gt;8</formula>
    </cfRule>
  </conditionalFormatting>
  <conditionalFormatting sqref="C391:C392">
    <cfRule type="duplicateValues" dxfId="490" priority="751"/>
    <cfRule type="duplicateValues" dxfId="489" priority="752" stopIfTrue="1"/>
  </conditionalFormatting>
  <conditionalFormatting sqref="C391:C392">
    <cfRule type="duplicateValues" dxfId="488" priority="750"/>
  </conditionalFormatting>
  <conditionalFormatting sqref="C391:C392">
    <cfRule type="duplicateValues" dxfId="487" priority="749"/>
  </conditionalFormatting>
  <conditionalFormatting sqref="C391:C392">
    <cfRule type="duplicateValues" dxfId="486" priority="747"/>
    <cfRule type="duplicateValues" dxfId="485" priority="748"/>
  </conditionalFormatting>
  <conditionalFormatting sqref="D391:D392">
    <cfRule type="duplicateValues" dxfId="484" priority="754"/>
    <cfRule type="duplicateValues" dxfId="483" priority="755"/>
    <cfRule type="duplicateValues" dxfId="482" priority="756"/>
  </conditionalFormatting>
  <conditionalFormatting sqref="C399:C405">
    <cfRule type="expression" dxfId="481" priority="743">
      <formula>LEN(C399)&lt;&gt;8</formula>
    </cfRule>
  </conditionalFormatting>
  <conditionalFormatting sqref="C399:C405">
    <cfRule type="duplicateValues" dxfId="480" priority="741"/>
    <cfRule type="duplicateValues" dxfId="479" priority="742" stopIfTrue="1"/>
  </conditionalFormatting>
  <conditionalFormatting sqref="C399:C405">
    <cfRule type="duplicateValues" dxfId="478" priority="740"/>
  </conditionalFormatting>
  <conditionalFormatting sqref="C399:C405">
    <cfRule type="duplicateValues" dxfId="477" priority="739"/>
  </conditionalFormatting>
  <conditionalFormatting sqref="C399:C405">
    <cfRule type="duplicateValues" dxfId="476" priority="737"/>
    <cfRule type="duplicateValues" dxfId="475" priority="738"/>
  </conditionalFormatting>
  <conditionalFormatting sqref="D399:D405">
    <cfRule type="duplicateValues" dxfId="474" priority="744"/>
    <cfRule type="duplicateValues" dxfId="473" priority="745"/>
    <cfRule type="duplicateValues" dxfId="472" priority="746"/>
  </conditionalFormatting>
  <conditionalFormatting sqref="C406">
    <cfRule type="expression" dxfId="471" priority="733">
      <formula>LEN(C406)&lt;&gt;8</formula>
    </cfRule>
  </conditionalFormatting>
  <conditionalFormatting sqref="C406">
    <cfRule type="duplicateValues" dxfId="470" priority="731"/>
    <cfRule type="duplicateValues" dxfId="469" priority="732" stopIfTrue="1"/>
  </conditionalFormatting>
  <conditionalFormatting sqref="C406">
    <cfRule type="duplicateValues" dxfId="468" priority="730"/>
  </conditionalFormatting>
  <conditionalFormatting sqref="C406">
    <cfRule type="duplicateValues" dxfId="467" priority="729"/>
  </conditionalFormatting>
  <conditionalFormatting sqref="C406">
    <cfRule type="duplicateValues" dxfId="466" priority="727"/>
    <cfRule type="duplicateValues" dxfId="465" priority="728"/>
  </conditionalFormatting>
  <conditionalFormatting sqref="D406">
    <cfRule type="duplicateValues" dxfId="464" priority="734"/>
    <cfRule type="duplicateValues" dxfId="463" priority="735"/>
    <cfRule type="duplicateValues" dxfId="462" priority="736"/>
  </conditionalFormatting>
  <conditionalFormatting sqref="C393:C395">
    <cfRule type="expression" dxfId="461" priority="723">
      <formula>LEN(C393)&lt;&gt;8</formula>
    </cfRule>
  </conditionalFormatting>
  <conditionalFormatting sqref="C393:C395">
    <cfRule type="duplicateValues" dxfId="460" priority="721"/>
    <cfRule type="duplicateValues" dxfId="459" priority="722" stopIfTrue="1"/>
  </conditionalFormatting>
  <conditionalFormatting sqref="C393:C395">
    <cfRule type="duplicateValues" dxfId="458" priority="720"/>
  </conditionalFormatting>
  <conditionalFormatting sqref="C393:C395">
    <cfRule type="duplicateValues" dxfId="457" priority="719"/>
  </conditionalFormatting>
  <conditionalFormatting sqref="C393:C395">
    <cfRule type="duplicateValues" dxfId="456" priority="717"/>
    <cfRule type="duplicateValues" dxfId="455" priority="718"/>
  </conditionalFormatting>
  <conditionalFormatting sqref="D393:D395">
    <cfRule type="duplicateValues" dxfId="454" priority="724"/>
    <cfRule type="duplicateValues" dxfId="453" priority="725"/>
    <cfRule type="duplicateValues" dxfId="452" priority="726"/>
  </conditionalFormatting>
  <conditionalFormatting sqref="C396">
    <cfRule type="expression" dxfId="451" priority="713">
      <formula>LEN(C396)&lt;&gt;8</formula>
    </cfRule>
  </conditionalFormatting>
  <conditionalFormatting sqref="C396">
    <cfRule type="duplicateValues" dxfId="450" priority="711"/>
    <cfRule type="duplicateValues" dxfId="449" priority="712" stopIfTrue="1"/>
  </conditionalFormatting>
  <conditionalFormatting sqref="C396">
    <cfRule type="duplicateValues" dxfId="448" priority="710"/>
  </conditionalFormatting>
  <conditionalFormatting sqref="C396">
    <cfRule type="duplicateValues" dxfId="447" priority="709"/>
  </conditionalFormatting>
  <conditionalFormatting sqref="C396">
    <cfRule type="duplicateValues" dxfId="446" priority="707"/>
    <cfRule type="duplicateValues" dxfId="445" priority="708"/>
  </conditionalFormatting>
  <conditionalFormatting sqref="D396">
    <cfRule type="duplicateValues" dxfId="444" priority="714"/>
    <cfRule type="duplicateValues" dxfId="443" priority="715"/>
    <cfRule type="duplicateValues" dxfId="442" priority="716"/>
  </conditionalFormatting>
  <conditionalFormatting sqref="C397:C398">
    <cfRule type="expression" dxfId="441" priority="703">
      <formula>LEN(C397)&lt;&gt;8</formula>
    </cfRule>
  </conditionalFormatting>
  <conditionalFormatting sqref="C397:C398">
    <cfRule type="duplicateValues" dxfId="440" priority="701"/>
    <cfRule type="duplicateValues" dxfId="439" priority="702" stopIfTrue="1"/>
  </conditionalFormatting>
  <conditionalFormatting sqref="C397:C398">
    <cfRule type="duplicateValues" dxfId="438" priority="700"/>
  </conditionalFormatting>
  <conditionalFormatting sqref="C397:C398">
    <cfRule type="duplicateValues" dxfId="437" priority="699"/>
  </conditionalFormatting>
  <conditionalFormatting sqref="C397:C398">
    <cfRule type="duplicateValues" dxfId="436" priority="697"/>
    <cfRule type="duplicateValues" dxfId="435" priority="698"/>
  </conditionalFormatting>
  <conditionalFormatting sqref="D397:D398">
    <cfRule type="duplicateValues" dxfId="434" priority="704"/>
    <cfRule type="duplicateValues" dxfId="433" priority="705"/>
    <cfRule type="duplicateValues" dxfId="432" priority="706"/>
  </conditionalFormatting>
  <conditionalFormatting sqref="C420:C424">
    <cfRule type="expression" dxfId="431" priority="693">
      <formula>LEN(C420)&lt;&gt;8</formula>
    </cfRule>
  </conditionalFormatting>
  <conditionalFormatting sqref="C420:C424">
    <cfRule type="duplicateValues" dxfId="430" priority="691"/>
    <cfRule type="duplicateValues" dxfId="429" priority="692" stopIfTrue="1"/>
  </conditionalFormatting>
  <conditionalFormatting sqref="C420:C424">
    <cfRule type="duplicateValues" dxfId="428" priority="690"/>
  </conditionalFormatting>
  <conditionalFormatting sqref="C420:C424">
    <cfRule type="duplicateValues" dxfId="427" priority="689"/>
  </conditionalFormatting>
  <conditionalFormatting sqref="C420:C424">
    <cfRule type="duplicateValues" dxfId="426" priority="687"/>
    <cfRule type="duplicateValues" dxfId="425" priority="688"/>
  </conditionalFormatting>
  <conditionalFormatting sqref="D420:D424">
    <cfRule type="duplicateValues" dxfId="424" priority="694"/>
    <cfRule type="duplicateValues" dxfId="423" priority="695"/>
    <cfRule type="duplicateValues" dxfId="422" priority="696"/>
  </conditionalFormatting>
  <conditionalFormatting sqref="C411:C413">
    <cfRule type="expression" dxfId="421" priority="683">
      <formula>LEN(C411)&lt;&gt;8</formula>
    </cfRule>
  </conditionalFormatting>
  <conditionalFormatting sqref="C411:C413">
    <cfRule type="duplicateValues" dxfId="420" priority="681"/>
    <cfRule type="duplicateValues" dxfId="419" priority="682" stopIfTrue="1"/>
  </conditionalFormatting>
  <conditionalFormatting sqref="C411:C413">
    <cfRule type="duplicateValues" dxfId="418" priority="680"/>
  </conditionalFormatting>
  <conditionalFormatting sqref="C411:C413">
    <cfRule type="duplicateValues" dxfId="417" priority="679"/>
  </conditionalFormatting>
  <conditionalFormatting sqref="C411:C413">
    <cfRule type="duplicateValues" dxfId="416" priority="677"/>
    <cfRule type="duplicateValues" dxfId="415" priority="678"/>
  </conditionalFormatting>
  <conditionalFormatting sqref="D411:D413">
    <cfRule type="duplicateValues" dxfId="414" priority="684"/>
    <cfRule type="duplicateValues" dxfId="413" priority="685"/>
    <cfRule type="duplicateValues" dxfId="412" priority="686"/>
  </conditionalFormatting>
  <conditionalFormatting sqref="C414:C419">
    <cfRule type="expression" dxfId="411" priority="673">
      <formula>LEN(C414)&lt;&gt;8</formula>
    </cfRule>
  </conditionalFormatting>
  <conditionalFormatting sqref="C414:C419">
    <cfRule type="duplicateValues" dxfId="410" priority="671"/>
    <cfRule type="duplicateValues" dxfId="409" priority="672" stopIfTrue="1"/>
  </conditionalFormatting>
  <conditionalFormatting sqref="C414:C419">
    <cfRule type="duplicateValues" dxfId="408" priority="670"/>
  </conditionalFormatting>
  <conditionalFormatting sqref="C414:C419">
    <cfRule type="duplicateValues" dxfId="407" priority="669"/>
  </conditionalFormatting>
  <conditionalFormatting sqref="C414:C419">
    <cfRule type="duplicateValues" dxfId="406" priority="667"/>
    <cfRule type="duplicateValues" dxfId="405" priority="668"/>
  </conditionalFormatting>
  <conditionalFormatting sqref="D414:D419">
    <cfRule type="duplicateValues" dxfId="404" priority="674"/>
    <cfRule type="duplicateValues" dxfId="403" priority="675"/>
    <cfRule type="duplicateValues" dxfId="402" priority="676"/>
  </conditionalFormatting>
  <conditionalFormatting sqref="C407:C410">
    <cfRule type="expression" dxfId="401" priority="663">
      <formula>LEN(C407)&lt;&gt;8</formula>
    </cfRule>
  </conditionalFormatting>
  <conditionalFormatting sqref="C407:C410">
    <cfRule type="duplicateValues" dxfId="400" priority="661"/>
    <cfRule type="duplicateValues" dxfId="399" priority="662" stopIfTrue="1"/>
  </conditionalFormatting>
  <conditionalFormatting sqref="C407:C410">
    <cfRule type="duplicateValues" dxfId="398" priority="660"/>
  </conditionalFormatting>
  <conditionalFormatting sqref="C407:C410">
    <cfRule type="duplicateValues" dxfId="397" priority="659"/>
  </conditionalFormatting>
  <conditionalFormatting sqref="C407:C410">
    <cfRule type="duplicateValues" dxfId="396" priority="657"/>
    <cfRule type="duplicateValues" dxfId="395" priority="658"/>
  </conditionalFormatting>
  <conditionalFormatting sqref="D407:D410">
    <cfRule type="duplicateValues" dxfId="394" priority="664"/>
    <cfRule type="duplicateValues" dxfId="393" priority="665"/>
    <cfRule type="duplicateValues" dxfId="392" priority="666"/>
  </conditionalFormatting>
  <conditionalFormatting sqref="C366:C373">
    <cfRule type="expression" dxfId="391" priority="653">
      <formula>LEN(C366)&lt;&gt;8</formula>
    </cfRule>
  </conditionalFormatting>
  <conditionalFormatting sqref="C366:C373">
    <cfRule type="duplicateValues" dxfId="390" priority="651"/>
    <cfRule type="duplicateValues" dxfId="389" priority="652" stopIfTrue="1"/>
  </conditionalFormatting>
  <conditionalFormatting sqref="C366:C373">
    <cfRule type="duplicateValues" dxfId="388" priority="650"/>
  </conditionalFormatting>
  <conditionalFormatting sqref="C366:C373">
    <cfRule type="duplicateValues" dxfId="387" priority="649"/>
  </conditionalFormatting>
  <conditionalFormatting sqref="C366:C373">
    <cfRule type="duplicateValues" dxfId="386" priority="647"/>
    <cfRule type="duplicateValues" dxfId="385" priority="648"/>
  </conditionalFormatting>
  <conditionalFormatting sqref="D366:D373">
    <cfRule type="duplicateValues" dxfId="384" priority="654"/>
    <cfRule type="duplicateValues" dxfId="383" priority="655"/>
    <cfRule type="duplicateValues" dxfId="382" priority="656"/>
  </conditionalFormatting>
  <conditionalFormatting sqref="C374:C378">
    <cfRule type="expression" dxfId="381" priority="643">
      <formula>LEN(C374)&lt;&gt;8</formula>
    </cfRule>
  </conditionalFormatting>
  <conditionalFormatting sqref="C374:C378">
    <cfRule type="duplicateValues" dxfId="380" priority="641"/>
    <cfRule type="duplicateValues" dxfId="379" priority="642" stopIfTrue="1"/>
  </conditionalFormatting>
  <conditionalFormatting sqref="C374:C378">
    <cfRule type="duplicateValues" dxfId="378" priority="640"/>
  </conditionalFormatting>
  <conditionalFormatting sqref="C374:C378">
    <cfRule type="duplicateValues" dxfId="377" priority="639"/>
  </conditionalFormatting>
  <conditionalFormatting sqref="C374:C378">
    <cfRule type="duplicateValues" dxfId="376" priority="637"/>
    <cfRule type="duplicateValues" dxfId="375" priority="638"/>
  </conditionalFormatting>
  <conditionalFormatting sqref="D374:D378">
    <cfRule type="duplicateValues" dxfId="374" priority="644"/>
    <cfRule type="duplicateValues" dxfId="373" priority="645"/>
    <cfRule type="duplicateValues" dxfId="372" priority="646"/>
  </conditionalFormatting>
  <conditionalFormatting sqref="C379:C386">
    <cfRule type="expression" dxfId="371" priority="633">
      <formula>LEN(C379)&lt;&gt;8</formula>
    </cfRule>
  </conditionalFormatting>
  <conditionalFormatting sqref="C379:C386">
    <cfRule type="duplicateValues" dxfId="370" priority="631"/>
    <cfRule type="duplicateValues" dxfId="369" priority="632" stopIfTrue="1"/>
  </conditionalFormatting>
  <conditionalFormatting sqref="C379:C386">
    <cfRule type="duplicateValues" dxfId="368" priority="630"/>
  </conditionalFormatting>
  <conditionalFormatting sqref="C379:C386">
    <cfRule type="duplicateValues" dxfId="367" priority="629"/>
  </conditionalFormatting>
  <conditionalFormatting sqref="C379:C386">
    <cfRule type="duplicateValues" dxfId="366" priority="627"/>
    <cfRule type="duplicateValues" dxfId="365" priority="628"/>
  </conditionalFormatting>
  <conditionalFormatting sqref="D379:D386">
    <cfRule type="duplicateValues" dxfId="364" priority="634"/>
    <cfRule type="duplicateValues" dxfId="363" priority="635"/>
    <cfRule type="duplicateValues" dxfId="362" priority="636"/>
  </conditionalFormatting>
  <conditionalFormatting sqref="C387:C388">
    <cfRule type="expression" dxfId="361" priority="623">
      <formula>LEN(C387)&lt;&gt;8</formula>
    </cfRule>
  </conditionalFormatting>
  <conditionalFormatting sqref="C387:C388">
    <cfRule type="duplicateValues" dxfId="360" priority="621"/>
    <cfRule type="duplicateValues" dxfId="359" priority="622" stopIfTrue="1"/>
  </conditionalFormatting>
  <conditionalFormatting sqref="C387:C388">
    <cfRule type="duplicateValues" dxfId="358" priority="620"/>
  </conditionalFormatting>
  <conditionalFormatting sqref="C387:C388">
    <cfRule type="duplicateValues" dxfId="357" priority="619"/>
  </conditionalFormatting>
  <conditionalFormatting sqref="C387:C388">
    <cfRule type="duplicateValues" dxfId="356" priority="617"/>
    <cfRule type="duplicateValues" dxfId="355" priority="618"/>
  </conditionalFormatting>
  <conditionalFormatting sqref="D387:D388">
    <cfRule type="duplicateValues" dxfId="354" priority="624"/>
    <cfRule type="duplicateValues" dxfId="353" priority="625"/>
    <cfRule type="duplicateValues" dxfId="352" priority="626"/>
  </conditionalFormatting>
  <conditionalFormatting sqref="C434:C438">
    <cfRule type="expression" dxfId="351" priority="613">
      <formula>LEN(C434)&lt;&gt;8</formula>
    </cfRule>
  </conditionalFormatting>
  <conditionalFormatting sqref="C434:C438">
    <cfRule type="duplicateValues" dxfId="350" priority="611"/>
    <cfRule type="duplicateValues" dxfId="349" priority="612" stopIfTrue="1"/>
  </conditionalFormatting>
  <conditionalFormatting sqref="C434:C438">
    <cfRule type="duplicateValues" dxfId="348" priority="610"/>
  </conditionalFormatting>
  <conditionalFormatting sqref="C434:C438">
    <cfRule type="duplicateValues" dxfId="347" priority="609"/>
  </conditionalFormatting>
  <conditionalFormatting sqref="C434:C438">
    <cfRule type="duplicateValues" dxfId="346" priority="607"/>
    <cfRule type="duplicateValues" dxfId="345" priority="608"/>
  </conditionalFormatting>
  <conditionalFormatting sqref="D434:D438">
    <cfRule type="duplicateValues" dxfId="344" priority="614"/>
    <cfRule type="duplicateValues" dxfId="343" priority="615"/>
    <cfRule type="duplicateValues" dxfId="342" priority="616"/>
  </conditionalFormatting>
  <conditionalFormatting sqref="C463">
    <cfRule type="expression" dxfId="341" priority="603">
      <formula>LEN(C463)&lt;&gt;8</formula>
    </cfRule>
  </conditionalFormatting>
  <conditionalFormatting sqref="C463">
    <cfRule type="duplicateValues" dxfId="340" priority="601"/>
    <cfRule type="duplicateValues" dxfId="339" priority="602" stopIfTrue="1"/>
  </conditionalFormatting>
  <conditionalFormatting sqref="C463">
    <cfRule type="duplicateValues" dxfId="338" priority="600"/>
  </conditionalFormatting>
  <conditionalFormatting sqref="C463">
    <cfRule type="duplicateValues" dxfId="337" priority="599"/>
  </conditionalFormatting>
  <conditionalFormatting sqref="C463">
    <cfRule type="duplicateValues" dxfId="336" priority="597"/>
    <cfRule type="duplicateValues" dxfId="335" priority="598"/>
  </conditionalFormatting>
  <conditionalFormatting sqref="D463">
    <cfRule type="duplicateValues" dxfId="334" priority="604"/>
    <cfRule type="duplicateValues" dxfId="333" priority="605"/>
    <cfRule type="duplicateValues" dxfId="332" priority="606"/>
  </conditionalFormatting>
  <conditionalFormatting sqref="C464:C465">
    <cfRule type="expression" dxfId="331" priority="593">
      <formula>LEN(C464)&lt;&gt;8</formula>
    </cfRule>
  </conditionalFormatting>
  <conditionalFormatting sqref="C464:C465">
    <cfRule type="duplicateValues" dxfId="330" priority="591"/>
    <cfRule type="duplicateValues" dxfId="329" priority="592" stopIfTrue="1"/>
  </conditionalFormatting>
  <conditionalFormatting sqref="C464:C465">
    <cfRule type="duplicateValues" dxfId="328" priority="590"/>
  </conditionalFormatting>
  <conditionalFormatting sqref="C464:C465">
    <cfRule type="duplicateValues" dxfId="327" priority="589"/>
  </conditionalFormatting>
  <conditionalFormatting sqref="C464:C465">
    <cfRule type="duplicateValues" dxfId="326" priority="587"/>
    <cfRule type="duplicateValues" dxfId="325" priority="588"/>
  </conditionalFormatting>
  <conditionalFormatting sqref="D464:D465">
    <cfRule type="duplicateValues" dxfId="324" priority="594"/>
    <cfRule type="duplicateValues" dxfId="323" priority="595"/>
    <cfRule type="duplicateValues" dxfId="322" priority="596"/>
  </conditionalFormatting>
  <conditionalFormatting sqref="C472:C478">
    <cfRule type="expression" dxfId="321" priority="583">
      <formula>LEN(C472)&lt;&gt;8</formula>
    </cfRule>
  </conditionalFormatting>
  <conditionalFormatting sqref="C472:C478">
    <cfRule type="duplicateValues" dxfId="320" priority="581"/>
    <cfRule type="duplicateValues" dxfId="319" priority="582" stopIfTrue="1"/>
  </conditionalFormatting>
  <conditionalFormatting sqref="C472:C478">
    <cfRule type="duplicateValues" dxfId="318" priority="580"/>
  </conditionalFormatting>
  <conditionalFormatting sqref="C472:C478">
    <cfRule type="duplicateValues" dxfId="317" priority="579"/>
  </conditionalFormatting>
  <conditionalFormatting sqref="C472:C478">
    <cfRule type="duplicateValues" dxfId="316" priority="577"/>
    <cfRule type="duplicateValues" dxfId="315" priority="578"/>
  </conditionalFormatting>
  <conditionalFormatting sqref="D472:D478">
    <cfRule type="duplicateValues" dxfId="314" priority="584"/>
    <cfRule type="duplicateValues" dxfId="313" priority="585"/>
    <cfRule type="duplicateValues" dxfId="312" priority="586"/>
  </conditionalFormatting>
  <conditionalFormatting sqref="C479">
    <cfRule type="expression" dxfId="311" priority="573">
      <formula>LEN(C479)&lt;&gt;8</formula>
    </cfRule>
  </conditionalFormatting>
  <conditionalFormatting sqref="C479">
    <cfRule type="duplicateValues" dxfId="310" priority="571"/>
    <cfRule type="duplicateValues" dxfId="309" priority="572" stopIfTrue="1"/>
  </conditionalFormatting>
  <conditionalFormatting sqref="C479">
    <cfRule type="duplicateValues" dxfId="308" priority="570"/>
  </conditionalFormatting>
  <conditionalFormatting sqref="C479">
    <cfRule type="duplicateValues" dxfId="307" priority="569"/>
  </conditionalFormatting>
  <conditionalFormatting sqref="C479">
    <cfRule type="duplicateValues" dxfId="306" priority="567"/>
    <cfRule type="duplicateValues" dxfId="305" priority="568"/>
  </conditionalFormatting>
  <conditionalFormatting sqref="D479">
    <cfRule type="duplicateValues" dxfId="304" priority="574"/>
    <cfRule type="duplicateValues" dxfId="303" priority="575"/>
    <cfRule type="duplicateValues" dxfId="302" priority="576"/>
  </conditionalFormatting>
  <conditionalFormatting sqref="C466:C468">
    <cfRule type="expression" dxfId="301" priority="563">
      <formula>LEN(C466)&lt;&gt;8</formula>
    </cfRule>
  </conditionalFormatting>
  <conditionalFormatting sqref="C466:C468">
    <cfRule type="duplicateValues" dxfId="300" priority="561"/>
    <cfRule type="duplicateValues" dxfId="299" priority="562" stopIfTrue="1"/>
  </conditionalFormatting>
  <conditionalFormatting sqref="C466:C468">
    <cfRule type="duplicateValues" dxfId="298" priority="560"/>
  </conditionalFormatting>
  <conditionalFormatting sqref="C466:C468">
    <cfRule type="duplicateValues" dxfId="297" priority="559"/>
  </conditionalFormatting>
  <conditionalFormatting sqref="C466:C468">
    <cfRule type="duplicateValues" dxfId="296" priority="557"/>
    <cfRule type="duplicateValues" dxfId="295" priority="558"/>
  </conditionalFormatting>
  <conditionalFormatting sqref="D466:D468">
    <cfRule type="duplicateValues" dxfId="294" priority="564"/>
    <cfRule type="duplicateValues" dxfId="293" priority="565"/>
    <cfRule type="duplicateValues" dxfId="292" priority="566"/>
  </conditionalFormatting>
  <conditionalFormatting sqref="C469">
    <cfRule type="expression" dxfId="291" priority="553">
      <formula>LEN(C469)&lt;&gt;8</formula>
    </cfRule>
  </conditionalFormatting>
  <conditionalFormatting sqref="C469">
    <cfRule type="duplicateValues" dxfId="290" priority="551"/>
    <cfRule type="duplicateValues" dxfId="289" priority="552" stopIfTrue="1"/>
  </conditionalFormatting>
  <conditionalFormatting sqref="C469">
    <cfRule type="duplicateValues" dxfId="288" priority="550"/>
  </conditionalFormatting>
  <conditionalFormatting sqref="C469">
    <cfRule type="duplicateValues" dxfId="287" priority="549"/>
  </conditionalFormatting>
  <conditionalFormatting sqref="C469">
    <cfRule type="duplicateValues" dxfId="286" priority="547"/>
    <cfRule type="duplicateValues" dxfId="285" priority="548"/>
  </conditionalFormatting>
  <conditionalFormatting sqref="D469">
    <cfRule type="duplicateValues" dxfId="284" priority="554"/>
    <cfRule type="duplicateValues" dxfId="283" priority="555"/>
    <cfRule type="duplicateValues" dxfId="282" priority="556"/>
  </conditionalFormatting>
  <conditionalFormatting sqref="C470:C471">
    <cfRule type="expression" dxfId="281" priority="543">
      <formula>LEN(C470)&lt;&gt;8</formula>
    </cfRule>
  </conditionalFormatting>
  <conditionalFormatting sqref="C470:C471">
    <cfRule type="duplicateValues" dxfId="280" priority="541"/>
    <cfRule type="duplicateValues" dxfId="279" priority="542" stopIfTrue="1"/>
  </conditionalFormatting>
  <conditionalFormatting sqref="C470:C471">
    <cfRule type="duplicateValues" dxfId="278" priority="540"/>
  </conditionalFormatting>
  <conditionalFormatting sqref="C470:C471">
    <cfRule type="duplicateValues" dxfId="277" priority="539"/>
  </conditionalFormatting>
  <conditionalFormatting sqref="C470:C471">
    <cfRule type="duplicateValues" dxfId="276" priority="537"/>
    <cfRule type="duplicateValues" dxfId="275" priority="538"/>
  </conditionalFormatting>
  <conditionalFormatting sqref="D470:D471">
    <cfRule type="duplicateValues" dxfId="274" priority="544"/>
    <cfRule type="duplicateValues" dxfId="273" priority="545"/>
    <cfRule type="duplicateValues" dxfId="272" priority="546"/>
  </conditionalFormatting>
  <conditionalFormatting sqref="C493:C495">
    <cfRule type="expression" dxfId="271" priority="533">
      <formula>LEN(C493)&lt;&gt;8</formula>
    </cfRule>
  </conditionalFormatting>
  <conditionalFormatting sqref="C493:C495">
    <cfRule type="duplicateValues" dxfId="270" priority="531"/>
    <cfRule type="duplicateValues" dxfId="269" priority="532" stopIfTrue="1"/>
  </conditionalFormatting>
  <conditionalFormatting sqref="C493:C495">
    <cfRule type="duplicateValues" dxfId="268" priority="530"/>
  </conditionalFormatting>
  <conditionalFormatting sqref="C493:C495">
    <cfRule type="duplicateValues" dxfId="267" priority="529"/>
  </conditionalFormatting>
  <conditionalFormatting sqref="C493:C495">
    <cfRule type="duplicateValues" dxfId="266" priority="527"/>
    <cfRule type="duplicateValues" dxfId="265" priority="528"/>
  </conditionalFormatting>
  <conditionalFormatting sqref="D493:D495">
    <cfRule type="duplicateValues" dxfId="264" priority="534"/>
    <cfRule type="duplicateValues" dxfId="263" priority="535"/>
    <cfRule type="duplicateValues" dxfId="262" priority="536"/>
  </conditionalFormatting>
  <conditionalFormatting sqref="C484:C486">
    <cfRule type="expression" dxfId="261" priority="523">
      <formula>LEN(C484)&lt;&gt;8</formula>
    </cfRule>
  </conditionalFormatting>
  <conditionalFormatting sqref="C484:C486">
    <cfRule type="duplicateValues" dxfId="260" priority="521"/>
    <cfRule type="duplicateValues" dxfId="259" priority="522" stopIfTrue="1"/>
  </conditionalFormatting>
  <conditionalFormatting sqref="C484:C486">
    <cfRule type="duplicateValues" dxfId="258" priority="520"/>
  </conditionalFormatting>
  <conditionalFormatting sqref="C484:C486">
    <cfRule type="duplicateValues" dxfId="257" priority="519"/>
  </conditionalFormatting>
  <conditionalFormatting sqref="C484:C486">
    <cfRule type="duplicateValues" dxfId="256" priority="517"/>
    <cfRule type="duplicateValues" dxfId="255" priority="518"/>
  </conditionalFormatting>
  <conditionalFormatting sqref="D484:D486">
    <cfRule type="duplicateValues" dxfId="254" priority="524"/>
    <cfRule type="duplicateValues" dxfId="253" priority="525"/>
    <cfRule type="duplicateValues" dxfId="252" priority="526"/>
  </conditionalFormatting>
  <conditionalFormatting sqref="C487:C492">
    <cfRule type="expression" dxfId="251" priority="513">
      <formula>LEN(C487)&lt;&gt;8</formula>
    </cfRule>
  </conditionalFormatting>
  <conditionalFormatting sqref="C487:C492">
    <cfRule type="duplicateValues" dxfId="250" priority="511"/>
    <cfRule type="duplicateValues" dxfId="249" priority="512" stopIfTrue="1"/>
  </conditionalFormatting>
  <conditionalFormatting sqref="C487:C492">
    <cfRule type="duplicateValues" dxfId="248" priority="510"/>
  </conditionalFormatting>
  <conditionalFormatting sqref="C487:C492">
    <cfRule type="duplicateValues" dxfId="247" priority="509"/>
  </conditionalFormatting>
  <conditionalFormatting sqref="C487:C492">
    <cfRule type="duplicateValues" dxfId="246" priority="507"/>
    <cfRule type="duplicateValues" dxfId="245" priority="508"/>
  </conditionalFormatting>
  <conditionalFormatting sqref="D487:D492">
    <cfRule type="duplicateValues" dxfId="244" priority="514"/>
    <cfRule type="duplicateValues" dxfId="243" priority="515"/>
    <cfRule type="duplicateValues" dxfId="242" priority="516"/>
  </conditionalFormatting>
  <conditionalFormatting sqref="C480:C483">
    <cfRule type="expression" dxfId="241" priority="503">
      <formula>LEN(C480)&lt;&gt;8</formula>
    </cfRule>
  </conditionalFormatting>
  <conditionalFormatting sqref="C480:C483">
    <cfRule type="duplicateValues" dxfId="240" priority="501"/>
    <cfRule type="duplicateValues" dxfId="239" priority="502" stopIfTrue="1"/>
  </conditionalFormatting>
  <conditionalFormatting sqref="C480:C483">
    <cfRule type="duplicateValues" dxfId="238" priority="500"/>
  </conditionalFormatting>
  <conditionalFormatting sqref="C480:C483">
    <cfRule type="duplicateValues" dxfId="237" priority="499"/>
  </conditionalFormatting>
  <conditionalFormatting sqref="C480:C483">
    <cfRule type="duplicateValues" dxfId="236" priority="497"/>
    <cfRule type="duplicateValues" dxfId="235" priority="498"/>
  </conditionalFormatting>
  <conditionalFormatting sqref="D480:D483">
    <cfRule type="duplicateValues" dxfId="234" priority="504"/>
    <cfRule type="duplicateValues" dxfId="233" priority="505"/>
    <cfRule type="duplicateValues" dxfId="232" priority="506"/>
  </conditionalFormatting>
  <conditionalFormatting sqref="C439:C446">
    <cfRule type="expression" dxfId="231" priority="493">
      <formula>LEN(C439)&lt;&gt;8</formula>
    </cfRule>
  </conditionalFormatting>
  <conditionalFormatting sqref="C439:C446">
    <cfRule type="duplicateValues" dxfId="230" priority="491"/>
    <cfRule type="duplicateValues" dxfId="229" priority="492" stopIfTrue="1"/>
  </conditionalFormatting>
  <conditionalFormatting sqref="C439:C446">
    <cfRule type="duplicateValues" dxfId="228" priority="490"/>
  </conditionalFormatting>
  <conditionalFormatting sqref="C439:C446">
    <cfRule type="duplicateValues" dxfId="227" priority="489"/>
  </conditionalFormatting>
  <conditionalFormatting sqref="C439:C446">
    <cfRule type="duplicateValues" dxfId="226" priority="487"/>
    <cfRule type="duplicateValues" dxfId="225" priority="488"/>
  </conditionalFormatting>
  <conditionalFormatting sqref="D439:D446">
    <cfRule type="duplicateValues" dxfId="224" priority="494"/>
    <cfRule type="duplicateValues" dxfId="223" priority="495"/>
    <cfRule type="duplicateValues" dxfId="222" priority="496"/>
  </conditionalFormatting>
  <conditionalFormatting sqref="C447:C449">
    <cfRule type="expression" dxfId="221" priority="483">
      <formula>LEN(C447)&lt;&gt;8</formula>
    </cfRule>
  </conditionalFormatting>
  <conditionalFormatting sqref="C447:C449">
    <cfRule type="duplicateValues" dxfId="220" priority="481"/>
    <cfRule type="duplicateValues" dxfId="219" priority="482" stopIfTrue="1"/>
  </conditionalFormatting>
  <conditionalFormatting sqref="C447:C449">
    <cfRule type="duplicateValues" dxfId="218" priority="480"/>
  </conditionalFormatting>
  <conditionalFormatting sqref="C447:C449">
    <cfRule type="duplicateValues" dxfId="217" priority="479"/>
  </conditionalFormatting>
  <conditionalFormatting sqref="C447:C449">
    <cfRule type="duplicateValues" dxfId="216" priority="477"/>
    <cfRule type="duplicateValues" dxfId="215" priority="478"/>
  </conditionalFormatting>
  <conditionalFormatting sqref="D447:D449">
    <cfRule type="duplicateValues" dxfId="214" priority="484"/>
    <cfRule type="duplicateValues" dxfId="213" priority="485"/>
    <cfRule type="duplicateValues" dxfId="212" priority="486"/>
  </conditionalFormatting>
  <conditionalFormatting sqref="D459">
    <cfRule type="duplicateValues" dxfId="211" priority="474"/>
    <cfRule type="duplicateValues" dxfId="210" priority="475"/>
    <cfRule type="duplicateValues" dxfId="209" priority="476"/>
  </conditionalFormatting>
  <conditionalFormatting sqref="D460">
    <cfRule type="duplicateValues" dxfId="208" priority="471"/>
    <cfRule type="duplicateValues" dxfId="207" priority="472"/>
    <cfRule type="duplicateValues" dxfId="206" priority="473"/>
  </conditionalFormatting>
  <conditionalFormatting sqref="C461:C462">
    <cfRule type="expression" dxfId="205" priority="467">
      <formula>LEN(C461)&lt;&gt;8</formula>
    </cfRule>
  </conditionalFormatting>
  <conditionalFormatting sqref="C461:C462">
    <cfRule type="duplicateValues" dxfId="204" priority="465"/>
    <cfRule type="duplicateValues" dxfId="203" priority="466" stopIfTrue="1"/>
  </conditionalFormatting>
  <conditionalFormatting sqref="C461:C462">
    <cfRule type="duplicateValues" dxfId="202" priority="464"/>
  </conditionalFormatting>
  <conditionalFormatting sqref="C461:C462">
    <cfRule type="duplicateValues" dxfId="201" priority="463"/>
  </conditionalFormatting>
  <conditionalFormatting sqref="C461:C462">
    <cfRule type="duplicateValues" dxfId="200" priority="461"/>
    <cfRule type="duplicateValues" dxfId="199" priority="462"/>
  </conditionalFormatting>
  <conditionalFormatting sqref="D461:D462">
    <cfRule type="duplicateValues" dxfId="198" priority="468"/>
    <cfRule type="duplicateValues" dxfId="197" priority="469"/>
    <cfRule type="duplicateValues" dxfId="196" priority="470"/>
  </conditionalFormatting>
  <conditionalFormatting sqref="C450:C456">
    <cfRule type="expression" dxfId="195" priority="457">
      <formula>LEN(C450)&lt;&gt;8</formula>
    </cfRule>
  </conditionalFormatting>
  <conditionalFormatting sqref="C450:C456">
    <cfRule type="duplicateValues" dxfId="194" priority="455"/>
    <cfRule type="duplicateValues" dxfId="193" priority="456" stopIfTrue="1"/>
  </conditionalFormatting>
  <conditionalFormatting sqref="C450:C456">
    <cfRule type="duplicateValues" dxfId="192" priority="454"/>
  </conditionalFormatting>
  <conditionalFormatting sqref="C450:C457">
    <cfRule type="duplicateValues" dxfId="191" priority="453"/>
  </conditionalFormatting>
  <conditionalFormatting sqref="C450:C456">
    <cfRule type="duplicateValues" dxfId="190" priority="451"/>
    <cfRule type="duplicateValues" dxfId="189" priority="452"/>
  </conditionalFormatting>
  <conditionalFormatting sqref="D450:D456">
    <cfRule type="duplicateValues" dxfId="188" priority="458"/>
    <cfRule type="duplicateValues" dxfId="187" priority="459"/>
    <cfRule type="duplicateValues" dxfId="186" priority="460"/>
  </conditionalFormatting>
  <conditionalFormatting sqref="C457:C458">
    <cfRule type="expression" dxfId="185" priority="447">
      <formula>LEN(C457)&lt;&gt;8</formula>
    </cfRule>
  </conditionalFormatting>
  <conditionalFormatting sqref="C457:C458">
    <cfRule type="duplicateValues" dxfId="184" priority="445"/>
    <cfRule type="duplicateValues" dxfId="183" priority="446" stopIfTrue="1"/>
  </conditionalFormatting>
  <conditionalFormatting sqref="C457:C458">
    <cfRule type="duplicateValues" dxfId="182" priority="444"/>
  </conditionalFormatting>
  <conditionalFormatting sqref="C457:C459">
    <cfRule type="duplicateValues" dxfId="181" priority="443"/>
  </conditionalFormatting>
  <conditionalFormatting sqref="C457:C458">
    <cfRule type="duplicateValues" dxfId="180" priority="441"/>
    <cfRule type="duplicateValues" dxfId="179" priority="442"/>
  </conditionalFormatting>
  <conditionalFormatting sqref="D457:D458">
    <cfRule type="duplicateValues" dxfId="178" priority="448"/>
    <cfRule type="duplicateValues" dxfId="177" priority="449"/>
    <cfRule type="duplicateValues" dxfId="176" priority="450"/>
  </conditionalFormatting>
  <conditionalFormatting sqref="C460">
    <cfRule type="expression" dxfId="175" priority="440">
      <formula>LEN(C460)&lt;&gt;8</formula>
    </cfRule>
  </conditionalFormatting>
  <conditionalFormatting sqref="C460">
    <cfRule type="duplicateValues" dxfId="174" priority="438"/>
    <cfRule type="duplicateValues" dxfId="173" priority="439" stopIfTrue="1"/>
  </conditionalFormatting>
  <conditionalFormatting sqref="C460">
    <cfRule type="duplicateValues" dxfId="172" priority="437"/>
  </conditionalFormatting>
  <conditionalFormatting sqref="C460">
    <cfRule type="duplicateValues" dxfId="171" priority="436"/>
  </conditionalFormatting>
  <conditionalFormatting sqref="C460">
    <cfRule type="duplicateValues" dxfId="170" priority="434"/>
    <cfRule type="duplicateValues" dxfId="169" priority="435"/>
  </conditionalFormatting>
  <conditionalFormatting sqref="C459">
    <cfRule type="expression" dxfId="168" priority="433">
      <formula>LEN(C459)&lt;&gt;8</formula>
    </cfRule>
  </conditionalFormatting>
  <conditionalFormatting sqref="C459">
    <cfRule type="duplicateValues" dxfId="167" priority="431"/>
    <cfRule type="duplicateValues" dxfId="166" priority="432" stopIfTrue="1"/>
  </conditionalFormatting>
  <conditionalFormatting sqref="C459">
    <cfRule type="duplicateValues" dxfId="165" priority="430"/>
  </conditionalFormatting>
  <conditionalFormatting sqref="C459">
    <cfRule type="duplicateValues" dxfId="164" priority="429"/>
  </conditionalFormatting>
  <conditionalFormatting sqref="C459">
    <cfRule type="duplicateValues" dxfId="163" priority="427"/>
    <cfRule type="duplicateValues" dxfId="162" priority="428"/>
  </conditionalFormatting>
  <conditionalFormatting sqref="C458">
    <cfRule type="duplicateValues" dxfId="161" priority="426"/>
  </conditionalFormatting>
  <conditionalFormatting sqref="C457">
    <cfRule type="expression" dxfId="160" priority="425">
      <formula>LEN(C457)&lt;&gt;8</formula>
    </cfRule>
  </conditionalFormatting>
  <conditionalFormatting sqref="C457">
    <cfRule type="duplicateValues" dxfId="159" priority="423"/>
    <cfRule type="duplicateValues" dxfId="158" priority="424" stopIfTrue="1"/>
  </conditionalFormatting>
  <conditionalFormatting sqref="C457">
    <cfRule type="duplicateValues" dxfId="157" priority="422"/>
  </conditionalFormatting>
  <conditionalFormatting sqref="C457">
    <cfRule type="duplicateValues" dxfId="156" priority="420"/>
    <cfRule type="duplicateValues" dxfId="155" priority="421"/>
  </conditionalFormatting>
  <conditionalFormatting sqref="C13:C19">
    <cfRule type="expression" dxfId="154" priority="242">
      <formula>LEN(C13)&lt;&gt;8</formula>
    </cfRule>
  </conditionalFormatting>
  <conditionalFormatting sqref="C13:C19">
    <cfRule type="duplicateValues" dxfId="153" priority="240"/>
    <cfRule type="duplicateValues" dxfId="152" priority="241" stopIfTrue="1"/>
  </conditionalFormatting>
  <conditionalFormatting sqref="C13:C19">
    <cfRule type="duplicateValues" dxfId="151" priority="239"/>
  </conditionalFormatting>
  <conditionalFormatting sqref="C13:C19">
    <cfRule type="duplicateValues" dxfId="150" priority="238"/>
  </conditionalFormatting>
  <conditionalFormatting sqref="C13:C19">
    <cfRule type="duplicateValues" dxfId="149" priority="236"/>
    <cfRule type="duplicateValues" dxfId="148" priority="237"/>
  </conditionalFormatting>
  <conditionalFormatting sqref="C20:C46">
    <cfRule type="expression" dxfId="147" priority="235">
      <formula>LEN(C20)&lt;&gt;8</formula>
    </cfRule>
  </conditionalFormatting>
  <conditionalFormatting sqref="C20:C46">
    <cfRule type="duplicateValues" dxfId="146" priority="233"/>
    <cfRule type="duplicateValues" dxfId="145" priority="234" stopIfTrue="1"/>
  </conditionalFormatting>
  <conditionalFormatting sqref="C20:C46">
    <cfRule type="duplicateValues" dxfId="144" priority="232"/>
  </conditionalFormatting>
  <conditionalFormatting sqref="C20:C46">
    <cfRule type="duplicateValues" dxfId="143" priority="231"/>
  </conditionalFormatting>
  <conditionalFormatting sqref="C20:C46">
    <cfRule type="duplicateValues" dxfId="142" priority="229"/>
    <cfRule type="duplicateValues" dxfId="141" priority="230"/>
  </conditionalFormatting>
  <conditionalFormatting sqref="C47:C59">
    <cfRule type="expression" dxfId="140" priority="228">
      <formula>LEN(C47)&lt;&gt;8</formula>
    </cfRule>
  </conditionalFormatting>
  <conditionalFormatting sqref="C47:C59">
    <cfRule type="duplicateValues" dxfId="139" priority="226"/>
    <cfRule type="duplicateValues" dxfId="138" priority="227" stopIfTrue="1"/>
  </conditionalFormatting>
  <conditionalFormatting sqref="C47:C59">
    <cfRule type="duplicateValues" dxfId="137" priority="225"/>
  </conditionalFormatting>
  <conditionalFormatting sqref="C47:C59">
    <cfRule type="duplicateValues" dxfId="136" priority="224"/>
  </conditionalFormatting>
  <conditionalFormatting sqref="C47:C59">
    <cfRule type="duplicateValues" dxfId="135" priority="222"/>
    <cfRule type="duplicateValues" dxfId="134" priority="223"/>
  </conditionalFormatting>
  <conditionalFormatting sqref="C60:C94">
    <cfRule type="expression" dxfId="133" priority="134">
      <formula>LEN(C60)&lt;&gt;8</formula>
    </cfRule>
  </conditionalFormatting>
  <conditionalFormatting sqref="C60:C94">
    <cfRule type="duplicateValues" dxfId="132" priority="132"/>
    <cfRule type="duplicateValues" dxfId="131" priority="133" stopIfTrue="1"/>
  </conditionalFormatting>
  <conditionalFormatting sqref="C60:C94">
    <cfRule type="duplicateValues" dxfId="130" priority="131"/>
  </conditionalFormatting>
  <conditionalFormatting sqref="C60:C94">
    <cfRule type="duplicateValues" dxfId="129" priority="130"/>
  </conditionalFormatting>
  <conditionalFormatting sqref="C60:C94">
    <cfRule type="duplicateValues" dxfId="128" priority="128"/>
    <cfRule type="duplicateValues" dxfId="127" priority="129"/>
  </conditionalFormatting>
  <conditionalFormatting sqref="C98 C102">
    <cfRule type="expression" dxfId="126" priority="124">
      <formula>LEN(C98)&lt;&gt;8</formula>
    </cfRule>
  </conditionalFormatting>
  <conditionalFormatting sqref="C98 C102">
    <cfRule type="duplicateValues" dxfId="125" priority="122"/>
    <cfRule type="duplicateValues" dxfId="124" priority="123" stopIfTrue="1"/>
  </conditionalFormatting>
  <conditionalFormatting sqref="C98 C102">
    <cfRule type="duplicateValues" dxfId="123" priority="121"/>
  </conditionalFormatting>
  <conditionalFormatting sqref="C98 C102">
    <cfRule type="duplicateValues" dxfId="122" priority="120"/>
  </conditionalFormatting>
  <conditionalFormatting sqref="C98 C102">
    <cfRule type="duplicateValues" dxfId="121" priority="118"/>
    <cfRule type="duplicateValues" dxfId="120" priority="119"/>
  </conditionalFormatting>
  <conditionalFormatting sqref="D98 D102">
    <cfRule type="duplicateValues" dxfId="119" priority="125"/>
    <cfRule type="duplicateValues" dxfId="118" priority="126"/>
    <cfRule type="duplicateValues" dxfId="117" priority="127"/>
  </conditionalFormatting>
  <conditionalFormatting sqref="C105 C111 C116">
    <cfRule type="expression" dxfId="116" priority="114">
      <formula>LEN(C105)&lt;&gt;8</formula>
    </cfRule>
  </conditionalFormatting>
  <conditionalFormatting sqref="C105 C111 C116">
    <cfRule type="duplicateValues" dxfId="115" priority="112"/>
    <cfRule type="duplicateValues" dxfId="114" priority="113" stopIfTrue="1"/>
  </conditionalFormatting>
  <conditionalFormatting sqref="C105 C111 C116">
    <cfRule type="duplicateValues" dxfId="113" priority="111"/>
  </conditionalFormatting>
  <conditionalFormatting sqref="C105 C111 C116">
    <cfRule type="duplicateValues" dxfId="112" priority="110"/>
  </conditionalFormatting>
  <conditionalFormatting sqref="C105 C111 C116">
    <cfRule type="duplicateValues" dxfId="111" priority="108"/>
    <cfRule type="duplicateValues" dxfId="110" priority="109"/>
  </conditionalFormatting>
  <conditionalFormatting sqref="D105 D111 D116">
    <cfRule type="duplicateValues" dxfId="109" priority="115"/>
    <cfRule type="duplicateValues" dxfId="108" priority="116"/>
    <cfRule type="duplicateValues" dxfId="107" priority="117"/>
  </conditionalFormatting>
  <conditionalFormatting sqref="C95 C99 C103">
    <cfRule type="expression" dxfId="106" priority="104">
      <formula>LEN(C95)&lt;&gt;8</formula>
    </cfRule>
  </conditionalFormatting>
  <conditionalFormatting sqref="C95 C99 C103">
    <cfRule type="duplicateValues" dxfId="105" priority="102"/>
    <cfRule type="duplicateValues" dxfId="104" priority="103" stopIfTrue="1"/>
  </conditionalFormatting>
  <conditionalFormatting sqref="C95 C99 C103">
    <cfRule type="duplicateValues" dxfId="103" priority="101"/>
  </conditionalFormatting>
  <conditionalFormatting sqref="C95 C99 C103">
    <cfRule type="duplicateValues" dxfId="102" priority="100"/>
  </conditionalFormatting>
  <conditionalFormatting sqref="C95 C99 C103">
    <cfRule type="duplicateValues" dxfId="101" priority="98"/>
    <cfRule type="duplicateValues" dxfId="100" priority="99"/>
  </conditionalFormatting>
  <conditionalFormatting sqref="D95 D99 D103">
    <cfRule type="duplicateValues" dxfId="99" priority="105"/>
    <cfRule type="duplicateValues" dxfId="98" priority="106"/>
    <cfRule type="duplicateValues" dxfId="97" priority="107"/>
  </conditionalFormatting>
  <conditionalFormatting sqref="C96:C97 C100:C101 C104">
    <cfRule type="expression" dxfId="96" priority="94">
      <formula>LEN(C96)&lt;&gt;8</formula>
    </cfRule>
  </conditionalFormatting>
  <conditionalFormatting sqref="C96:C97 C100:C101 C104">
    <cfRule type="duplicateValues" dxfId="95" priority="92"/>
    <cfRule type="duplicateValues" dxfId="94" priority="93" stopIfTrue="1"/>
  </conditionalFormatting>
  <conditionalFormatting sqref="C96:C97 C100:C101 C104">
    <cfRule type="duplicateValues" dxfId="93" priority="91"/>
  </conditionalFormatting>
  <conditionalFormatting sqref="C96:C97 C100:C101 C104">
    <cfRule type="duplicateValues" dxfId="92" priority="90"/>
  </conditionalFormatting>
  <conditionalFormatting sqref="C96:C97 C100:C101 C104">
    <cfRule type="duplicateValues" dxfId="91" priority="88"/>
    <cfRule type="duplicateValues" dxfId="90" priority="89"/>
  </conditionalFormatting>
  <conditionalFormatting sqref="D96:D97 D100:D101 D104">
    <cfRule type="duplicateValues" dxfId="89" priority="95"/>
    <cfRule type="duplicateValues" dxfId="88" priority="96"/>
    <cfRule type="duplicateValues" dxfId="87" priority="97"/>
  </conditionalFormatting>
  <conditionalFormatting sqref="C110">
    <cfRule type="expression" dxfId="86" priority="84">
      <formula>LEN(C110)&lt;&gt;8</formula>
    </cfRule>
  </conditionalFormatting>
  <conditionalFormatting sqref="C110">
    <cfRule type="duplicateValues" dxfId="85" priority="82"/>
    <cfRule type="duplicateValues" dxfId="84" priority="83" stopIfTrue="1"/>
  </conditionalFormatting>
  <conditionalFormatting sqref="C110">
    <cfRule type="duplicateValues" dxfId="83" priority="81"/>
  </conditionalFormatting>
  <conditionalFormatting sqref="C110">
    <cfRule type="duplicateValues" dxfId="82" priority="80"/>
  </conditionalFormatting>
  <conditionalFormatting sqref="C110">
    <cfRule type="duplicateValues" dxfId="81" priority="78"/>
    <cfRule type="duplicateValues" dxfId="80" priority="79"/>
  </conditionalFormatting>
  <conditionalFormatting sqref="D110">
    <cfRule type="duplicateValues" dxfId="79" priority="85"/>
    <cfRule type="duplicateValues" dxfId="78" priority="86"/>
    <cfRule type="duplicateValues" dxfId="77" priority="87"/>
  </conditionalFormatting>
  <conditionalFormatting sqref="C106:C109 C112:C115">
    <cfRule type="expression" dxfId="76" priority="74">
      <formula>LEN(C106)&lt;&gt;8</formula>
    </cfRule>
  </conditionalFormatting>
  <conditionalFormatting sqref="C106:C109 C112:C115">
    <cfRule type="duplicateValues" dxfId="75" priority="72"/>
    <cfRule type="duplicateValues" dxfId="74" priority="73" stopIfTrue="1"/>
  </conditionalFormatting>
  <conditionalFormatting sqref="C106:C109 C112:C115">
    <cfRule type="duplicateValues" dxfId="73" priority="71"/>
  </conditionalFormatting>
  <conditionalFormatting sqref="C106:C109 C112:C115">
    <cfRule type="duplicateValues" dxfId="72" priority="70"/>
  </conditionalFormatting>
  <conditionalFormatting sqref="C106:C109 C112:C115">
    <cfRule type="duplicateValues" dxfId="71" priority="68"/>
    <cfRule type="duplicateValues" dxfId="70" priority="69"/>
  </conditionalFormatting>
  <conditionalFormatting sqref="D106:D109 D112:D115">
    <cfRule type="duplicateValues" dxfId="69" priority="75"/>
    <cfRule type="duplicateValues" dxfId="68" priority="76"/>
    <cfRule type="duplicateValues" dxfId="67" priority="77"/>
  </conditionalFormatting>
  <conditionalFormatting sqref="C117:C151">
    <cfRule type="expression" dxfId="66" priority="67">
      <formula>LEN(C117)&lt;&gt;8</formula>
    </cfRule>
  </conditionalFormatting>
  <conditionalFormatting sqref="C117:C151">
    <cfRule type="duplicateValues" dxfId="65" priority="65"/>
    <cfRule type="duplicateValues" dxfId="64" priority="66" stopIfTrue="1"/>
  </conditionalFormatting>
  <conditionalFormatting sqref="C117:C151">
    <cfRule type="duplicateValues" dxfId="63" priority="64"/>
  </conditionalFormatting>
  <conditionalFormatting sqref="C117:C151">
    <cfRule type="duplicateValues" dxfId="62" priority="63"/>
  </conditionalFormatting>
  <conditionalFormatting sqref="C117:C151">
    <cfRule type="duplicateValues" dxfId="61" priority="61"/>
    <cfRule type="duplicateValues" dxfId="60" priority="62"/>
  </conditionalFormatting>
  <conditionalFormatting sqref="C155 C159">
    <cfRule type="expression" dxfId="59" priority="57">
      <formula>LEN(C155)&lt;&gt;8</formula>
    </cfRule>
  </conditionalFormatting>
  <conditionalFormatting sqref="C155 C159">
    <cfRule type="duplicateValues" dxfId="58" priority="55"/>
    <cfRule type="duplicateValues" dxfId="57" priority="56" stopIfTrue="1"/>
  </conditionalFormatting>
  <conditionalFormatting sqref="C155 C159">
    <cfRule type="duplicateValues" dxfId="56" priority="54"/>
  </conditionalFormatting>
  <conditionalFormatting sqref="C155 C159">
    <cfRule type="duplicateValues" dxfId="55" priority="53"/>
  </conditionalFormatting>
  <conditionalFormatting sqref="C155 C159">
    <cfRule type="duplicateValues" dxfId="54" priority="51"/>
    <cfRule type="duplicateValues" dxfId="53" priority="52"/>
  </conditionalFormatting>
  <conditionalFormatting sqref="D155 D159">
    <cfRule type="duplicateValues" dxfId="52" priority="58"/>
    <cfRule type="duplicateValues" dxfId="51" priority="59"/>
    <cfRule type="duplicateValues" dxfId="50" priority="60"/>
  </conditionalFormatting>
  <conditionalFormatting sqref="C162 C168">
    <cfRule type="expression" dxfId="49" priority="47">
      <formula>LEN(C162)&lt;&gt;8</formula>
    </cfRule>
  </conditionalFormatting>
  <conditionalFormatting sqref="C162 C168">
    <cfRule type="duplicateValues" dxfId="48" priority="45"/>
    <cfRule type="duplicateValues" dxfId="47" priority="46" stopIfTrue="1"/>
  </conditionalFormatting>
  <conditionalFormatting sqref="C162 C168">
    <cfRule type="duplicateValues" dxfId="46" priority="44"/>
  </conditionalFormatting>
  <conditionalFormatting sqref="C162 C168">
    <cfRule type="duplicateValues" dxfId="45" priority="43"/>
  </conditionalFormatting>
  <conditionalFormatting sqref="C162 C168">
    <cfRule type="duplicateValues" dxfId="44" priority="41"/>
    <cfRule type="duplicateValues" dxfId="43" priority="42"/>
  </conditionalFormatting>
  <conditionalFormatting sqref="D162 D168">
    <cfRule type="duplicateValues" dxfId="42" priority="48"/>
    <cfRule type="duplicateValues" dxfId="41" priority="49"/>
    <cfRule type="duplicateValues" dxfId="40" priority="50"/>
  </conditionalFormatting>
  <conditionalFormatting sqref="C152 C156 C160">
    <cfRule type="expression" dxfId="39" priority="37">
      <formula>LEN(C152)&lt;&gt;8</formula>
    </cfRule>
  </conditionalFormatting>
  <conditionalFormatting sqref="C152 C156 C160">
    <cfRule type="duplicateValues" dxfId="38" priority="35"/>
    <cfRule type="duplicateValues" dxfId="37" priority="36" stopIfTrue="1"/>
  </conditionalFormatting>
  <conditionalFormatting sqref="C152 C156 C160">
    <cfRule type="duplicateValues" dxfId="36" priority="34"/>
  </conditionalFormatting>
  <conditionalFormatting sqref="C152 C156 C160">
    <cfRule type="duplicateValues" dxfId="35" priority="33"/>
  </conditionalFormatting>
  <conditionalFormatting sqref="C152 C156 C160">
    <cfRule type="duplicateValues" dxfId="34" priority="31"/>
    <cfRule type="duplicateValues" dxfId="33" priority="32"/>
  </conditionalFormatting>
  <conditionalFormatting sqref="D152 D156 D160">
    <cfRule type="duplicateValues" dxfId="32" priority="38"/>
    <cfRule type="duplicateValues" dxfId="31" priority="39"/>
    <cfRule type="duplicateValues" dxfId="30" priority="40"/>
  </conditionalFormatting>
  <conditionalFormatting sqref="C153:C154 C157:C158 C161">
    <cfRule type="expression" dxfId="29" priority="27">
      <formula>LEN(C153)&lt;&gt;8</formula>
    </cfRule>
  </conditionalFormatting>
  <conditionalFormatting sqref="C153:C154 C157:C158 C161">
    <cfRule type="duplicateValues" dxfId="28" priority="25"/>
    <cfRule type="duplicateValues" dxfId="27" priority="26" stopIfTrue="1"/>
  </conditionalFormatting>
  <conditionalFormatting sqref="C153:C154 C157:C158 C161">
    <cfRule type="duplicateValues" dxfId="26" priority="24"/>
  </conditionalFormatting>
  <conditionalFormatting sqref="C153:C154 C157:C158 C161">
    <cfRule type="duplicateValues" dxfId="25" priority="23"/>
  </conditionalFormatting>
  <conditionalFormatting sqref="C153:C154 C157:C158 C161">
    <cfRule type="duplicateValues" dxfId="24" priority="21"/>
    <cfRule type="duplicateValues" dxfId="23" priority="22"/>
  </conditionalFormatting>
  <conditionalFormatting sqref="D153:D154 D157:D158 D161">
    <cfRule type="duplicateValues" dxfId="22" priority="28"/>
    <cfRule type="duplicateValues" dxfId="21" priority="29"/>
    <cfRule type="duplicateValues" dxfId="20" priority="30"/>
  </conditionalFormatting>
  <conditionalFormatting sqref="C167">
    <cfRule type="expression" dxfId="19" priority="17">
      <formula>LEN(C167)&lt;&gt;8</formula>
    </cfRule>
  </conditionalFormatting>
  <conditionalFormatting sqref="C167">
    <cfRule type="duplicateValues" dxfId="18" priority="15"/>
    <cfRule type="duplicateValues" dxfId="17" priority="16" stopIfTrue="1"/>
  </conditionalFormatting>
  <conditionalFormatting sqref="C167">
    <cfRule type="duplicateValues" dxfId="16" priority="14"/>
  </conditionalFormatting>
  <conditionalFormatting sqref="C167">
    <cfRule type="duplicateValues" dxfId="15" priority="13"/>
  </conditionalFormatting>
  <conditionalFormatting sqref="C167">
    <cfRule type="duplicateValues" dxfId="14" priority="11"/>
    <cfRule type="duplicateValues" dxfId="13" priority="12"/>
  </conditionalFormatting>
  <conditionalFormatting sqref="D167">
    <cfRule type="duplicateValues" dxfId="12" priority="18"/>
    <cfRule type="duplicateValues" dxfId="11" priority="19"/>
    <cfRule type="duplicateValues" dxfId="10" priority="20"/>
  </conditionalFormatting>
  <conditionalFormatting sqref="C163:C166 C169:C172">
    <cfRule type="expression" dxfId="9" priority="7">
      <formula>LEN(C163)&lt;&gt;8</formula>
    </cfRule>
  </conditionalFormatting>
  <conditionalFormatting sqref="C163:C166 C169:C172">
    <cfRule type="duplicateValues" dxfId="8" priority="5"/>
    <cfRule type="duplicateValues" dxfId="7" priority="6" stopIfTrue="1"/>
  </conditionalFormatting>
  <conditionalFormatting sqref="C163:C166 C169:C172">
    <cfRule type="duplicateValues" dxfId="6" priority="4"/>
  </conditionalFormatting>
  <conditionalFormatting sqref="C163:C166 C169:C172">
    <cfRule type="duplicateValues" dxfId="5" priority="3"/>
  </conditionalFormatting>
  <conditionalFormatting sqref="C163:C166 C169:C172">
    <cfRule type="duplicateValues" dxfId="4" priority="1"/>
    <cfRule type="duplicateValues" dxfId="3" priority="2"/>
  </conditionalFormatting>
  <conditionalFormatting sqref="D163:D166 D169:D172">
    <cfRule type="duplicateValues" dxfId="2" priority="8"/>
    <cfRule type="duplicateValues" dxfId="1" priority="9"/>
    <cfRule type="duplicateValues" dxfId="0" priority="10"/>
  </conditionalFormatting>
  <dataValidations xWindow="1275" yWindow="589" count="10">
    <dataValidation type="whole" operator="greaterThanOrEqual" allowBlank="1" showInputMessage="1" showErrorMessage="1" sqref="AM12:AM13 AG12:AH12 O12:AF2515 AI12:AL2515" xr:uid="{00000000-0002-0000-0000-000000000000}">
      <formula1>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9 C2516:C1048576" xr:uid="{00000000-0002-0000-0000-000001000000}">
      <formula1>"control:=COUNTIF($range,firstcellinrange) = 1"</formula1>
    </dataValidation>
    <dataValidation allowBlank="1" showInputMessage="1" showErrorMessage="1" errorTitle="Duplicate Entry" error="Ticket # already entered_x000a_Only unique numbers are allowed in this column._x000a_Contact:_x000a_ your supervisor for assistance." sqref="C13:C2515" xr:uid="{00000000-0002-0000-0000-000002000000}"/>
    <dataValidation type="list" allowBlank="1" showInputMessage="1" showErrorMessage="1" sqref="M13:M2515" xr:uid="{00000000-0002-0000-0000-000003000000}">
      <formula1>"- ,W, T, C, W-T-C, W-T, W-C, T-C, ND"</formula1>
    </dataValidation>
    <dataValidation type="list" operator="greaterThanOrEqual" allowBlank="1" showInputMessage="1" showErrorMessage="1" sqref="AG13:AH2515" xr:uid="{00000000-0002-0000-0000-000004000000}">
      <formula1>"- , Y, N"</formula1>
    </dataValidation>
    <dataValidation type="list" allowBlank="1" showInputMessage="1" showErrorMessage="1" sqref="D7:F7" xr:uid="{00000000-0002-0000-0000-000005000000}">
      <formula1>"KINGSTON, SAINT CATHERINE, CENTRAL, WESTERN, NORTH EAST"</formula1>
    </dataValidation>
    <dataValidation allowBlank="1" showInputMessage="1" showErrorMessage="1" error="Use 7 Digits Phone #, no space or dash (-)" sqref="E13:E2515" xr:uid="{00000000-0002-0000-0000-000006000000}"/>
    <dataValidation type="list" allowBlank="1" showInputMessage="1" showErrorMessage="1" sqref="N13:N2515" xr:uid="{00000000-0002-0000-0000-000007000000}">
      <formula1>FixCode.</formula1>
    </dataValidation>
    <dataValidation type="textLength" allowBlank="1" showInputMessage="1" showErrorMessage="1" error="Use 7 Digits Phone #, no space or dash (-)" sqref="D13:D2515" xr:uid="{00000000-0002-0000-0000-000008000000}">
      <formula1>7</formula1>
      <formula2>7</formula2>
    </dataValidation>
    <dataValidation type="date" allowBlank="1" showInputMessage="1" showErrorMessage="1" sqref="A13:A2515" xr:uid="{00000000-0002-0000-0000-000009000000}">
      <formula1>42064</formula1>
      <formula2>45747</formula2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1275" yWindow="589" count="1">
        <x14:dataValidation type="list" errorStyle="information" allowBlank="1" showInputMessage="1" showErrorMessage="1" errorTitle="Incorrect Item" error="The item number you have entered is not recognized." prompt="Enter Item Number" xr:uid="{00000000-0002-0000-0000-00000A000000}">
          <x14:formula1>
            <xm:f>'Summary &amp; Price Sheet'!$A$10:$A$29</xm:f>
          </x14:formula1>
          <xm:sqref>O11:AM11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2:O31"/>
  <sheetViews>
    <sheetView showGridLines="0" zoomScaleNormal="100" workbookViewId="0">
      <selection activeCell="B13" sqref="B13:H13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320" t="s">
        <v>98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86"/>
      <c r="G4" s="331"/>
      <c r="H4" s="332"/>
      <c r="I4" s="83" t="s">
        <v>57</v>
      </c>
      <c r="J4" s="75"/>
      <c r="K4" s="330">
        <f>'HFC Install &amp; Reprs Diary Sheet'!F8</f>
        <v>0</v>
      </c>
      <c r="L4" s="330"/>
      <c r="M4" s="330"/>
      <c r="N4" s="330"/>
    </row>
    <row r="5" spans="1:15" ht="15" customHeight="1">
      <c r="A5" s="322" t="s">
        <v>16</v>
      </c>
      <c r="B5" s="322"/>
      <c r="C5" s="322"/>
      <c r="D5" s="322"/>
      <c r="E5" s="312">
        <f>'HFC Install &amp; Reprs Diary Sheet'!M5</f>
        <v>0</v>
      </c>
      <c r="F5" s="313"/>
      <c r="G5" s="313"/>
      <c r="H5" s="314"/>
      <c r="I5" s="323" t="s">
        <v>53</v>
      </c>
      <c r="J5" s="323"/>
      <c r="K5" s="23"/>
      <c r="L5" s="328">
        <f>'HFC Install &amp; Reprs Diary Sheet'!D5</f>
        <v>0</v>
      </c>
      <c r="M5" s="328"/>
      <c r="N5" s="329"/>
    </row>
    <row r="6" spans="1:15" ht="15" customHeight="1">
      <c r="A6" s="321" t="s">
        <v>24</v>
      </c>
      <c r="B6" s="321"/>
      <c r="C6" s="321"/>
      <c r="D6" s="321"/>
      <c r="E6" s="60">
        <f>'HFC Install &amp; Reprs Diary Sheet'!M6</f>
        <v>0</v>
      </c>
      <c r="F6" s="61" t="s">
        <v>27</v>
      </c>
      <c r="G6" s="324">
        <f>'HFC Install &amp; Reprs Diary Sheet'!T6</f>
        <v>0</v>
      </c>
      <c r="H6" s="325"/>
      <c r="I6" s="323" t="s">
        <v>56</v>
      </c>
      <c r="J6" s="323"/>
      <c r="K6" s="10"/>
      <c r="L6" s="328">
        <f>'HFC Install &amp; Reprs Diary Sheet'!D6</f>
        <v>0</v>
      </c>
      <c r="M6" s="328"/>
      <c r="N6" s="329"/>
    </row>
    <row r="7" spans="1:15">
      <c r="A7" s="321" t="s">
        <v>25</v>
      </c>
      <c r="B7" s="321"/>
      <c r="C7" s="321"/>
      <c r="D7" s="321"/>
      <c r="E7" s="315">
        <f>'HFC Install &amp; Reprs Diary Sheet'!M7</f>
        <v>0</v>
      </c>
      <c r="F7" s="316"/>
      <c r="G7" s="62" t="s">
        <v>44</v>
      </c>
      <c r="H7" s="215">
        <f>'HFC Install &amp; Reprs Diary Sheet'!V7</f>
        <v>0</v>
      </c>
      <c r="I7" s="323" t="s">
        <v>5</v>
      </c>
      <c r="J7" s="323"/>
      <c r="K7" s="10"/>
      <c r="L7" s="326">
        <f>'HFC Install &amp; Reprs Diary Sheet'!D7</f>
        <v>0</v>
      </c>
      <c r="M7" s="326"/>
      <c r="N7" s="327"/>
    </row>
    <row r="8" spans="1:15">
      <c r="A8" s="321" t="s">
        <v>26</v>
      </c>
      <c r="B8" s="321"/>
      <c r="C8" s="321"/>
      <c r="D8" s="321"/>
      <c r="E8" s="213">
        <f>'HFC Install &amp; Reprs Diary Sheet'!AD7</f>
        <v>0</v>
      </c>
      <c r="F8" s="12"/>
      <c r="G8" s="61" t="s">
        <v>45</v>
      </c>
      <c r="H8" s="214">
        <f>'HFC Install &amp; Reprs Diary Sheet'!AJ7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17</v>
      </c>
      <c r="B9" s="16"/>
      <c r="C9" s="310" t="s">
        <v>46</v>
      </c>
      <c r="D9" s="310"/>
      <c r="E9" s="310"/>
      <c r="F9" s="310"/>
      <c r="G9" s="310"/>
      <c r="H9" s="311"/>
      <c r="I9" s="25" t="s">
        <v>18</v>
      </c>
      <c r="J9" s="25" t="s">
        <v>43</v>
      </c>
      <c r="K9" s="17"/>
      <c r="L9" s="18" t="s">
        <v>19</v>
      </c>
      <c r="M9" s="19"/>
      <c r="N9" s="20" t="s">
        <v>12</v>
      </c>
      <c r="O9" s="21"/>
    </row>
    <row r="10" spans="1:15" ht="35.450000000000003" customHeight="1">
      <c r="A10" s="70" t="s">
        <v>9</v>
      </c>
      <c r="B10" s="317" t="s">
        <v>51</v>
      </c>
      <c r="C10" s="318"/>
      <c r="D10" s="318"/>
      <c r="E10" s="318"/>
      <c r="F10" s="318"/>
      <c r="G10" s="318"/>
      <c r="H10" s="319"/>
      <c r="I10" s="69" t="s">
        <v>18</v>
      </c>
      <c r="J10" s="95" t="s">
        <v>50</v>
      </c>
      <c r="K10" s="22"/>
      <c r="L10" s="66" t="str">
        <f>IFERROR(HLOOKUP(A10,'HFC Install &amp; Reprs Diary Sheet'!$O$11:$AM$2516,292,0),"")</f>
        <v/>
      </c>
      <c r="M10" s="67"/>
      <c r="N10" s="68" t="s">
        <v>50</v>
      </c>
      <c r="O10" s="21"/>
    </row>
    <row r="11" spans="1:15" ht="28.5" customHeight="1">
      <c r="A11" s="97" t="s">
        <v>79</v>
      </c>
      <c r="B11" s="307" t="s">
        <v>217</v>
      </c>
      <c r="C11" s="308"/>
      <c r="D11" s="308"/>
      <c r="E11" s="308"/>
      <c r="F11" s="308"/>
      <c r="G11" s="308"/>
      <c r="H11" s="309"/>
      <c r="I11" s="77" t="s">
        <v>49</v>
      </c>
      <c r="J11" s="96">
        <v>2760</v>
      </c>
      <c r="K11" s="22"/>
      <c r="L11" s="75" t="str">
        <f>IFERROR(HLOOKUP(A11,'HFC Install &amp; Reprs Diary Sheet'!$O$11:$AM$2516,2506,0),"")</f>
        <v/>
      </c>
      <c r="M11" s="22"/>
      <c r="N11" s="76" t="str">
        <f t="shared" ref="N11" si="0">IF(L11&lt;&gt;"",J11*L11,"")</f>
        <v/>
      </c>
      <c r="O11" s="21"/>
    </row>
    <row r="12" spans="1:15" ht="24" customHeight="1">
      <c r="A12" s="97" t="s">
        <v>81</v>
      </c>
      <c r="B12" s="307" t="s">
        <v>101</v>
      </c>
      <c r="C12" s="308"/>
      <c r="D12" s="308"/>
      <c r="E12" s="308"/>
      <c r="F12" s="308"/>
      <c r="G12" s="308"/>
      <c r="H12" s="309"/>
      <c r="I12" s="77" t="s">
        <v>49</v>
      </c>
      <c r="J12" s="96">
        <v>1440</v>
      </c>
      <c r="K12" s="22"/>
      <c r="L12" s="75" t="str">
        <f>IFERROR(HLOOKUP(A12,'HFC Install &amp; Reprs Diary Sheet'!$O$11:$AM$2516,2506,0),"")</f>
        <v/>
      </c>
      <c r="M12" s="22"/>
      <c r="N12" s="76" t="str">
        <f t="shared" ref="N12:N19" si="1">IF(L12&lt;&gt;"",J12*L12,"")</f>
        <v/>
      </c>
      <c r="O12" s="21"/>
    </row>
    <row r="13" spans="1:15" ht="29.25" customHeight="1">
      <c r="A13" s="97" t="s">
        <v>80</v>
      </c>
      <c r="B13" s="307" t="s">
        <v>219</v>
      </c>
      <c r="C13" s="308" t="s">
        <v>58</v>
      </c>
      <c r="D13" s="308" t="s">
        <v>59</v>
      </c>
      <c r="E13" s="308"/>
      <c r="F13" s="308"/>
      <c r="G13" s="308"/>
      <c r="H13" s="309"/>
      <c r="I13" s="77" t="s">
        <v>49</v>
      </c>
      <c r="J13" s="96">
        <v>2760</v>
      </c>
      <c r="K13" s="22"/>
      <c r="L13" s="75" t="str">
        <f>IFERROR(HLOOKUP(A13,'HFC Install &amp; Reprs Diary Sheet'!$O$11:$AM$2516,2506,0),"")</f>
        <v/>
      </c>
      <c r="M13" s="22"/>
      <c r="N13" s="76" t="str">
        <f t="shared" si="1"/>
        <v/>
      </c>
      <c r="O13" s="21"/>
    </row>
    <row r="14" spans="1:15" ht="18" customHeight="1">
      <c r="A14" s="97" t="s">
        <v>82</v>
      </c>
      <c r="B14" s="307" t="s">
        <v>218</v>
      </c>
      <c r="C14" s="308" t="s">
        <v>41</v>
      </c>
      <c r="D14" s="308" t="s">
        <v>37</v>
      </c>
      <c r="E14" s="308"/>
      <c r="F14" s="308"/>
      <c r="G14" s="308"/>
      <c r="H14" s="309"/>
      <c r="I14" s="77" t="s">
        <v>49</v>
      </c>
      <c r="J14" s="96">
        <v>2760</v>
      </c>
      <c r="K14" s="22"/>
      <c r="L14" s="75" t="str">
        <f>IFERROR(HLOOKUP(A14,'HFC Install &amp; Reprs Diary Sheet'!$O$11:$AM$2516,2506,0),"")</f>
        <v/>
      </c>
      <c r="M14" s="22"/>
      <c r="N14" s="76" t="str">
        <f t="shared" si="1"/>
        <v/>
      </c>
      <c r="O14" s="21"/>
    </row>
    <row r="15" spans="1:15" ht="18" customHeight="1">
      <c r="A15" s="97" t="s">
        <v>74</v>
      </c>
      <c r="B15" s="304" t="s">
        <v>66</v>
      </c>
      <c r="C15" s="305" t="s">
        <v>39</v>
      </c>
      <c r="D15" s="305" t="s">
        <v>37</v>
      </c>
      <c r="E15" s="305"/>
      <c r="F15" s="305"/>
      <c r="G15" s="305"/>
      <c r="H15" s="306"/>
      <c r="I15" s="77" t="s">
        <v>49</v>
      </c>
      <c r="J15" s="96">
        <v>1440</v>
      </c>
      <c r="K15" s="22"/>
      <c r="L15" s="75" t="str">
        <f>IFERROR(HLOOKUP(A15,'HFC Install &amp; Reprs Diary Sheet'!$O$11:$AM$2516,2506,0),"")</f>
        <v/>
      </c>
      <c r="M15" s="22"/>
      <c r="N15" s="76" t="str">
        <f t="shared" si="1"/>
        <v/>
      </c>
      <c r="O15" s="21"/>
    </row>
    <row r="16" spans="1:15" ht="18" customHeight="1">
      <c r="A16" s="97" t="s">
        <v>75</v>
      </c>
      <c r="B16" s="304" t="s">
        <v>70</v>
      </c>
      <c r="C16" s="305" t="s">
        <v>40</v>
      </c>
      <c r="D16" s="305" t="s">
        <v>37</v>
      </c>
      <c r="E16" s="305"/>
      <c r="F16" s="305"/>
      <c r="G16" s="305"/>
      <c r="H16" s="306"/>
      <c r="I16" s="77" t="s">
        <v>49</v>
      </c>
      <c r="J16" s="96">
        <v>1440</v>
      </c>
      <c r="K16" s="22"/>
      <c r="L16" s="75" t="str">
        <f>IFERROR(HLOOKUP(A16,'HFC Install &amp; Reprs Diary Sheet'!$O$11:$AM$2516,2506,0),"")</f>
        <v/>
      </c>
      <c r="M16" s="22"/>
      <c r="N16" s="76" t="str">
        <f t="shared" si="1"/>
        <v/>
      </c>
      <c r="O16" s="21"/>
    </row>
    <row r="17" spans="1:15" ht="18" customHeight="1">
      <c r="A17" s="97" t="s">
        <v>76</v>
      </c>
      <c r="B17" s="304" t="s">
        <v>220</v>
      </c>
      <c r="C17" s="305" t="s">
        <v>42</v>
      </c>
      <c r="D17" s="305" t="s">
        <v>38</v>
      </c>
      <c r="E17" s="305"/>
      <c r="F17" s="305"/>
      <c r="G17" s="305"/>
      <c r="H17" s="306"/>
      <c r="I17" s="77" t="s">
        <v>49</v>
      </c>
      <c r="J17" s="96">
        <v>1200</v>
      </c>
      <c r="K17" s="22"/>
      <c r="L17" s="75" t="str">
        <f>IFERROR(HLOOKUP(A17,'HFC Install &amp; Reprs Diary Sheet'!$O$11:$AM$2516,2506,0),"")</f>
        <v/>
      </c>
      <c r="M17" s="22"/>
      <c r="N17" s="76" t="str">
        <f t="shared" si="1"/>
        <v/>
      </c>
      <c r="O17" s="21"/>
    </row>
    <row r="18" spans="1:15" ht="28.5" customHeight="1">
      <c r="A18" s="97" t="s">
        <v>149</v>
      </c>
      <c r="B18" s="304" t="s">
        <v>69</v>
      </c>
      <c r="C18" s="305"/>
      <c r="D18" s="305"/>
      <c r="E18" s="305"/>
      <c r="F18" s="305"/>
      <c r="G18" s="305"/>
      <c r="H18" s="306"/>
      <c r="I18" s="77" t="s">
        <v>49</v>
      </c>
      <c r="J18" s="96">
        <v>600</v>
      </c>
      <c r="K18" s="22"/>
      <c r="L18" s="75" t="str">
        <f>IFERROR(HLOOKUP(A18,'HFC Install &amp; Reprs Diary Sheet'!$O$11:$AM$2516,2506,0),"")</f>
        <v/>
      </c>
      <c r="M18" s="22"/>
      <c r="N18" s="76" t="str">
        <f t="shared" si="1"/>
        <v/>
      </c>
      <c r="O18" s="21"/>
    </row>
    <row r="19" spans="1:15" ht="18" customHeight="1">
      <c r="A19" s="97" t="s">
        <v>78</v>
      </c>
      <c r="B19" s="304" t="s">
        <v>71</v>
      </c>
      <c r="C19" s="305"/>
      <c r="D19" s="305"/>
      <c r="E19" s="305"/>
      <c r="F19" s="305"/>
      <c r="G19" s="305"/>
      <c r="H19" s="306"/>
      <c r="I19" s="77" t="s">
        <v>49</v>
      </c>
      <c r="J19" s="96">
        <v>240</v>
      </c>
      <c r="K19" s="22"/>
      <c r="L19" s="75" t="str">
        <f>IFERROR(HLOOKUP(A19,'HFC Install &amp; Reprs Diary Sheet'!$O$11:$AM$2516,2506,0),"")</f>
        <v/>
      </c>
      <c r="M19" s="22"/>
      <c r="N19" s="76" t="str">
        <f t="shared" si="1"/>
        <v/>
      </c>
      <c r="O19" s="21"/>
    </row>
    <row r="20" spans="1:15" ht="18" customHeight="1">
      <c r="A20" s="97" t="s">
        <v>109</v>
      </c>
      <c r="B20" s="304" t="s">
        <v>108</v>
      </c>
      <c r="C20" s="305"/>
      <c r="D20" s="305"/>
      <c r="E20" s="305"/>
      <c r="F20" s="305"/>
      <c r="G20" s="305"/>
      <c r="H20" s="306"/>
      <c r="I20" s="77" t="s">
        <v>49</v>
      </c>
      <c r="J20" s="96">
        <v>1700</v>
      </c>
      <c r="K20" s="22"/>
      <c r="L20" s="75" t="str">
        <f>IFERROR(HLOOKUP(A20,'HFC Install &amp; Reprs Diary Sheet'!$O$11:$AM$2516,2506,0),"")</f>
        <v/>
      </c>
      <c r="M20" s="22"/>
      <c r="N20" s="76" t="str">
        <f t="shared" ref="N20:N29" si="2">IF(L20&lt;&gt;"",J20*L20,"")</f>
        <v/>
      </c>
      <c r="O20" s="21"/>
    </row>
    <row r="21" spans="1:15" ht="18" customHeight="1">
      <c r="A21" s="97" t="s">
        <v>223</v>
      </c>
      <c r="B21" s="304" t="s">
        <v>224</v>
      </c>
      <c r="C21" s="305"/>
      <c r="D21" s="305"/>
      <c r="E21" s="305"/>
      <c r="F21" s="305"/>
      <c r="G21" s="305"/>
      <c r="H21" s="306"/>
      <c r="I21" s="77" t="s">
        <v>49</v>
      </c>
      <c r="J21" s="96">
        <v>250</v>
      </c>
      <c r="K21" s="22"/>
      <c r="L21" s="75" t="str">
        <f>IFERROR(HLOOKUP(A21,'HFC Install &amp; Reprs Diary Sheet'!$O$11:$AM$2516,2506,0),"")</f>
        <v/>
      </c>
      <c r="M21" s="22"/>
      <c r="N21" s="76" t="str">
        <f t="shared" si="2"/>
        <v/>
      </c>
      <c r="O21" s="21"/>
    </row>
    <row r="22" spans="1:15" ht="18" customHeight="1">
      <c r="A22" s="97" t="s">
        <v>222</v>
      </c>
      <c r="B22" s="304" t="s">
        <v>225</v>
      </c>
      <c r="C22" s="305"/>
      <c r="D22" s="305"/>
      <c r="E22" s="305"/>
      <c r="F22" s="305"/>
      <c r="G22" s="305"/>
      <c r="H22" s="306"/>
      <c r="I22" s="77" t="s">
        <v>49</v>
      </c>
      <c r="J22" s="96">
        <v>210</v>
      </c>
      <c r="K22" s="22"/>
      <c r="L22" s="75" t="str">
        <f>IFERROR(HLOOKUP(A22,'HFC Install &amp; Reprs Diary Sheet'!$O$11:$AM$2516,2506,0),"")</f>
        <v/>
      </c>
      <c r="M22" s="22"/>
      <c r="N22" s="76" t="str">
        <f t="shared" si="2"/>
        <v/>
      </c>
      <c r="O22" s="21"/>
    </row>
    <row r="23" spans="1:15" ht="18" customHeight="1">
      <c r="A23" s="97" t="s">
        <v>221</v>
      </c>
      <c r="B23" s="304" t="s">
        <v>226</v>
      </c>
      <c r="C23" s="305"/>
      <c r="D23" s="305"/>
      <c r="E23" s="305"/>
      <c r="F23" s="305"/>
      <c r="G23" s="305"/>
      <c r="H23" s="306"/>
      <c r="I23" s="77" t="s">
        <v>49</v>
      </c>
      <c r="J23" s="96"/>
      <c r="K23" s="22"/>
      <c r="L23" s="75" t="str">
        <f>IFERROR(HLOOKUP(A23,'HFC Install &amp; Reprs Diary Sheet'!$O$11:$AM$2516,2506,0),"")</f>
        <v/>
      </c>
      <c r="M23" s="22"/>
      <c r="N23" s="76" t="str">
        <f t="shared" si="2"/>
        <v/>
      </c>
      <c r="O23" s="21"/>
    </row>
    <row r="24" spans="1:15" ht="18" customHeight="1">
      <c r="A24" s="97" t="s">
        <v>91</v>
      </c>
      <c r="B24" s="304" t="s">
        <v>117</v>
      </c>
      <c r="C24" s="305"/>
      <c r="D24" s="305"/>
      <c r="E24" s="305"/>
      <c r="F24" s="305"/>
      <c r="G24" s="305"/>
      <c r="H24" s="306"/>
      <c r="I24" s="77" t="s">
        <v>227</v>
      </c>
      <c r="J24" s="96"/>
      <c r="K24" s="22"/>
      <c r="L24" s="75" t="str">
        <f>IFERROR(HLOOKUP(A24,'HFC Install &amp; Reprs Diary Sheet'!$O$11:$AM$2516,2506,0),"")</f>
        <v/>
      </c>
      <c r="M24" s="22"/>
      <c r="N24" s="76" t="str">
        <f t="shared" si="2"/>
        <v/>
      </c>
      <c r="O24" s="21"/>
    </row>
    <row r="25" spans="1:15" ht="18" customHeight="1">
      <c r="A25" s="97" t="s">
        <v>89</v>
      </c>
      <c r="B25" s="304" t="s">
        <v>117</v>
      </c>
      <c r="C25" s="305"/>
      <c r="D25" s="305"/>
      <c r="E25" s="305"/>
      <c r="F25" s="305"/>
      <c r="G25" s="305"/>
      <c r="H25" s="306"/>
      <c r="I25" s="77" t="s">
        <v>227</v>
      </c>
      <c r="J25" s="96"/>
      <c r="K25" s="22"/>
      <c r="L25" s="75" t="str">
        <f>IFERROR(HLOOKUP(A25,'HFC Install &amp; Reprs Diary Sheet'!$O$11:$AM$2516,2506,0),"")</f>
        <v/>
      </c>
      <c r="M25" s="22"/>
      <c r="N25" s="76" t="str">
        <f t="shared" si="2"/>
        <v/>
      </c>
      <c r="O25" s="21"/>
    </row>
    <row r="26" spans="1:15" ht="18" customHeight="1">
      <c r="A26" s="97" t="s">
        <v>148</v>
      </c>
      <c r="B26" s="304" t="s">
        <v>117</v>
      </c>
      <c r="C26" s="305"/>
      <c r="D26" s="305"/>
      <c r="E26" s="305"/>
      <c r="F26" s="305"/>
      <c r="G26" s="305"/>
      <c r="H26" s="306"/>
      <c r="I26" s="77" t="s">
        <v>227</v>
      </c>
      <c r="J26" s="96"/>
      <c r="K26" s="22"/>
      <c r="L26" s="75" t="str">
        <f>IFERROR(HLOOKUP(A26,'HFC Install &amp; Reprs Diary Sheet'!$O$11:$AM$2516,2506,0),"")</f>
        <v/>
      </c>
      <c r="M26" s="22"/>
      <c r="N26" s="76" t="str">
        <f t="shared" si="2"/>
        <v/>
      </c>
      <c r="O26" s="21"/>
    </row>
    <row r="27" spans="1:15" ht="18" customHeight="1">
      <c r="A27" s="97" t="s">
        <v>111</v>
      </c>
      <c r="B27" s="304" t="s">
        <v>115</v>
      </c>
      <c r="C27" s="305"/>
      <c r="D27" s="305"/>
      <c r="E27" s="305"/>
      <c r="F27" s="305"/>
      <c r="G27" s="305"/>
      <c r="H27" s="306"/>
      <c r="I27" s="77" t="s">
        <v>49</v>
      </c>
      <c r="J27" s="96"/>
      <c r="K27" s="22"/>
      <c r="L27" s="75" t="str">
        <f>IFERROR(HLOOKUP(A27,'HFC Install &amp; Reprs Diary Sheet'!$O$11:$AM$2516,2506,0),"")</f>
        <v/>
      </c>
      <c r="M27" s="22"/>
      <c r="N27" s="76" t="str">
        <f t="shared" si="2"/>
        <v/>
      </c>
      <c r="O27" s="21"/>
    </row>
    <row r="28" spans="1:15" ht="18" customHeight="1">
      <c r="A28" s="97" t="s">
        <v>112</v>
      </c>
      <c r="B28" s="304" t="s">
        <v>116</v>
      </c>
      <c r="C28" s="305"/>
      <c r="D28" s="305"/>
      <c r="E28" s="305"/>
      <c r="F28" s="305"/>
      <c r="G28" s="305"/>
      <c r="H28" s="306"/>
      <c r="I28" s="77" t="s">
        <v>49</v>
      </c>
      <c r="J28" s="96"/>
      <c r="K28" s="22"/>
      <c r="L28" s="75" t="str">
        <f>IFERROR(HLOOKUP(A28,'HFC Install &amp; Reprs Diary Sheet'!$O$11:$AM$2516,2506,0),"")</f>
        <v/>
      </c>
      <c r="M28" s="22"/>
      <c r="N28" s="76" t="str">
        <f t="shared" si="2"/>
        <v/>
      </c>
      <c r="O28" s="21"/>
    </row>
    <row r="29" spans="1:15" ht="18" customHeight="1">
      <c r="A29" s="97"/>
      <c r="B29" s="304"/>
      <c r="C29" s="305"/>
      <c r="D29" s="305"/>
      <c r="E29" s="305"/>
      <c r="F29" s="305"/>
      <c r="G29" s="305"/>
      <c r="H29" s="306"/>
      <c r="I29" s="77"/>
      <c r="J29" s="96"/>
      <c r="K29" s="22"/>
      <c r="L29" s="75" t="str">
        <f>IFERROR(HLOOKUP(A29,'HFC Install &amp; Reprs Diary Sheet'!$O$11:$AM$2516,2506,0),"")</f>
        <v/>
      </c>
      <c r="M29" s="22"/>
      <c r="N29" s="76" t="str">
        <f t="shared" si="2"/>
        <v/>
      </c>
      <c r="O29" s="21"/>
    </row>
    <row r="30" spans="1:15">
      <c r="L30" s="26"/>
      <c r="N30" s="26"/>
    </row>
    <row r="31" spans="1:15" ht="24.75" customHeight="1">
      <c r="L31" s="8" t="s">
        <v>7</v>
      </c>
      <c r="N31" s="84">
        <f>SUM(N10:N29)</f>
        <v>0</v>
      </c>
    </row>
  </sheetData>
  <sheetProtection algorithmName="SHA-512" hashValue="tvO707BhSOu+9y3nrS/gXb6Wea7WpRGSWkmAJBBPuXf4n+FouAWrmPTubPo4XxGIaWkI/ZFT8szzbcu9NCw9+Q==" saltValue="ykWKYl/LH4G1YoJoYgoajw==" spinCount="100000" sheet="1" formatCells="0" formatRows="0" selectLockedCells="1"/>
  <sortState xmlns:xlrd2="http://schemas.microsoft.com/office/spreadsheetml/2017/richdata2" ref="A11:J23">
    <sortCondition ref="A11:A40"/>
    <sortCondition ref="B11:B40"/>
    <sortCondition ref="I11:I40"/>
    <sortCondition ref="J11:J40"/>
  </sortState>
  <mergeCells count="37">
    <mergeCell ref="B22:H22"/>
    <mergeCell ref="B23:H23"/>
    <mergeCell ref="B21:H21"/>
    <mergeCell ref="B29:H29"/>
    <mergeCell ref="B24:H24"/>
    <mergeCell ref="B25:H25"/>
    <mergeCell ref="B26:H26"/>
    <mergeCell ref="B27:H27"/>
    <mergeCell ref="B28:H28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12:H12"/>
    <mergeCell ref="C9:H9"/>
    <mergeCell ref="E5:H5"/>
    <mergeCell ref="E7:F7"/>
    <mergeCell ref="B10:H10"/>
    <mergeCell ref="B11:H11"/>
    <mergeCell ref="B20:H20"/>
    <mergeCell ref="B17:H17"/>
    <mergeCell ref="B18:H18"/>
    <mergeCell ref="B19:H19"/>
    <mergeCell ref="B13:H13"/>
    <mergeCell ref="B14:H14"/>
    <mergeCell ref="B15:H15"/>
    <mergeCell ref="B16:H16"/>
  </mergeCells>
  <dataValidations disablePrompts="1" count="1">
    <dataValidation type="list" allowBlank="1" showInputMessage="1" showErrorMessage="1" sqref="C13:C20" xr:uid="{00000000-0002-0000-0100-000000000000}">
      <formula1>#REF!</formula1>
    </dataValidation>
  </dataValidations>
  <pageMargins left="0.61" right="0.25" top="0.26" bottom="0.46" header="7.0000000000000007E-2" footer="0.51"/>
  <pageSetup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2CEA"/>
  </sheetPr>
  <dimension ref="A1:T174"/>
  <sheetViews>
    <sheetView topLeftCell="B1" zoomScaleNormal="100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8.42578125" style="2" customWidth="1"/>
    <col min="13" max="13" width="9.7109375" style="2" customWidth="1"/>
    <col min="14" max="14" width="12.85546875" style="2" bestFit="1" customWidth="1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23.25">
      <c r="A1" s="1"/>
      <c r="B1" s="351" t="s">
        <v>96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0" ht="37.15" customHeight="1">
      <c r="A2" s="3"/>
      <c r="B2" s="352" t="s">
        <v>60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0" ht="23.25">
      <c r="A3" s="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</row>
    <row r="4" spans="1:20" ht="18.75">
      <c r="A4" s="3"/>
      <c r="B4" s="348" t="s">
        <v>54</v>
      </c>
      <c r="C4" s="348"/>
      <c r="D4" s="346">
        <f>'HFC Install &amp; Reprs Diary Sheet'!M5</f>
        <v>0</v>
      </c>
      <c r="E4" s="346"/>
      <c r="F4" s="346"/>
      <c r="G4" s="346"/>
      <c r="H4" s="346"/>
      <c r="I4" s="346"/>
      <c r="J4" s="346"/>
      <c r="K4" s="346"/>
      <c r="L4" s="348" t="s">
        <v>0</v>
      </c>
      <c r="M4" s="348"/>
      <c r="N4" s="348"/>
      <c r="O4" s="333">
        <f>'HFC Install &amp; Reprs Diary Sheet'!V7</f>
        <v>0</v>
      </c>
      <c r="P4" s="333"/>
      <c r="Q4" s="333"/>
      <c r="T4" s="56"/>
    </row>
    <row r="5" spans="1:20" ht="18.75">
      <c r="A5" s="3"/>
      <c r="B5" s="348" t="s">
        <v>1</v>
      </c>
      <c r="C5" s="348"/>
      <c r="D5" s="346">
        <f>'HFC Install &amp; Reprs Diary Sheet'!AB5</f>
        <v>0</v>
      </c>
      <c r="E5" s="346"/>
      <c r="F5" s="346"/>
      <c r="G5" s="346"/>
      <c r="H5" s="346"/>
      <c r="I5" s="346"/>
      <c r="J5" s="346"/>
      <c r="K5" s="346"/>
      <c r="L5" s="348" t="s">
        <v>2</v>
      </c>
      <c r="M5" s="348"/>
      <c r="N5" s="348"/>
      <c r="O5" s="112">
        <f>'HFC Install &amp; Reprs Diary Sheet'!M7</f>
        <v>0</v>
      </c>
      <c r="P5" s="111"/>
      <c r="Q5" s="111"/>
      <c r="T5" s="56" t="s">
        <v>32</v>
      </c>
    </row>
    <row r="6" spans="1:20" ht="18.75">
      <c r="A6" s="3"/>
      <c r="B6" s="348" t="s">
        <v>3</v>
      </c>
      <c r="C6" s="348"/>
      <c r="D6" s="346">
        <f>'HFC Install &amp; Reprs Diary Sheet'!M6</f>
        <v>0</v>
      </c>
      <c r="E6" s="346"/>
      <c r="F6" s="348" t="s">
        <v>62</v>
      </c>
      <c r="G6" s="348"/>
      <c r="H6" s="348"/>
      <c r="I6" s="346">
        <f>'HFC Install &amp; Reprs Diary Sheet'!D6</f>
        <v>0</v>
      </c>
      <c r="J6" s="346"/>
      <c r="K6" s="346"/>
      <c r="L6" s="347" t="s">
        <v>213</v>
      </c>
      <c r="M6" s="347"/>
      <c r="N6" s="347"/>
      <c r="O6" s="210">
        <f>'HFC Install &amp; Reprs Diary Sheet'!AC6</f>
        <v>0</v>
      </c>
      <c r="P6" s="111"/>
      <c r="Q6" s="111"/>
      <c r="T6" s="56" t="s">
        <v>34</v>
      </c>
    </row>
    <row r="7" spans="1:20" ht="18.75">
      <c r="A7" s="3"/>
      <c r="B7" s="348" t="s">
        <v>52</v>
      </c>
      <c r="C7" s="348"/>
      <c r="D7" s="346">
        <f>'HFC Install &amp; Reprs Diary Sheet'!D5</f>
        <v>0</v>
      </c>
      <c r="E7" s="346"/>
      <c r="F7" s="348" t="s">
        <v>5</v>
      </c>
      <c r="G7" s="348"/>
      <c r="H7" s="348"/>
      <c r="I7" s="346">
        <f>'HFC Install &amp; Reprs Diary Sheet'!D7</f>
        <v>0</v>
      </c>
      <c r="J7" s="346"/>
      <c r="K7" s="346"/>
      <c r="L7" s="346"/>
      <c r="M7" s="348" t="s">
        <v>45</v>
      </c>
      <c r="N7" s="348"/>
      <c r="O7" s="209">
        <f>'HFC Install &amp; Reprs Diary Sheet'!AJ6</f>
        <v>0</v>
      </c>
      <c r="P7" s="111"/>
      <c r="Q7" s="111"/>
      <c r="T7" s="55"/>
    </row>
    <row r="8" spans="1:20" ht="15" customHeight="1">
      <c r="A8" s="3"/>
      <c r="B8" s="340" t="s">
        <v>35</v>
      </c>
      <c r="C8" s="340"/>
      <c r="D8" s="341" t="s">
        <v>32</v>
      </c>
      <c r="E8" s="341"/>
      <c r="F8" s="341"/>
      <c r="G8" s="341"/>
      <c r="H8" s="106"/>
      <c r="I8" s="106"/>
      <c r="J8" s="106"/>
      <c r="K8" s="106"/>
      <c r="L8" s="342" t="s">
        <v>27</v>
      </c>
      <c r="M8" s="342"/>
      <c r="N8" s="342"/>
      <c r="O8" s="333">
        <f>'HFC Install &amp; Reprs Diary Sheet'!T6</f>
        <v>0</v>
      </c>
      <c r="P8" s="333"/>
      <c r="Q8" s="333"/>
    </row>
    <row r="9" spans="1:20" ht="17.25">
      <c r="B9" s="343" t="s">
        <v>36</v>
      </c>
      <c r="C9" s="343"/>
      <c r="D9" s="344" t="s">
        <v>32</v>
      </c>
      <c r="E9" s="344"/>
      <c r="F9" s="344"/>
      <c r="G9" s="344"/>
      <c r="H9" s="107"/>
      <c r="I9" s="107"/>
      <c r="J9" s="107"/>
      <c r="K9" s="107"/>
      <c r="L9" s="345" t="s">
        <v>214</v>
      </c>
      <c r="M9" s="345"/>
      <c r="N9" s="350">
        <f>'HFC Install &amp; Reprs Diary Sheet'!AD7</f>
        <v>0</v>
      </c>
      <c r="O9" s="350"/>
      <c r="P9" s="107"/>
      <c r="Q9" s="107"/>
    </row>
    <row r="10" spans="1:20" s="5" customFormat="1" ht="18" customHeight="1">
      <c r="B10" s="337"/>
      <c r="C10" s="337"/>
      <c r="D10" s="337"/>
      <c r="E10" s="337"/>
      <c r="F10" s="337"/>
      <c r="G10" s="337"/>
      <c r="H10" s="337"/>
      <c r="I10" s="338" t="s">
        <v>6</v>
      </c>
      <c r="J10" s="338"/>
      <c r="K10" s="338"/>
      <c r="L10" s="349" t="s">
        <v>212</v>
      </c>
      <c r="M10" s="349"/>
      <c r="N10" s="350">
        <f>'HFC Install &amp; Reprs Diary Sheet'!AJ7</f>
        <v>0</v>
      </c>
      <c r="O10" s="350"/>
      <c r="P10" s="108"/>
      <c r="Q10" s="108"/>
    </row>
    <row r="11" spans="1:20" ht="20.25">
      <c r="B11" s="339" t="s">
        <v>97</v>
      </c>
      <c r="C11" s="339"/>
      <c r="D11" s="339"/>
      <c r="E11" s="339"/>
      <c r="F11" s="339"/>
      <c r="G11" s="339"/>
      <c r="H11" s="339"/>
      <c r="I11" s="336">
        <f>'Summary &amp; Price Sheet'!N31</f>
        <v>0</v>
      </c>
      <c r="J11" s="336"/>
      <c r="K11" s="336"/>
      <c r="L11" s="107"/>
      <c r="M11" s="334"/>
      <c r="N11" s="334"/>
      <c r="O11" s="104"/>
      <c r="P11" s="107"/>
      <c r="Q11" s="107"/>
    </row>
    <row r="12" spans="1:20" ht="20.25">
      <c r="B12" s="109"/>
      <c r="C12" s="109"/>
      <c r="D12" s="109"/>
      <c r="E12" s="109"/>
      <c r="F12" s="109"/>
      <c r="G12" s="109"/>
      <c r="H12" s="109"/>
      <c r="I12" s="110"/>
      <c r="J12" s="110"/>
      <c r="K12" s="109"/>
      <c r="L12" s="107"/>
      <c r="M12" s="334"/>
      <c r="N12" s="334"/>
      <c r="O12" s="104"/>
      <c r="P12" s="107"/>
      <c r="Q12" s="107"/>
    </row>
    <row r="13" spans="1:20" ht="20.25">
      <c r="B13" s="109"/>
      <c r="C13" s="109"/>
      <c r="D13" s="109"/>
      <c r="E13" s="335" t="s">
        <v>7</v>
      </c>
      <c r="F13" s="335"/>
      <c r="G13" s="335"/>
      <c r="H13" s="335"/>
      <c r="I13" s="336">
        <f>SUM(I11:J11)</f>
        <v>0</v>
      </c>
      <c r="J13" s="336"/>
      <c r="K13" s="336"/>
      <c r="L13" s="107"/>
      <c r="M13" s="334"/>
      <c r="N13" s="334"/>
      <c r="O13" s="104"/>
      <c r="P13" s="107"/>
      <c r="Q13" s="107"/>
    </row>
    <row r="14" spans="1:20" ht="20.25">
      <c r="B14" s="109"/>
      <c r="C14" s="109"/>
      <c r="D14" s="109"/>
      <c r="E14" s="335" t="s">
        <v>28</v>
      </c>
      <c r="F14" s="335"/>
      <c r="G14" s="335"/>
      <c r="H14" s="335"/>
      <c r="I14" s="336">
        <f>IF(D8="YES",I11*10%,0)</f>
        <v>0</v>
      </c>
      <c r="J14" s="336"/>
      <c r="K14" s="336"/>
      <c r="L14" s="107"/>
      <c r="M14" s="107"/>
      <c r="N14" s="107"/>
      <c r="O14" s="107"/>
      <c r="P14" s="107"/>
      <c r="Q14" s="107"/>
    </row>
    <row r="15" spans="1:20" ht="20.25">
      <c r="B15" s="109"/>
      <c r="C15" s="109"/>
      <c r="D15" s="109"/>
      <c r="E15" s="335" t="s">
        <v>29</v>
      </c>
      <c r="F15" s="335"/>
      <c r="G15" s="335"/>
      <c r="H15" s="335"/>
      <c r="I15" s="336">
        <f>I11-I14</f>
        <v>0</v>
      </c>
      <c r="J15" s="336"/>
      <c r="K15" s="336"/>
      <c r="L15" s="107"/>
      <c r="M15" s="107"/>
      <c r="N15" s="107"/>
      <c r="O15" s="107"/>
      <c r="P15" s="107"/>
      <c r="Q15" s="107"/>
    </row>
    <row r="16" spans="1:20" ht="20.25">
      <c r="B16" s="109"/>
      <c r="C16" s="109"/>
      <c r="D16" s="109"/>
      <c r="E16" s="335" t="s">
        <v>30</v>
      </c>
      <c r="F16" s="335"/>
      <c r="G16" s="335"/>
      <c r="H16" s="335"/>
      <c r="I16" s="336">
        <f>IF(D9="YES",I15*2%,0)</f>
        <v>0</v>
      </c>
      <c r="J16" s="336"/>
      <c r="K16" s="336"/>
      <c r="L16" s="107"/>
      <c r="M16" s="107"/>
      <c r="N16" s="107"/>
      <c r="O16" s="107"/>
      <c r="P16" s="107"/>
      <c r="Q16" s="107"/>
    </row>
    <row r="17" spans="2:17" ht="20.25">
      <c r="B17" s="109"/>
      <c r="C17" s="109"/>
      <c r="D17" s="109"/>
      <c r="E17" s="335" t="s">
        <v>31</v>
      </c>
      <c r="F17" s="335"/>
      <c r="G17" s="335"/>
      <c r="H17" s="335"/>
      <c r="I17" s="336">
        <f>I15-I16</f>
        <v>0</v>
      </c>
      <c r="J17" s="336"/>
      <c r="K17" s="336"/>
      <c r="L17" s="107"/>
      <c r="M17" s="107"/>
      <c r="N17" s="107"/>
      <c r="O17" s="107"/>
      <c r="P17" s="107"/>
      <c r="Q17" s="107"/>
    </row>
    <row r="18" spans="2:17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2:17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2:17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2:17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2:17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2:17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2:17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2:17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2:17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2:17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7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2:17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7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2:17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2:17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</row>
    <row r="35" spans="2:17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spans="2:17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17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2:17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</row>
    <row r="39" spans="2:17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2:17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2:17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2:17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17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2:17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2:17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</row>
    <row r="50" spans="2:17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17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2:17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</row>
    <row r="54" spans="2:17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2:17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2:17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 spans="2:17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spans="2:17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2:17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2:17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2:17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2:17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2:17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</row>
    <row r="66" spans="2:17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</row>
    <row r="67" spans="2:17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2:17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spans="2:17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</row>
    <row r="70" spans="2:17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</row>
    <row r="71" spans="2:17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2:17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spans="2:17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</row>
    <row r="74" spans="2:17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2:17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2:17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2:17"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2:17"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2:17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spans="2:17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</row>
    <row r="81" spans="2:17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</row>
    <row r="82" spans="2:17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2:17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2:17"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2:17"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2:17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2:17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2:17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2:17"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spans="2:17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</row>
    <row r="91" spans="2:17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</row>
    <row r="92" spans="2:17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</row>
    <row r="93" spans="2:17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</row>
    <row r="94" spans="2:17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</row>
    <row r="95" spans="2:17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</row>
    <row r="96" spans="2:17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</row>
    <row r="97" spans="2:17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</row>
    <row r="98" spans="2:17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</row>
    <row r="99" spans="2:17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2:17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2:17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</row>
    <row r="102" spans="2:17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2:17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2:17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2:17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2:17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2:17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2:17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2:17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2:17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2:17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2:17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2:17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2:17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2:17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2:17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2:17"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2:17"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2:17"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2:17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2:17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2:17"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2:17"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2:17"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2:17"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2:17"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2:17"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2:17"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2:17"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2:17"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2:17"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2:17"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</row>
    <row r="133" spans="2:17"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 spans="2:17"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 spans="2:17"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</row>
    <row r="136" spans="2:17"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2:17"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</row>
    <row r="138" spans="2:17"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</row>
    <row r="139" spans="2:17"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</row>
    <row r="140" spans="2:17"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</row>
    <row r="141" spans="2:17"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</row>
    <row r="142" spans="2:17"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</row>
    <row r="143" spans="2:17"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</row>
    <row r="144" spans="2:17"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</row>
    <row r="145" spans="2:17"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</row>
    <row r="146" spans="2:17"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</row>
    <row r="147" spans="2:17"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</row>
    <row r="148" spans="2:17"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</row>
    <row r="149" spans="2:17"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</row>
    <row r="150" spans="2:17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</row>
    <row r="151" spans="2:17"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</row>
    <row r="152" spans="2:17"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</row>
    <row r="153" spans="2:17"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</row>
    <row r="154" spans="2:17"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</row>
    <row r="155" spans="2:17"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</row>
    <row r="156" spans="2:17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</row>
    <row r="157" spans="2:17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</row>
    <row r="158" spans="2:17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</row>
    <row r="159" spans="2:17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</row>
    <row r="160" spans="2:17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</row>
    <row r="161" spans="2:17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</row>
    <row r="162" spans="2:17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</row>
    <row r="163" spans="2:17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</row>
    <row r="164" spans="2:17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</row>
    <row r="165" spans="2:17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</row>
    <row r="166" spans="2:17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</row>
    <row r="167" spans="2:17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</row>
    <row r="168" spans="2:17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</row>
    <row r="169" spans="2:17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</row>
    <row r="170" spans="2:17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</row>
    <row r="171" spans="2:17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</row>
    <row r="172" spans="2:17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</row>
    <row r="173" spans="2:17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</row>
    <row r="174" spans="2:17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</row>
  </sheetData>
  <sheetProtection password="CC6C" sheet="1" selectLockedCells="1"/>
  <mergeCells count="46">
    <mergeCell ref="L10:M10"/>
    <mergeCell ref="N9:O9"/>
    <mergeCell ref="N10:O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M7:N7"/>
    <mergeCell ref="I6:K6"/>
    <mergeCell ref="L6:N6"/>
    <mergeCell ref="B7:C7"/>
    <mergeCell ref="D7:E7"/>
    <mergeCell ref="F7:H7"/>
    <mergeCell ref="I7:L7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M11:N11"/>
    <mergeCell ref="M12:N12"/>
    <mergeCell ref="E16:H16"/>
    <mergeCell ref="I16:K16"/>
    <mergeCell ref="B10:H10"/>
    <mergeCell ref="I10:K10"/>
    <mergeCell ref="B11:H11"/>
    <mergeCell ref="I11:K11"/>
    <mergeCell ref="M13:N13"/>
    <mergeCell ref="B8:C8"/>
    <mergeCell ref="D8:G8"/>
    <mergeCell ref="L8:N8"/>
    <mergeCell ref="B9:C9"/>
    <mergeCell ref="D9:G9"/>
    <mergeCell ref="L9:M9"/>
  </mergeCells>
  <dataValidations count="1">
    <dataValidation type="list" allowBlank="1" showInputMessage="1" showErrorMessage="1" errorTitle="Error:" error="Please select from the drop down menu" sqref="D8:G9" xr:uid="{00000000-0002-0000-0200-000000000000}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B14" sqref="B14"/>
    </sheetView>
  </sheetViews>
  <sheetFormatPr defaultColWidth="9.140625" defaultRowHeight="12.75"/>
  <cols>
    <col min="1" max="1" width="9.140625" style="6" bestFit="1" customWidth="1"/>
    <col min="2" max="2" width="94.42578125" style="6" customWidth="1"/>
    <col min="3" max="3" width="6" style="6" customWidth="1"/>
    <col min="4" max="4" width="10.42578125" style="6" customWidth="1"/>
    <col min="5" max="5" width="1.7109375" style="6" customWidth="1"/>
    <col min="6" max="16384" width="9.140625" style="6"/>
  </cols>
  <sheetData>
    <row r="1" spans="1:6" ht="14.45" customHeight="1">
      <c r="A1" s="25" t="s">
        <v>17</v>
      </c>
      <c r="B1" s="25" t="s">
        <v>110</v>
      </c>
      <c r="C1" s="25" t="s">
        <v>18</v>
      </c>
      <c r="D1" s="25" t="s">
        <v>43</v>
      </c>
      <c r="E1" s="17"/>
      <c r="F1" s="21"/>
    </row>
    <row r="2" spans="1:6" ht="30.75" customHeight="1">
      <c r="A2" s="97" t="s">
        <v>74</v>
      </c>
      <c r="B2" s="117" t="s">
        <v>66</v>
      </c>
      <c r="C2" s="77" t="s">
        <v>49</v>
      </c>
      <c r="D2" s="96">
        <v>1200</v>
      </c>
      <c r="E2" s="22"/>
      <c r="F2" s="21"/>
    </row>
    <row r="3" spans="1:6" ht="30.75" customHeight="1">
      <c r="A3" s="97" t="s">
        <v>107</v>
      </c>
      <c r="B3" s="117" t="s">
        <v>106</v>
      </c>
      <c r="C3" s="77" t="s">
        <v>49</v>
      </c>
      <c r="D3" s="96">
        <v>1200</v>
      </c>
      <c r="E3" s="22"/>
      <c r="F3" s="21"/>
    </row>
    <row r="4" spans="1:6" ht="30.75" customHeight="1">
      <c r="A4" s="97" t="s">
        <v>80</v>
      </c>
      <c r="B4" s="118" t="s">
        <v>72</v>
      </c>
      <c r="C4" s="77" t="s">
        <v>49</v>
      </c>
      <c r="D4" s="96">
        <v>2300</v>
      </c>
      <c r="E4" s="22"/>
      <c r="F4" s="21"/>
    </row>
    <row r="5" spans="1:6" ht="18" customHeight="1">
      <c r="A5" s="97" t="s">
        <v>87</v>
      </c>
      <c r="B5" s="117" t="s">
        <v>84</v>
      </c>
      <c r="C5" s="77" t="s">
        <v>49</v>
      </c>
      <c r="D5" s="96">
        <v>2500</v>
      </c>
      <c r="E5" s="22"/>
      <c r="F5" s="21"/>
    </row>
    <row r="6" spans="1:6" ht="18" customHeight="1">
      <c r="A6" s="97" t="s">
        <v>81</v>
      </c>
      <c r="B6" s="118" t="s">
        <v>101</v>
      </c>
      <c r="C6" s="77" t="s">
        <v>49</v>
      </c>
      <c r="D6" s="96">
        <v>1200</v>
      </c>
      <c r="E6" s="22"/>
      <c r="F6" s="21"/>
    </row>
    <row r="7" spans="1:6" ht="18" customHeight="1">
      <c r="A7" s="97" t="s">
        <v>78</v>
      </c>
      <c r="B7" s="117" t="s">
        <v>71</v>
      </c>
      <c r="C7" s="77" t="s">
        <v>49</v>
      </c>
      <c r="D7" s="96">
        <v>200</v>
      </c>
      <c r="E7" s="22"/>
      <c r="F7" s="21"/>
    </row>
    <row r="8" spans="1:6" ht="18" customHeight="1">
      <c r="A8" s="97" t="s">
        <v>76</v>
      </c>
      <c r="B8" s="117" t="s">
        <v>67</v>
      </c>
      <c r="C8" s="77" t="s">
        <v>49</v>
      </c>
      <c r="D8" s="96">
        <v>1000</v>
      </c>
      <c r="E8" s="22"/>
      <c r="F8" s="21"/>
    </row>
    <row r="9" spans="1:6" ht="28.5" customHeight="1">
      <c r="A9" s="97" t="s">
        <v>77</v>
      </c>
      <c r="B9" s="117" t="s">
        <v>69</v>
      </c>
      <c r="C9" s="77" t="s">
        <v>49</v>
      </c>
      <c r="D9" s="96">
        <v>500</v>
      </c>
      <c r="E9" s="22"/>
      <c r="F9" s="21"/>
    </row>
    <row r="10" spans="1:6" ht="18" customHeight="1">
      <c r="A10" s="97" t="s">
        <v>91</v>
      </c>
      <c r="B10" s="119"/>
      <c r="C10" s="77"/>
      <c r="D10" s="96"/>
      <c r="E10" s="22"/>
      <c r="F10" s="21"/>
    </row>
    <row r="11" spans="1:6" ht="28.5" customHeight="1">
      <c r="A11" s="97" t="s">
        <v>90</v>
      </c>
      <c r="B11" s="119"/>
      <c r="C11" s="77"/>
      <c r="D11" s="96"/>
      <c r="E11" s="22"/>
      <c r="F11" s="21"/>
    </row>
    <row r="12" spans="1:6" ht="30.75" customHeight="1">
      <c r="A12" s="97" t="s">
        <v>89</v>
      </c>
      <c r="B12" s="119"/>
      <c r="C12" s="77"/>
      <c r="D12" s="96"/>
      <c r="E12" s="22"/>
      <c r="F12" s="21"/>
    </row>
    <row r="13" spans="1:6" ht="30.75" customHeight="1">
      <c r="A13" s="97" t="s">
        <v>82</v>
      </c>
      <c r="B13" s="118" t="s">
        <v>68</v>
      </c>
      <c r="C13" s="77" t="s">
        <v>49</v>
      </c>
      <c r="D13" s="96">
        <v>2300</v>
      </c>
      <c r="E13" s="22"/>
      <c r="F13" s="21"/>
    </row>
    <row r="14" spans="1:6" ht="26.25" customHeight="1">
      <c r="A14" s="97" t="s">
        <v>88</v>
      </c>
      <c r="B14" s="117" t="s">
        <v>85</v>
      </c>
      <c r="C14" s="77" t="s">
        <v>49</v>
      </c>
      <c r="D14" s="96">
        <v>2500</v>
      </c>
      <c r="E14" s="22"/>
      <c r="F14" s="21"/>
    </row>
    <row r="15" spans="1:6" ht="18" customHeight="1">
      <c r="A15" s="97" t="s">
        <v>75</v>
      </c>
      <c r="B15" s="117" t="s">
        <v>70</v>
      </c>
      <c r="C15" s="77" t="s">
        <v>49</v>
      </c>
      <c r="D15" s="96">
        <v>1200</v>
      </c>
      <c r="E15" s="22"/>
      <c r="F15" s="21"/>
    </row>
    <row r="16" spans="1:6" ht="18" customHeight="1">
      <c r="A16" s="97" t="s">
        <v>79</v>
      </c>
      <c r="B16" s="118" t="s">
        <v>73</v>
      </c>
      <c r="C16" s="77" t="s">
        <v>49</v>
      </c>
      <c r="D16" s="96">
        <v>2300</v>
      </c>
      <c r="E16" s="22"/>
      <c r="F16" s="21"/>
    </row>
    <row r="17" spans="1:6" ht="18" customHeight="1">
      <c r="A17" s="97" t="s">
        <v>86</v>
      </c>
      <c r="B17" s="117" t="s">
        <v>83</v>
      </c>
      <c r="C17" s="77" t="s">
        <v>49</v>
      </c>
      <c r="D17" s="96">
        <v>2500</v>
      </c>
      <c r="E17" s="22"/>
      <c r="F17" s="21"/>
    </row>
    <row r="18" spans="1:6" ht="18" customHeight="1">
      <c r="A18" s="97" t="s">
        <v>109</v>
      </c>
      <c r="B18" s="117" t="s">
        <v>108</v>
      </c>
      <c r="C18" s="77" t="s">
        <v>49</v>
      </c>
      <c r="D18" s="96">
        <v>1700</v>
      </c>
      <c r="E18" s="22"/>
      <c r="F18" s="21"/>
    </row>
    <row r="20" spans="1:6" ht="24.75" customHeight="1"/>
  </sheetData>
  <sortState xmlns:xlrd2="http://schemas.microsoft.com/office/spreadsheetml/2017/richdata2" ref="A2:D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HFC Install &amp; Reprs Diary Sheet</vt:lpstr>
      <vt:lpstr>Summary &amp; Price Sheet</vt:lpstr>
      <vt:lpstr>Invoice Sheet</vt:lpstr>
      <vt:lpstr>Lookup</vt:lpstr>
      <vt:lpstr>FixCode</vt:lpstr>
      <vt:lpstr>FixCode.</vt:lpstr>
      <vt:lpstr>'HFC Install &amp; Reprs Diary Sheet'!Print_Area</vt:lpstr>
      <vt:lpstr>Squad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EvertonWright1@Yahoo.Com;George Everton Wright</dc:creator>
  <cp:lastModifiedBy>Trudy</cp:lastModifiedBy>
  <cp:lastPrinted>2018-10-19T16:09:25Z</cp:lastPrinted>
  <dcterms:created xsi:type="dcterms:W3CDTF">2013-06-08T22:16:38Z</dcterms:created>
  <dcterms:modified xsi:type="dcterms:W3CDTF">2020-02-05T19:47:14Z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