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715" windowHeight="952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28" i="1" l="1"/>
  <c r="H25" i="1"/>
  <c r="H24" i="1"/>
  <c r="H23" i="1"/>
  <c r="C33" i="1"/>
  <c r="C35" i="1" s="1"/>
  <c r="I8" i="1" l="1"/>
  <c r="H8" i="1"/>
  <c r="G8" i="1"/>
  <c r="H18" i="1" l="1"/>
  <c r="H17" i="1"/>
  <c r="H16" i="1"/>
  <c r="C21" i="1"/>
  <c r="H9" i="1" l="1"/>
  <c r="I9" i="1"/>
  <c r="G9" i="1"/>
  <c r="I3" i="1"/>
  <c r="I5" i="1" s="1"/>
  <c r="H3" i="1"/>
  <c r="H5" i="1" s="1"/>
  <c r="G3" i="1"/>
  <c r="G5" i="1" s="1"/>
</calcChain>
</file>

<file path=xl/sharedStrings.xml><?xml version="1.0" encoding="utf-8"?>
<sst xmlns="http://schemas.openxmlformats.org/spreadsheetml/2006/main" count="36" uniqueCount="24">
  <si>
    <t>Polpaare</t>
  </si>
  <si>
    <t>Weg pro Motorumdrehung(mm)</t>
  </si>
  <si>
    <t>Weg pro Motorumdrehung(Grad)</t>
  </si>
  <si>
    <t>Tellerdurchmesser (mm)</t>
  </si>
  <si>
    <t>Umfang (mm)</t>
  </si>
  <si>
    <t>Geschw. (Grad/s)</t>
  </si>
  <si>
    <t>Max Speed Setup (mm/s)</t>
  </si>
  <si>
    <t>Setup A</t>
  </si>
  <si>
    <t>Setup B</t>
  </si>
  <si>
    <t>Setup C</t>
  </si>
  <si>
    <t>Eingestellter Wert</t>
  </si>
  <si>
    <t>Eingestellter Wert (Grad/s)</t>
  </si>
  <si>
    <t>Berechnung von Speed_Compare_Window</t>
  </si>
  <si>
    <t>110% of Max Motor Speed (mm/s)</t>
  </si>
  <si>
    <t>Speed_Compare_Window</t>
  </si>
  <si>
    <t>110% of Max Motor Speed (Grad/s)</t>
  </si>
  <si>
    <t>Einrichtbetrieb A (mm/s)</t>
  </si>
  <si>
    <t>Einrichtbetrieb B (mm/s)</t>
  </si>
  <si>
    <t>Einrichtbetrieb C (mm/s)</t>
  </si>
  <si>
    <t>C Axis</t>
  </si>
  <si>
    <t>Z1/Z2 Axis</t>
  </si>
  <si>
    <t>X Axis</t>
  </si>
  <si>
    <t>110% of Max Motor Speed (Inch/s)</t>
  </si>
  <si>
    <t>Weg pro Motorumdrehung(Inch)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</si>
</sst>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7" workbookViewId="0">
      <selection activeCell="G21" sqref="G21"/>
    </sheetView>
  </sheetViews>
  <sheetFormatPr baseColWidth="10" defaultRowHeight="15" x14ac:dyDescent="0.25"/>
  <cols>
    <col min="2" max="2" width="34.42578125" customWidth="1"/>
    <col min="3" max="3" width="12" bestFit="1" customWidth="1"/>
    <col min="6" max="6" width="30.28515625" customWidth="1"/>
    <col min="7" max="9" width="13.5703125" customWidth="1"/>
  </cols>
  <sheetData>
    <row r="1" spans="1:9" x14ac:dyDescent="0.25">
      <c r="E1" s="2" t="s">
        <v>19</v>
      </c>
      <c r="F1" s="2"/>
      <c r="G1" s="2" t="s">
        <v>7</v>
      </c>
      <c r="H1" s="2" t="s">
        <v>8</v>
      </c>
      <c r="I1" s="2" t="s">
        <v>9</v>
      </c>
    </row>
    <row r="2" spans="1:9" x14ac:dyDescent="0.25">
      <c r="E2" s="2"/>
      <c r="F2" s="2" t="s">
        <v>3</v>
      </c>
      <c r="G2" s="2">
        <v>510</v>
      </c>
      <c r="H2" s="2">
        <v>510</v>
      </c>
      <c r="I2" s="2">
        <v>510</v>
      </c>
    </row>
    <row r="3" spans="1:9" x14ac:dyDescent="0.25">
      <c r="E3" s="2"/>
      <c r="F3" s="2" t="s">
        <v>4</v>
      </c>
      <c r="G3" s="2">
        <f>G2*PI()</f>
        <v>1602.2122533307945</v>
      </c>
      <c r="H3" s="2">
        <f>H2*PI()</f>
        <v>1602.2122533307945</v>
      </c>
      <c r="I3" s="2">
        <f>I2*PI()</f>
        <v>1602.2122533307945</v>
      </c>
    </row>
    <row r="4" spans="1:9" x14ac:dyDescent="0.25">
      <c r="E4" s="2"/>
      <c r="F4" s="2" t="s">
        <v>6</v>
      </c>
      <c r="G4" s="2">
        <v>33</v>
      </c>
      <c r="H4" s="2">
        <v>33</v>
      </c>
      <c r="I4" s="2">
        <v>33</v>
      </c>
    </row>
    <row r="5" spans="1:9" x14ac:dyDescent="0.25">
      <c r="E5" s="2"/>
      <c r="F5" s="2" t="s">
        <v>5</v>
      </c>
      <c r="G5" s="2">
        <f>(360/G3)*G4</f>
        <v>7.4147479369871245</v>
      </c>
      <c r="H5" s="2">
        <f>(360/H3)*H4</f>
        <v>7.4147479369871245</v>
      </c>
      <c r="I5" s="2">
        <f>(360/I3)*I4</f>
        <v>7.4147479369871245</v>
      </c>
    </row>
    <row r="6" spans="1:9" x14ac:dyDescent="0.25">
      <c r="E6" s="2"/>
      <c r="F6" s="2" t="s">
        <v>11</v>
      </c>
      <c r="G6" s="2">
        <v>9.6999999999999993</v>
      </c>
      <c r="H6" s="2">
        <v>9.6999999999999993</v>
      </c>
      <c r="I6" s="2">
        <v>9.6999999999999993</v>
      </c>
    </row>
    <row r="7" spans="1:9" x14ac:dyDescent="0.25">
      <c r="E7" s="2"/>
      <c r="F7" s="2" t="s">
        <v>0</v>
      </c>
      <c r="G7" s="2">
        <v>3</v>
      </c>
      <c r="H7" s="2">
        <v>3</v>
      </c>
      <c r="I7" s="2">
        <v>3</v>
      </c>
    </row>
    <row r="8" spans="1:9" x14ac:dyDescent="0.25">
      <c r="E8" s="2"/>
      <c r="F8" s="2" t="s">
        <v>2</v>
      </c>
      <c r="G8" s="2">
        <f>360/16</f>
        <v>22.5</v>
      </c>
      <c r="H8" s="2">
        <f>360/16</f>
        <v>22.5</v>
      </c>
      <c r="I8" s="2">
        <f>360/16</f>
        <v>22.5</v>
      </c>
    </row>
    <row r="9" spans="1:9" x14ac:dyDescent="0.25">
      <c r="E9" s="2"/>
      <c r="F9" s="2"/>
      <c r="G9" s="2">
        <f>(2*65536*G7)/(1000/(G6/G8))</f>
        <v>169.51978666666665</v>
      </c>
      <c r="H9" s="2">
        <f t="shared" ref="H9:I9" si="0">(2*65536*H7)/(1000/(H6/H8))</f>
        <v>169.51978666666665</v>
      </c>
      <c r="I9" s="2">
        <f t="shared" si="0"/>
        <v>169.51978666666665</v>
      </c>
    </row>
    <row r="10" spans="1:9" x14ac:dyDescent="0.25">
      <c r="E10" s="2"/>
      <c r="F10" s="2" t="s">
        <v>10</v>
      </c>
      <c r="G10" s="1">
        <v>170</v>
      </c>
      <c r="H10" s="1">
        <v>170</v>
      </c>
      <c r="I10" s="1">
        <v>170</v>
      </c>
    </row>
    <row r="14" spans="1:9" x14ac:dyDescent="0.25">
      <c r="C14">
        <v>259</v>
      </c>
    </row>
    <row r="15" spans="1:9" x14ac:dyDescent="0.25">
      <c r="C15">
        <v>1.92</v>
      </c>
    </row>
    <row r="16" spans="1:9" x14ac:dyDescent="0.25">
      <c r="A16" s="2" t="s">
        <v>20</v>
      </c>
      <c r="B16" s="2" t="s">
        <v>12</v>
      </c>
      <c r="C16" s="2"/>
      <c r="D16" s="2"/>
      <c r="E16" s="2"/>
      <c r="F16" s="2" t="s">
        <v>16</v>
      </c>
      <c r="G16" s="2">
        <v>3.2677165354330699</v>
      </c>
      <c r="H16" s="1">
        <f>(2*65536*C18)/(1000/(G16/C19))</f>
        <v>16998.400000000009</v>
      </c>
    </row>
    <row r="17" spans="1:8" x14ac:dyDescent="0.25">
      <c r="A17" s="2"/>
      <c r="B17" s="2" t="s">
        <v>22</v>
      </c>
      <c r="C17" s="2">
        <v>10.220000000000001</v>
      </c>
      <c r="D17" s="2"/>
      <c r="E17" s="2"/>
      <c r="F17" s="2" t="s">
        <v>17</v>
      </c>
      <c r="G17" s="2">
        <v>1.2992125984251901</v>
      </c>
      <c r="H17" s="1">
        <f>(2*65536*C18)/(1000/(G17/C19))</f>
        <v>6758.3999999999687</v>
      </c>
    </row>
    <row r="18" spans="1:8" x14ac:dyDescent="0.25">
      <c r="A18" s="2"/>
      <c r="B18" s="2" t="s">
        <v>0</v>
      </c>
      <c r="C18" s="2">
        <v>3</v>
      </c>
      <c r="D18" s="2"/>
      <c r="E18" s="2"/>
      <c r="F18" s="2" t="s">
        <v>18</v>
      </c>
      <c r="G18" s="2">
        <v>1.2992125984251901</v>
      </c>
      <c r="H18" s="1">
        <f>(2*65536*C18)/(1000/(G18/C19))</f>
        <v>6758.3999999999687</v>
      </c>
    </row>
    <row r="19" spans="1:8" x14ac:dyDescent="0.25">
      <c r="A19" s="2"/>
      <c r="B19" s="2" t="s">
        <v>23</v>
      </c>
      <c r="C19" s="3">
        <v>7.5590551181102306E-2</v>
      </c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 t="s">
        <v>14</v>
      </c>
      <c r="C21" s="1">
        <f>(2*65536*C18)/(1000/(C17/C19))</f>
        <v>53163.622400000044</v>
      </c>
      <c r="D21" s="2"/>
      <c r="E21" s="2"/>
      <c r="F21" s="2"/>
      <c r="G21" s="2"/>
      <c r="H21" s="2"/>
    </row>
    <row r="23" spans="1:8" x14ac:dyDescent="0.25">
      <c r="A23" s="2" t="s">
        <v>21</v>
      </c>
      <c r="B23" s="2" t="s">
        <v>12</v>
      </c>
      <c r="C23" s="2"/>
      <c r="D23" s="2"/>
      <c r="E23" s="2"/>
      <c r="F23" s="2" t="s">
        <v>16</v>
      </c>
      <c r="G23" s="2">
        <v>33</v>
      </c>
      <c r="H23" s="1">
        <f>(2*65536*C25)/(1000/(G23/C26))</f>
        <v>5190.4511999999995</v>
      </c>
    </row>
    <row r="24" spans="1:8" x14ac:dyDescent="0.25">
      <c r="A24" s="2"/>
      <c r="B24" s="2" t="s">
        <v>13</v>
      </c>
      <c r="C24" s="2">
        <v>337</v>
      </c>
      <c r="D24" s="2"/>
      <c r="E24" s="2"/>
      <c r="F24" s="2" t="s">
        <v>17</v>
      </c>
      <c r="G24" s="2">
        <v>33</v>
      </c>
      <c r="H24" s="1">
        <f>(2*65536*C25)/(1000/(G24/C26))</f>
        <v>5190.4511999999995</v>
      </c>
    </row>
    <row r="25" spans="1:8" x14ac:dyDescent="0.25">
      <c r="A25" s="2"/>
      <c r="B25" s="2" t="s">
        <v>0</v>
      </c>
      <c r="C25" s="2">
        <v>3</v>
      </c>
      <c r="D25" s="2"/>
      <c r="E25" s="2"/>
      <c r="F25" s="2" t="s">
        <v>18</v>
      </c>
      <c r="G25" s="2">
        <v>33</v>
      </c>
      <c r="H25" s="1">
        <f>(2*65536*C25)/(1000/(G25/C26))</f>
        <v>5190.4511999999995</v>
      </c>
    </row>
    <row r="26" spans="1:8" x14ac:dyDescent="0.25">
      <c r="A26" s="2"/>
      <c r="B26" s="2" t="s">
        <v>1</v>
      </c>
      <c r="C26" s="3">
        <v>2.5</v>
      </c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 t="s">
        <v>14</v>
      </c>
      <c r="C28" s="1">
        <f>(2*65536*C25)/(1000/(C24/C26))</f>
        <v>53005.516800000005</v>
      </c>
      <c r="D28" s="2"/>
      <c r="E28" s="2"/>
      <c r="F28" s="2"/>
      <c r="G28" s="2"/>
      <c r="H28" s="2"/>
    </row>
    <row r="30" spans="1:8" x14ac:dyDescent="0.25">
      <c r="A30" s="2" t="s">
        <v>19</v>
      </c>
      <c r="B30" s="2" t="s">
        <v>12</v>
      </c>
      <c r="C30" s="2"/>
    </row>
    <row r="31" spans="1:8" x14ac:dyDescent="0.25">
      <c r="A31" s="2"/>
      <c r="B31" s="2" t="s">
        <v>15</v>
      </c>
      <c r="C31" s="2">
        <v>3037</v>
      </c>
    </row>
    <row r="32" spans="1:8" x14ac:dyDescent="0.25">
      <c r="A32" s="2"/>
      <c r="B32" s="2" t="s">
        <v>0</v>
      </c>
      <c r="C32" s="2">
        <v>3</v>
      </c>
    </row>
    <row r="33" spans="1:3" x14ac:dyDescent="0.25">
      <c r="A33" s="2"/>
      <c r="B33" s="2" t="s">
        <v>2</v>
      </c>
      <c r="C33" s="2">
        <f>360/16</f>
        <v>22.5</v>
      </c>
    </row>
    <row r="34" spans="1:3" x14ac:dyDescent="0.25">
      <c r="A34" s="2"/>
      <c r="B34" s="2"/>
      <c r="C34" s="2"/>
    </row>
    <row r="35" spans="1:3" x14ac:dyDescent="0.25">
      <c r="A35" s="2"/>
      <c r="B35" s="2" t="s">
        <v>14</v>
      </c>
      <c r="C35" s="1">
        <f>(2*65536*C32)/(1000/(C31/C33))</f>
        <v>53075.421866666671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Palumbo Marco</dc:creator>
  <cp:lastModifiedBy>Palumbo Marco</cp:lastModifiedBy>
  <dcterms:created xsi:type="dcterms:W3CDTF">2012-02-18T09:11:08Z</dcterms:created>
  <dcterms:modified xsi:type="dcterms:W3CDTF">2014-12-08T06:51:20Z</dcterms:modified>
</cp:coreProperties>
</file>