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2" i="1" l="1"/>
  <c r="B2" i="1"/>
  <c r="C2" i="1" s="1"/>
  <c r="J2" i="1"/>
  <c r="I2" i="1"/>
  <c r="N2" i="1" l="1"/>
  <c r="R2" i="1" s="1"/>
  <c r="K2" i="1"/>
  <c r="M2" i="1" s="1"/>
  <c r="Q2" i="1" s="1"/>
</calcChain>
</file>

<file path=xl/sharedStrings.xml><?xml version="1.0" encoding="utf-8"?>
<sst xmlns="http://schemas.openxmlformats.org/spreadsheetml/2006/main" count="18" uniqueCount="18">
  <si>
    <t>Xo</t>
  </si>
  <si>
    <t>Yo</t>
  </si>
  <si>
    <t>Xdistanz</t>
  </si>
  <si>
    <t>Xn</t>
  </si>
  <si>
    <t>Yn</t>
  </si>
  <si>
    <t>X Abs Pos</t>
  </si>
  <si>
    <t>X Pos</t>
  </si>
  <si>
    <t>Y Pos</t>
  </si>
  <si>
    <t>Winkel Rad</t>
  </si>
  <si>
    <t>X Winkel</t>
  </si>
  <si>
    <t>Y Winkel</t>
  </si>
  <si>
    <t>Radius</t>
  </si>
  <si>
    <t>C Abs</t>
  </si>
  <si>
    <t>X Pos (Talon)</t>
  </si>
  <si>
    <t>X Talon Versatz</t>
  </si>
  <si>
    <t>Y Talon Versatz</t>
  </si>
  <si>
    <t>Y Pos (Talon)</t>
  </si>
  <si>
    <t>Y_Tmp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</si>
</sst>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L2" sqref="L2"/>
    </sheetView>
  </sheetViews>
  <sheetFormatPr baseColWidth="10" defaultRowHeight="15" x14ac:dyDescent="0.25"/>
  <cols>
    <col min="15" max="15" width="15" customWidth="1"/>
    <col min="16" max="16" width="14.7109375" customWidth="1"/>
    <col min="17" max="17" width="13.140625" customWidth="1"/>
    <col min="18" max="18" width="12.28515625" customWidth="1"/>
  </cols>
  <sheetData>
    <row r="1" spans="1:18" x14ac:dyDescent="0.25">
      <c r="A1" t="s">
        <v>5</v>
      </c>
      <c r="B1" t="s">
        <v>12</v>
      </c>
      <c r="C1" t="s">
        <v>8</v>
      </c>
      <c r="D1" t="s">
        <v>2</v>
      </c>
      <c r="E1" t="s">
        <v>0</v>
      </c>
      <c r="F1" t="s">
        <v>1</v>
      </c>
      <c r="G1" t="s">
        <v>3</v>
      </c>
      <c r="H1" t="s">
        <v>4</v>
      </c>
      <c r="I1" t="s">
        <v>11</v>
      </c>
      <c r="J1" t="s">
        <v>17</v>
      </c>
      <c r="K1" t="s">
        <v>9</v>
      </c>
      <c r="L1" t="s">
        <v>10</v>
      </c>
      <c r="M1" t="s">
        <v>6</v>
      </c>
      <c r="N1" t="s">
        <v>7</v>
      </c>
      <c r="O1" t="s">
        <v>14</v>
      </c>
      <c r="P1" t="s">
        <v>15</v>
      </c>
      <c r="Q1" t="s">
        <v>13</v>
      </c>
      <c r="R1" t="s">
        <v>16</v>
      </c>
    </row>
    <row r="2" spans="1:18" x14ac:dyDescent="0.25">
      <c r="A2">
        <v>36.953499999999998</v>
      </c>
      <c r="B2">
        <f>360-235.255</f>
        <v>124.745</v>
      </c>
      <c r="C2">
        <f>B2/180*3.141592653589</f>
        <v>2.1772109753997766</v>
      </c>
      <c r="D2">
        <v>16</v>
      </c>
      <c r="E2">
        <v>-2</v>
      </c>
      <c r="F2">
        <v>-4</v>
      </c>
      <c r="G2">
        <v>-4</v>
      </c>
      <c r="H2">
        <v>-2</v>
      </c>
      <c r="I2">
        <f>A2-D2+E2+G2</f>
        <v>14.953499999999998</v>
      </c>
      <c r="J2">
        <f>F2+H2</f>
        <v>-6</v>
      </c>
      <c r="K2">
        <f>I2*COS(C2)+J2*SIN(C2)</f>
        <v>-13.45255441634003</v>
      </c>
      <c r="L2">
        <f>-1*I2*SIN(C2)+J2*COS(C2)</f>
        <v>-8.8676909015487411</v>
      </c>
      <c r="M2">
        <f>(K2-G2)*-1</f>
        <v>9.4525544163400301</v>
      </c>
      <c r="N2">
        <f>(L2-H2)*-1</f>
        <v>6.8676909015487411</v>
      </c>
      <c r="O2">
        <v>0</v>
      </c>
      <c r="P2">
        <v>0</v>
      </c>
      <c r="Q2">
        <f>M2-O2</f>
        <v>9.4525544163400301</v>
      </c>
      <c r="R2">
        <f>N2-P2</f>
        <v>6.8676909015487411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 Marco</dc:creator>
  <cp:lastModifiedBy>Palumbo Marco</cp:lastModifiedBy>
  <dcterms:created xsi:type="dcterms:W3CDTF">2014-10-24T07:39:27Z</dcterms:created>
  <dcterms:modified xsi:type="dcterms:W3CDTF">2014-10-24T14:06:16Z</dcterms:modified>
</cp:coreProperties>
</file>