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ler\OneDrive\Documents\Fróðskaparsetur Føroya\2015 Spring - Bachelor\Fish Stocks\"/>
    </mc:Choice>
  </mc:AlternateContent>
  <bookViews>
    <workbookView xWindow="0" yWindow="0" windowWidth="1920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L6" i="1" s="1"/>
  <c r="I6" i="1"/>
  <c r="K5" i="1"/>
  <c r="J5" i="1"/>
  <c r="I5" i="1"/>
  <c r="L8" i="1"/>
  <c r="L9" i="1"/>
  <c r="L10" i="1"/>
  <c r="L11" i="1"/>
  <c r="L12" i="1"/>
  <c r="L13" i="1"/>
  <c r="L7" i="1" l="1"/>
  <c r="L5" i="1"/>
  <c r="F19" i="1"/>
  <c r="F18" i="1"/>
  <c r="F17" i="1"/>
  <c r="F16" i="1"/>
  <c r="F15" i="1"/>
  <c r="F14" i="1"/>
  <c r="F13" i="1"/>
  <c r="F12" i="1"/>
  <c r="F11" i="1"/>
  <c r="F6" i="1" l="1"/>
  <c r="F7" i="1"/>
  <c r="F8" i="1"/>
  <c r="F5" i="1"/>
</calcChain>
</file>

<file path=xl/sharedStrings.xml><?xml version="1.0" encoding="utf-8"?>
<sst xmlns="http://schemas.openxmlformats.org/spreadsheetml/2006/main" count="15" uniqueCount="12">
  <si>
    <t>Cod  &gt; 7,0 kg</t>
  </si>
  <si>
    <t>Cod 4,0 - 7,0 kg</t>
  </si>
  <si>
    <t>Cod 2,0 - 4,0 kg</t>
  </si>
  <si>
    <t>Cod 1,0 - 2,0 kg</t>
  </si>
  <si>
    <t>Average</t>
  </si>
  <si>
    <t>Average DDK/kg</t>
  </si>
  <si>
    <t>Age</t>
  </si>
  <si>
    <t>2011</t>
  </si>
  <si>
    <t>2012</t>
  </si>
  <si>
    <t>2013</t>
  </si>
  <si>
    <t>10+</t>
  </si>
  <si>
    <t>DDK value of cod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</si>
</sst>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4" borderId="6" xfId="0" applyFont="1" applyFill="1" applyBorder="1"/>
    <xf numFmtId="0" fontId="0" fillId="0" borderId="6" xfId="0" applyFont="1" applyBorder="1"/>
    <xf numFmtId="2" fontId="0" fillId="4" borderId="4" xfId="0" applyNumberFormat="1" applyFont="1" applyFill="1" applyBorder="1"/>
    <xf numFmtId="2" fontId="0" fillId="4" borderId="5" xfId="0" applyNumberFormat="1" applyFont="1" applyFill="1" applyBorder="1"/>
    <xf numFmtId="2" fontId="0" fillId="0" borderId="4" xfId="0" applyNumberFormat="1" applyFont="1" applyBorder="1"/>
    <xf numFmtId="2" fontId="0" fillId="0" borderId="5" xfId="0" applyNumberFormat="1" applyFont="1" applyBorder="1"/>
    <xf numFmtId="2" fontId="2" fillId="2" borderId="2" xfId="0" applyNumberFormat="1" applyFont="1" applyFill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8">
    <dxf>
      <numFmt numFmtId="164" formatCode="0.00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DDK value of cod by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Sheet1!$H$5:$H$13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10+</c:v>
                </c:pt>
              </c:strCache>
            </c:strRef>
          </c:cat>
          <c:val>
            <c:numRef>
              <c:f>Sheet1!$I$5:$I$13</c:f>
              <c:numCache>
                <c:formatCode>0.00</c:formatCode>
                <c:ptCount val="9"/>
                <c:pt idx="0">
                  <c:v>10.63575</c:v>
                </c:pt>
                <c:pt idx="1">
                  <c:v>17.83935</c:v>
                </c:pt>
                <c:pt idx="2">
                  <c:v>37.32911</c:v>
                </c:pt>
                <c:pt idx="3">
                  <c:v>54.036709999999999</c:v>
                </c:pt>
                <c:pt idx="4">
                  <c:v>82.807500000000005</c:v>
                </c:pt>
                <c:pt idx="5">
                  <c:v>92.890799999999999</c:v>
                </c:pt>
                <c:pt idx="6">
                  <c:v>121.3473</c:v>
                </c:pt>
                <c:pt idx="7">
                  <c:v>125.59290000000001</c:v>
                </c:pt>
                <c:pt idx="8">
                  <c:v>195.72659999999999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2A5-8D12-AFFAA67143DB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Sheet1!$H$5:$H$13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10+</c:v>
                </c:pt>
              </c:strCache>
            </c:strRef>
          </c:cat>
          <c:val>
            <c:numRef>
              <c:f>Sheet1!$J$5:$J$13</c:f>
              <c:numCache>
                <c:formatCode>0.00</c:formatCode>
                <c:ptCount val="9"/>
                <c:pt idx="0">
                  <c:v>13.312539999999998</c:v>
                </c:pt>
                <c:pt idx="1">
                  <c:v>17.3843</c:v>
                </c:pt>
                <c:pt idx="2">
                  <c:v>25.025460000000002</c:v>
                </c:pt>
                <c:pt idx="3">
                  <c:v>45.258179999999996</c:v>
                </c:pt>
                <c:pt idx="4">
                  <c:v>67.950519999999997</c:v>
                </c:pt>
                <c:pt idx="5">
                  <c:v>88.499240000000015</c:v>
                </c:pt>
                <c:pt idx="6">
                  <c:v>93.231480000000005</c:v>
                </c:pt>
                <c:pt idx="7">
                  <c:v>125.77242</c:v>
                </c:pt>
                <c:pt idx="8">
                  <c:v>154.75285999999997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6-42A5-8D12-AFFAA67143DB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Sheet1!$H$5:$H$13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10+</c:v>
                </c:pt>
              </c:strCache>
            </c:strRef>
          </c:cat>
          <c:val>
            <c:numRef>
              <c:f>Sheet1!$K$5:$K$13</c:f>
              <c:numCache>
                <c:formatCode>0.00</c:formatCode>
                <c:ptCount val="9"/>
                <c:pt idx="0">
                  <c:v>11.859029999999999</c:v>
                </c:pt>
                <c:pt idx="1">
                  <c:v>17.911709999999999</c:v>
                </c:pt>
                <c:pt idx="2">
                  <c:v>31.094400000000004</c:v>
                </c:pt>
                <c:pt idx="3">
                  <c:v>39.114000000000004</c:v>
                </c:pt>
                <c:pt idx="4">
                  <c:v>59.240959999999994</c:v>
                </c:pt>
                <c:pt idx="5">
                  <c:v>85.91968</c:v>
                </c:pt>
                <c:pt idx="6">
                  <c:v>88.328879999999998</c:v>
                </c:pt>
                <c:pt idx="7">
                  <c:v>118.89876000000001</c:v>
                </c:pt>
                <c:pt idx="8">
                  <c:v>135.96708000000001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6-42A5-8D12-AFFAA671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273088"/>
        <c:axId val="1782280576"/>
      </c:barChart>
      <c:lineChart>
        <c:grouping val="standard"/>
        <c:varyColors val="0"/>
        <c:ser>
          <c:idx val="3"/>
          <c:order val="3"/>
          <c:tx>
            <c:strRef>
              <c:f>Sheet1!$L$4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Sheet1!$H$5:$H$13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10+</c:v>
                </c:pt>
              </c:strCache>
            </c:strRef>
          </c:cat>
          <c:val>
            <c:numRef>
              <c:f>Sheet1!$L$5:$L$13</c:f>
              <c:numCache>
                <c:formatCode>0.00</c:formatCode>
                <c:ptCount val="9"/>
                <c:pt idx="0">
                  <c:v>11.935773333333332</c:v>
                </c:pt>
                <c:pt idx="1">
                  <c:v>17.711786666666665</c:v>
                </c:pt>
                <c:pt idx="2">
                  <c:v>31.149656666666669</c:v>
                </c:pt>
                <c:pt idx="3">
                  <c:v>46.136296666666659</c:v>
                </c:pt>
                <c:pt idx="4">
                  <c:v>69.999659999999992</c:v>
                </c:pt>
                <c:pt idx="5">
                  <c:v>89.103239999999985</c:v>
                </c:pt>
                <c:pt idx="6">
                  <c:v>100.96921999999999</c:v>
                </c:pt>
                <c:pt idx="7">
                  <c:v>123.42136000000001</c:v>
                </c:pt>
                <c:pt idx="8">
                  <c:v>162.14884666666666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6-42A5-8D12-AFFAA671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273088"/>
        <c:axId val="1782280576"/>
      </c:lineChart>
      <c:catAx>
        <c:axId val="17822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80576"/>
        <c:crosses val="autoZero"/>
        <c:auto val="1"/>
        <c:lblAlgn val="ctr"/>
        <c:lblOffset val="100"/>
        <c:noMultiLvlLbl val="0"/>
      </c:catAx>
      <c:valAx>
        <c:axId val="17822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8</xdr:row>
      <xdr:rowOff>23812</xdr:rowOff>
    </xdr:from>
    <xdr:to>
      <xdr:col>10</xdr:col>
      <xdr:colOff>276225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0:F19" totalsRowShown="0" headerRowCellStyle="Normal" dataCellStyle="Normal">
  <autoFilter ref="B10:F19"/>
  <tableColumns count="5">
    <tableColumn id="1" name="Age" dataCellStyle="Normal"/>
    <tableColumn id="2" name="2011" dataCellStyle="Normal"/>
    <tableColumn id="3" name="2012" dataCellStyle="Normal"/>
    <tableColumn id="4" name="2013" dataCellStyle="Normal"/>
    <tableColumn id="5" name="Average" dataDxfId="0" dataCellStyle="Normal">
      <calculatedColumnFormula>AVERAGE(C11:E11)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17" sqref="L17"/>
    </sheetView>
  </sheetViews>
  <sheetFormatPr defaultRowHeight="15" x14ac:dyDescent="0.25"/>
  <cols>
    <col min="1" max="1" width="21.5703125" customWidth="1"/>
    <col min="2" max="2" width="23.42578125" customWidth="1"/>
    <col min="8" max="8" width="22.42578125" bestFit="1" customWidth="1"/>
  </cols>
  <sheetData>
    <row r="1" spans="1:12" x14ac:dyDescent="0.25">
      <c r="A1" s="2"/>
      <c r="B1" s="1"/>
      <c r="C1" s="1"/>
      <c r="D1" s="1"/>
      <c r="E1" s="1"/>
      <c r="F1" s="1"/>
    </row>
    <row r="4" spans="1:12" x14ac:dyDescent="0.25">
      <c r="A4" s="1"/>
      <c r="B4" s="6" t="s">
        <v>5</v>
      </c>
      <c r="C4" s="5">
        <v>2011</v>
      </c>
      <c r="D4" s="5">
        <v>2012</v>
      </c>
      <c r="E4" s="5">
        <v>2013</v>
      </c>
      <c r="F4" s="6" t="s">
        <v>4</v>
      </c>
      <c r="H4" s="6" t="s">
        <v>11</v>
      </c>
      <c r="I4" s="5">
        <v>2011</v>
      </c>
      <c r="J4" s="5">
        <v>2012</v>
      </c>
      <c r="K4" s="5">
        <v>2013</v>
      </c>
      <c r="L4" s="6" t="s">
        <v>4</v>
      </c>
    </row>
    <row r="5" spans="1:12" ht="15.75" thickBot="1" x14ac:dyDescent="0.3">
      <c r="B5" s="3" t="s">
        <v>0</v>
      </c>
      <c r="C5" s="17">
        <v>19.399999999999999</v>
      </c>
      <c r="D5" s="17">
        <v>16.809999999999999</v>
      </c>
      <c r="E5" s="17">
        <v>13.17</v>
      </c>
      <c r="F5" s="17">
        <f>AVERAGE(C5:E5)</f>
        <v>16.459999999999997</v>
      </c>
      <c r="H5" s="11">
        <v>2</v>
      </c>
      <c r="I5" s="13">
        <f>C8*C11</f>
        <v>10.63575</v>
      </c>
      <c r="J5" s="13">
        <f>D8*D11</f>
        <v>13.312539999999998</v>
      </c>
      <c r="K5" s="13">
        <f>E8*E11</f>
        <v>11.859029999999999</v>
      </c>
      <c r="L5" s="14">
        <f t="shared" ref="L5:L13" si="0">AVERAGE(I5:K5)</f>
        <v>11.935773333333332</v>
      </c>
    </row>
    <row r="6" spans="1:12" ht="15.75" thickBot="1" x14ac:dyDescent="0.3">
      <c r="A6" s="1"/>
      <c r="B6" s="4" t="s">
        <v>1</v>
      </c>
      <c r="C6" s="18">
        <v>18.3</v>
      </c>
      <c r="D6" s="18">
        <v>15.88</v>
      </c>
      <c r="E6" s="18">
        <v>12.68</v>
      </c>
      <c r="F6" s="18">
        <f>AVERAGE(C6:E6)</f>
        <v>15.62</v>
      </c>
      <c r="H6" s="12">
        <v>3</v>
      </c>
      <c r="I6" s="15">
        <f>C8*C12</f>
        <v>17.83935</v>
      </c>
      <c r="J6" s="15">
        <f>D8*D12</f>
        <v>17.3843</v>
      </c>
      <c r="K6" s="15">
        <f>E8*E12</f>
        <v>17.911709999999999</v>
      </c>
      <c r="L6" s="16">
        <f>AVERAGE(I6:K6)</f>
        <v>17.711786666666665</v>
      </c>
    </row>
    <row r="7" spans="1:12" ht="15.75" thickBot="1" x14ac:dyDescent="0.3">
      <c r="A7" s="1"/>
      <c r="B7" s="3" t="s">
        <v>2</v>
      </c>
      <c r="C7" s="17">
        <v>15.47</v>
      </c>
      <c r="D7" s="17">
        <v>14.59</v>
      </c>
      <c r="E7" s="17">
        <v>12.3</v>
      </c>
      <c r="F7" s="17">
        <f>AVERAGE(C7:E7)</f>
        <v>14.12</v>
      </c>
      <c r="H7" s="11">
        <v>4</v>
      </c>
      <c r="I7" s="13">
        <f>C7*C13</f>
        <v>37.32911</v>
      </c>
      <c r="J7" s="13">
        <f>D8*D13</f>
        <v>25.025460000000002</v>
      </c>
      <c r="K7" s="13">
        <f>E7*E13</f>
        <v>31.094400000000004</v>
      </c>
      <c r="L7" s="14">
        <f>AVERAGE(I7:K7)</f>
        <v>31.149656666666669</v>
      </c>
    </row>
    <row r="8" spans="1:12" ht="15.75" thickBot="1" x14ac:dyDescent="0.3">
      <c r="A8" s="1"/>
      <c r="B8" s="4" t="s">
        <v>3</v>
      </c>
      <c r="C8" s="18">
        <v>13.05</v>
      </c>
      <c r="D8" s="18">
        <v>13.22</v>
      </c>
      <c r="E8" s="18">
        <v>11.73</v>
      </c>
      <c r="F8" s="18">
        <f>AVERAGE(C8:E8)</f>
        <v>12.666666666666666</v>
      </c>
      <c r="H8" s="12">
        <v>5</v>
      </c>
      <c r="I8" s="15">
        <f>C7*C14</f>
        <v>54.036709999999999</v>
      </c>
      <c r="J8" s="15">
        <f>D7*D14</f>
        <v>45.258179999999996</v>
      </c>
      <c r="K8" s="15">
        <f>E7*E14</f>
        <v>39.114000000000004</v>
      </c>
      <c r="L8" s="16">
        <f t="shared" si="0"/>
        <v>46.136296666666659</v>
      </c>
    </row>
    <row r="9" spans="1:12" x14ac:dyDescent="0.25">
      <c r="H9" s="11">
        <v>6</v>
      </c>
      <c r="I9" s="13">
        <f>C6*C15</f>
        <v>82.807500000000005</v>
      </c>
      <c r="J9" s="13">
        <f>D6*D15</f>
        <v>67.950519999999997</v>
      </c>
      <c r="K9" s="13">
        <f>E6*E15</f>
        <v>59.240959999999994</v>
      </c>
      <c r="L9" s="14">
        <f t="shared" si="0"/>
        <v>69.999659999999992</v>
      </c>
    </row>
    <row r="10" spans="1:12" x14ac:dyDescent="0.25">
      <c r="B10" s="7" t="s">
        <v>6</v>
      </c>
      <c r="C10" s="1" t="s">
        <v>7</v>
      </c>
      <c r="D10" s="1" t="s">
        <v>8</v>
      </c>
      <c r="E10" s="1" t="s">
        <v>9</v>
      </c>
      <c r="F10" s="8" t="s">
        <v>4</v>
      </c>
      <c r="H10" s="12">
        <v>7</v>
      </c>
      <c r="I10" s="15">
        <f>C6*C16</f>
        <v>92.890799999999999</v>
      </c>
      <c r="J10" s="15">
        <f>D6*D16</f>
        <v>88.499240000000015</v>
      </c>
      <c r="K10" s="15">
        <f>E6*E16</f>
        <v>85.91968</v>
      </c>
      <c r="L10" s="16">
        <f t="shared" si="0"/>
        <v>89.103239999999985</v>
      </c>
    </row>
    <row r="11" spans="1:12" x14ac:dyDescent="0.25">
      <c r="B11" s="1">
        <v>2</v>
      </c>
      <c r="C11" s="1">
        <v>0.81499999999999995</v>
      </c>
      <c r="D11" s="1">
        <v>1.0069999999999999</v>
      </c>
      <c r="E11" s="1">
        <v>1.0109999999999999</v>
      </c>
      <c r="F11" s="8">
        <f t="shared" ref="F11:F19" si="1">AVERAGE(C11:E11)</f>
        <v>0.94433333333333325</v>
      </c>
      <c r="H11" s="11">
        <v>8</v>
      </c>
      <c r="I11" s="13">
        <f>C6*C17</f>
        <v>121.3473</v>
      </c>
      <c r="J11" s="13">
        <f>D6*D17</f>
        <v>93.231480000000005</v>
      </c>
      <c r="K11" s="13">
        <f>E6*E17</f>
        <v>88.328879999999998</v>
      </c>
      <c r="L11" s="14">
        <f t="shared" si="0"/>
        <v>100.96921999999999</v>
      </c>
    </row>
    <row r="12" spans="1:12" x14ac:dyDescent="0.25">
      <c r="B12" s="1">
        <v>3</v>
      </c>
      <c r="C12" s="1">
        <v>1.367</v>
      </c>
      <c r="D12" s="1">
        <v>1.3149999999999999</v>
      </c>
      <c r="E12" s="1">
        <v>1.5269999999999999</v>
      </c>
      <c r="F12" s="8">
        <f t="shared" si="1"/>
        <v>1.4029999999999998</v>
      </c>
      <c r="H12" s="12">
        <v>9</v>
      </c>
      <c r="I12" s="15">
        <f>C6*C18</f>
        <v>125.59290000000001</v>
      </c>
      <c r="J12" s="15">
        <f>D5*D18</f>
        <v>125.77242</v>
      </c>
      <c r="K12" s="15">
        <f>E5*E18</f>
        <v>118.89876000000001</v>
      </c>
      <c r="L12" s="16">
        <f t="shared" si="0"/>
        <v>123.42136000000001</v>
      </c>
    </row>
    <row r="13" spans="1:12" x14ac:dyDescent="0.25">
      <c r="B13" s="1">
        <v>4</v>
      </c>
      <c r="C13" s="1">
        <v>2.4129999999999998</v>
      </c>
      <c r="D13" s="1">
        <v>1.893</v>
      </c>
      <c r="E13" s="1">
        <v>2.528</v>
      </c>
      <c r="F13" s="8">
        <f t="shared" si="1"/>
        <v>2.278</v>
      </c>
      <c r="H13" s="10" t="s">
        <v>10</v>
      </c>
      <c r="I13" s="13">
        <f>C5*C19</f>
        <v>195.72659999999999</v>
      </c>
      <c r="J13" s="13">
        <f>D5*D19</f>
        <v>154.75285999999997</v>
      </c>
      <c r="K13" s="13">
        <f>E5*E19</f>
        <v>135.96708000000001</v>
      </c>
      <c r="L13" s="14">
        <f t="shared" si="0"/>
        <v>162.14884666666666</v>
      </c>
    </row>
    <row r="14" spans="1:12" x14ac:dyDescent="0.25">
      <c r="B14" s="1">
        <v>5</v>
      </c>
      <c r="C14" s="1">
        <v>3.4929999999999999</v>
      </c>
      <c r="D14" s="1">
        <v>3.1019999999999999</v>
      </c>
      <c r="E14" s="1">
        <v>3.18</v>
      </c>
      <c r="F14" s="8">
        <f t="shared" si="1"/>
        <v>3.2583333333333333</v>
      </c>
    </row>
    <row r="15" spans="1:12" x14ac:dyDescent="0.25">
      <c r="B15" s="1">
        <v>6</v>
      </c>
      <c r="C15" s="1">
        <v>4.5250000000000004</v>
      </c>
      <c r="D15" s="1">
        <v>4.2789999999999999</v>
      </c>
      <c r="E15" s="1">
        <v>4.6719999999999997</v>
      </c>
      <c r="F15" s="8">
        <f t="shared" si="1"/>
        <v>4.492</v>
      </c>
    </row>
    <row r="16" spans="1:12" x14ac:dyDescent="0.25">
      <c r="B16" s="1">
        <v>7</v>
      </c>
      <c r="C16" s="1">
        <v>5.0759999999999996</v>
      </c>
      <c r="D16" s="1">
        <v>5.5730000000000004</v>
      </c>
      <c r="E16" s="1">
        <v>6.7759999999999998</v>
      </c>
      <c r="F16" s="8">
        <f t="shared" si="1"/>
        <v>5.8083333333333336</v>
      </c>
    </row>
    <row r="17" spans="2:6" x14ac:dyDescent="0.25">
      <c r="B17" s="1">
        <v>8</v>
      </c>
      <c r="C17" s="1">
        <v>6.6310000000000002</v>
      </c>
      <c r="D17" s="1">
        <v>5.8710000000000004</v>
      </c>
      <c r="E17" s="1">
        <v>6.9660000000000002</v>
      </c>
      <c r="F17" s="8">
        <f t="shared" si="1"/>
        <v>6.4893333333333336</v>
      </c>
    </row>
    <row r="18" spans="2:6" x14ac:dyDescent="0.25">
      <c r="B18" s="1">
        <v>9</v>
      </c>
      <c r="C18" s="1">
        <v>6.8630000000000004</v>
      </c>
      <c r="D18" s="1">
        <v>7.4820000000000002</v>
      </c>
      <c r="E18" s="1">
        <v>9.0280000000000005</v>
      </c>
      <c r="F18" s="8">
        <f t="shared" si="1"/>
        <v>7.7910000000000004</v>
      </c>
    </row>
    <row r="19" spans="2:6" x14ac:dyDescent="0.25">
      <c r="B19" s="9" t="s">
        <v>10</v>
      </c>
      <c r="C19" s="1">
        <v>10.089</v>
      </c>
      <c r="D19" s="1">
        <v>9.2059999999999995</v>
      </c>
      <c r="E19" s="1">
        <v>10.324</v>
      </c>
      <c r="F19" s="8">
        <f t="shared" si="1"/>
        <v>9.8729999999999993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Eiler Poulsen</dc:creator>
  <cp:lastModifiedBy>Eiler Poulsen</cp:lastModifiedBy>
  <dcterms:created xsi:type="dcterms:W3CDTF">2015-05-21T14:24:27Z</dcterms:created>
  <dcterms:modified xsi:type="dcterms:W3CDTF">2015-05-21T18:16:43Z</dcterms:modified>
</cp:coreProperties>
</file>