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as.NORTHAMERICA\OneDrive - Microsoft\Collaboration\Azure Security\Releases\Version 1.1\"/>
    </mc:Choice>
  </mc:AlternateContent>
  <xr:revisionPtr revIDLastSave="922" documentId="8_{B26D8522-4B59-4B28-9837-A01542E07698}" xr6:coauthVersionLast="45" xr6:coauthVersionMax="45" xr10:uidLastSave="{97902701-087A-4138-9677-3CA80AE9477E}"/>
  <bookViews>
    <workbookView xWindow="-93" yWindow="-93" windowWidth="30186" windowHeight="19586" tabRatio="355" activeTab="2" xr2:uid="{ABE22F95-DA41-4FC5-883D-225D7E0A809F}"/>
  </bookViews>
  <sheets>
    <sheet name="Summary" sheetId="2" r:id="rId1"/>
    <sheet name="Worksheet Template" sheetId="1" r:id="rId2"/>
    <sheet name="Instru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4" i="1" l="1"/>
  <c r="C94" i="1"/>
  <c r="D94" i="1"/>
  <c r="C113" i="1" l="1"/>
  <c r="D24" i="2" s="1"/>
  <c r="C107" i="1"/>
  <c r="D15" i="2" s="1"/>
  <c r="C100" i="1"/>
  <c r="D23" i="2" s="1"/>
  <c r="D14" i="2"/>
  <c r="C77" i="1"/>
  <c r="D21" i="2" s="1"/>
  <c r="C69" i="1"/>
  <c r="D12" i="2" s="1"/>
  <c r="C54" i="1"/>
  <c r="D20" i="2" s="1"/>
  <c r="C50" i="1"/>
  <c r="D11" i="2" s="1"/>
  <c r="C35" i="1"/>
  <c r="D19" i="2" s="1"/>
  <c r="C23" i="1"/>
  <c r="D10" i="2" s="1"/>
  <c r="C83" i="1"/>
  <c r="D13" i="2" s="1"/>
  <c r="B83" i="1"/>
  <c r="D22" i="2"/>
  <c r="D25" i="2" l="1"/>
  <c r="D7" i="2" s="1"/>
  <c r="D16" i="2"/>
  <c r="D6" i="2" s="1"/>
  <c r="D69" i="1"/>
  <c r="B23" i="1"/>
  <c r="H16" i="2"/>
  <c r="G16" i="2"/>
  <c r="H25" i="2"/>
  <c r="G25" i="2"/>
  <c r="D113" i="1"/>
  <c r="B113" i="1"/>
  <c r="D100" i="1"/>
  <c r="B100" i="1"/>
  <c r="D83" i="1"/>
  <c r="B54" i="1" l="1"/>
  <c r="C20" i="2" s="1"/>
  <c r="D54" i="1"/>
  <c r="E20" i="2" s="1"/>
  <c r="D122" i="1" l="1"/>
  <c r="D119" i="1"/>
  <c r="D50" i="1"/>
  <c r="E11" i="2" s="1"/>
  <c r="E24" i="2"/>
  <c r="D107" i="1"/>
  <c r="E15" i="2" s="1"/>
  <c r="E23" i="2"/>
  <c r="E14" i="2"/>
  <c r="E22" i="2"/>
  <c r="E13" i="2"/>
  <c r="D77" i="1"/>
  <c r="E21" i="2" s="1"/>
  <c r="E12" i="2"/>
  <c r="D35" i="1"/>
  <c r="E19" i="2" l="1"/>
  <c r="E25" i="2" s="1"/>
  <c r="E7" i="2" s="1"/>
  <c r="B122" i="1"/>
  <c r="B119" i="1"/>
  <c r="B50" i="1"/>
  <c r="C11" i="2" s="1"/>
  <c r="C24" i="2"/>
  <c r="B107" i="1"/>
  <c r="C15" i="2" s="1"/>
  <c r="C23" i="2"/>
  <c r="C14" i="2"/>
  <c r="C22" i="2"/>
  <c r="C13" i="2"/>
  <c r="B77" i="1"/>
  <c r="C21" i="2" s="1"/>
  <c r="B69" i="1"/>
  <c r="C12" i="2" s="1"/>
  <c r="B35" i="1"/>
  <c r="C19" i="2" l="1"/>
  <c r="C25" i="2" s="1"/>
  <c r="C7" i="2" s="1"/>
  <c r="C16" i="2"/>
  <c r="C6" i="2" s="1"/>
  <c r="D23" i="1"/>
  <c r="C10" i="2" l="1"/>
  <c r="E16" i="2"/>
  <c r="E6" i="2" s="1"/>
  <c r="E10" i="2"/>
</calcChain>
</file>

<file path=xl/sharedStrings.xml><?xml version="1.0" encoding="utf-8"?>
<sst xmlns="http://schemas.openxmlformats.org/spreadsheetml/2006/main" count="192" uniqueCount="138">
  <si>
    <t>Administration</t>
  </si>
  <si>
    <t>Network Security &amp; Containment</t>
  </si>
  <si>
    <t>Identity &amp; Access Management</t>
  </si>
  <si>
    <t>Security Operations</t>
  </si>
  <si>
    <t>Governance, Risk, &amp; Compliance</t>
  </si>
  <si>
    <t>Choices</t>
  </si>
  <si>
    <t>Status Summary</t>
  </si>
  <si>
    <t>Segmentation Alignment</t>
  </si>
  <si>
    <t>Central Network Management</t>
  </si>
  <si>
    <t>DDoS Mitigations</t>
  </si>
  <si>
    <t>Segmentation Strategy</t>
  </si>
  <si>
    <t>Migrate applications to use key vault</t>
  </si>
  <si>
    <t>Single Enterprise Directory</t>
  </si>
  <si>
    <t>Azure AD for Linux Login</t>
  </si>
  <si>
    <t>Needs to be tested</t>
  </si>
  <si>
    <t>Needs to be discussed</t>
  </si>
  <si>
    <t>Incident Notification</t>
  </si>
  <si>
    <t>Adaptive Application Controls</t>
  </si>
  <si>
    <t>Do not install productvity applications on servers</t>
  </si>
  <si>
    <t>Enable Azure Security Center (Free Tier)</t>
  </si>
  <si>
    <t>Enable Azure Security Center Standard for all VMs</t>
  </si>
  <si>
    <t>Manage Connected Tenants</t>
  </si>
  <si>
    <t xml:space="preserve"> </t>
  </si>
  <si>
    <t>Clear Lines of Responsibility</t>
  </si>
  <si>
    <t xml:space="preserve">Network Security - 
Network Management - 
Server Endpoint Security - 
Incident Monitoring and Response - 
Policy Management - 
Identity Security and Standards - </t>
  </si>
  <si>
    <t>Root Management Group</t>
  </si>
  <si>
    <t>Top Level Management Group</t>
  </si>
  <si>
    <t>Management Group Depth</t>
  </si>
  <si>
    <t>Use of Root Management Group (MG)</t>
  </si>
  <si>
    <t>Plan &amp; Test Root MG Changes</t>
  </si>
  <si>
    <t>Regularly Review Critical Access</t>
  </si>
  <si>
    <t>Azure Blueprints</t>
  </si>
  <si>
    <t>Evaluate Using Benchmarks</t>
  </si>
  <si>
    <t>Use CIS benchmarks</t>
  </si>
  <si>
    <t>Dedicated Hardware Security Modules (HSMs)</t>
  </si>
  <si>
    <t>Confidential Computing</t>
  </si>
  <si>
    <t>Monitor Azure AD Risk Reports</t>
  </si>
  <si>
    <t>Penetration Testing</t>
  </si>
  <si>
    <t>Organization's Intent</t>
  </si>
  <si>
    <t>Organization Status</t>
  </si>
  <si>
    <t xml:space="preserve">Governance - Critical </t>
  </si>
  <si>
    <t xml:space="preserve">Governance - General </t>
  </si>
  <si>
    <t xml:space="preserve">Network Security &amp; Containment - Critical </t>
  </si>
  <si>
    <t xml:space="preserve">Administration - General </t>
  </si>
  <si>
    <t xml:space="preserve">Administration - Critical </t>
  </si>
  <si>
    <t xml:space="preserve">Network Security &amp; Containment - General </t>
  </si>
  <si>
    <t>Identity &amp; Access Management - Critical</t>
  </si>
  <si>
    <t>Guidance</t>
  </si>
  <si>
    <t>Azure Security Compass</t>
  </si>
  <si>
    <t>Tracking Worksheet</t>
  </si>
  <si>
    <t>Identity &amp; Access Management  - General</t>
  </si>
  <si>
    <t xml:space="preserve">Security Operations - Critical </t>
  </si>
  <si>
    <t>Security Operations - General</t>
  </si>
  <si>
    <t xml:space="preserve">Infrastructure as a Service - Critical </t>
  </si>
  <si>
    <t>Infrastructure as a Service - General</t>
  </si>
  <si>
    <t>Critical Decisions</t>
  </si>
  <si>
    <t>General (non-critical) Decisions</t>
  </si>
  <si>
    <t>Summary</t>
  </si>
  <si>
    <t xml:space="preserve"> Summary</t>
  </si>
  <si>
    <t>Monitor Azure Secure Score</t>
  </si>
  <si>
    <t>Remediate Identified Risks</t>
  </si>
  <si>
    <t>Least Number of Critical Impact Admins</t>
  </si>
  <si>
    <t>Managed Accounts for Admins</t>
  </si>
  <si>
    <t>Separate Accounts for Admins</t>
  </si>
  <si>
    <t>Break Glass Accounts</t>
  </si>
  <si>
    <t>Critical Impact Admin - Workstation</t>
  </si>
  <si>
    <t>Critical Impact Admin - Account</t>
  </si>
  <si>
    <t>Passwordless Or Multi-factor Authentication For Admins</t>
  </si>
  <si>
    <t>No Standing Access</t>
  </si>
  <si>
    <t>Admin Workstation Security</t>
  </si>
  <si>
    <t>Use Built In Roles</t>
  </si>
  <si>
    <t>Avoid Granular and Custom Permissions</t>
  </si>
  <si>
    <t>Security Team Visibility</t>
  </si>
  <si>
    <t>Azure Security Center Access</t>
  </si>
  <si>
    <t>Automative Deprovisioning</t>
  </si>
  <si>
    <t>Attack Simulation</t>
  </si>
  <si>
    <t>Centralized Network Security</t>
  </si>
  <si>
    <t>Suspect there are some snowflake subscriptions</t>
  </si>
  <si>
    <t>NSG Usage for subnets</t>
  </si>
  <si>
    <t>Choose Host Based Firewall strategy</t>
  </si>
  <si>
    <t xml:space="preserve">Zero Trust approach for new micro/segmentation initiatives </t>
  </si>
  <si>
    <t>Internet Edge Strategy</t>
  </si>
  <si>
    <t>ExpressRoute Termination</t>
  </si>
  <si>
    <t>Network Data Loss Prevention (DLP)</t>
  </si>
  <si>
    <t>Design Virtual Networks &amp; Subnets for Growth</t>
  </si>
  <si>
    <t>Application Security Group (ASGs)</t>
  </si>
  <si>
    <t>Need further discussion</t>
  </si>
  <si>
    <t>Avoid Fully Open Allow Rules</t>
  </si>
  <si>
    <t>Network Ingress/Egress Security</t>
  </si>
  <si>
    <t>Network Logs</t>
  </si>
  <si>
    <t>NSG Flow Logs</t>
  </si>
  <si>
    <t>Virtual TAP</t>
  </si>
  <si>
    <t>N/A</t>
  </si>
  <si>
    <t>Use Azure AD for Storage Auth</t>
  </si>
  <si>
    <t>Enable VM Disk Encryption</t>
  </si>
  <si>
    <t>Enable Encryption in Azure and Cloud Services</t>
  </si>
  <si>
    <t>Synchronize with Active Directory &amp; Identity Systems</t>
  </si>
  <si>
    <t>Azure AD for Applications</t>
  </si>
  <si>
    <t>Block Legacy Authentication</t>
  </si>
  <si>
    <t>Don’t Synch AD Admins</t>
  </si>
  <si>
    <t>Synchronize Password Hashes</t>
  </si>
  <si>
    <t>Azure AD Password Protection</t>
  </si>
  <si>
    <t>Cloud Protection For On Premises Active Directory</t>
  </si>
  <si>
    <t>Needs to be discussed with XXX team</t>
  </si>
  <si>
    <t>ASC Built in Security Alerts</t>
  </si>
  <si>
    <t>Now - Alert integration</t>
  </si>
  <si>
    <t>Now - Critical Logs</t>
  </si>
  <si>
    <t>Will need to identify services being used</t>
  </si>
  <si>
    <t>Have analysts learn new authentication flows</t>
  </si>
  <si>
    <t>Prioritize critical impact admin accounts</t>
  </si>
  <si>
    <t>On-Premises Identity Attack Detection</t>
  </si>
  <si>
    <t>BPs</t>
  </si>
  <si>
    <t>Decisions</t>
  </si>
  <si>
    <t>Implementation</t>
  </si>
  <si>
    <t xml:space="preserve">Implementation </t>
  </si>
  <si>
    <t>Critical Decisions/Implementation</t>
  </si>
  <si>
    <t>General Decisions/Implementation</t>
  </si>
  <si>
    <t>VM Direct Internet Connectivity</t>
  </si>
  <si>
    <t>Virtual Machine (VM) Security Updates</t>
  </si>
  <si>
    <t>Later - Additional Logs</t>
  </si>
  <si>
    <t>Disable Incsecure Protocols</t>
  </si>
  <si>
    <t>Regulatory Compliance</t>
  </si>
  <si>
    <t>Implement Azure Policy</t>
  </si>
  <si>
    <t>Azure Customer Lockbox</t>
  </si>
  <si>
    <t>Enforce Access Security</t>
  </si>
  <si>
    <t>Classic Network Intrusion Detection/Prevention Systems (NIDS/NIPS)</t>
  </si>
  <si>
    <t>Information Protection &amp; Storage - Critical</t>
  </si>
  <si>
    <t>Information Protection &amp; Storage - General</t>
  </si>
  <si>
    <t>Information Protection &amp; Storage</t>
  </si>
  <si>
    <t>Cloud Analytics Strategy</t>
  </si>
  <si>
    <t>Policy</t>
  </si>
  <si>
    <r>
      <t xml:space="preserve">Decision made: </t>
    </r>
    <r>
      <rPr>
        <sz val="11"/>
        <color rgb="FF000000"/>
        <rFont val="Calibri"/>
        <family val="2"/>
      </rPr>
      <t>Assign a percentage depending on what stage the decision to implement the prescribed control is, the percentages are assigned as follows: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</si>
  <si>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50% </t>
    </r>
    <r>
      <rPr>
        <sz val="11"/>
        <color rgb="FF000000"/>
        <rFont val="Calibri"/>
        <family val="2"/>
      </rPr>
      <t xml:space="preserve">Decision maker has been identified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Decision has been finalized.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</si>
  <si>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33% </t>
    </r>
    <r>
      <rPr>
        <sz val="11"/>
        <color rgb="FF000000"/>
        <rFont val="Calibri"/>
        <family val="2"/>
      </rPr>
      <t xml:space="preserve">Written draft complete
</t>
    </r>
    <r>
      <rPr>
        <b/>
        <sz val="11"/>
        <color rgb="FF000000"/>
        <rFont val="Calibri"/>
        <family val="2"/>
      </rPr>
      <t xml:space="preserve">66% </t>
    </r>
    <r>
      <rPr>
        <sz val="11"/>
        <color rgb="FF000000"/>
        <rFont val="Calibri"/>
        <family val="2"/>
      </rPr>
      <t xml:space="preserve">Policy Approved 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Policy Published</t>
    </r>
  </si>
  <si>
    <r>
      <rPr>
        <u/>
        <sz val="11"/>
        <color rgb="FF000000"/>
        <rFont val="Calibri"/>
        <family val="2"/>
      </rPr>
      <t xml:space="preserve">Suggested Milestones
</t>
    </r>
    <r>
      <rPr>
        <b/>
        <sz val="11"/>
        <color rgb="FF000000"/>
        <rFont val="Calibri"/>
        <family val="2"/>
      </rPr>
      <t xml:space="preserve">25% </t>
    </r>
    <r>
      <rPr>
        <sz val="11"/>
        <color rgb="FF000000"/>
        <rFont val="Calibri"/>
        <family val="2"/>
      </rPr>
      <t xml:space="preserve">Planned
</t>
    </r>
    <r>
      <rPr>
        <b/>
        <sz val="11"/>
        <color rgb="FF000000"/>
        <rFont val="Calibri"/>
        <family val="2"/>
      </rPr>
      <t xml:space="preserve">50% </t>
    </r>
    <r>
      <rPr>
        <sz val="11"/>
        <color rgb="FF000000"/>
        <rFont val="Calibri"/>
        <family val="2"/>
      </rPr>
      <t xml:space="preserve">Developed
</t>
    </r>
    <r>
      <rPr>
        <b/>
        <sz val="11"/>
        <color rgb="FF000000"/>
        <rFont val="Calibri"/>
        <family val="2"/>
      </rPr>
      <t xml:space="preserve">75% </t>
    </r>
    <r>
      <rPr>
        <sz val="11"/>
        <color rgb="FF000000"/>
        <rFont val="Calibri"/>
        <family val="2"/>
      </rPr>
      <t xml:space="preserve">Tested
</t>
    </r>
    <r>
      <rPr>
        <b/>
        <sz val="11"/>
        <color rgb="FF000000"/>
        <rFont val="Calibri"/>
        <family val="2"/>
      </rPr>
      <t xml:space="preserve">100% </t>
    </r>
    <r>
      <rPr>
        <sz val="11"/>
        <color rgb="FF000000"/>
        <rFont val="Calibri"/>
        <family val="2"/>
      </rPr>
      <t>Deployed</t>
    </r>
  </si>
  <si>
    <t>Self-Assessment Guidance</t>
  </si>
  <si>
    <r>
      <t xml:space="preserve">Written in Policy: </t>
    </r>
    <r>
      <rPr>
        <sz val="11"/>
        <color rgb="FF000000"/>
        <rFont val="Calibri"/>
        <family val="2"/>
      </rPr>
      <t xml:space="preserve">Assign a percentage based on the status of capturing decisions into written, approved, and published policy. </t>
    </r>
  </si>
  <si>
    <r>
      <t xml:space="preserve">Implementation Status: </t>
    </r>
    <r>
      <rPr>
        <sz val="11"/>
        <color rgb="FF000000"/>
        <rFont val="Calibri"/>
        <family val="2"/>
      </rPr>
      <t>This value represents the status of the implementation for each best practice and choice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</si>
</sst>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Segoe UI"/>
      <family val="2"/>
      <scheme val="minor"/>
    </font>
    <font>
      <b/>
      <sz val="12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5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4"/>
      <color theme="1"/>
      <name val="Segoe UI"/>
      <family val="2"/>
      <scheme val="minor"/>
    </font>
    <font>
      <b/>
      <sz val="14"/>
      <color theme="1"/>
      <name val="Segoe UI"/>
      <family val="2"/>
      <scheme val="minor"/>
    </font>
    <font>
      <b/>
      <sz val="16"/>
      <color theme="1"/>
      <name val="Segoe UI"/>
      <family val="2"/>
      <scheme val="minor"/>
    </font>
    <font>
      <b/>
      <sz val="18"/>
      <color theme="1"/>
      <name val="Segoe UI"/>
      <family val="2"/>
      <scheme val="minor"/>
    </font>
    <font>
      <b/>
      <sz val="14"/>
      <color theme="4"/>
      <name val="Segoe UI"/>
      <family val="2"/>
      <scheme val="minor"/>
    </font>
    <font>
      <b/>
      <sz val="14"/>
      <color theme="0"/>
      <name val="Segoe UI"/>
      <family val="2"/>
      <scheme val="minor"/>
    </font>
    <font>
      <b/>
      <i/>
      <sz val="11"/>
      <color theme="1"/>
      <name val="Segoe UI"/>
      <family val="2"/>
      <scheme val="minor"/>
    </font>
    <font>
      <b/>
      <sz val="14"/>
      <color rgb="FF008000"/>
      <name val="Segoe UI"/>
      <family val="2"/>
      <scheme val="minor"/>
    </font>
    <font>
      <b/>
      <sz val="28"/>
      <color theme="4"/>
      <name val="Segoe UI"/>
      <family val="2"/>
    </font>
    <font>
      <b/>
      <sz val="28"/>
      <color theme="0"/>
      <name val="Segoe UI"/>
      <family val="2"/>
    </font>
    <font>
      <b/>
      <sz val="36"/>
      <color theme="0"/>
      <name val="Segoe UI"/>
      <family val="2"/>
    </font>
    <font>
      <sz val="20"/>
      <color theme="0"/>
      <name val="Segoe UI Semibold"/>
      <family val="2"/>
    </font>
    <font>
      <b/>
      <sz val="18"/>
      <color theme="0"/>
      <name val="Segoe UI"/>
      <family val="2"/>
      <scheme val="minor"/>
    </font>
    <font>
      <b/>
      <sz val="14"/>
      <color theme="1"/>
      <name val="Segoe UI Semibold"/>
      <family val="2"/>
      <scheme val="major"/>
    </font>
    <font>
      <b/>
      <sz val="16"/>
      <color theme="0"/>
      <name val="Segoe UI"/>
      <family val="2"/>
      <scheme val="minor"/>
    </font>
    <font>
      <b/>
      <sz val="11"/>
      <color theme="6"/>
      <name val="Segoe UI"/>
      <family val="2"/>
      <scheme val="minor"/>
    </font>
    <font>
      <sz val="9"/>
      <color theme="1"/>
      <name val="Segoe UI"/>
      <family val="2"/>
      <scheme val="minor"/>
    </font>
    <font>
      <b/>
      <sz val="9"/>
      <color theme="1"/>
      <name val="Segoe UI Semibold"/>
      <family val="2"/>
      <scheme val="major"/>
    </font>
    <font>
      <b/>
      <sz val="14"/>
      <color rgb="FF696969"/>
      <name val="Segoe UI"/>
      <family val="2"/>
      <scheme val="minor"/>
    </font>
    <font>
      <b/>
      <sz val="11"/>
      <color rgb="FF696969"/>
      <name val="Segoe UI"/>
      <family val="2"/>
      <scheme val="minor"/>
    </font>
    <font>
      <sz val="11"/>
      <name val="Segoe UI"/>
      <family val="2"/>
      <scheme val="minor"/>
    </font>
    <font>
      <b/>
      <sz val="26"/>
      <color theme="0"/>
      <name val="Segoe UI"/>
      <family val="2"/>
    </font>
    <font>
      <sz val="16"/>
      <color theme="0"/>
      <name val="Segoe UI Semibold"/>
      <family val="2"/>
    </font>
    <font>
      <b/>
      <sz val="11"/>
      <color theme="1" tint="0.249977111117893"/>
      <name val="Segoe UI"/>
      <family val="2"/>
      <scheme val="minor"/>
    </font>
    <font>
      <b/>
      <sz val="14"/>
      <color theme="6"/>
      <name val="Segoe UI"/>
      <family val="2"/>
      <scheme val="minor"/>
    </font>
    <font>
      <b/>
      <sz val="14"/>
      <color theme="1" tint="0.249977111117893"/>
      <name val="Segoe UI"/>
      <family val="2"/>
      <scheme val="minor"/>
    </font>
    <font>
      <b/>
      <sz val="13"/>
      <color rgb="FF1A1A1A"/>
      <name val="Segoe UI"/>
      <family val="2"/>
    </font>
    <font>
      <b/>
      <sz val="9"/>
      <color theme="1"/>
      <name val="Segoe U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mbol"/>
      <family val="1"/>
      <charset val="2"/>
    </font>
    <font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theme="4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696969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/>
      <bottom style="thin">
        <color indexed="64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 style="thin">
        <color indexed="64"/>
      </bottom>
      <diagonal/>
    </border>
    <border>
      <left/>
      <right style="thick">
        <color rgb="FF696969"/>
      </right>
      <top style="thick">
        <color rgb="FF696969"/>
      </top>
      <bottom style="thick">
        <color rgb="FF696969"/>
      </bottom>
      <diagonal/>
    </border>
    <border>
      <left/>
      <right style="thick">
        <color rgb="FF696969"/>
      </right>
      <top style="thick">
        <color rgb="FF696969"/>
      </top>
      <bottom style="thick">
        <color theme="8"/>
      </bottom>
      <diagonal/>
    </border>
    <border>
      <left style="thin">
        <color indexed="64"/>
      </left>
      <right style="thick">
        <color rgb="FF696969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rgb="FF696969"/>
      </right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rgb="FF696969"/>
      </right>
      <top/>
      <bottom style="thin">
        <color indexed="64"/>
      </bottom>
      <diagonal/>
    </border>
    <border>
      <left style="thin">
        <color indexed="64"/>
      </left>
      <right style="thick">
        <color rgb="FF696969"/>
      </right>
      <top style="thick">
        <color rgb="FF696969"/>
      </top>
      <bottom style="thin">
        <color indexed="64"/>
      </bottom>
      <diagonal/>
    </border>
    <border>
      <left/>
      <right/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ck">
        <color rgb="FF696969"/>
      </top>
      <bottom style="thick">
        <color rgb="FF696969"/>
      </bottom>
      <diagonal/>
    </border>
    <border>
      <left style="medium">
        <color indexed="64"/>
      </left>
      <right/>
      <top style="thick">
        <color theme="6"/>
      </top>
      <bottom style="thick">
        <color theme="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6"/>
      </right>
      <top style="thick">
        <color theme="6"/>
      </top>
      <bottom style="thin">
        <color indexed="64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/>
      <diagonal/>
    </border>
    <border>
      <left/>
      <right style="thick">
        <color theme="6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rgb="FF696969"/>
      </top>
      <bottom style="thin">
        <color indexed="64"/>
      </bottom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 style="thick">
        <color theme="6"/>
      </left>
      <right style="thin">
        <color indexed="64"/>
      </right>
      <top/>
      <bottom style="thin">
        <color indexed="64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rgb="FF69696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96969"/>
      </left>
      <right/>
      <top/>
      <bottom style="thick">
        <color rgb="FF696969"/>
      </bottom>
      <diagonal/>
    </border>
    <border>
      <left style="thick">
        <color rgb="FF696969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6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theme="6"/>
      </bottom>
      <diagonal/>
    </border>
    <border>
      <left style="thin">
        <color indexed="64"/>
      </left>
      <right/>
      <top style="thin">
        <color indexed="64"/>
      </top>
      <bottom style="thick">
        <color rgb="FF696969"/>
      </bottom>
      <diagonal/>
    </border>
    <border>
      <left style="thin">
        <color indexed="64"/>
      </left>
      <right style="thick">
        <color theme="6"/>
      </right>
      <top style="thin">
        <color indexed="64"/>
      </top>
      <bottom style="thick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rgb="FF696969"/>
      </left>
      <right/>
      <top style="thick">
        <color rgb="FF696969"/>
      </top>
      <bottom style="thick">
        <color rgb="FF696969"/>
      </bottom>
      <diagonal/>
    </border>
    <border>
      <left/>
      <right/>
      <top style="thick">
        <color theme="6"/>
      </top>
      <bottom/>
      <diagonal/>
    </border>
    <border>
      <left/>
      <right style="thin">
        <color indexed="64"/>
      </right>
      <top style="thick">
        <color theme="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6"/>
      </right>
      <top/>
      <bottom style="thick">
        <color theme="6"/>
      </bottom>
      <diagonal/>
    </border>
  </borders>
  <cellStyleXfs count="3">
    <xf numFmtId="0" fontId="0" fillId="0" borderId="0"/>
    <xf numFmtId="9" fontId="2" fillId="0" borderId="0" applyFont="0" applyFill="0" applyBorder="0" applyProtection="0"/>
    <xf numFmtId="0" fontId="3" fillId="0" borderId="3" applyNumberFormat="0" applyFill="0" applyAlignment="0" applyProtection="0"/>
  </cellStyleXfs>
  <cellXfs count="14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4" xfId="0" applyBorder="1"/>
    <xf numFmtId="9" fontId="0" fillId="3" borderId="4" xfId="1" applyFont="1" applyFill="1" applyBorder="1"/>
    <xf numFmtId="0" fontId="7" fillId="0" borderId="0" xfId="0" applyFont="1"/>
    <xf numFmtId="9" fontId="7" fillId="2" borderId="0" xfId="1" applyFont="1" applyFill="1" applyAlignment="1">
      <alignment horizontal="right"/>
    </xf>
    <xf numFmtId="9" fontId="0" fillId="0" borderId="4" xfId="1" applyFont="1" applyBorder="1"/>
    <xf numFmtId="9" fontId="1" fillId="2" borderId="0" xfId="1" applyFont="1" applyFill="1" applyAlignment="1">
      <alignment horizontal="right"/>
    </xf>
    <xf numFmtId="9" fontId="1" fillId="2" borderId="5" xfId="1" applyFont="1" applyFill="1" applyBorder="1" applyAlignment="1">
      <alignment horizontal="right"/>
    </xf>
    <xf numFmtId="9" fontId="1" fillId="2" borderId="5" xfId="1" applyFont="1" applyFill="1" applyBorder="1"/>
    <xf numFmtId="9" fontId="5" fillId="0" borderId="0" xfId="1" applyFont="1"/>
    <xf numFmtId="0" fontId="11" fillId="0" borderId="0" xfId="0" applyFont="1"/>
    <xf numFmtId="0" fontId="14" fillId="5" borderId="0" xfId="2" applyFont="1" applyFill="1" applyBorder="1" applyAlignment="1">
      <alignment vertical="center"/>
    </xf>
    <xf numFmtId="0" fontId="13" fillId="5" borderId="0" xfId="2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9" fontId="0" fillId="3" borderId="4" xfId="1" applyFont="1" applyFill="1" applyBorder="1" applyAlignment="1">
      <alignment vertical="center"/>
    </xf>
    <xf numFmtId="9" fontId="0" fillId="3" borderId="6" xfId="1" applyFont="1" applyFill="1" applyBorder="1"/>
    <xf numFmtId="9" fontId="4" fillId="3" borderId="1" xfId="1" applyFont="1" applyFill="1" applyBorder="1" applyAlignment="1">
      <alignment horizontal="left" vertical="center"/>
    </xf>
    <xf numFmtId="9" fontId="4" fillId="3" borderId="11" xfId="1" applyFont="1" applyFill="1" applyBorder="1" applyAlignment="1">
      <alignment horizontal="left" vertical="center"/>
    </xf>
    <xf numFmtId="0" fontId="19" fillId="8" borderId="0" xfId="0" applyFont="1" applyFill="1" applyAlignment="1">
      <alignment horizontal="center" vertical="center"/>
    </xf>
    <xf numFmtId="0" fontId="7" fillId="2" borderId="0" xfId="0" applyFont="1" applyFill="1"/>
    <xf numFmtId="9" fontId="0" fillId="0" borderId="6" xfId="1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6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16" xfId="0" applyBorder="1"/>
    <xf numFmtId="9" fontId="4" fillId="0" borderId="9" xfId="1" applyFont="1" applyBorder="1" applyAlignment="1">
      <alignment horizontal="left"/>
    </xf>
    <xf numFmtId="9" fontId="4" fillId="0" borderId="1" xfId="1" applyFont="1" applyBorder="1" applyAlignment="1">
      <alignment horizontal="left"/>
    </xf>
    <xf numFmtId="9" fontId="0" fillId="2" borderId="6" xfId="1" applyFont="1" applyFill="1" applyBorder="1"/>
    <xf numFmtId="0" fontId="0" fillId="2" borderId="0" xfId="0" applyFill="1"/>
    <xf numFmtId="9" fontId="0" fillId="0" borderId="24" xfId="1" applyFont="1" applyBorder="1"/>
    <xf numFmtId="9" fontId="6" fillId="0" borderId="14" xfId="1" applyFont="1" applyBorder="1" applyAlignment="1">
      <alignment horizontal="left" vertical="center"/>
    </xf>
    <xf numFmtId="9" fontId="6" fillId="0" borderId="25" xfId="1" applyFont="1" applyBorder="1" applyAlignment="1">
      <alignment horizontal="right" vertical="center"/>
    </xf>
    <xf numFmtId="9" fontId="6" fillId="3" borderId="13" xfId="1" applyFont="1" applyFill="1" applyBorder="1" applyAlignment="1">
      <alignment horizontal="right" vertical="center"/>
    </xf>
    <xf numFmtId="0" fontId="7" fillId="0" borderId="21" xfId="0" applyFont="1" applyBorder="1" applyAlignment="1">
      <alignment vertical="center"/>
    </xf>
    <xf numFmtId="0" fontId="0" fillId="0" borderId="26" xfId="0" applyBorder="1"/>
    <xf numFmtId="0" fontId="0" fillId="0" borderId="21" xfId="0" applyBorder="1" applyAlignment="1">
      <alignment vertical="center"/>
    </xf>
    <xf numFmtId="0" fontId="0" fillId="0" borderId="27" xfId="0" applyBorder="1"/>
    <xf numFmtId="0" fontId="5" fillId="0" borderId="21" xfId="0" applyFont="1" applyBorder="1"/>
    <xf numFmtId="9" fontId="6" fillId="2" borderId="25" xfId="1" applyFont="1" applyFill="1" applyBorder="1" applyAlignment="1">
      <alignment horizontal="right" vertical="center"/>
    </xf>
    <xf numFmtId="0" fontId="19" fillId="7" borderId="28" xfId="0" applyFont="1" applyFill="1" applyBorder="1" applyAlignment="1">
      <alignment vertical="center"/>
    </xf>
    <xf numFmtId="0" fontId="19" fillId="7" borderId="17" xfId="0" applyFont="1" applyFill="1" applyBorder="1" applyAlignment="1">
      <alignment vertical="center"/>
    </xf>
    <xf numFmtId="9" fontId="6" fillId="3" borderId="31" xfId="1" applyFont="1" applyFill="1" applyBorder="1" applyAlignment="1">
      <alignment horizontal="right" vertical="center"/>
    </xf>
    <xf numFmtId="9" fontId="6" fillId="0" borderId="12" xfId="1" applyFont="1" applyBorder="1" applyAlignment="1">
      <alignment horizontal="left" vertical="center"/>
    </xf>
    <xf numFmtId="0" fontId="0" fillId="0" borderId="32" xfId="0" applyBorder="1"/>
    <xf numFmtId="0" fontId="25" fillId="0" borderId="0" xfId="0" applyFont="1"/>
    <xf numFmtId="0" fontId="5" fillId="0" borderId="21" xfId="0" applyFont="1" applyBorder="1" applyAlignment="1">
      <alignment horizontal="left" vertical="center"/>
    </xf>
    <xf numFmtId="0" fontId="5" fillId="0" borderId="33" xfId="0" applyFont="1" applyBorder="1" applyAlignment="1">
      <alignment vertical="center"/>
    </xf>
    <xf numFmtId="9" fontId="6" fillId="3" borderId="2" xfId="1" applyFont="1" applyFill="1" applyBorder="1" applyAlignment="1">
      <alignment horizontal="right" vertical="center"/>
    </xf>
    <xf numFmtId="10" fontId="6" fillId="3" borderId="12" xfId="1" applyNumberFormat="1" applyFont="1" applyFill="1" applyBorder="1" applyAlignment="1">
      <alignment horizontal="left" vertical="center"/>
    </xf>
    <xf numFmtId="10" fontId="6" fillId="0" borderId="12" xfId="1" applyNumberFormat="1" applyFont="1" applyBorder="1" applyAlignment="1">
      <alignment horizontal="left" vertical="center"/>
    </xf>
    <xf numFmtId="0" fontId="18" fillId="0" borderId="34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0" fillId="0" borderId="6" xfId="0" applyBorder="1"/>
    <xf numFmtId="0" fontId="6" fillId="3" borderId="31" xfId="0" applyFont="1" applyFill="1" applyBorder="1" applyAlignment="1">
      <alignment horizontal="right" vertical="center"/>
    </xf>
    <xf numFmtId="0" fontId="0" fillId="2" borderId="6" xfId="0" applyFill="1" applyBorder="1"/>
    <xf numFmtId="0" fontId="0" fillId="0" borderId="0" xfId="0" applyAlignment="1">
      <alignment vertical="center"/>
    </xf>
    <xf numFmtId="0" fontId="6" fillId="2" borderId="25" xfId="0" applyFont="1" applyFill="1" applyBorder="1" applyAlignment="1">
      <alignment horizontal="right" vertical="center"/>
    </xf>
    <xf numFmtId="9" fontId="6" fillId="3" borderId="12" xfId="1" applyFont="1" applyFill="1" applyBorder="1" applyAlignment="1">
      <alignment horizontal="left" vertical="center"/>
    </xf>
    <xf numFmtId="0" fontId="20" fillId="6" borderId="7" xfId="0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vertical="center"/>
    </xf>
    <xf numFmtId="0" fontId="24" fillId="7" borderId="10" xfId="0" applyFont="1" applyFill="1" applyBorder="1" applyAlignment="1">
      <alignment horizontal="right" vertical="center"/>
    </xf>
    <xf numFmtId="0" fontId="24" fillId="7" borderId="10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vertical="center"/>
    </xf>
    <xf numFmtId="0" fontId="17" fillId="6" borderId="22" xfId="0" applyFont="1" applyFill="1" applyBorder="1" applyAlignment="1">
      <alignment vertical="center"/>
    </xf>
    <xf numFmtId="0" fontId="8" fillId="7" borderId="23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28" fillId="2" borderId="36" xfId="0" applyFont="1" applyFill="1" applyBorder="1" applyAlignment="1">
      <alignment horizontal="right" vertical="center"/>
    </xf>
    <xf numFmtId="0" fontId="28" fillId="2" borderId="3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vertical="center"/>
    </xf>
    <xf numFmtId="0" fontId="10" fillId="7" borderId="2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6" borderId="30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7" borderId="10" xfId="0" applyFont="1" applyFill="1" applyBorder="1" applyAlignment="1">
      <alignment vertical="center"/>
    </xf>
    <xf numFmtId="0" fontId="10" fillId="6" borderId="7" xfId="0" applyFont="1" applyFill="1" applyBorder="1" applyAlignment="1">
      <alignment horizontal="left" vertical="center"/>
    </xf>
    <xf numFmtId="0" fontId="10" fillId="7" borderId="35" xfId="0" applyFont="1" applyFill="1" applyBorder="1" applyAlignment="1">
      <alignment vertical="center"/>
    </xf>
    <xf numFmtId="0" fontId="8" fillId="6" borderId="8" xfId="0" applyFont="1" applyFill="1" applyBorder="1" applyAlignment="1">
      <alignment horizontal="left" vertical="center" indent="4"/>
    </xf>
    <xf numFmtId="0" fontId="8" fillId="7" borderId="17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9" fontId="2" fillId="0" borderId="37" xfId="1" applyBorder="1"/>
    <xf numFmtId="9" fontId="4" fillId="0" borderId="38" xfId="1" applyFont="1" applyBorder="1" applyAlignment="1">
      <alignment horizontal="right"/>
    </xf>
    <xf numFmtId="9" fontId="2" fillId="0" borderId="39" xfId="1" applyBorder="1"/>
    <xf numFmtId="9" fontId="4" fillId="0" borderId="9" xfId="1" applyFont="1" applyBorder="1" applyAlignment="1">
      <alignment horizontal="left" vertical="top"/>
    </xf>
    <xf numFmtId="9" fontId="4" fillId="0" borderId="15" xfId="1" applyFont="1" applyBorder="1" applyAlignment="1">
      <alignment horizontal="left" vertical="top"/>
    </xf>
    <xf numFmtId="9" fontId="4" fillId="0" borderId="1" xfId="1" applyFont="1" applyBorder="1" applyAlignment="1">
      <alignment horizontal="left" vertical="top"/>
    </xf>
    <xf numFmtId="9" fontId="4" fillId="0" borderId="16" xfId="1" applyFont="1" applyBorder="1" applyAlignment="1">
      <alignment horizontal="left" vertical="top"/>
    </xf>
    <xf numFmtId="0" fontId="10" fillId="4" borderId="4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9" fontId="2" fillId="0" borderId="41" xfId="1" applyBorder="1"/>
    <xf numFmtId="9" fontId="4" fillId="0" borderId="20" xfId="1" applyFont="1" applyBorder="1" applyAlignment="1">
      <alignment horizontal="left" vertical="top"/>
    </xf>
    <xf numFmtId="0" fontId="0" fillId="0" borderId="42" xfId="0" applyBorder="1"/>
    <xf numFmtId="9" fontId="2" fillId="0" borderId="43" xfId="1" applyBorder="1"/>
    <xf numFmtId="9" fontId="4" fillId="0" borderId="26" xfId="1" applyFont="1" applyBorder="1" applyAlignment="1">
      <alignment horizontal="left" vertical="top"/>
    </xf>
    <xf numFmtId="9" fontId="0" fillId="0" borderId="44" xfId="1" applyFont="1" applyBorder="1"/>
    <xf numFmtId="0" fontId="0" fillId="0" borderId="45" xfId="0" applyBorder="1"/>
    <xf numFmtId="9" fontId="6" fillId="0" borderId="12" xfId="1" applyFont="1" applyBorder="1" applyAlignment="1">
      <alignment horizontal="left"/>
    </xf>
    <xf numFmtId="9" fontId="0" fillId="0" borderId="31" xfId="1" applyFont="1" applyBorder="1"/>
    <xf numFmtId="0" fontId="4" fillId="0" borderId="1" xfId="0" applyFont="1" applyBorder="1" applyAlignment="1">
      <alignment horizontal="center"/>
    </xf>
    <xf numFmtId="0" fontId="6" fillId="0" borderId="37" xfId="1" applyNumberFormat="1" applyFont="1" applyBorder="1" applyAlignment="1">
      <alignment horizontal="right"/>
    </xf>
    <xf numFmtId="0" fontId="31" fillId="0" borderId="1" xfId="0" applyFont="1" applyBorder="1" applyAlignment="1">
      <alignment horizontal="right" vertical="center" wrapText="1" readingOrder="1"/>
    </xf>
    <xf numFmtId="0" fontId="0" fillId="0" borderId="0" xfId="0" applyAlignment="1">
      <alignment horizontal="right"/>
    </xf>
    <xf numFmtId="9" fontId="29" fillId="0" borderId="1" xfId="1" applyFont="1" applyBorder="1" applyAlignment="1">
      <alignment horizontal="center" vertical="center"/>
    </xf>
    <xf numFmtId="9" fontId="23" fillId="0" borderId="1" xfId="1" applyFont="1" applyBorder="1" applyAlignment="1">
      <alignment horizontal="center" vertical="center"/>
    </xf>
    <xf numFmtId="0" fontId="32" fillId="0" borderId="16" xfId="0" applyFont="1" applyBorder="1" applyAlignment="1">
      <alignment wrapText="1"/>
    </xf>
    <xf numFmtId="10" fontId="0" fillId="0" borderId="0" xfId="0" applyNumberFormat="1"/>
    <xf numFmtId="9" fontId="6" fillId="0" borderId="46" xfId="1" applyFont="1" applyBorder="1" applyAlignment="1">
      <alignment vertical="top"/>
    </xf>
    <xf numFmtId="9" fontId="6" fillId="0" borderId="47" xfId="0" applyNumberFormat="1" applyFont="1" applyBorder="1"/>
    <xf numFmtId="9" fontId="6" fillId="0" borderId="48" xfId="1" applyFont="1" applyBorder="1" applyAlignment="1">
      <alignment vertical="top"/>
    </xf>
    <xf numFmtId="9" fontId="6" fillId="0" borderId="21" xfId="0" applyNumberFormat="1" applyFont="1" applyBorder="1"/>
    <xf numFmtId="9" fontId="29" fillId="0" borderId="1" xfId="0" applyNumberFormat="1" applyFont="1" applyBorder="1" applyAlignment="1">
      <alignment vertical="center"/>
    </xf>
    <xf numFmtId="9" fontId="23" fillId="0" borderId="1" xfId="0" applyNumberFormat="1" applyFont="1" applyBorder="1" applyAlignment="1">
      <alignment vertical="center"/>
    </xf>
    <xf numFmtId="9" fontId="4" fillId="3" borderId="9" xfId="1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right" vertical="center" indent="1"/>
    </xf>
    <xf numFmtId="0" fontId="20" fillId="0" borderId="40" xfId="0" applyFont="1" applyFill="1" applyBorder="1" applyAlignment="1">
      <alignment horizontal="right" vertical="center" indent="1"/>
    </xf>
    <xf numFmtId="0" fontId="28" fillId="0" borderId="7" xfId="0" applyFont="1" applyFill="1" applyBorder="1" applyAlignment="1">
      <alignment horizontal="center" vertical="center"/>
    </xf>
    <xf numFmtId="0" fontId="10" fillId="7" borderId="51" xfId="0" applyFont="1" applyFill="1" applyBorder="1" applyAlignment="1">
      <alignment horizontal="left" vertical="center"/>
    </xf>
    <xf numFmtId="9" fontId="5" fillId="0" borderId="52" xfId="1" applyFont="1" applyBorder="1" applyAlignment="1">
      <alignment horizontal="left" vertical="top"/>
    </xf>
    <xf numFmtId="9" fontId="5" fillId="0" borderId="53" xfId="1" applyFont="1" applyBorder="1" applyAlignment="1">
      <alignment horizontal="left" vertical="top"/>
    </xf>
    <xf numFmtId="0" fontId="24" fillId="0" borderId="49" xfId="0" applyFont="1" applyFill="1" applyBorder="1" applyAlignment="1">
      <alignment horizontal="right" vertical="center" indent="1"/>
    </xf>
    <xf numFmtId="0" fontId="28" fillId="0" borderId="54" xfId="0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right" vertical="center" indent="1"/>
    </xf>
    <xf numFmtId="0" fontId="34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center"/>
    </xf>
    <xf numFmtId="9" fontId="5" fillId="0" borderId="0" xfId="1" applyFont="1" applyBorder="1" applyAlignment="1">
      <alignment horizontal="left" vertical="top"/>
    </xf>
    <xf numFmtId="0" fontId="20" fillId="0" borderId="50" xfId="0" applyFont="1" applyFill="1" applyBorder="1" applyAlignment="1">
      <alignment horizontal="right" vertical="center" indent="1"/>
    </xf>
    <xf numFmtId="0" fontId="34" fillId="0" borderId="40" xfId="0" applyFont="1" applyBorder="1" applyAlignment="1">
      <alignment vertical="center" wrapText="1"/>
    </xf>
    <xf numFmtId="0" fontId="33" fillId="0" borderId="56" xfId="0" applyFont="1" applyBorder="1" applyAlignment="1">
      <alignment horizontal="justify" vertical="center" wrapText="1"/>
    </xf>
    <xf numFmtId="0" fontId="26" fillId="5" borderId="0" xfId="2" applyFont="1" applyFill="1" applyBorder="1" applyAlignment="1">
      <alignment horizontal="center"/>
    </xf>
    <xf numFmtId="0" fontId="27" fillId="5" borderId="0" xfId="2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center"/>
    </xf>
    <xf numFmtId="0" fontId="16" fillId="5" borderId="0" xfId="2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 customBuiltin="1"/>
  </cellStyles>
  <dxfs count="0"/>
  <tableStyles count="0" defaultTableStyle="TableStyleMedium2" defaultPivotStyle="PivotStyleLight16"/>
  <colors>
    <mruColors>
      <color rgb="FF008000"/>
      <color rgb="FF696969"/>
      <color rgb="FF53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34407</xdr:colOff>
      <xdr:row>0</xdr:row>
      <xdr:rowOff>313550</xdr:rowOff>
    </xdr:from>
    <xdr:to>
      <xdr:col>1</xdr:col>
      <xdr:colOff>735117</xdr:colOff>
      <xdr:row>1</xdr:row>
      <xdr:rowOff>213635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8D6039B-C9FE-418C-9E8C-6694E12B55FA}"/>
            </a:ext>
          </a:extLst>
        </xdr:cNvPr>
        <xdr:cNvGrpSpPr/>
      </xdr:nvGrpSpPr>
      <xdr:grpSpPr>
        <a:xfrm>
          <a:off x="408637" y="312492"/>
          <a:ext cx="699123" cy="711442"/>
          <a:chOff x="7578734" y="1993275"/>
          <a:chExt cx="3222616" cy="3222610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15614F70-58A2-47FA-9DC4-A3E1630EA980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E442DC9-AF99-4008-95E4-8B7944CF2796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16" name="Graphic 18">
              <a:extLst>
                <a:ext uri="{FF2B5EF4-FFF2-40B4-BE49-F238E27FC236}">
                  <a16:creationId xmlns:a16="http://schemas.microsoft.com/office/drawing/2014/main" id="{025387EE-EF78-43D2-AFD4-227631D8D7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14" name="key">
            <a:extLst>
              <a:ext uri="{FF2B5EF4-FFF2-40B4-BE49-F238E27FC236}">
                <a16:creationId xmlns:a16="http://schemas.microsoft.com/office/drawing/2014/main" id="{E7832EDB-3761-4441-A7BB-C8D25790EFF9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2</xdr:col>
      <xdr:colOff>96026</xdr:colOff>
      <xdr:row>8</xdr:row>
      <xdr:rowOff>48656</xdr:rowOff>
    </xdr:from>
    <xdr:to>
      <xdr:col>2</xdr:col>
      <xdr:colOff>397778</xdr:colOff>
      <xdr:row>8</xdr:row>
      <xdr:rowOff>322976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25193B63-CD7E-4E69-9E26-5DFA103ECEB4}"/>
            </a:ext>
          </a:extLst>
        </xdr:cNvPr>
        <xdr:cNvGrpSpPr/>
      </xdr:nvGrpSpPr>
      <xdr:grpSpPr>
        <a:xfrm>
          <a:off x="3330074" y="3241575"/>
          <a:ext cx="30175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18" name="Isosceles Triangle 17">
            <a:extLst>
              <a:ext uri="{FF2B5EF4-FFF2-40B4-BE49-F238E27FC236}">
                <a16:creationId xmlns:a16="http://schemas.microsoft.com/office/drawing/2014/main" id="{0CA9B5D3-9D8E-4936-A614-946B8DE4B616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EF1DE940-4125-476F-A095-62618383BE2E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386739</xdr:colOff>
      <xdr:row>8</xdr:row>
      <xdr:rowOff>48656</xdr:rowOff>
    </xdr:from>
    <xdr:to>
      <xdr:col>2</xdr:col>
      <xdr:colOff>661059</xdr:colOff>
      <xdr:row>8</xdr:row>
      <xdr:rowOff>322976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285C4131-42F5-4602-A9C3-AC97C4C1BDB4}"/>
            </a:ext>
          </a:extLst>
        </xdr:cNvPr>
        <xdr:cNvGrpSpPr/>
      </xdr:nvGrpSpPr>
      <xdr:grpSpPr>
        <a:xfrm>
          <a:off x="3618140" y="3241575"/>
          <a:ext cx="273262" cy="277495"/>
          <a:chOff x="3525723" y="2983289"/>
          <a:chExt cx="487297" cy="487297"/>
        </a:xfrm>
      </xdr:grpSpPr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6EA3E7A6-F3EB-4021-9B36-5196F64CAA9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6E4934B6-D961-422C-9299-125A1B57967F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23" name="Graphic 19" descr="Line Arrow: Counterclockwise curve">
              <a:extLst>
                <a:ext uri="{FF2B5EF4-FFF2-40B4-BE49-F238E27FC236}">
                  <a16:creationId xmlns:a16="http://schemas.microsoft.com/office/drawing/2014/main" id="{DC92A4E2-2087-4506-AA9A-16E39E7FD1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24" name="Graphic 20" descr="Line Arrow: Counterclockwise curve">
              <a:extLst>
                <a:ext uri="{FF2B5EF4-FFF2-40B4-BE49-F238E27FC236}">
                  <a16:creationId xmlns:a16="http://schemas.microsoft.com/office/drawing/2014/main" id="{D2C3B658-C442-4E6E-B3BD-AB07521A85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96026</xdr:colOff>
      <xdr:row>17</xdr:row>
      <xdr:rowOff>68159</xdr:rowOff>
    </xdr:from>
    <xdr:to>
      <xdr:col>2</xdr:col>
      <xdr:colOff>397778</xdr:colOff>
      <xdr:row>17</xdr:row>
      <xdr:rowOff>337716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D8FDFFB3-0B1D-4F99-B865-6895DEC416F5}"/>
            </a:ext>
          </a:extLst>
        </xdr:cNvPr>
        <xdr:cNvGrpSpPr/>
      </xdr:nvGrpSpPr>
      <xdr:grpSpPr>
        <a:xfrm>
          <a:off x="3330074" y="5636780"/>
          <a:ext cx="301752" cy="269028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6" name="Isosceles Triangle 25">
            <a:extLst>
              <a:ext uri="{FF2B5EF4-FFF2-40B4-BE49-F238E27FC236}">
                <a16:creationId xmlns:a16="http://schemas.microsoft.com/office/drawing/2014/main" id="{CE0CFEBC-95A0-4F99-BB7C-A21D831CE68B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5883BF9D-9958-44E3-BCE9-F99359455D46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396264</xdr:colOff>
      <xdr:row>17</xdr:row>
      <xdr:rowOff>74509</xdr:rowOff>
    </xdr:from>
    <xdr:to>
      <xdr:col>2</xdr:col>
      <xdr:colOff>670584</xdr:colOff>
      <xdr:row>17</xdr:row>
      <xdr:rowOff>348829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C7CE531-3E88-4775-A654-44972C2DB4AC}"/>
            </a:ext>
          </a:extLst>
        </xdr:cNvPr>
        <xdr:cNvGrpSpPr/>
      </xdr:nvGrpSpPr>
      <xdr:grpSpPr>
        <a:xfrm>
          <a:off x="3626607" y="5642072"/>
          <a:ext cx="277495" cy="273790"/>
          <a:chOff x="3525723" y="2983289"/>
          <a:chExt cx="487297" cy="487297"/>
        </a:xfrm>
      </xdr:grpSpPr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D772CEF4-9562-4AE0-9577-562C626C84E7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5C992577-EB63-4976-9801-60CCCF7CFF7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31" name="Graphic 19" descr="Line Arrow: Counterclockwise curve">
              <a:extLst>
                <a:ext uri="{FF2B5EF4-FFF2-40B4-BE49-F238E27FC236}">
                  <a16:creationId xmlns:a16="http://schemas.microsoft.com/office/drawing/2014/main" id="{25AD3D93-0171-4D83-8814-979953980D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32" name="Graphic 20" descr="Line Arrow: Counterclockwise curve">
              <a:extLst>
                <a:ext uri="{FF2B5EF4-FFF2-40B4-BE49-F238E27FC236}">
                  <a16:creationId xmlns:a16="http://schemas.microsoft.com/office/drawing/2014/main" id="{A686CEB9-784C-443E-838D-C2DE8FEDC9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53364</xdr:colOff>
      <xdr:row>8</xdr:row>
      <xdr:rowOff>51377</xdr:rowOff>
    </xdr:from>
    <xdr:to>
      <xdr:col>4</xdr:col>
      <xdr:colOff>327684</xdr:colOff>
      <xdr:row>8</xdr:row>
      <xdr:rowOff>325697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18AC48BB-C865-4446-B47F-0F12C3FD046F}"/>
            </a:ext>
          </a:extLst>
        </xdr:cNvPr>
        <xdr:cNvGrpSpPr/>
      </xdr:nvGrpSpPr>
      <xdr:grpSpPr>
        <a:xfrm>
          <a:off x="6407615" y="3243766"/>
          <a:ext cx="277495" cy="278025"/>
          <a:chOff x="1509294" y="1870665"/>
          <a:chExt cx="338328" cy="338328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71915E1A-8489-456C-B478-12E09703A606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5" name="Processing_E9F5">
            <a:extLst>
              <a:ext uri="{FF2B5EF4-FFF2-40B4-BE49-F238E27FC236}">
                <a16:creationId xmlns:a16="http://schemas.microsoft.com/office/drawing/2014/main" id="{DA40C55F-9282-40A8-A9C5-6B87EA7D97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72414</xdr:colOff>
      <xdr:row>17</xdr:row>
      <xdr:rowOff>60902</xdr:rowOff>
    </xdr:from>
    <xdr:to>
      <xdr:col>4</xdr:col>
      <xdr:colOff>346734</xdr:colOff>
      <xdr:row>17</xdr:row>
      <xdr:rowOff>335222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98A5B700-9F44-4773-A999-6736C4EA6754}"/>
            </a:ext>
          </a:extLst>
        </xdr:cNvPr>
        <xdr:cNvGrpSpPr/>
      </xdr:nvGrpSpPr>
      <xdr:grpSpPr>
        <a:xfrm>
          <a:off x="6428782" y="5630052"/>
          <a:ext cx="273261" cy="273791"/>
          <a:chOff x="1509294" y="1870665"/>
          <a:chExt cx="338328" cy="338328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E622B419-EB1D-4996-9B4C-C2F4B018BF07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8" name="Processing_E9F5">
            <a:extLst>
              <a:ext uri="{FF2B5EF4-FFF2-40B4-BE49-F238E27FC236}">
                <a16:creationId xmlns:a16="http://schemas.microsoft.com/office/drawing/2014/main" id="{C9A3559A-27A4-4FAD-B959-C8A3C8A0CAD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</xdr:col>
      <xdr:colOff>184466</xdr:colOff>
      <xdr:row>8</xdr:row>
      <xdr:rowOff>69829</xdr:rowOff>
    </xdr:from>
    <xdr:to>
      <xdr:col>3</xdr:col>
      <xdr:colOff>453216</xdr:colOff>
      <xdr:row>8</xdr:row>
      <xdr:rowOff>331448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7EAE92F9-7221-41E9-B20D-29D9D9FACCCA}"/>
            </a:ext>
          </a:extLst>
        </xdr:cNvPr>
        <xdr:cNvGrpSpPr/>
      </xdr:nvGrpSpPr>
      <xdr:grpSpPr>
        <a:xfrm>
          <a:off x="4978880" y="3264335"/>
          <a:ext cx="268750" cy="262148"/>
          <a:chOff x="5992746" y="2296701"/>
          <a:chExt cx="271675" cy="281199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7F94ECDB-EE2F-4B93-AB53-84E7A38B2F48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41" name="Graphic 40" descr="List">
            <a:extLst>
              <a:ext uri="{FF2B5EF4-FFF2-40B4-BE49-F238E27FC236}">
                <a16:creationId xmlns:a16="http://schemas.microsoft.com/office/drawing/2014/main" id="{A967AE9B-4F46-4F75-83BC-A5A0D8DA3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176535</xdr:colOff>
      <xdr:row>17</xdr:row>
      <xdr:rowOff>66654</xdr:rowOff>
    </xdr:from>
    <xdr:to>
      <xdr:col>3</xdr:col>
      <xdr:colOff>447152</xdr:colOff>
      <xdr:row>17</xdr:row>
      <xdr:rowOff>326156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4A79F751-9EFB-4056-A171-0702F90EB8B5}"/>
            </a:ext>
          </a:extLst>
        </xdr:cNvPr>
        <xdr:cNvGrpSpPr/>
      </xdr:nvGrpSpPr>
      <xdr:grpSpPr>
        <a:xfrm>
          <a:off x="4972007" y="5635275"/>
          <a:ext cx="270088" cy="260561"/>
          <a:chOff x="5992746" y="2296701"/>
          <a:chExt cx="271675" cy="281199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EAF9C36E-51A6-4029-B52A-3FCAB6DAF7A8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44" name="Graphic 43" descr="List">
            <a:extLst>
              <a:ext uri="{FF2B5EF4-FFF2-40B4-BE49-F238E27FC236}">
                <a16:creationId xmlns:a16="http://schemas.microsoft.com/office/drawing/2014/main" id="{BC5AAFEB-40B9-464E-BA67-8A18E9BE5E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86894</xdr:colOff>
      <xdr:row>4</xdr:row>
      <xdr:rowOff>53474</xdr:rowOff>
    </xdr:from>
    <xdr:to>
      <xdr:col>4</xdr:col>
      <xdr:colOff>363331</xdr:colOff>
      <xdr:row>4</xdr:row>
      <xdr:rowOff>330441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C0F2EF8B-4591-4281-A502-0851EB92FA14}"/>
            </a:ext>
          </a:extLst>
        </xdr:cNvPr>
        <xdr:cNvGrpSpPr/>
      </xdr:nvGrpSpPr>
      <xdr:grpSpPr>
        <a:xfrm>
          <a:off x="6441675" y="1675150"/>
          <a:ext cx="279612" cy="280142"/>
          <a:chOff x="1509294" y="1870665"/>
          <a:chExt cx="338328" cy="338328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3BCDDE8D-EBDA-45FA-AAC8-0D9DCCCCB01E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61" name="Processing_E9F5">
            <a:extLst>
              <a:ext uri="{FF2B5EF4-FFF2-40B4-BE49-F238E27FC236}">
                <a16:creationId xmlns:a16="http://schemas.microsoft.com/office/drawing/2014/main" id="{D94E0679-7C9F-4C3B-8589-3435AEE40758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</xdr:col>
      <xdr:colOff>155965</xdr:colOff>
      <xdr:row>4</xdr:row>
      <xdr:rowOff>57930</xdr:rowOff>
    </xdr:from>
    <xdr:to>
      <xdr:col>3</xdr:col>
      <xdr:colOff>424715</xdr:colOff>
      <xdr:row>4</xdr:row>
      <xdr:rowOff>320607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334370A1-2D21-4AEF-8030-528E82C73AD1}"/>
            </a:ext>
          </a:extLst>
        </xdr:cNvPr>
        <xdr:cNvGrpSpPr/>
      </xdr:nvGrpSpPr>
      <xdr:grpSpPr>
        <a:xfrm>
          <a:off x="4949320" y="1683311"/>
          <a:ext cx="268750" cy="258972"/>
          <a:chOff x="5992746" y="2296701"/>
          <a:chExt cx="271675" cy="28119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9C89D573-C6CD-45A8-95C5-3C90CA405E4E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64" name="Graphic 63" descr="List">
            <a:extLst>
              <a:ext uri="{FF2B5EF4-FFF2-40B4-BE49-F238E27FC236}">
                <a16:creationId xmlns:a16="http://schemas.microsoft.com/office/drawing/2014/main" id="{F925D713-18F8-4A94-BB83-50CC223055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89123</xdr:colOff>
      <xdr:row>4</xdr:row>
      <xdr:rowOff>55702</xdr:rowOff>
    </xdr:from>
    <xdr:to>
      <xdr:col>2</xdr:col>
      <xdr:colOff>391404</xdr:colOff>
      <xdr:row>4</xdr:row>
      <xdr:rowOff>332139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212DFAAA-4E16-43B6-B96C-1A7983E7E177}"/>
            </a:ext>
          </a:extLst>
        </xdr:cNvPr>
        <xdr:cNvGrpSpPr/>
      </xdr:nvGrpSpPr>
      <xdr:grpSpPr>
        <a:xfrm>
          <a:off x="3319466" y="1681083"/>
          <a:ext cx="302811" cy="275378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E1284E1C-E37A-474A-8A00-1615BF57C5D2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67" name="Straight Arrow Connector 66">
            <a:extLst>
              <a:ext uri="{FF2B5EF4-FFF2-40B4-BE49-F238E27FC236}">
                <a16:creationId xmlns:a16="http://schemas.microsoft.com/office/drawing/2014/main" id="{B78CE55E-C211-4C1D-A790-EEFF3FEA3801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379306</xdr:colOff>
      <xdr:row>4</xdr:row>
      <xdr:rowOff>55702</xdr:rowOff>
    </xdr:from>
    <xdr:to>
      <xdr:col>2</xdr:col>
      <xdr:colOff>651509</xdr:colOff>
      <xdr:row>4</xdr:row>
      <xdr:rowOff>332139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65BE8DEF-7578-4913-A19D-DB0BD8F57CC2}"/>
            </a:ext>
          </a:extLst>
        </xdr:cNvPr>
        <xdr:cNvGrpSpPr/>
      </xdr:nvGrpSpPr>
      <xdr:grpSpPr>
        <a:xfrm>
          <a:off x="3611237" y="1681083"/>
          <a:ext cx="271673" cy="275378"/>
          <a:chOff x="3525723" y="2983289"/>
          <a:chExt cx="487297" cy="487297"/>
        </a:xfrm>
      </xdr:grpSpPr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89A967FA-ED60-412D-A55A-1B9D92CC749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B6252666-3B3B-455B-B670-13961987EE8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71" name="Graphic 19" descr="Line Arrow: Counterclockwise curve">
              <a:extLst>
                <a:ext uri="{FF2B5EF4-FFF2-40B4-BE49-F238E27FC236}">
                  <a16:creationId xmlns:a16="http://schemas.microsoft.com/office/drawing/2014/main" id="{8B28F72B-78F1-4E99-BC06-AC84E1D33A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72" name="Graphic 20" descr="Line Arrow: Counterclockwise curve">
              <a:extLst>
                <a:ext uri="{FF2B5EF4-FFF2-40B4-BE49-F238E27FC236}">
                  <a16:creationId xmlns:a16="http://schemas.microsoft.com/office/drawing/2014/main" id="{321DBA51-8CE0-418D-8644-267D89DD4E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1972715</xdr:colOff>
      <xdr:row>0</xdr:row>
      <xdr:rowOff>234765</xdr:rowOff>
    </xdr:from>
    <xdr:to>
      <xdr:col>0</xdr:col>
      <xdr:colOff>2971170</xdr:colOff>
      <xdr:row>2</xdr:row>
      <xdr:rowOff>7353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9256950-AA67-453A-9A4C-69D73355E8E6}"/>
            </a:ext>
          </a:extLst>
        </xdr:cNvPr>
        <xdr:cNvGrpSpPr/>
      </xdr:nvGrpSpPr>
      <xdr:grpSpPr>
        <a:xfrm>
          <a:off x="1973773" y="234235"/>
          <a:ext cx="997397" cy="999727"/>
          <a:chOff x="7578734" y="1993275"/>
          <a:chExt cx="3222616" cy="3222610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CFA4D8CC-BDFE-4D4E-B3B2-3EBB7E666912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930BBE95-A827-4544-8978-BD0F33DB1A1B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31" name="Graphic 18">
              <a:extLst>
                <a:ext uri="{FF2B5EF4-FFF2-40B4-BE49-F238E27FC236}">
                  <a16:creationId xmlns:a16="http://schemas.microsoft.com/office/drawing/2014/main" id="{18099B9A-A4E4-4E28-B99A-342F7CE995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29" name="key">
            <a:extLst>
              <a:ext uri="{FF2B5EF4-FFF2-40B4-BE49-F238E27FC236}">
                <a16:creationId xmlns:a16="http://schemas.microsoft.com/office/drawing/2014/main" id="{8D399947-8C82-4CC7-88F6-5346E3CF703D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1</xdr:col>
      <xdr:colOff>90744</xdr:colOff>
      <xdr:row>4</xdr:row>
      <xdr:rowOff>110073</xdr:rowOff>
    </xdr:from>
    <xdr:to>
      <xdr:col>1</xdr:col>
      <xdr:colOff>392496</xdr:colOff>
      <xdr:row>4</xdr:row>
      <xdr:rowOff>384393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63A5653B-23A2-4571-87F3-CF2C47D82219}"/>
            </a:ext>
          </a:extLst>
        </xdr:cNvPr>
        <xdr:cNvGrpSpPr/>
      </xdr:nvGrpSpPr>
      <xdr:grpSpPr>
        <a:xfrm>
          <a:off x="4473680" y="2287745"/>
          <a:ext cx="302282" cy="273261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E97601B3-00C7-459F-BC0C-064836A8D14F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16AB6440-B835-4454-802C-7BFE7D6D1805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374150</xdr:colOff>
      <xdr:row>4</xdr:row>
      <xdr:rowOff>122310</xdr:rowOff>
    </xdr:from>
    <xdr:to>
      <xdr:col>1</xdr:col>
      <xdr:colOff>648470</xdr:colOff>
      <xdr:row>4</xdr:row>
      <xdr:rowOff>396630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156B7780-4988-4349-9FB2-A8E2BF3BD96C}"/>
            </a:ext>
          </a:extLst>
        </xdr:cNvPr>
        <xdr:cNvGrpSpPr/>
      </xdr:nvGrpSpPr>
      <xdr:grpSpPr>
        <a:xfrm>
          <a:off x="4759203" y="2298395"/>
          <a:ext cx="273791" cy="273790"/>
          <a:chOff x="3525723" y="2983289"/>
          <a:chExt cx="487297" cy="487297"/>
        </a:xfrm>
      </xdr:grpSpPr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3A949C21-2949-48D9-9143-5D2A0D5BAE4C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63" name="Group 62">
            <a:extLst>
              <a:ext uri="{FF2B5EF4-FFF2-40B4-BE49-F238E27FC236}">
                <a16:creationId xmlns:a16="http://schemas.microsoft.com/office/drawing/2014/main" id="{88588F5B-A7BC-4467-883A-003EB221BE5D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64" name="Graphic 19" descr="Line Arrow: Counterclockwise curve">
              <a:extLst>
                <a:ext uri="{FF2B5EF4-FFF2-40B4-BE49-F238E27FC236}">
                  <a16:creationId xmlns:a16="http://schemas.microsoft.com/office/drawing/2014/main" id="{C2EE118D-7F00-49C7-87C5-2E32846020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65" name="Graphic 20" descr="Line Arrow: Counterclockwise curve">
              <a:extLst>
                <a:ext uri="{FF2B5EF4-FFF2-40B4-BE49-F238E27FC236}">
                  <a16:creationId xmlns:a16="http://schemas.microsoft.com/office/drawing/2014/main" id="{75413FAB-276B-454F-89F1-3C4BB36AB1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101395</xdr:colOff>
      <xdr:row>4</xdr:row>
      <xdr:rowOff>111104</xdr:rowOff>
    </xdr:from>
    <xdr:to>
      <xdr:col>3</xdr:col>
      <xdr:colOff>375715</xdr:colOff>
      <xdr:row>4</xdr:row>
      <xdr:rowOff>385424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C233C8AF-1376-440D-99D2-1BA97D54F820}"/>
            </a:ext>
          </a:extLst>
        </xdr:cNvPr>
        <xdr:cNvGrpSpPr/>
      </xdr:nvGrpSpPr>
      <xdr:grpSpPr>
        <a:xfrm>
          <a:off x="7354078" y="2288776"/>
          <a:ext cx="273262" cy="273261"/>
          <a:chOff x="1509294" y="1870665"/>
          <a:chExt cx="338328" cy="338328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3B11712E-C307-49A6-813F-77D8EE72492C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68" name="Processing_E9F5">
            <a:extLst>
              <a:ext uri="{FF2B5EF4-FFF2-40B4-BE49-F238E27FC236}">
                <a16:creationId xmlns:a16="http://schemas.microsoft.com/office/drawing/2014/main" id="{5E214B4A-9240-4924-BE3C-DD5B3B04687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35</xdr:row>
      <xdr:rowOff>129123</xdr:rowOff>
    </xdr:from>
    <xdr:to>
      <xdr:col>1</xdr:col>
      <xdr:colOff>392496</xdr:colOff>
      <xdr:row>35</xdr:row>
      <xdr:rowOff>403443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B637B487-0D50-4645-A369-BCEB81274E87}"/>
            </a:ext>
          </a:extLst>
        </xdr:cNvPr>
        <xdr:cNvGrpSpPr/>
      </xdr:nvGrpSpPr>
      <xdr:grpSpPr>
        <a:xfrm>
          <a:off x="4473680" y="10583868"/>
          <a:ext cx="30228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191" name="Isosceles Triangle 190">
            <a:extLst>
              <a:ext uri="{FF2B5EF4-FFF2-40B4-BE49-F238E27FC236}">
                <a16:creationId xmlns:a16="http://schemas.microsoft.com/office/drawing/2014/main" id="{2713D905-5CCC-4DD3-BF6D-0F64B1A36AE8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192" name="Straight Arrow Connector 191">
            <a:extLst>
              <a:ext uri="{FF2B5EF4-FFF2-40B4-BE49-F238E27FC236}">
                <a16:creationId xmlns:a16="http://schemas.microsoft.com/office/drawing/2014/main" id="{99A9BC47-3F9F-4752-A242-198CF0A37108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35</xdr:row>
      <xdr:rowOff>130154</xdr:rowOff>
    </xdr:from>
    <xdr:to>
      <xdr:col>3</xdr:col>
      <xdr:colOff>375715</xdr:colOff>
      <xdr:row>35</xdr:row>
      <xdr:rowOff>404474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E776CD1B-08B1-48AC-BEEC-D7864DF6174B}"/>
            </a:ext>
          </a:extLst>
        </xdr:cNvPr>
        <xdr:cNvGrpSpPr/>
      </xdr:nvGrpSpPr>
      <xdr:grpSpPr>
        <a:xfrm>
          <a:off x="7354078" y="10584899"/>
          <a:ext cx="273262" cy="277495"/>
          <a:chOff x="1509294" y="1870665"/>
          <a:chExt cx="338328" cy="338328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0CC9BD32-1B19-49B2-A084-C18038234909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00" name="Processing_E9F5">
            <a:extLst>
              <a:ext uri="{FF2B5EF4-FFF2-40B4-BE49-F238E27FC236}">
                <a16:creationId xmlns:a16="http://schemas.microsoft.com/office/drawing/2014/main" id="{021177B3-F742-4ABB-922E-2FBE5BCD2205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54</xdr:row>
      <xdr:rowOff>119598</xdr:rowOff>
    </xdr:from>
    <xdr:to>
      <xdr:col>1</xdr:col>
      <xdr:colOff>392496</xdr:colOff>
      <xdr:row>54</xdr:row>
      <xdr:rowOff>393918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5083D1B8-51CC-4349-8198-1BFD1A3898CF}"/>
            </a:ext>
          </a:extLst>
        </xdr:cNvPr>
        <xdr:cNvGrpSpPr/>
      </xdr:nvGrpSpPr>
      <xdr:grpSpPr>
        <a:xfrm>
          <a:off x="4473680" y="15480021"/>
          <a:ext cx="302282" cy="273262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02" name="Isosceles Triangle 201">
            <a:extLst>
              <a:ext uri="{FF2B5EF4-FFF2-40B4-BE49-F238E27FC236}">
                <a16:creationId xmlns:a16="http://schemas.microsoft.com/office/drawing/2014/main" id="{BA80CC62-1D15-4094-948D-3FD5341D75CB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03" name="Straight Arrow Connector 202">
            <a:extLst>
              <a:ext uri="{FF2B5EF4-FFF2-40B4-BE49-F238E27FC236}">
                <a16:creationId xmlns:a16="http://schemas.microsoft.com/office/drawing/2014/main" id="{7F80DFA9-5786-4AA1-B436-72AFDDECBC5E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54</xdr:row>
      <xdr:rowOff>120629</xdr:rowOff>
    </xdr:from>
    <xdr:to>
      <xdr:col>3</xdr:col>
      <xdr:colOff>375715</xdr:colOff>
      <xdr:row>54</xdr:row>
      <xdr:rowOff>394949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36AEC8E4-352E-4F80-9435-E54A52B76452}"/>
            </a:ext>
          </a:extLst>
        </xdr:cNvPr>
        <xdr:cNvGrpSpPr/>
      </xdr:nvGrpSpPr>
      <xdr:grpSpPr>
        <a:xfrm>
          <a:off x="7354078" y="15481052"/>
          <a:ext cx="273262" cy="273262"/>
          <a:chOff x="1509294" y="1870665"/>
          <a:chExt cx="338328" cy="338328"/>
        </a:xfrm>
      </xdr:grpSpPr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CA4DFA3D-52A4-4D48-B154-66C919BBF25D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11" name="Processing_E9F5">
            <a:extLst>
              <a:ext uri="{FF2B5EF4-FFF2-40B4-BE49-F238E27FC236}">
                <a16:creationId xmlns:a16="http://schemas.microsoft.com/office/drawing/2014/main" id="{4C2DD50F-3A8C-4DDE-B8B0-B03262756CB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77</xdr:row>
      <xdr:rowOff>119598</xdr:rowOff>
    </xdr:from>
    <xdr:to>
      <xdr:col>1</xdr:col>
      <xdr:colOff>392496</xdr:colOff>
      <xdr:row>77</xdr:row>
      <xdr:rowOff>393918</xdr:rowOff>
    </xdr:to>
    <xdr:grpSp>
      <xdr:nvGrpSpPr>
        <xdr:cNvPr id="212" name="Group 211">
          <a:extLst>
            <a:ext uri="{FF2B5EF4-FFF2-40B4-BE49-F238E27FC236}">
              <a16:creationId xmlns:a16="http://schemas.microsoft.com/office/drawing/2014/main" id="{8D4D5E19-BEF0-44D4-9BB2-30C7AE859974}"/>
            </a:ext>
          </a:extLst>
        </xdr:cNvPr>
        <xdr:cNvGrpSpPr/>
      </xdr:nvGrpSpPr>
      <xdr:grpSpPr>
        <a:xfrm>
          <a:off x="4473680" y="21231307"/>
          <a:ext cx="302282" cy="273262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13" name="Isosceles Triangle 212">
            <a:extLst>
              <a:ext uri="{FF2B5EF4-FFF2-40B4-BE49-F238E27FC236}">
                <a16:creationId xmlns:a16="http://schemas.microsoft.com/office/drawing/2014/main" id="{12A997C3-B150-47E9-B946-FBFE125E7237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14" name="Straight Arrow Connector 213">
            <a:extLst>
              <a:ext uri="{FF2B5EF4-FFF2-40B4-BE49-F238E27FC236}">
                <a16:creationId xmlns:a16="http://schemas.microsoft.com/office/drawing/2014/main" id="{A456CB06-02E4-4179-A4A3-AADAAEF572DC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77</xdr:row>
      <xdr:rowOff>120629</xdr:rowOff>
    </xdr:from>
    <xdr:to>
      <xdr:col>3</xdr:col>
      <xdr:colOff>375715</xdr:colOff>
      <xdr:row>77</xdr:row>
      <xdr:rowOff>394949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070B7AC-46FE-4677-B58F-E025F22CD54F}"/>
            </a:ext>
          </a:extLst>
        </xdr:cNvPr>
        <xdr:cNvGrpSpPr/>
      </xdr:nvGrpSpPr>
      <xdr:grpSpPr>
        <a:xfrm>
          <a:off x="7354078" y="21232338"/>
          <a:ext cx="273262" cy="273262"/>
          <a:chOff x="1509294" y="1870665"/>
          <a:chExt cx="338328" cy="338328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55CDCA24-41F5-4DD5-B0AA-E459A0FF7319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22" name="Processing_E9F5">
            <a:extLst>
              <a:ext uri="{FF2B5EF4-FFF2-40B4-BE49-F238E27FC236}">
                <a16:creationId xmlns:a16="http://schemas.microsoft.com/office/drawing/2014/main" id="{6A3AC298-BBDA-4ADF-A76E-2DB5B1027AAE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86</xdr:row>
      <xdr:rowOff>129123</xdr:rowOff>
    </xdr:from>
    <xdr:to>
      <xdr:col>1</xdr:col>
      <xdr:colOff>392496</xdr:colOff>
      <xdr:row>86</xdr:row>
      <xdr:rowOff>403443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57C8A4CE-9EED-40FD-A600-1F5ED6003532}"/>
            </a:ext>
          </a:extLst>
        </xdr:cNvPr>
        <xdr:cNvGrpSpPr/>
      </xdr:nvGrpSpPr>
      <xdr:grpSpPr>
        <a:xfrm>
          <a:off x="4473680" y="24027725"/>
          <a:ext cx="302282" cy="277495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24" name="Isosceles Triangle 223">
            <a:extLst>
              <a:ext uri="{FF2B5EF4-FFF2-40B4-BE49-F238E27FC236}">
                <a16:creationId xmlns:a16="http://schemas.microsoft.com/office/drawing/2014/main" id="{10F8904A-4461-41DA-AAF0-76EE6C211DB2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25" name="Straight Arrow Connector 224">
            <a:extLst>
              <a:ext uri="{FF2B5EF4-FFF2-40B4-BE49-F238E27FC236}">
                <a16:creationId xmlns:a16="http://schemas.microsoft.com/office/drawing/2014/main" id="{09276B4A-9184-4714-A646-4F9ACF9DB289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86</xdr:row>
      <xdr:rowOff>130154</xdr:rowOff>
    </xdr:from>
    <xdr:to>
      <xdr:col>3</xdr:col>
      <xdr:colOff>375715</xdr:colOff>
      <xdr:row>86</xdr:row>
      <xdr:rowOff>404474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A12212FF-C121-4C8E-B173-7DBBBC201DCF}"/>
            </a:ext>
          </a:extLst>
        </xdr:cNvPr>
        <xdr:cNvGrpSpPr/>
      </xdr:nvGrpSpPr>
      <xdr:grpSpPr>
        <a:xfrm>
          <a:off x="7354078" y="24028756"/>
          <a:ext cx="273262" cy="277495"/>
          <a:chOff x="1509294" y="1870665"/>
          <a:chExt cx="338328" cy="338328"/>
        </a:xfrm>
      </xdr:grpSpPr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25C25E6C-09B9-4331-B01A-005A594D5EBA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33" name="Processing_E9F5">
            <a:extLst>
              <a:ext uri="{FF2B5EF4-FFF2-40B4-BE49-F238E27FC236}">
                <a16:creationId xmlns:a16="http://schemas.microsoft.com/office/drawing/2014/main" id="{15429608-1EF9-49F0-B9E1-6C4354EE74E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100</xdr:row>
      <xdr:rowOff>110588</xdr:rowOff>
    </xdr:from>
    <xdr:to>
      <xdr:col>1</xdr:col>
      <xdr:colOff>392496</xdr:colOff>
      <xdr:row>100</xdr:row>
      <xdr:rowOff>384908</xdr:rowOff>
    </xdr:to>
    <xdr:grpSp>
      <xdr:nvGrpSpPr>
        <xdr:cNvPr id="234" name="Group 233">
          <a:extLst>
            <a:ext uri="{FF2B5EF4-FFF2-40B4-BE49-F238E27FC236}">
              <a16:creationId xmlns:a16="http://schemas.microsoft.com/office/drawing/2014/main" id="{79E5680C-83A3-4304-BC94-1B250A9CBA48}"/>
            </a:ext>
          </a:extLst>
        </xdr:cNvPr>
        <xdr:cNvGrpSpPr/>
      </xdr:nvGrpSpPr>
      <xdr:grpSpPr>
        <a:xfrm>
          <a:off x="4473680" y="27875736"/>
          <a:ext cx="302282" cy="273261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35" name="Isosceles Triangle 234">
            <a:extLst>
              <a:ext uri="{FF2B5EF4-FFF2-40B4-BE49-F238E27FC236}">
                <a16:creationId xmlns:a16="http://schemas.microsoft.com/office/drawing/2014/main" id="{9B5B0287-EA89-496D-92E5-B3B501730338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36" name="Straight Arrow Connector 235">
            <a:extLst>
              <a:ext uri="{FF2B5EF4-FFF2-40B4-BE49-F238E27FC236}">
                <a16:creationId xmlns:a16="http://schemas.microsoft.com/office/drawing/2014/main" id="{943C4735-25B2-4EF7-903F-297C578FF777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100</xdr:row>
      <xdr:rowOff>110588</xdr:rowOff>
    </xdr:from>
    <xdr:to>
      <xdr:col>3</xdr:col>
      <xdr:colOff>375715</xdr:colOff>
      <xdr:row>100</xdr:row>
      <xdr:rowOff>384908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F54C85DB-8987-4400-9A12-B8B8D2C6F2D5}"/>
            </a:ext>
          </a:extLst>
        </xdr:cNvPr>
        <xdr:cNvGrpSpPr/>
      </xdr:nvGrpSpPr>
      <xdr:grpSpPr>
        <a:xfrm>
          <a:off x="7354078" y="27875736"/>
          <a:ext cx="273262" cy="273261"/>
          <a:chOff x="1509294" y="1870665"/>
          <a:chExt cx="338328" cy="338328"/>
        </a:xfrm>
      </xdr:grpSpPr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968F0026-7FCD-4B25-89A1-AF19C1A9874C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44" name="Processing_E9F5">
            <a:extLst>
              <a:ext uri="{FF2B5EF4-FFF2-40B4-BE49-F238E27FC236}">
                <a16:creationId xmlns:a16="http://schemas.microsoft.com/office/drawing/2014/main" id="{D6E85248-CD3D-4D3A-A0CF-B32A0356D5C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90744</xdr:colOff>
      <xdr:row>113</xdr:row>
      <xdr:rowOff>143926</xdr:rowOff>
    </xdr:from>
    <xdr:to>
      <xdr:col>1</xdr:col>
      <xdr:colOff>392496</xdr:colOff>
      <xdr:row>113</xdr:row>
      <xdr:rowOff>418246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CE99456A-57B6-4C11-AAFF-229AE2E56F87}"/>
            </a:ext>
          </a:extLst>
        </xdr:cNvPr>
        <xdr:cNvGrpSpPr/>
      </xdr:nvGrpSpPr>
      <xdr:grpSpPr>
        <a:xfrm>
          <a:off x="4473680" y="31399239"/>
          <a:ext cx="302282" cy="0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246" name="Isosceles Triangle 245">
            <a:extLst>
              <a:ext uri="{FF2B5EF4-FFF2-40B4-BE49-F238E27FC236}">
                <a16:creationId xmlns:a16="http://schemas.microsoft.com/office/drawing/2014/main" id="{11B5CECC-1C23-4126-98C5-C177E73F38A6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247" name="Straight Arrow Connector 246">
            <a:extLst>
              <a:ext uri="{FF2B5EF4-FFF2-40B4-BE49-F238E27FC236}">
                <a16:creationId xmlns:a16="http://schemas.microsoft.com/office/drawing/2014/main" id="{A2632427-CBBB-4E2B-B08D-D9A991553AF6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101395</xdr:colOff>
      <xdr:row>113</xdr:row>
      <xdr:rowOff>143926</xdr:rowOff>
    </xdr:from>
    <xdr:to>
      <xdr:col>3</xdr:col>
      <xdr:colOff>375715</xdr:colOff>
      <xdr:row>113</xdr:row>
      <xdr:rowOff>418246</xdr:rowOff>
    </xdr:to>
    <xdr:grpSp>
      <xdr:nvGrpSpPr>
        <xdr:cNvPr id="253" name="Group 252">
          <a:extLst>
            <a:ext uri="{FF2B5EF4-FFF2-40B4-BE49-F238E27FC236}">
              <a16:creationId xmlns:a16="http://schemas.microsoft.com/office/drawing/2014/main" id="{7E5BD957-FC64-4D7C-9CD3-2C59B99D5583}"/>
            </a:ext>
          </a:extLst>
        </xdr:cNvPr>
        <xdr:cNvGrpSpPr/>
      </xdr:nvGrpSpPr>
      <xdr:grpSpPr>
        <a:xfrm>
          <a:off x="7354078" y="31399239"/>
          <a:ext cx="273262" cy="0"/>
          <a:chOff x="1509294" y="1870665"/>
          <a:chExt cx="338328" cy="338328"/>
        </a:xfrm>
      </xdr:grpSpPr>
      <xdr:sp macro="" textlink="">
        <xdr:nvSpPr>
          <xdr:cNvPr id="254" name="Rectangle 253">
            <a:extLst>
              <a:ext uri="{FF2B5EF4-FFF2-40B4-BE49-F238E27FC236}">
                <a16:creationId xmlns:a16="http://schemas.microsoft.com/office/drawing/2014/main" id="{91849F17-ADC2-44E5-BAB2-78EA0D83483D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55" name="Processing_E9F5">
            <a:extLst>
              <a:ext uri="{FF2B5EF4-FFF2-40B4-BE49-F238E27FC236}">
                <a16:creationId xmlns:a16="http://schemas.microsoft.com/office/drawing/2014/main" id="{6A8E81E0-3899-4E48-9D63-B97776E78FBA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371227</xdr:colOff>
      <xdr:row>35</xdr:row>
      <xdr:rowOff>130752</xdr:rowOff>
    </xdr:from>
    <xdr:to>
      <xdr:col>1</xdr:col>
      <xdr:colOff>645547</xdr:colOff>
      <xdr:row>35</xdr:row>
      <xdr:rowOff>405072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05114AC-0E8F-4C6A-8214-3FD9CF8055EB}"/>
            </a:ext>
          </a:extLst>
        </xdr:cNvPr>
        <xdr:cNvGrpSpPr/>
      </xdr:nvGrpSpPr>
      <xdr:grpSpPr>
        <a:xfrm>
          <a:off x="4756809" y="10585497"/>
          <a:ext cx="273262" cy="277495"/>
          <a:chOff x="3525723" y="2983289"/>
          <a:chExt cx="487297" cy="487297"/>
        </a:xfrm>
      </xdr:grpSpPr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8D9B6005-3EEB-480F-9FFD-DAEEC857505C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86" name="Group 85">
            <a:extLst>
              <a:ext uri="{FF2B5EF4-FFF2-40B4-BE49-F238E27FC236}">
                <a16:creationId xmlns:a16="http://schemas.microsoft.com/office/drawing/2014/main" id="{5316DB6B-BE60-49F1-98E2-69A36C14A191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87" name="Graphic 19" descr="Line Arrow: Counterclockwise curve">
              <a:extLst>
                <a:ext uri="{FF2B5EF4-FFF2-40B4-BE49-F238E27FC236}">
                  <a16:creationId xmlns:a16="http://schemas.microsoft.com/office/drawing/2014/main" id="{25279A15-6F68-4A07-A06F-5D4D50A665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88" name="Graphic 20" descr="Line Arrow: Counterclockwise curve">
              <a:extLst>
                <a:ext uri="{FF2B5EF4-FFF2-40B4-BE49-F238E27FC236}">
                  <a16:creationId xmlns:a16="http://schemas.microsoft.com/office/drawing/2014/main" id="{0CCBEE9F-D862-4AE3-9297-F892381BC4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362893</xdr:colOff>
      <xdr:row>54</xdr:row>
      <xdr:rowOff>116465</xdr:rowOff>
    </xdr:from>
    <xdr:to>
      <xdr:col>1</xdr:col>
      <xdr:colOff>637213</xdr:colOff>
      <xdr:row>54</xdr:row>
      <xdr:rowOff>390785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9EBB0D4B-3827-47D0-8439-B09572667733}"/>
            </a:ext>
          </a:extLst>
        </xdr:cNvPr>
        <xdr:cNvGrpSpPr/>
      </xdr:nvGrpSpPr>
      <xdr:grpSpPr>
        <a:xfrm>
          <a:off x="4749534" y="15477418"/>
          <a:ext cx="273261" cy="273262"/>
          <a:chOff x="3525723" y="2983289"/>
          <a:chExt cx="487297" cy="487297"/>
        </a:xfrm>
      </xdr:grpSpPr>
      <xdr:sp macro="" textlink="">
        <xdr:nvSpPr>
          <xdr:cNvPr id="95" name="Oval 94">
            <a:extLst>
              <a:ext uri="{FF2B5EF4-FFF2-40B4-BE49-F238E27FC236}">
                <a16:creationId xmlns:a16="http://schemas.microsoft.com/office/drawing/2014/main" id="{3D099A96-4444-43C3-A34B-E26020C2DD1E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E71286F1-B3E5-40D6-9B1A-67ECAF18A24A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97" name="Graphic 19" descr="Line Arrow: Counterclockwise curve">
              <a:extLst>
                <a:ext uri="{FF2B5EF4-FFF2-40B4-BE49-F238E27FC236}">
                  <a16:creationId xmlns:a16="http://schemas.microsoft.com/office/drawing/2014/main" id="{875CF50C-4F15-4F8D-8D06-C212C9AC2B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98" name="Graphic 20" descr="Line Arrow: Counterclockwise curve">
              <a:extLst>
                <a:ext uri="{FF2B5EF4-FFF2-40B4-BE49-F238E27FC236}">
                  <a16:creationId xmlns:a16="http://schemas.microsoft.com/office/drawing/2014/main" id="{A9096826-7181-40F4-AD95-79F2F9FDA3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372418</xdr:colOff>
      <xdr:row>77</xdr:row>
      <xdr:rowOff>116465</xdr:rowOff>
    </xdr:from>
    <xdr:to>
      <xdr:col>1</xdr:col>
      <xdr:colOff>646738</xdr:colOff>
      <xdr:row>77</xdr:row>
      <xdr:rowOff>390785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59E3C390-1916-4A29-9FE8-21F26061092A}"/>
            </a:ext>
          </a:extLst>
        </xdr:cNvPr>
        <xdr:cNvGrpSpPr/>
      </xdr:nvGrpSpPr>
      <xdr:grpSpPr>
        <a:xfrm>
          <a:off x="4758000" y="21228704"/>
          <a:ext cx="273262" cy="273262"/>
          <a:chOff x="3525723" y="2983289"/>
          <a:chExt cx="487297" cy="487297"/>
        </a:xfrm>
      </xdr:grpSpPr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F9CDD4E6-D2C2-4FC2-BDED-7BABE20B0532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D0FE245F-34A9-40A6-827E-F2C97B334DD2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02" name="Graphic 19" descr="Line Arrow: Counterclockwise curve">
              <a:extLst>
                <a:ext uri="{FF2B5EF4-FFF2-40B4-BE49-F238E27FC236}">
                  <a16:creationId xmlns:a16="http://schemas.microsoft.com/office/drawing/2014/main" id="{86370823-7A73-44E4-BA43-03665A0215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03" name="Graphic 20" descr="Line Arrow: Counterclockwise curve">
              <a:extLst>
                <a:ext uri="{FF2B5EF4-FFF2-40B4-BE49-F238E27FC236}">
                  <a16:creationId xmlns:a16="http://schemas.microsoft.com/office/drawing/2014/main" id="{86EEEBE7-E962-4995-B068-B7E56A4C4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372418</xdr:colOff>
      <xdr:row>86</xdr:row>
      <xdr:rowOff>125990</xdr:rowOff>
    </xdr:from>
    <xdr:to>
      <xdr:col>1</xdr:col>
      <xdr:colOff>646738</xdr:colOff>
      <xdr:row>86</xdr:row>
      <xdr:rowOff>400310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96C01788-8CF7-48DA-80BC-EA8473AFC903}"/>
            </a:ext>
          </a:extLst>
        </xdr:cNvPr>
        <xdr:cNvGrpSpPr/>
      </xdr:nvGrpSpPr>
      <xdr:grpSpPr>
        <a:xfrm>
          <a:off x="4758000" y="24025122"/>
          <a:ext cx="273262" cy="277495"/>
          <a:chOff x="3525723" y="2983289"/>
          <a:chExt cx="487297" cy="487297"/>
        </a:xfrm>
      </xdr:grpSpPr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4AA05925-E998-4EFC-992C-91C12A62B6D4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1E022D8C-7130-47DF-8324-3A66D2FD382F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07" name="Graphic 19" descr="Line Arrow: Counterclockwise curve">
              <a:extLst>
                <a:ext uri="{FF2B5EF4-FFF2-40B4-BE49-F238E27FC236}">
                  <a16:creationId xmlns:a16="http://schemas.microsoft.com/office/drawing/2014/main" id="{1B629654-C92E-4088-817F-BFE74B05C2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08" name="Graphic 20" descr="Line Arrow: Counterclockwise curve">
              <a:extLst>
                <a:ext uri="{FF2B5EF4-FFF2-40B4-BE49-F238E27FC236}">
                  <a16:creationId xmlns:a16="http://schemas.microsoft.com/office/drawing/2014/main" id="{3BAC7707-7B94-4624-8996-3EB8432A8B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362893</xdr:colOff>
      <xdr:row>100</xdr:row>
      <xdr:rowOff>116465</xdr:rowOff>
    </xdr:from>
    <xdr:to>
      <xdr:col>1</xdr:col>
      <xdr:colOff>637213</xdr:colOff>
      <xdr:row>100</xdr:row>
      <xdr:rowOff>390785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203032AD-33D9-404C-BA3A-160D1829FBB3}"/>
            </a:ext>
          </a:extLst>
        </xdr:cNvPr>
        <xdr:cNvGrpSpPr/>
      </xdr:nvGrpSpPr>
      <xdr:grpSpPr>
        <a:xfrm>
          <a:off x="4749534" y="27881084"/>
          <a:ext cx="273261" cy="273262"/>
          <a:chOff x="3525723" y="2983289"/>
          <a:chExt cx="487297" cy="487297"/>
        </a:xfrm>
      </xdr:grpSpPr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96433173-7086-4F21-86E3-7C2F7121FC3E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7CF61A26-1BEE-4555-9C1D-3E4D99E94CAA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12" name="Graphic 19" descr="Line Arrow: Counterclockwise curve">
              <a:extLst>
                <a:ext uri="{FF2B5EF4-FFF2-40B4-BE49-F238E27FC236}">
                  <a16:creationId xmlns:a16="http://schemas.microsoft.com/office/drawing/2014/main" id="{9F2C1FF2-B417-4270-8F61-829BD9C22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13" name="Graphic 20" descr="Line Arrow: Counterclockwise curve">
              <a:extLst>
                <a:ext uri="{FF2B5EF4-FFF2-40B4-BE49-F238E27FC236}">
                  <a16:creationId xmlns:a16="http://schemas.microsoft.com/office/drawing/2014/main" id="{BCEE30CE-439F-443C-B01B-2F8A4FDA5C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179711</xdr:colOff>
      <xdr:row>4</xdr:row>
      <xdr:rowOff>124333</xdr:rowOff>
    </xdr:from>
    <xdr:to>
      <xdr:col>2</xdr:col>
      <xdr:colOff>451386</xdr:colOff>
      <xdr:row>4</xdr:row>
      <xdr:rowOff>405532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46054B5-26BD-4639-8BC6-8369FA703BF0}"/>
            </a:ext>
          </a:extLst>
        </xdr:cNvPr>
        <xdr:cNvGrpSpPr/>
      </xdr:nvGrpSpPr>
      <xdr:grpSpPr>
        <a:xfrm>
          <a:off x="5998579" y="2300418"/>
          <a:ext cx="271146" cy="283844"/>
          <a:chOff x="5992746" y="2296701"/>
          <a:chExt cx="271675" cy="281199"/>
        </a:xfrm>
      </xdr:grpSpPr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C523A68-9E5C-41BD-95F7-915A2E9819A2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5" name="Graphic 4" descr="List">
            <a:extLst>
              <a:ext uri="{FF2B5EF4-FFF2-40B4-BE49-F238E27FC236}">
                <a16:creationId xmlns:a16="http://schemas.microsoft.com/office/drawing/2014/main" id="{2C852C68-3F1B-49BD-A244-C18F8450FA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179102</xdr:colOff>
      <xdr:row>77</xdr:row>
      <xdr:rowOff>94354</xdr:rowOff>
    </xdr:from>
    <xdr:to>
      <xdr:col>2</xdr:col>
      <xdr:colOff>449188</xdr:colOff>
      <xdr:row>77</xdr:row>
      <xdr:rowOff>376610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9B253442-A86A-4C3F-9A1B-0E4FFA20A37F}"/>
            </a:ext>
          </a:extLst>
        </xdr:cNvPr>
        <xdr:cNvGrpSpPr/>
      </xdr:nvGrpSpPr>
      <xdr:grpSpPr>
        <a:xfrm>
          <a:off x="5997970" y="21208710"/>
          <a:ext cx="270086" cy="280668"/>
          <a:chOff x="5992746" y="2296701"/>
          <a:chExt cx="271675" cy="281199"/>
        </a:xfrm>
      </xdr:grpSpPr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857B0140-DFD6-44BD-B3D0-00C5C3658464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17" name="Graphic 116" descr="List">
            <a:extLst>
              <a:ext uri="{FF2B5EF4-FFF2-40B4-BE49-F238E27FC236}">
                <a16:creationId xmlns:a16="http://schemas.microsoft.com/office/drawing/2014/main" id="{AB9D1F4B-3B1F-4E39-ABCB-3CCE97C3C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86</xdr:row>
      <xdr:rowOff>96471</xdr:rowOff>
    </xdr:from>
    <xdr:to>
      <xdr:col>2</xdr:col>
      <xdr:colOff>450246</xdr:colOff>
      <xdr:row>86</xdr:row>
      <xdr:rowOff>377139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E0F1E09A-3707-4AED-8A7D-418E88DE780D}"/>
            </a:ext>
          </a:extLst>
        </xdr:cNvPr>
        <xdr:cNvGrpSpPr/>
      </xdr:nvGrpSpPr>
      <xdr:grpSpPr>
        <a:xfrm>
          <a:off x="5999028" y="23998778"/>
          <a:ext cx="269557" cy="279080"/>
          <a:chOff x="5992746" y="2296701"/>
          <a:chExt cx="271675" cy="281199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3586E0C9-F1A3-4A49-A317-496E995DFEA4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26" name="Graphic 125" descr="List">
            <a:extLst>
              <a:ext uri="{FF2B5EF4-FFF2-40B4-BE49-F238E27FC236}">
                <a16:creationId xmlns:a16="http://schemas.microsoft.com/office/drawing/2014/main" id="{D86C329C-E17C-47EB-A265-96025872EE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54</xdr:row>
      <xdr:rowOff>96471</xdr:rowOff>
    </xdr:from>
    <xdr:to>
      <xdr:col>2</xdr:col>
      <xdr:colOff>450246</xdr:colOff>
      <xdr:row>54</xdr:row>
      <xdr:rowOff>377139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ACA4A58B-8C81-4E80-9B94-C4299BC919B6}"/>
            </a:ext>
          </a:extLst>
        </xdr:cNvPr>
        <xdr:cNvGrpSpPr/>
      </xdr:nvGrpSpPr>
      <xdr:grpSpPr>
        <a:xfrm>
          <a:off x="5999028" y="15459541"/>
          <a:ext cx="269557" cy="279080"/>
          <a:chOff x="5992746" y="2296701"/>
          <a:chExt cx="271675" cy="281199"/>
        </a:xfrm>
      </xdr:grpSpPr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741D8FC4-C9D8-42D3-8D4C-9F4DB013BE22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29" name="Graphic 128" descr="List">
            <a:extLst>
              <a:ext uri="{FF2B5EF4-FFF2-40B4-BE49-F238E27FC236}">
                <a16:creationId xmlns:a16="http://schemas.microsoft.com/office/drawing/2014/main" id="{2328997B-6893-4DF1-8A02-F43DBECBEC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180160</xdr:colOff>
      <xdr:row>35</xdr:row>
      <xdr:rowOff>96471</xdr:rowOff>
    </xdr:from>
    <xdr:to>
      <xdr:col>2</xdr:col>
      <xdr:colOff>450246</xdr:colOff>
      <xdr:row>35</xdr:row>
      <xdr:rowOff>377139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EB20201B-065C-400C-B1D8-9DF2DAAB1701}"/>
            </a:ext>
          </a:extLst>
        </xdr:cNvPr>
        <xdr:cNvGrpSpPr/>
      </xdr:nvGrpSpPr>
      <xdr:grpSpPr>
        <a:xfrm>
          <a:off x="5999028" y="10554921"/>
          <a:ext cx="269557" cy="279080"/>
          <a:chOff x="5992746" y="2296701"/>
          <a:chExt cx="271675" cy="281199"/>
        </a:xfrm>
      </xdr:grpSpPr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0DECEC79-EB0F-498D-92EA-885211777737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32" name="Graphic 131" descr="List">
            <a:extLst>
              <a:ext uri="{FF2B5EF4-FFF2-40B4-BE49-F238E27FC236}">
                <a16:creationId xmlns:a16="http://schemas.microsoft.com/office/drawing/2014/main" id="{9CC37136-0CC0-42F8-8DE3-A3804577A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180769</xdr:colOff>
      <xdr:row>100</xdr:row>
      <xdr:rowOff>123275</xdr:rowOff>
    </xdr:from>
    <xdr:to>
      <xdr:col>2</xdr:col>
      <xdr:colOff>451915</xdr:colOff>
      <xdr:row>100</xdr:row>
      <xdr:rowOff>407119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F951DA32-4780-4B79-AD83-89A113947D80}"/>
            </a:ext>
          </a:extLst>
        </xdr:cNvPr>
        <xdr:cNvGrpSpPr/>
      </xdr:nvGrpSpPr>
      <xdr:grpSpPr>
        <a:xfrm>
          <a:off x="5999637" y="27886836"/>
          <a:ext cx="270617" cy="286489"/>
          <a:chOff x="5992746" y="2296701"/>
          <a:chExt cx="271675" cy="281199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5D047932-7848-4296-B86E-1DE8E77C94B3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rgbClr val="696969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135" name="Graphic 134" descr="List">
            <a:extLst>
              <a:ext uri="{FF2B5EF4-FFF2-40B4-BE49-F238E27FC236}">
                <a16:creationId xmlns:a16="http://schemas.microsoft.com/office/drawing/2014/main" id="{19B3408D-0514-4BBF-BF5E-DDAB09579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6160" y="2319795"/>
            <a:ext cx="247922" cy="24005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34936</xdr:colOff>
      <xdr:row>0</xdr:row>
      <xdr:rowOff>312492</xdr:rowOff>
    </xdr:from>
    <xdr:to>
      <xdr:col>1</xdr:col>
      <xdr:colOff>734059</xdr:colOff>
      <xdr:row>1</xdr:row>
      <xdr:rowOff>215222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9A9AFA-BAA5-4DFB-B540-694C80D57EEF}"/>
            </a:ext>
          </a:extLst>
        </xdr:cNvPr>
        <xdr:cNvGrpSpPr/>
      </xdr:nvGrpSpPr>
      <xdr:grpSpPr>
        <a:xfrm>
          <a:off x="409166" y="311434"/>
          <a:ext cx="697536" cy="714087"/>
          <a:chOff x="7578734" y="1993275"/>
          <a:chExt cx="3222616" cy="322261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D943244-0103-49C2-96B3-E267028D6748}"/>
              </a:ext>
            </a:extLst>
          </xdr:cNvPr>
          <xdr:cNvGrpSpPr/>
        </xdr:nvGrpSpPr>
        <xdr:grpSpPr>
          <a:xfrm>
            <a:off x="7578734" y="1993275"/>
            <a:ext cx="3222616" cy="3222610"/>
            <a:chOff x="7830194" y="2274571"/>
            <a:chExt cx="2518414" cy="2518412"/>
          </a:xfrm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326F779-7933-4169-BBF1-658D4527FAEE}"/>
                </a:ext>
              </a:extLst>
            </xdr:cNvPr>
            <xdr:cNvSpPr/>
          </xdr:nvSpPr>
          <xdr:spPr bwMode="auto">
            <a:xfrm>
              <a:off x="7830194" y="2274571"/>
              <a:ext cx="2518414" cy="2518412"/>
            </a:xfrm>
            <a:prstGeom prst="ellipse">
              <a:avLst/>
            </a:prstGeom>
            <a:noFill/>
            <a:ln w="28575" cap="sq">
              <a:solidFill>
                <a:srgbClr val="FFFF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1200" cap="none" spc="0" normalizeH="0" baseline="0">
                <a:ln>
                  <a:noFill/>
                </a:ln>
                <a:gradFill>
                  <a:gsLst>
                    <a:gs pos="0">
                      <a:srgbClr val="505050"/>
                    </a:gs>
                    <a:gs pos="100000">
                      <a:srgbClr val="505050"/>
                    </a:gs>
                  </a:gsLst>
                </a:gradFill>
                <a:effectLst/>
                <a:uLnTx/>
                <a:uFillTx/>
                <a:latin typeface="Segoe UI"/>
                <a:ea typeface="+mn-ea"/>
                <a:cs typeface="+mn-cs"/>
              </a:endParaRPr>
            </a:p>
          </xdr:txBody>
        </xdr:sp>
        <xdr:pic>
          <xdr:nvPicPr>
            <xdr:cNvPr id="6" name="Graphic 18">
              <a:extLst>
                <a:ext uri="{FF2B5EF4-FFF2-40B4-BE49-F238E27FC236}">
                  <a16:creationId xmlns:a16="http://schemas.microsoft.com/office/drawing/2014/main" id="{8CF19C14-3C07-425B-88C3-5575644B8F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942363" y="2386739"/>
              <a:ext cx="2294075" cy="2294075"/>
            </a:xfrm>
            <a:prstGeom prst="rect">
              <a:avLst/>
            </a:prstGeom>
          </xdr:spPr>
        </xdr:pic>
      </xdr:grpSp>
      <xdr:sp macro="" textlink="">
        <xdr:nvSpPr>
          <xdr:cNvPr id="4" name="key">
            <a:extLst>
              <a:ext uri="{FF2B5EF4-FFF2-40B4-BE49-F238E27FC236}">
                <a16:creationId xmlns:a16="http://schemas.microsoft.com/office/drawing/2014/main" id="{535B0D27-F2AC-4341-B01F-A4E4232E29F1}"/>
              </a:ext>
            </a:extLst>
          </xdr:cNvPr>
          <xdr:cNvSpPr>
            <a:spLocks noChangeAspect="1" noEditPoints="1"/>
          </xdr:cNvSpPr>
        </xdr:nvSpPr>
        <xdr:spPr bwMode="auto">
          <a:xfrm rot="2700000">
            <a:off x="9002415" y="3421699"/>
            <a:ext cx="367646" cy="365760"/>
          </a:xfrm>
          <a:custGeom>
            <a:avLst/>
            <a:gdLst>
              <a:gd name="T0" fmla="*/ 175 w 330"/>
              <a:gd name="T1" fmla="*/ 198 h 328"/>
              <a:gd name="T2" fmla="*/ 109 w 330"/>
              <a:gd name="T3" fmla="*/ 220 h 328"/>
              <a:gd name="T4" fmla="*/ 0 w 330"/>
              <a:gd name="T5" fmla="*/ 110 h 328"/>
              <a:gd name="T6" fmla="*/ 109 w 330"/>
              <a:gd name="T7" fmla="*/ 0 h 328"/>
              <a:gd name="T8" fmla="*/ 219 w 330"/>
              <a:gd name="T9" fmla="*/ 110 h 328"/>
              <a:gd name="T10" fmla="*/ 214 w 330"/>
              <a:gd name="T11" fmla="*/ 143 h 328"/>
              <a:gd name="T12" fmla="*/ 330 w 330"/>
              <a:gd name="T13" fmla="*/ 258 h 328"/>
              <a:gd name="T14" fmla="*/ 330 w 330"/>
              <a:gd name="T15" fmla="*/ 328 h 328"/>
              <a:gd name="T16" fmla="*/ 264 w 330"/>
              <a:gd name="T17" fmla="*/ 328 h 328"/>
              <a:gd name="T18" fmla="*/ 264 w 330"/>
              <a:gd name="T19" fmla="*/ 283 h 328"/>
              <a:gd name="T20" fmla="*/ 221 w 330"/>
              <a:gd name="T21" fmla="*/ 283 h 328"/>
              <a:gd name="T22" fmla="*/ 221 w 330"/>
              <a:gd name="T23" fmla="*/ 239 h 328"/>
              <a:gd name="T24" fmla="*/ 175 w 330"/>
              <a:gd name="T25" fmla="*/ 239 h 328"/>
              <a:gd name="T26" fmla="*/ 175 w 330"/>
              <a:gd name="T27" fmla="*/ 198 h 328"/>
              <a:gd name="T28" fmla="*/ 76 w 330"/>
              <a:gd name="T29" fmla="*/ 91 h 328"/>
              <a:gd name="T30" fmla="*/ 91 w 330"/>
              <a:gd name="T31" fmla="*/ 76 h 328"/>
              <a:gd name="T32" fmla="*/ 76 w 330"/>
              <a:gd name="T33" fmla="*/ 60 h 328"/>
              <a:gd name="T34" fmla="*/ 60 w 330"/>
              <a:gd name="T35" fmla="*/ 76 h 328"/>
              <a:gd name="T36" fmla="*/ 76 w 330"/>
              <a:gd name="T37" fmla="*/ 91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30" h="328">
                <a:moveTo>
                  <a:pt x="175" y="198"/>
                </a:moveTo>
                <a:cubicBezTo>
                  <a:pt x="157" y="212"/>
                  <a:pt x="134" y="220"/>
                  <a:pt x="109" y="220"/>
                </a:cubicBezTo>
                <a:cubicBezTo>
                  <a:pt x="49" y="220"/>
                  <a:pt x="0" y="171"/>
                  <a:pt x="0" y="110"/>
                </a:cubicBezTo>
                <a:cubicBezTo>
                  <a:pt x="0" y="49"/>
                  <a:pt x="49" y="0"/>
                  <a:pt x="109" y="0"/>
                </a:cubicBezTo>
                <a:cubicBezTo>
                  <a:pt x="170" y="0"/>
                  <a:pt x="219" y="49"/>
                  <a:pt x="219" y="110"/>
                </a:cubicBezTo>
                <a:cubicBezTo>
                  <a:pt x="219" y="122"/>
                  <a:pt x="217" y="133"/>
                  <a:pt x="214" y="143"/>
                </a:cubicBezTo>
                <a:cubicBezTo>
                  <a:pt x="330" y="258"/>
                  <a:pt x="330" y="258"/>
                  <a:pt x="330" y="258"/>
                </a:cubicBezTo>
                <a:cubicBezTo>
                  <a:pt x="330" y="328"/>
                  <a:pt x="330" y="328"/>
                  <a:pt x="330" y="328"/>
                </a:cubicBezTo>
                <a:cubicBezTo>
                  <a:pt x="264" y="328"/>
                  <a:pt x="264" y="328"/>
                  <a:pt x="264" y="328"/>
                </a:cubicBezTo>
                <a:cubicBezTo>
                  <a:pt x="264" y="283"/>
                  <a:pt x="264" y="283"/>
                  <a:pt x="264" y="283"/>
                </a:cubicBezTo>
                <a:cubicBezTo>
                  <a:pt x="221" y="283"/>
                  <a:pt x="221" y="283"/>
                  <a:pt x="221" y="283"/>
                </a:cubicBezTo>
                <a:cubicBezTo>
                  <a:pt x="221" y="239"/>
                  <a:pt x="221" y="239"/>
                  <a:pt x="221" y="239"/>
                </a:cubicBezTo>
                <a:cubicBezTo>
                  <a:pt x="175" y="239"/>
                  <a:pt x="175" y="239"/>
                  <a:pt x="175" y="239"/>
                </a:cubicBezTo>
                <a:lnTo>
                  <a:pt x="175" y="198"/>
                </a:lnTo>
                <a:close/>
                <a:moveTo>
                  <a:pt x="76" y="91"/>
                </a:moveTo>
                <a:cubicBezTo>
                  <a:pt x="84" y="91"/>
                  <a:pt x="91" y="84"/>
                  <a:pt x="91" y="76"/>
                </a:cubicBezTo>
                <a:cubicBezTo>
                  <a:pt x="91" y="67"/>
                  <a:pt x="84" y="60"/>
                  <a:pt x="76" y="60"/>
                </a:cubicBezTo>
                <a:cubicBezTo>
                  <a:pt x="67" y="60"/>
                  <a:pt x="60" y="67"/>
                  <a:pt x="60" y="76"/>
                </a:cubicBezTo>
                <a:cubicBezTo>
                  <a:pt x="60" y="84"/>
                  <a:pt x="67" y="91"/>
                  <a:pt x="76" y="91"/>
                </a:cubicBezTo>
                <a:close/>
              </a:path>
            </a:pathLst>
          </a:custGeom>
          <a:solidFill>
            <a:schemeClr val="accent1"/>
          </a:solidFill>
          <a:ln w="44450" cap="sq">
            <a:solidFill>
              <a:schemeClr val="accent1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gradFill>
                <a:gsLst>
                  <a:gs pos="0">
                    <a:srgbClr val="505050"/>
                  </a:gs>
                  <a:gs pos="100000">
                    <a:srgbClr val="505050"/>
                  </a:gs>
                </a:gsLst>
              </a:gradFill>
            </a:endParaRPr>
          </a:p>
        </xdr:txBody>
      </xdr:sp>
    </xdr:grpSp>
    <xdr:clientData/>
  </xdr:twoCellAnchor>
  <xdr:twoCellAnchor>
    <xdr:from>
      <xdr:col>2</xdr:col>
      <xdr:colOff>98143</xdr:colOff>
      <xdr:row>4</xdr:row>
      <xdr:rowOff>47598</xdr:rowOff>
    </xdr:from>
    <xdr:to>
      <xdr:col>2</xdr:col>
      <xdr:colOff>399895</xdr:colOff>
      <xdr:row>4</xdr:row>
      <xdr:rowOff>325093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8F6058-EC61-4AE9-90E1-78A28BCF25EB}"/>
            </a:ext>
          </a:extLst>
        </xdr:cNvPr>
        <xdr:cNvGrpSpPr/>
      </xdr:nvGrpSpPr>
      <xdr:grpSpPr>
        <a:xfrm>
          <a:off x="3331661" y="1669804"/>
          <a:ext cx="302282" cy="280670"/>
          <a:chOff x="1031412" y="1905042"/>
          <a:chExt cx="565643" cy="487623"/>
        </a:xfrm>
        <a:solidFill>
          <a:srgbClr val="107C10"/>
        </a:solidFill>
      </xdr:grpSpPr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5ACF7E64-E99F-41F6-9090-8C2EDF2393AE}"/>
              </a:ext>
            </a:extLst>
          </xdr:cNvPr>
          <xdr:cNvSpPr/>
        </xdr:nvSpPr>
        <xdr:spPr bwMode="auto">
          <a:xfrm>
            <a:off x="1031412" y="1905042"/>
            <a:ext cx="565643" cy="487623"/>
          </a:xfrm>
          <a:prstGeom prst="triangl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86D2716E-634C-4192-B21B-59E311A85249}"/>
              </a:ext>
            </a:extLst>
          </xdr:cNvPr>
          <xdr:cNvCxnSpPr>
            <a:cxnSpLocks/>
          </xdr:cNvCxnSpPr>
        </xdr:nvCxnSpPr>
        <xdr:spPr>
          <a:xfrm flipV="1">
            <a:off x="1314233" y="2090906"/>
            <a:ext cx="0" cy="184477"/>
          </a:xfrm>
          <a:prstGeom prst="straightConnector1">
            <a:avLst/>
          </a:pr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386209</xdr:colOff>
      <xdr:row>4</xdr:row>
      <xdr:rowOff>47598</xdr:rowOff>
    </xdr:from>
    <xdr:to>
      <xdr:col>2</xdr:col>
      <xdr:colOff>659471</xdr:colOff>
      <xdr:row>4</xdr:row>
      <xdr:rowOff>325093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3D9BC18-958D-40D9-AC06-F2775527D020}"/>
            </a:ext>
          </a:extLst>
        </xdr:cNvPr>
        <xdr:cNvGrpSpPr/>
      </xdr:nvGrpSpPr>
      <xdr:grpSpPr>
        <a:xfrm>
          <a:off x="3617610" y="1669804"/>
          <a:ext cx="272734" cy="280670"/>
          <a:chOff x="3525723" y="2983289"/>
          <a:chExt cx="487297" cy="487297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71BE152D-A811-4205-A028-CA8319D9F934}"/>
              </a:ext>
            </a:extLst>
          </xdr:cNvPr>
          <xdr:cNvSpPr/>
        </xdr:nvSpPr>
        <xdr:spPr bwMode="auto">
          <a:xfrm>
            <a:off x="3525723" y="2983289"/>
            <a:ext cx="487297" cy="487297"/>
          </a:xfrm>
          <a:prstGeom prst="ellipse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32472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0" lang="en-US" sz="2400" b="0" i="0" u="none" strike="noStrike" kern="1200" cap="none" spc="0" normalizeH="0" baseline="0">
              <a:ln>
                <a:noFill/>
              </a:ln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ffectLst/>
              <a:uLnTx/>
              <a:uFillTx/>
              <a:latin typeface="Segoe UI"/>
              <a:ea typeface="Segoe UI" pitchFamily="34" charset="0"/>
              <a:cs typeface="Segoe UI" pitchFamily="34" charset="0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0757F96-3BDB-499B-AE55-660F9DBB10C0}"/>
              </a:ext>
            </a:extLst>
          </xdr:cNvPr>
          <xdr:cNvGrpSpPr/>
        </xdr:nvGrpSpPr>
        <xdr:grpSpPr>
          <a:xfrm>
            <a:off x="3535105" y="3089766"/>
            <a:ext cx="468533" cy="322907"/>
            <a:chOff x="3490013" y="3245958"/>
            <a:chExt cx="468533" cy="322907"/>
          </a:xfrm>
        </xdr:grpSpPr>
        <xdr:pic>
          <xdr:nvPicPr>
            <xdr:cNvPr id="13" name="Graphic 19" descr="Line Arrow: Counterclockwise curve">
              <a:extLst>
                <a:ext uri="{FF2B5EF4-FFF2-40B4-BE49-F238E27FC236}">
                  <a16:creationId xmlns:a16="http://schemas.microsoft.com/office/drawing/2014/main" id="{60954F0D-7CF8-41F9-8350-591E502BDF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321398" flipH="1">
              <a:off x="3637008" y="3247328"/>
              <a:ext cx="321538" cy="321537"/>
            </a:xfrm>
            <a:prstGeom prst="rect">
              <a:avLst/>
            </a:prstGeom>
          </xdr:spPr>
        </xdr:pic>
        <xdr:pic>
          <xdr:nvPicPr>
            <xdr:cNvPr id="14" name="Graphic 20" descr="Line Arrow: Counterclockwise curve">
              <a:extLst>
                <a:ext uri="{FF2B5EF4-FFF2-40B4-BE49-F238E27FC236}">
                  <a16:creationId xmlns:a16="http://schemas.microsoft.com/office/drawing/2014/main" id="{60FE76C4-2381-4211-96F6-079A05AD9C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20278602">
              <a:off x="3490013" y="3245958"/>
              <a:ext cx="321538" cy="3215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110412</xdr:colOff>
      <xdr:row>7</xdr:row>
      <xdr:rowOff>70069</xdr:rowOff>
    </xdr:from>
    <xdr:to>
      <xdr:col>2</xdr:col>
      <xdr:colOff>378634</xdr:colOff>
      <xdr:row>7</xdr:row>
      <xdr:rowOff>333275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19E3C366-F460-4A51-A1A1-38E3D27050DF}"/>
            </a:ext>
          </a:extLst>
        </xdr:cNvPr>
        <xdr:cNvGrpSpPr/>
      </xdr:nvGrpSpPr>
      <xdr:grpSpPr>
        <a:xfrm>
          <a:off x="3342872" y="3509817"/>
          <a:ext cx="267693" cy="263735"/>
          <a:chOff x="5992746" y="2296701"/>
          <a:chExt cx="271675" cy="281199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38F0636-21A8-46B2-9164-785E1C576425}"/>
              </a:ext>
            </a:extLst>
          </xdr:cNvPr>
          <xdr:cNvSpPr/>
        </xdr:nvSpPr>
        <xdr:spPr bwMode="auto">
          <a:xfrm>
            <a:off x="5992746" y="2296701"/>
            <a:ext cx="271675" cy="281199"/>
          </a:xfrm>
          <a:prstGeom prst="rect">
            <a:avLst/>
          </a:prstGeom>
          <a:solidFill>
            <a:schemeClr val="accent3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56" name="Graphic 55" descr="List">
            <a:extLst>
              <a:ext uri="{FF2B5EF4-FFF2-40B4-BE49-F238E27FC236}">
                <a16:creationId xmlns:a16="http://schemas.microsoft.com/office/drawing/2014/main" id="{C51837D5-7BDB-4D66-91F4-B15AE7866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05876" y="2313975"/>
            <a:ext cx="247922" cy="2400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96345</xdr:colOff>
      <xdr:row>10</xdr:row>
      <xdr:rowOff>61311</xdr:rowOff>
    </xdr:from>
    <xdr:to>
      <xdr:col>2</xdr:col>
      <xdr:colOff>372782</xdr:colOff>
      <xdr:row>10</xdr:row>
      <xdr:rowOff>341453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D290A628-A2CC-4F5B-B975-37AC5A7F33C8}"/>
            </a:ext>
          </a:extLst>
        </xdr:cNvPr>
        <xdr:cNvGrpSpPr/>
      </xdr:nvGrpSpPr>
      <xdr:grpSpPr>
        <a:xfrm>
          <a:off x="3330393" y="5326829"/>
          <a:ext cx="275378" cy="278555"/>
          <a:chOff x="1509294" y="1870665"/>
          <a:chExt cx="338328" cy="338328"/>
        </a:xfrm>
      </xdr:grpSpPr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7717A13D-FF5C-4CF7-A1D6-6E2101133787}"/>
              </a:ext>
            </a:extLst>
          </xdr:cNvPr>
          <xdr:cNvSpPr/>
        </xdr:nvSpPr>
        <xdr:spPr bwMode="auto">
          <a:xfrm>
            <a:off x="1509294" y="1870665"/>
            <a:ext cx="338328" cy="338328"/>
          </a:xfrm>
          <a:prstGeom prst="rect">
            <a:avLst/>
          </a:prstGeom>
          <a:solidFill>
            <a:srgbClr val="008000"/>
          </a:solidFill>
          <a:ln>
            <a:noFill/>
            <a:headEnd type="none" w="med" len="med"/>
            <a:tailEnd type="none" w="med" len="med"/>
          </a:ln>
          <a:effectLst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ot="0" spcFirstLastPara="0" vert="horz" wrap="square" lIns="182880" tIns="146304" rIns="182880" bIns="146304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defTabSz="932472" fontAlgn="base">
              <a:spcBef>
                <a:spcPct val="0"/>
              </a:spcBef>
              <a:spcAft>
                <a:spcPct val="0"/>
              </a:spcAft>
            </a:pPr>
            <a:endParaRPr lang="en-US" sz="2400">
              <a:gradFill>
                <a:gsLst>
                  <a:gs pos="0">
                    <a:srgbClr val="FFFFFF"/>
                  </a:gs>
                  <a:gs pos="100000">
                    <a:srgbClr val="FFFFFF"/>
                  </a:gs>
                </a:gsLst>
                <a:lin ang="5400000" scaled="0"/>
              </a:gradFill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9" name="Processing_E9F5">
            <a:extLst>
              <a:ext uri="{FF2B5EF4-FFF2-40B4-BE49-F238E27FC236}">
                <a16:creationId xmlns:a16="http://schemas.microsoft.com/office/drawing/2014/main" id="{796884DD-636A-4BAE-9A88-6ECD4715923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1536454" y="1916153"/>
            <a:ext cx="284008" cy="247352"/>
          </a:xfrm>
          <a:custGeom>
            <a:avLst/>
            <a:gdLst>
              <a:gd name="T0" fmla="*/ 924 w 3867"/>
              <a:gd name="T1" fmla="*/ 299 h 3367"/>
              <a:gd name="T2" fmla="*/ 1549 w 3867"/>
              <a:gd name="T3" fmla="*/ 924 h 3367"/>
              <a:gd name="T4" fmla="*/ 924 w 3867"/>
              <a:gd name="T5" fmla="*/ 1549 h 3367"/>
              <a:gd name="T6" fmla="*/ 299 w 3867"/>
              <a:gd name="T7" fmla="*/ 924 h 3367"/>
              <a:gd name="T8" fmla="*/ 924 w 3867"/>
              <a:gd name="T9" fmla="*/ 299 h 3367"/>
              <a:gd name="T10" fmla="*/ 1163 w 3867"/>
              <a:gd name="T11" fmla="*/ 347 h 3367"/>
              <a:gd name="T12" fmla="*/ 1307 w 3867"/>
              <a:gd name="T13" fmla="*/ 0 h 3367"/>
              <a:gd name="T14" fmla="*/ 1501 w 3867"/>
              <a:gd name="T15" fmla="*/ 685 h 3367"/>
              <a:gd name="T16" fmla="*/ 1848 w 3867"/>
              <a:gd name="T17" fmla="*/ 541 h 3367"/>
              <a:gd name="T18" fmla="*/ 1501 w 3867"/>
              <a:gd name="T19" fmla="*/ 1163 h 3367"/>
              <a:gd name="T20" fmla="*/ 1848 w 3867"/>
              <a:gd name="T21" fmla="*/ 1307 h 3367"/>
              <a:gd name="T22" fmla="*/ 1163 w 3867"/>
              <a:gd name="T23" fmla="*/ 1501 h 3367"/>
              <a:gd name="T24" fmla="*/ 1307 w 3867"/>
              <a:gd name="T25" fmla="*/ 1848 h 3367"/>
              <a:gd name="T26" fmla="*/ 685 w 3867"/>
              <a:gd name="T27" fmla="*/ 1501 h 3367"/>
              <a:gd name="T28" fmla="*/ 541 w 3867"/>
              <a:gd name="T29" fmla="*/ 1848 h 3367"/>
              <a:gd name="T30" fmla="*/ 347 w 3867"/>
              <a:gd name="T31" fmla="*/ 1163 h 3367"/>
              <a:gd name="T32" fmla="*/ 0 w 3867"/>
              <a:gd name="T33" fmla="*/ 1307 h 3367"/>
              <a:gd name="T34" fmla="*/ 0 w 3867"/>
              <a:gd name="T35" fmla="*/ 541 h 3367"/>
              <a:gd name="T36" fmla="*/ 347 w 3867"/>
              <a:gd name="T37" fmla="*/ 685 h 3367"/>
              <a:gd name="T38" fmla="*/ 685 w 3867"/>
              <a:gd name="T39" fmla="*/ 347 h 3367"/>
              <a:gd name="T40" fmla="*/ 541 w 3867"/>
              <a:gd name="T41" fmla="*/ 0 h 3367"/>
              <a:gd name="T42" fmla="*/ 2049 w 3867"/>
              <a:gd name="T43" fmla="*/ 2299 h 3367"/>
              <a:gd name="T44" fmla="*/ 2799 w 3867"/>
              <a:gd name="T45" fmla="*/ 3049 h 3367"/>
              <a:gd name="T46" fmla="*/ 3549 w 3867"/>
              <a:gd name="T47" fmla="*/ 2299 h 3367"/>
              <a:gd name="T48" fmla="*/ 2799 w 3867"/>
              <a:gd name="T49" fmla="*/ 1549 h 3367"/>
              <a:gd name="T50" fmla="*/ 2049 w 3867"/>
              <a:gd name="T51" fmla="*/ 2299 h 3367"/>
              <a:gd name="T52" fmla="*/ 2357 w 3867"/>
              <a:gd name="T53" fmla="*/ 1231 h 3367"/>
              <a:gd name="T54" fmla="*/ 2512 w 3867"/>
              <a:gd name="T55" fmla="*/ 1606 h 3367"/>
              <a:gd name="T56" fmla="*/ 2106 w 3867"/>
              <a:gd name="T57" fmla="*/ 2012 h 3367"/>
              <a:gd name="T58" fmla="*/ 1731 w 3867"/>
              <a:gd name="T59" fmla="*/ 1856 h 3367"/>
              <a:gd name="T60" fmla="*/ 2106 w 3867"/>
              <a:gd name="T61" fmla="*/ 2586 h 3367"/>
              <a:gd name="T62" fmla="*/ 1731 w 3867"/>
              <a:gd name="T63" fmla="*/ 2741 h 3367"/>
              <a:gd name="T64" fmla="*/ 2512 w 3867"/>
              <a:gd name="T65" fmla="*/ 2992 h 3367"/>
              <a:gd name="T66" fmla="*/ 2357 w 3867"/>
              <a:gd name="T67" fmla="*/ 3367 h 3367"/>
              <a:gd name="T68" fmla="*/ 3086 w 3867"/>
              <a:gd name="T69" fmla="*/ 2992 h 3367"/>
              <a:gd name="T70" fmla="*/ 3241 w 3867"/>
              <a:gd name="T71" fmla="*/ 3367 h 3367"/>
              <a:gd name="T72" fmla="*/ 3492 w 3867"/>
              <a:gd name="T73" fmla="*/ 2586 h 3367"/>
              <a:gd name="T74" fmla="*/ 3867 w 3867"/>
              <a:gd name="T75" fmla="*/ 2741 h 3367"/>
              <a:gd name="T76" fmla="*/ 3492 w 3867"/>
              <a:gd name="T77" fmla="*/ 2012 h 3367"/>
              <a:gd name="T78" fmla="*/ 3867 w 3867"/>
              <a:gd name="T79" fmla="*/ 1856 h 3367"/>
              <a:gd name="T80" fmla="*/ 3086 w 3867"/>
              <a:gd name="T81" fmla="*/ 1606 h 3367"/>
              <a:gd name="T82" fmla="*/ 3241 w 3867"/>
              <a:gd name="T83" fmla="*/ 1231 h 33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867" h="3367">
                <a:moveTo>
                  <a:pt x="924" y="299"/>
                </a:moveTo>
                <a:cubicBezTo>
                  <a:pt x="1269" y="299"/>
                  <a:pt x="1549" y="579"/>
                  <a:pt x="1549" y="924"/>
                </a:cubicBezTo>
                <a:cubicBezTo>
                  <a:pt x="1549" y="1269"/>
                  <a:pt x="1269" y="1549"/>
                  <a:pt x="924" y="1549"/>
                </a:cubicBezTo>
                <a:cubicBezTo>
                  <a:pt x="579" y="1549"/>
                  <a:pt x="299" y="1269"/>
                  <a:pt x="299" y="924"/>
                </a:cubicBezTo>
                <a:cubicBezTo>
                  <a:pt x="299" y="579"/>
                  <a:pt x="579" y="299"/>
                  <a:pt x="924" y="299"/>
                </a:cubicBezTo>
                <a:close/>
                <a:moveTo>
                  <a:pt x="1163" y="347"/>
                </a:moveTo>
                <a:cubicBezTo>
                  <a:pt x="1307" y="0"/>
                  <a:pt x="1307" y="0"/>
                  <a:pt x="1307" y="0"/>
                </a:cubicBezTo>
                <a:moveTo>
                  <a:pt x="1501" y="685"/>
                </a:moveTo>
                <a:cubicBezTo>
                  <a:pt x="1848" y="541"/>
                  <a:pt x="1848" y="541"/>
                  <a:pt x="1848" y="541"/>
                </a:cubicBezTo>
                <a:moveTo>
                  <a:pt x="1501" y="1163"/>
                </a:moveTo>
                <a:cubicBezTo>
                  <a:pt x="1848" y="1307"/>
                  <a:pt x="1848" y="1307"/>
                  <a:pt x="1848" y="1307"/>
                </a:cubicBezTo>
                <a:moveTo>
                  <a:pt x="1163" y="1501"/>
                </a:moveTo>
                <a:cubicBezTo>
                  <a:pt x="1307" y="1848"/>
                  <a:pt x="1307" y="1848"/>
                  <a:pt x="1307" y="1848"/>
                </a:cubicBezTo>
                <a:moveTo>
                  <a:pt x="685" y="1501"/>
                </a:moveTo>
                <a:cubicBezTo>
                  <a:pt x="541" y="1848"/>
                  <a:pt x="541" y="1848"/>
                  <a:pt x="541" y="1848"/>
                </a:cubicBezTo>
                <a:moveTo>
                  <a:pt x="347" y="1163"/>
                </a:moveTo>
                <a:cubicBezTo>
                  <a:pt x="0" y="1307"/>
                  <a:pt x="0" y="1307"/>
                  <a:pt x="0" y="1307"/>
                </a:cubicBezTo>
                <a:moveTo>
                  <a:pt x="0" y="541"/>
                </a:moveTo>
                <a:cubicBezTo>
                  <a:pt x="347" y="685"/>
                  <a:pt x="347" y="685"/>
                  <a:pt x="347" y="685"/>
                </a:cubicBezTo>
                <a:moveTo>
                  <a:pt x="685" y="347"/>
                </a:moveTo>
                <a:cubicBezTo>
                  <a:pt x="541" y="0"/>
                  <a:pt x="541" y="0"/>
                  <a:pt x="541" y="0"/>
                </a:cubicBezTo>
                <a:moveTo>
                  <a:pt x="2049" y="2299"/>
                </a:moveTo>
                <a:cubicBezTo>
                  <a:pt x="2049" y="2713"/>
                  <a:pt x="2385" y="3049"/>
                  <a:pt x="2799" y="3049"/>
                </a:cubicBezTo>
                <a:cubicBezTo>
                  <a:pt x="3213" y="3049"/>
                  <a:pt x="3549" y="2713"/>
                  <a:pt x="3549" y="2299"/>
                </a:cubicBezTo>
                <a:cubicBezTo>
                  <a:pt x="3549" y="1885"/>
                  <a:pt x="3213" y="1549"/>
                  <a:pt x="2799" y="1549"/>
                </a:cubicBezTo>
                <a:cubicBezTo>
                  <a:pt x="2385" y="1549"/>
                  <a:pt x="2049" y="1885"/>
                  <a:pt x="2049" y="2299"/>
                </a:cubicBezTo>
                <a:close/>
                <a:moveTo>
                  <a:pt x="2357" y="1231"/>
                </a:moveTo>
                <a:cubicBezTo>
                  <a:pt x="2512" y="1606"/>
                  <a:pt x="2512" y="1606"/>
                  <a:pt x="2512" y="1606"/>
                </a:cubicBezTo>
                <a:moveTo>
                  <a:pt x="2106" y="2012"/>
                </a:moveTo>
                <a:cubicBezTo>
                  <a:pt x="1731" y="1856"/>
                  <a:pt x="1731" y="1856"/>
                  <a:pt x="1731" y="1856"/>
                </a:cubicBezTo>
                <a:moveTo>
                  <a:pt x="2106" y="2586"/>
                </a:moveTo>
                <a:cubicBezTo>
                  <a:pt x="1731" y="2741"/>
                  <a:pt x="1731" y="2741"/>
                  <a:pt x="1731" y="2741"/>
                </a:cubicBezTo>
                <a:moveTo>
                  <a:pt x="2512" y="2992"/>
                </a:moveTo>
                <a:cubicBezTo>
                  <a:pt x="2357" y="3367"/>
                  <a:pt x="2357" y="3367"/>
                  <a:pt x="2357" y="3367"/>
                </a:cubicBezTo>
                <a:moveTo>
                  <a:pt x="3086" y="2992"/>
                </a:moveTo>
                <a:cubicBezTo>
                  <a:pt x="3241" y="3367"/>
                  <a:pt x="3241" y="3367"/>
                  <a:pt x="3241" y="3367"/>
                </a:cubicBezTo>
                <a:moveTo>
                  <a:pt x="3492" y="2586"/>
                </a:moveTo>
                <a:cubicBezTo>
                  <a:pt x="3867" y="2741"/>
                  <a:pt x="3867" y="2741"/>
                  <a:pt x="3867" y="2741"/>
                </a:cubicBezTo>
                <a:moveTo>
                  <a:pt x="3492" y="2012"/>
                </a:moveTo>
                <a:cubicBezTo>
                  <a:pt x="3867" y="1856"/>
                  <a:pt x="3867" y="1856"/>
                  <a:pt x="3867" y="1856"/>
                </a:cubicBezTo>
                <a:moveTo>
                  <a:pt x="3086" y="1606"/>
                </a:moveTo>
                <a:cubicBezTo>
                  <a:pt x="3241" y="1231"/>
                  <a:pt x="3241" y="1231"/>
                  <a:pt x="3241" y="1231"/>
                </a:cubicBezTo>
              </a:path>
            </a:pathLst>
          </a:custGeom>
          <a:grpFill/>
          <a:ln w="19050" cap="sq">
            <a:solidFill>
              <a:schemeClr val="bg1"/>
            </a:solidFill>
            <a:headEnd type="none" w="lg" len="med"/>
            <a:tailEnd type="arrow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ybersecurity 12_18">
      <a:dk1>
        <a:srgbClr val="1A1A1A"/>
      </a:dk1>
      <a:lt1>
        <a:srgbClr val="FFFFFF"/>
      </a:lt1>
      <a:dk2>
        <a:srgbClr val="0D0D0D"/>
      </a:dk2>
      <a:lt2>
        <a:srgbClr val="E6E6E6"/>
      </a:lt2>
      <a:accent1>
        <a:srgbClr val="0078D4"/>
      </a:accent1>
      <a:accent2>
        <a:srgbClr val="002050"/>
      </a:accent2>
      <a:accent3>
        <a:srgbClr val="107C10"/>
      </a:accent3>
      <a:accent4>
        <a:srgbClr val="D73B01"/>
      </a:accent4>
      <a:accent5>
        <a:srgbClr val="737373"/>
      </a:accent5>
      <a:accent6>
        <a:srgbClr val="E6E6E6"/>
      </a:accent6>
      <a:hlink>
        <a:srgbClr val="0078D4"/>
      </a:hlink>
      <a:folHlink>
        <a:srgbClr val="0078D4"/>
      </a:folHlink>
    </a:clrScheme>
    <a:fontScheme name="Custom 3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66D6-A9E3-4299-A0DF-42B2B8452A38}">
  <dimension ref="A1:H26"/>
  <sheetViews>
    <sheetView showGridLines="0" topLeftCell="A13" zoomScale="145" zoomScaleNormal="145" workbookViewId="0">
      <selection activeCell="I7" sqref="I7"/>
    </sheetView>
  </sheetViews>
  <sheetFormatPr defaultRowHeight="16.5" x14ac:dyDescent="0.6"/>
  <cols>
    <col min="1" max="1" width="4.875" customWidth="1"/>
    <col min="2" max="2" width="37.5" customWidth="1"/>
    <col min="3" max="4" width="20.5" customWidth="1"/>
    <col min="5" max="5" width="22.75" customWidth="1"/>
    <col min="6" max="6" width="4.875" customWidth="1"/>
    <col min="7" max="7" width="14.125" hidden="1" customWidth="1"/>
    <col min="8" max="8" width="0" hidden="1" customWidth="1"/>
  </cols>
  <sheetData>
    <row r="1" spans="1:8" ht="63.75" customHeight="1" x14ac:dyDescent="1.2">
      <c r="A1" s="141" t="s">
        <v>48</v>
      </c>
      <c r="B1" s="141"/>
      <c r="C1" s="141"/>
      <c r="D1" s="141"/>
      <c r="E1" s="141"/>
      <c r="F1" s="141"/>
    </row>
    <row r="2" spans="1:8" ht="18.75" customHeight="1" x14ac:dyDescent="0.6">
      <c r="A2" s="142" t="s">
        <v>6</v>
      </c>
      <c r="B2" s="142"/>
      <c r="C2" s="142"/>
      <c r="D2" s="142"/>
      <c r="E2" s="142"/>
      <c r="F2" s="142"/>
    </row>
    <row r="3" spans="1:8" ht="22.5" customHeight="1" x14ac:dyDescent="0.6">
      <c r="A3" s="143"/>
      <c r="B3" s="143"/>
      <c r="C3" s="143"/>
      <c r="D3" s="143"/>
      <c r="E3" s="143"/>
      <c r="F3" s="143"/>
    </row>
    <row r="4" spans="1:8" ht="22.5" customHeight="1" thickBot="1" x14ac:dyDescent="0.65">
      <c r="A4" s="91"/>
      <c r="B4" s="91"/>
      <c r="C4" s="91"/>
      <c r="D4" s="91"/>
      <c r="E4" s="91"/>
      <c r="F4" s="91"/>
    </row>
    <row r="5" spans="1:8" ht="30" customHeight="1" thickTop="1" thickBot="1" x14ac:dyDescent="0.65">
      <c r="A5" s="91"/>
      <c r="B5" s="91"/>
      <c r="C5" s="127" t="s">
        <v>112</v>
      </c>
      <c r="D5" s="128" t="s">
        <v>130</v>
      </c>
      <c r="E5" s="126" t="s">
        <v>114</v>
      </c>
      <c r="F5" s="91"/>
    </row>
    <row r="6" spans="1:8" ht="35.25" customHeight="1" thickTop="1" x14ac:dyDescent="0.7">
      <c r="A6" s="90"/>
      <c r="B6" s="100" t="s">
        <v>115</v>
      </c>
      <c r="C6" s="115">
        <f>C16</f>
        <v>0</v>
      </c>
      <c r="D6" s="123">
        <f>D16</f>
        <v>0</v>
      </c>
      <c r="E6" s="123">
        <f>E16</f>
        <v>0</v>
      </c>
      <c r="F6" s="90"/>
    </row>
    <row r="7" spans="1:8" ht="35.25" customHeight="1" x14ac:dyDescent="0.7">
      <c r="A7" s="90"/>
      <c r="B7" s="101" t="s">
        <v>116</v>
      </c>
      <c r="C7" s="116">
        <f>C25</f>
        <v>0.16666666666666666</v>
      </c>
      <c r="D7" s="124">
        <f>D25</f>
        <v>0.16666666666666666</v>
      </c>
      <c r="E7" s="124">
        <f>E25</f>
        <v>0.16666666666666666</v>
      </c>
      <c r="F7" s="90"/>
    </row>
    <row r="8" spans="1:8" ht="22.5" customHeight="1" thickBot="1" x14ac:dyDescent="0.65"/>
    <row r="9" spans="1:8" ht="30" customHeight="1" thickTop="1" thickBot="1" x14ac:dyDescent="0.65">
      <c r="B9" s="99" t="s">
        <v>55</v>
      </c>
      <c r="C9" s="127" t="s">
        <v>112</v>
      </c>
      <c r="D9" s="128" t="s">
        <v>130</v>
      </c>
      <c r="E9" s="126" t="s">
        <v>114</v>
      </c>
      <c r="G9" s="111" t="s">
        <v>111</v>
      </c>
      <c r="H9" s="111" t="s">
        <v>5</v>
      </c>
    </row>
    <row r="10" spans="1:8" ht="19.5" thickTop="1" x14ac:dyDescent="0.6">
      <c r="B10" s="94" t="s">
        <v>4</v>
      </c>
      <c r="C10" s="95">
        <f>'Worksheet Template'!B23</f>
        <v>0</v>
      </c>
      <c r="D10" s="96">
        <f>'Worksheet Template'!C23</f>
        <v>0</v>
      </c>
      <c r="E10" s="96">
        <f>'Worksheet Template'!D23</f>
        <v>0</v>
      </c>
      <c r="G10" s="113">
        <v>13</v>
      </c>
      <c r="H10" s="113">
        <v>4</v>
      </c>
    </row>
    <row r="11" spans="1:8" ht="19.149999999999999" x14ac:dyDescent="0.6">
      <c r="B11" s="92" t="s">
        <v>0</v>
      </c>
      <c r="C11" s="97">
        <f>'Worksheet Template'!B50</f>
        <v>0</v>
      </c>
      <c r="D11" s="98">
        <f>'Worksheet Template'!C50</f>
        <v>0</v>
      </c>
      <c r="E11" s="98">
        <f>'Worksheet Template'!D50</f>
        <v>0</v>
      </c>
      <c r="G11" s="113">
        <v>8</v>
      </c>
      <c r="H11" s="113">
        <v>4</v>
      </c>
    </row>
    <row r="12" spans="1:8" ht="19.149999999999999" x14ac:dyDescent="0.6">
      <c r="B12" s="92" t="s">
        <v>1</v>
      </c>
      <c r="C12" s="97">
        <f>'Worksheet Template'!B69</f>
        <v>0</v>
      </c>
      <c r="D12" s="98">
        <f>'Worksheet Template'!C69</f>
        <v>0</v>
      </c>
      <c r="E12" s="98">
        <f>'Worksheet Template'!D69</f>
        <v>0</v>
      </c>
      <c r="G12" s="113">
        <v>6</v>
      </c>
      <c r="H12" s="113">
        <v>6</v>
      </c>
    </row>
    <row r="13" spans="1:8" ht="19.149999999999999" x14ac:dyDescent="0.6">
      <c r="B13" s="92" t="s">
        <v>128</v>
      </c>
      <c r="C13" s="97">
        <f>'Worksheet Template'!B83</f>
        <v>0</v>
      </c>
      <c r="D13" s="98">
        <f>'Worksheet Template'!C83</f>
        <v>0</v>
      </c>
      <c r="E13" s="98">
        <f>'Worksheet Template'!D83</f>
        <v>0</v>
      </c>
      <c r="G13" s="113">
        <v>3</v>
      </c>
      <c r="H13" s="113">
        <v>0</v>
      </c>
    </row>
    <row r="14" spans="1:8" ht="19.149999999999999" x14ac:dyDescent="0.6">
      <c r="B14" s="92" t="s">
        <v>2</v>
      </c>
      <c r="C14" s="97">
        <f>'Worksheet Template'!B94</f>
        <v>0</v>
      </c>
      <c r="D14" s="98">
        <f>'Worksheet Template'!C94</f>
        <v>0</v>
      </c>
      <c r="E14" s="98">
        <f>'Worksheet Template'!D94</f>
        <v>0</v>
      </c>
      <c r="G14" s="113">
        <v>5</v>
      </c>
      <c r="H14" s="113">
        <v>1</v>
      </c>
    </row>
    <row r="15" spans="1:8" ht="19.149999999999999" x14ac:dyDescent="0.6">
      <c r="B15" s="92" t="s">
        <v>3</v>
      </c>
      <c r="C15" s="97">
        <f>'Worksheet Template'!B107</f>
        <v>0</v>
      </c>
      <c r="D15" s="98">
        <f>'Worksheet Template'!C107</f>
        <v>0</v>
      </c>
      <c r="E15" s="98">
        <f>'Worksheet Template'!D107</f>
        <v>0</v>
      </c>
      <c r="G15" s="113">
        <v>4</v>
      </c>
      <c r="H15" s="113">
        <v>5</v>
      </c>
    </row>
    <row r="16" spans="1:8" ht="20.65" thickBot="1" x14ac:dyDescent="0.75">
      <c r="B16" s="93" t="s">
        <v>57</v>
      </c>
      <c r="C16" s="119">
        <f>SUM(C11:C15)/COUNT(C11:C15)</f>
        <v>0</v>
      </c>
      <c r="D16" s="121">
        <f>SUM(D11:D15)/COUNT(D11:D15)</f>
        <v>0</v>
      </c>
      <c r="E16" s="121">
        <f>SUM(E11:E15)/COUNT(E11:E15)</f>
        <v>0</v>
      </c>
      <c r="F16" s="12"/>
      <c r="G16" s="112">
        <f>SUM(G10:G15)</f>
        <v>39</v>
      </c>
      <c r="H16" s="112">
        <f>SUM(H10:H15)</f>
        <v>20</v>
      </c>
    </row>
    <row r="17" spans="2:8" ht="21" thickTop="1" thickBot="1" x14ac:dyDescent="0.75">
      <c r="B17" s="11"/>
      <c r="C17" s="130"/>
      <c r="D17" s="130"/>
      <c r="E17" s="131"/>
      <c r="G17" s="114"/>
      <c r="H17" s="114"/>
    </row>
    <row r="18" spans="2:8" ht="30" customHeight="1" thickTop="1" thickBot="1" x14ac:dyDescent="0.65">
      <c r="B18" s="129" t="s">
        <v>56</v>
      </c>
      <c r="C18" s="132" t="s">
        <v>112</v>
      </c>
      <c r="D18" s="133" t="s">
        <v>130</v>
      </c>
      <c r="E18" s="134" t="s">
        <v>113</v>
      </c>
      <c r="G18" s="111" t="s">
        <v>111</v>
      </c>
      <c r="H18" s="111" t="s">
        <v>5</v>
      </c>
    </row>
    <row r="19" spans="2:8" ht="19.5" thickTop="1" x14ac:dyDescent="0.6">
      <c r="B19" s="102" t="s">
        <v>4</v>
      </c>
      <c r="C19" s="95">
        <f>'Worksheet Template'!B35</f>
        <v>0</v>
      </c>
      <c r="D19" s="106">
        <f>'Worksheet Template'!C35</f>
        <v>0</v>
      </c>
      <c r="E19" s="106">
        <f>'Worksheet Template'!D35</f>
        <v>0</v>
      </c>
      <c r="G19" s="113">
        <v>10</v>
      </c>
      <c r="H19" s="113">
        <v>3</v>
      </c>
    </row>
    <row r="20" spans="2:8" ht="19.149999999999999" x14ac:dyDescent="0.6">
      <c r="B20" s="105" t="s">
        <v>0</v>
      </c>
      <c r="C20" s="95">
        <f>'Worksheet Template'!B54</f>
        <v>0</v>
      </c>
      <c r="D20" s="106">
        <f>'Worksheet Template'!C54</f>
        <v>0</v>
      </c>
      <c r="E20" s="106">
        <f>'Worksheet Template'!D54</f>
        <v>0</v>
      </c>
      <c r="G20" s="113">
        <v>2</v>
      </c>
      <c r="H20" s="113">
        <v>0</v>
      </c>
    </row>
    <row r="21" spans="2:8" ht="19.149999999999999" x14ac:dyDescent="0.6">
      <c r="B21" s="102" t="s">
        <v>1</v>
      </c>
      <c r="C21" s="97">
        <f>'Worksheet Template'!B77</f>
        <v>0</v>
      </c>
      <c r="D21" s="103">
        <f>'Worksheet Template'!C77</f>
        <v>0</v>
      </c>
      <c r="E21" s="103">
        <f>'Worksheet Template'!D77</f>
        <v>0</v>
      </c>
      <c r="G21" s="113">
        <v>5</v>
      </c>
      <c r="H21" s="113">
        <v>1</v>
      </c>
    </row>
    <row r="22" spans="2:8" ht="19.149999999999999" x14ac:dyDescent="0.6">
      <c r="B22" s="102" t="s">
        <v>128</v>
      </c>
      <c r="C22" s="97">
        <f>'Worksheet Template'!B86</f>
        <v>1</v>
      </c>
      <c r="D22" s="103">
        <f>'Worksheet Template'!C86</f>
        <v>1</v>
      </c>
      <c r="E22" s="103">
        <f>'Worksheet Template'!D86</f>
        <v>1</v>
      </c>
      <c r="G22" s="113">
        <v>0</v>
      </c>
      <c r="H22" s="113">
        <v>0</v>
      </c>
    </row>
    <row r="23" spans="2:8" ht="19.149999999999999" x14ac:dyDescent="0.6">
      <c r="B23" s="102" t="s">
        <v>2</v>
      </c>
      <c r="C23" s="97">
        <f>'Worksheet Template'!B100</f>
        <v>0</v>
      </c>
      <c r="D23" s="103">
        <f>'Worksheet Template'!C100</f>
        <v>0</v>
      </c>
      <c r="E23" s="103">
        <f>'Worksheet Template'!D100</f>
        <v>0</v>
      </c>
      <c r="G23" s="113">
        <v>4</v>
      </c>
      <c r="H23" s="113">
        <v>0</v>
      </c>
    </row>
    <row r="24" spans="2:8" ht="19.149999999999999" x14ac:dyDescent="0.6">
      <c r="B24" s="102" t="s">
        <v>3</v>
      </c>
      <c r="C24" s="97">
        <f>'Worksheet Template'!B113</f>
        <v>0</v>
      </c>
      <c r="D24" s="103">
        <f>'Worksheet Template'!C113</f>
        <v>0</v>
      </c>
      <c r="E24" s="103">
        <f>'Worksheet Template'!D113</f>
        <v>0</v>
      </c>
      <c r="G24" s="113">
        <v>5</v>
      </c>
      <c r="H24" s="113">
        <v>0</v>
      </c>
    </row>
    <row r="25" spans="2:8" ht="20.65" thickBot="1" x14ac:dyDescent="0.75">
      <c r="B25" s="104" t="s">
        <v>58</v>
      </c>
      <c r="C25" s="120">
        <f>SUM(C19:C24)/COUNT(C19:C24)</f>
        <v>0.16666666666666666</v>
      </c>
      <c r="D25" s="122">
        <f>SUM(D19:D24)/COUNT(D19:D24)</f>
        <v>0.16666666666666666</v>
      </c>
      <c r="E25" s="122">
        <f>SUM(E19:E24)/COUNT(E19:E24)</f>
        <v>0.16666666666666666</v>
      </c>
      <c r="G25" s="112">
        <f>SUM(G19:G24)</f>
        <v>26</v>
      </c>
      <c r="H25" s="112">
        <f>SUM(H19:H24)</f>
        <v>4</v>
      </c>
    </row>
    <row r="26" spans="2:8" ht="16.899999999999999" thickTop="1" x14ac:dyDescent="0.6"/>
  </sheetData>
  <mergeCells count="3">
    <mergeCell ref="A1:F1"/>
    <mergeCell ref="A2:F2"/>
    <mergeCell ref="A3:F3"/>
  </mergeCells>
  <conditionalFormatting sqref="B1:E2">
    <cfRule type="dataBar" priority="1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{C813615D-7C45-469E-8DE9-87EB26B120D6}</x14:id>
        </ext>
      </extLst>
    </cfRule>
  </conditionalFormatting>
  <conditionalFormatting sqref="C6:E6 C10:E16">
    <cfRule type="dataBar" priority="2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{6340B6C2-500C-4822-AEBF-9115E2E5D180}</x14:id>
        </ext>
      </extLst>
    </cfRule>
  </conditionalFormatting>
  <conditionalFormatting sqref="C7:E7 C19:E25">
    <cfRule type="dataBar" priority="24">
      <dataBar>
        <cfvo type="min"/>
        <cfvo type="max"/>
        <color theme="1" tint="0.89999084444715716"/>
      </dataBar>
      <extLst>
        <ext xmlns:x14="http://schemas.microsoft.com/office/spreadsheetml/2009/9/main" uri="{B025F937-C7B1-47D3-B67F-A62EFF666E3E}">
          <x14:id>{78879F6C-898D-4CB5-8AD3-D4084DF084B4}</x14:id>
        </ext>
      </extLst>
    </cfRule>
  </conditionalFormatting>
  <conditionalFormatting sqref="D9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{27DA8338-D84C-437F-9F58-8090B3096C6D}</x14:id>
        </ext>
      </extLst>
    </cfRule>
  </conditionalFormatting>
  <conditionalFormatting sqref="D18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{C04A1776-86C9-4697-94CA-06DB5CC3F9D2}</x14:id>
        </ext>
      </extLst>
    </cfRule>
  </conditionalFormatting>
  <conditionalFormatting sqref="D5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{9594D8DF-C26F-4F96-90C2-347E2B4E70F7}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615D-7C45-469E-8DE9-87EB26B12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B1:E2</xm:sqref>
        </x14:conditionalFormatting>
        <x14:conditionalFormatting xmlns:xm="http://schemas.microsoft.com/office/excel/2006/main">
          <x14:cfRule type="dataBar" id="{6340B6C2-500C-4822-AEBF-9115E2E5D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C6:E6 C10:E16</xm:sqref>
        </x14:conditionalFormatting>
        <x14:conditionalFormatting xmlns:xm="http://schemas.microsoft.com/office/excel/2006/main">
          <x14:cfRule type="dataBar" id="{78879F6C-898D-4CB5-8AD3-D4084DF0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C7:E7 C19:E25</xm:sqref>
        </x14:conditionalFormatting>
        <x14:conditionalFormatting xmlns:xm="http://schemas.microsoft.com/office/excel/2006/main">
          <x14:cfRule type="dataBar" id="{27DA8338-D84C-437F-9F58-8090B3096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C04A1776-86C9-4697-94CA-06DB5CC3F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9594D8DF-C26F-4F96-90C2-347E2B4E7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1856-031A-4280-9ACC-EC115FFC6DC6}">
  <dimension ref="A1:K126"/>
  <sheetViews>
    <sheetView showGridLines="0" zoomScale="70" zoomScaleNormal="70" workbookViewId="0">
      <pane ySplit="5" topLeftCell="A63" activePane="bottomLeft" state="frozen"/>
      <selection pane="bottomLeft" activeCell="A104" sqref="A104"/>
    </sheetView>
  </sheetViews>
  <sheetFormatPr defaultRowHeight="16.5" x14ac:dyDescent="0.6"/>
  <cols>
    <col min="1" max="1" width="57.5" customWidth="1"/>
    <col min="2" max="3" width="18.75" customWidth="1"/>
    <col min="4" max="4" width="20.375" customWidth="1"/>
    <col min="5" max="5" width="60.375" customWidth="1"/>
    <col min="6" max="6" width="12" customWidth="1"/>
    <col min="7" max="7" width="14.25" customWidth="1"/>
  </cols>
  <sheetData>
    <row r="1" spans="1:11" ht="63.75" customHeight="1" x14ac:dyDescent="1.65">
      <c r="A1" s="144" t="s">
        <v>48</v>
      </c>
      <c r="B1" s="144"/>
      <c r="C1" s="144"/>
      <c r="D1" s="144"/>
      <c r="E1" s="144"/>
    </row>
    <row r="2" spans="1:11" ht="33" customHeight="1" x14ac:dyDescent="0.6">
      <c r="A2" s="145" t="s">
        <v>49</v>
      </c>
      <c r="B2" s="145"/>
      <c r="C2" s="145"/>
      <c r="D2" s="145"/>
      <c r="E2" s="145"/>
    </row>
    <row r="3" spans="1:11" ht="21.75" customHeight="1" x14ac:dyDescent="0.6">
      <c r="A3" s="13"/>
      <c r="B3" s="14"/>
      <c r="C3" s="14"/>
      <c r="D3" s="14"/>
      <c r="E3" s="14"/>
    </row>
    <row r="4" spans="1:11" ht="52.5" customHeight="1" x14ac:dyDescent="0.6">
      <c r="A4" s="21" t="s">
        <v>47</v>
      </c>
      <c r="B4" s="146" t="s">
        <v>39</v>
      </c>
      <c r="C4" s="146"/>
      <c r="D4" s="146"/>
      <c r="E4" s="21" t="s">
        <v>38</v>
      </c>
    </row>
    <row r="5" spans="1:11" ht="40.5" customHeight="1" thickBot="1" x14ac:dyDescent="0.65">
      <c r="A5" s="78"/>
      <c r="B5" s="76" t="s">
        <v>112</v>
      </c>
      <c r="C5" s="77" t="s">
        <v>130</v>
      </c>
      <c r="D5" s="76" t="s">
        <v>113</v>
      </c>
      <c r="E5" s="78"/>
      <c r="F5" s="50"/>
      <c r="G5" s="50"/>
      <c r="H5" s="50"/>
      <c r="I5" s="50"/>
      <c r="J5" s="50"/>
      <c r="K5" s="50"/>
    </row>
    <row r="6" spans="1:11" ht="30" customHeight="1" thickTop="1" thickBot="1" x14ac:dyDescent="0.65">
      <c r="A6" s="84" t="s">
        <v>40</v>
      </c>
      <c r="B6" s="65"/>
      <c r="C6" s="65"/>
      <c r="D6" s="66"/>
      <c r="E6" s="67"/>
      <c r="F6" s="50"/>
      <c r="G6" s="50"/>
      <c r="H6" s="50"/>
      <c r="I6" s="50"/>
      <c r="J6" s="50"/>
      <c r="K6" s="50"/>
    </row>
    <row r="7" spans="1:11" ht="16.899999999999999" thickTop="1" x14ac:dyDescent="0.6">
      <c r="A7" s="15" t="s">
        <v>21</v>
      </c>
      <c r="B7" s="19">
        <v>0</v>
      </c>
      <c r="C7" s="19">
        <v>0</v>
      </c>
      <c r="D7" s="19">
        <v>0</v>
      </c>
      <c r="E7" s="24" t="s">
        <v>22</v>
      </c>
    </row>
    <row r="8" spans="1:11" ht="84" customHeight="1" x14ac:dyDescent="0.6">
      <c r="A8" s="16" t="s">
        <v>23</v>
      </c>
      <c r="B8" s="19">
        <v>0</v>
      </c>
      <c r="C8" s="19">
        <v>0</v>
      </c>
      <c r="D8" s="19">
        <v>0</v>
      </c>
      <c r="E8" s="117" t="s">
        <v>24</v>
      </c>
    </row>
    <row r="9" spans="1:11" x14ac:dyDescent="0.6">
      <c r="A9" s="16" t="s">
        <v>10</v>
      </c>
      <c r="B9" s="19">
        <v>0</v>
      </c>
      <c r="C9" s="19">
        <v>0</v>
      </c>
      <c r="D9" s="19">
        <v>0</v>
      </c>
      <c r="E9" s="25"/>
    </row>
    <row r="10" spans="1:11" x14ac:dyDescent="0.6">
      <c r="A10" s="16" t="s">
        <v>25</v>
      </c>
      <c r="B10" s="19">
        <v>0</v>
      </c>
      <c r="C10" s="19">
        <v>0</v>
      </c>
      <c r="D10" s="19">
        <v>0</v>
      </c>
      <c r="E10" s="26"/>
    </row>
    <row r="11" spans="1:11" x14ac:dyDescent="0.6">
      <c r="A11" s="17" t="s">
        <v>26</v>
      </c>
      <c r="B11" s="19">
        <v>0</v>
      </c>
      <c r="C11" s="19">
        <v>0</v>
      </c>
      <c r="D11" s="19">
        <v>0</v>
      </c>
      <c r="E11" s="25"/>
    </row>
    <row r="12" spans="1:11" x14ac:dyDescent="0.6">
      <c r="A12" s="17" t="s">
        <v>27</v>
      </c>
      <c r="B12" s="19">
        <v>0</v>
      </c>
      <c r="C12" s="19">
        <v>0</v>
      </c>
      <c r="D12" s="19">
        <v>0</v>
      </c>
      <c r="E12" s="25"/>
    </row>
    <row r="13" spans="1:11" x14ac:dyDescent="0.6">
      <c r="A13" s="17" t="s">
        <v>28</v>
      </c>
      <c r="B13" s="19">
        <v>0</v>
      </c>
      <c r="C13" s="19">
        <v>0</v>
      </c>
      <c r="D13" s="19">
        <v>0</v>
      </c>
      <c r="E13" s="25"/>
    </row>
    <row r="14" spans="1:11" x14ac:dyDescent="0.6">
      <c r="A14" s="17" t="s">
        <v>29</v>
      </c>
      <c r="B14" s="19">
        <v>0</v>
      </c>
      <c r="C14" s="19">
        <v>0</v>
      </c>
      <c r="D14" s="19">
        <v>0</v>
      </c>
      <c r="E14" s="25"/>
    </row>
    <row r="15" spans="1:11" x14ac:dyDescent="0.6">
      <c r="A15" s="17" t="s">
        <v>118</v>
      </c>
      <c r="B15" s="19">
        <v>0</v>
      </c>
      <c r="C15" s="19">
        <v>0</v>
      </c>
      <c r="D15" s="19">
        <v>0</v>
      </c>
      <c r="E15" s="25"/>
    </row>
    <row r="16" spans="1:11" x14ac:dyDescent="0.6">
      <c r="A16" s="17" t="s">
        <v>117</v>
      </c>
      <c r="B16" s="19">
        <v>0</v>
      </c>
      <c r="C16" s="19">
        <v>0</v>
      </c>
      <c r="D16" s="19">
        <v>0</v>
      </c>
      <c r="E16" s="25"/>
    </row>
    <row r="17" spans="1:5" x14ac:dyDescent="0.6">
      <c r="A17" s="17" t="s">
        <v>16</v>
      </c>
      <c r="B17" s="19">
        <v>0</v>
      </c>
      <c r="C17" s="19">
        <v>0</v>
      </c>
      <c r="D17" s="19">
        <v>0</v>
      </c>
      <c r="E17" s="25"/>
    </row>
    <row r="18" spans="1:5" x14ac:dyDescent="0.6">
      <c r="A18" s="17" t="s">
        <v>30</v>
      </c>
      <c r="B18" s="19">
        <v>0</v>
      </c>
      <c r="C18" s="19">
        <v>0</v>
      </c>
      <c r="D18" s="19">
        <v>0</v>
      </c>
      <c r="E18" s="25"/>
    </row>
    <row r="19" spans="1:5" x14ac:dyDescent="0.6">
      <c r="A19" s="17" t="s">
        <v>59</v>
      </c>
      <c r="B19" s="19">
        <v>0</v>
      </c>
      <c r="C19" s="19">
        <v>0</v>
      </c>
      <c r="D19" s="19">
        <v>0</v>
      </c>
      <c r="E19" s="25"/>
    </row>
    <row r="20" spans="1:5" x14ac:dyDescent="0.6">
      <c r="A20" s="17" t="s">
        <v>60</v>
      </c>
      <c r="B20" s="19">
        <v>0</v>
      </c>
      <c r="C20" s="19">
        <v>0</v>
      </c>
      <c r="D20" s="19">
        <v>0</v>
      </c>
      <c r="E20" s="25"/>
    </row>
    <row r="21" spans="1:5" x14ac:dyDescent="0.6">
      <c r="A21" s="7" t="s">
        <v>72</v>
      </c>
      <c r="B21" s="19">
        <v>0</v>
      </c>
      <c r="C21" s="19">
        <v>0</v>
      </c>
      <c r="D21" s="19">
        <v>0</v>
      </c>
      <c r="E21" s="25"/>
    </row>
    <row r="22" spans="1:5" x14ac:dyDescent="0.6">
      <c r="A22" s="7" t="s">
        <v>73</v>
      </c>
      <c r="B22" s="19">
        <v>0</v>
      </c>
      <c r="C22" s="19">
        <v>0</v>
      </c>
      <c r="D22" s="19">
        <v>0</v>
      </c>
      <c r="E22" s="25"/>
    </row>
    <row r="23" spans="1:5" s="5" customFormat="1" ht="24.4" thickBot="1" x14ac:dyDescent="0.9">
      <c r="A23" s="53" t="s">
        <v>6</v>
      </c>
      <c r="B23" s="54">
        <f>SUM(B7:B22)/COUNT(B7:B22)</f>
        <v>0</v>
      </c>
      <c r="C23" s="54">
        <f>SUM(C7:C22)/COUNT(C7:C22)</f>
        <v>0</v>
      </c>
      <c r="D23" s="55">
        <f>SUM(D7:D22)/COUNT(D7:D22)</f>
        <v>0</v>
      </c>
      <c r="E23" s="56"/>
    </row>
    <row r="24" spans="1:5" ht="30" customHeight="1" thickTop="1" thickBot="1" x14ac:dyDescent="0.65">
      <c r="A24" s="85" t="s">
        <v>41</v>
      </c>
      <c r="B24" s="68"/>
      <c r="C24" s="68"/>
      <c r="D24" s="69"/>
      <c r="E24" s="70"/>
    </row>
    <row r="25" spans="1:5" ht="16.899999999999999" thickTop="1" x14ac:dyDescent="0.6">
      <c r="A25" s="18" t="s">
        <v>120</v>
      </c>
      <c r="B25" s="20">
        <v>0</v>
      </c>
      <c r="C25" s="20">
        <v>0</v>
      </c>
      <c r="D25" s="20">
        <v>0</v>
      </c>
      <c r="E25" s="27"/>
    </row>
    <row r="26" spans="1:5" x14ac:dyDescent="0.6">
      <c r="A26" s="18" t="s">
        <v>121</v>
      </c>
      <c r="B26" s="125">
        <v>0</v>
      </c>
      <c r="C26" s="125">
        <v>0</v>
      </c>
      <c r="D26" s="125">
        <v>0</v>
      </c>
      <c r="E26" s="40"/>
    </row>
    <row r="27" spans="1:5" x14ac:dyDescent="0.6">
      <c r="A27" s="4" t="s">
        <v>31</v>
      </c>
      <c r="B27" s="125">
        <v>0</v>
      </c>
      <c r="C27" s="125">
        <v>0</v>
      </c>
      <c r="D27" s="125">
        <v>0</v>
      </c>
      <c r="E27" s="28"/>
    </row>
    <row r="28" spans="1:5" x14ac:dyDescent="0.6">
      <c r="A28" s="4" t="s">
        <v>32</v>
      </c>
      <c r="B28" s="125">
        <v>0</v>
      </c>
      <c r="C28" s="125">
        <v>0</v>
      </c>
      <c r="D28" s="125">
        <v>0</v>
      </c>
      <c r="E28" s="28" t="s">
        <v>33</v>
      </c>
    </row>
    <row r="29" spans="1:5" x14ac:dyDescent="0.6">
      <c r="A29" s="4" t="s">
        <v>122</v>
      </c>
      <c r="B29" s="125">
        <v>0</v>
      </c>
      <c r="C29" s="125">
        <v>0</v>
      </c>
      <c r="D29" s="125">
        <v>0</v>
      </c>
      <c r="E29" s="28"/>
    </row>
    <row r="30" spans="1:5" x14ac:dyDescent="0.6">
      <c r="A30" s="4" t="s">
        <v>123</v>
      </c>
      <c r="B30" s="125">
        <v>0</v>
      </c>
      <c r="C30" s="125">
        <v>0</v>
      </c>
      <c r="D30" s="125">
        <v>0</v>
      </c>
      <c r="E30" s="28"/>
    </row>
    <row r="31" spans="1:5" x14ac:dyDescent="0.6">
      <c r="A31" s="4" t="s">
        <v>34</v>
      </c>
      <c r="B31" s="125">
        <v>0</v>
      </c>
      <c r="C31" s="125">
        <v>0</v>
      </c>
      <c r="D31" s="125">
        <v>0</v>
      </c>
      <c r="E31" s="28"/>
    </row>
    <row r="32" spans="1:5" x14ac:dyDescent="0.6">
      <c r="A32" s="4" t="s">
        <v>35</v>
      </c>
      <c r="B32" s="125">
        <v>0</v>
      </c>
      <c r="C32" s="125">
        <v>0</v>
      </c>
      <c r="D32" s="125">
        <v>0</v>
      </c>
      <c r="E32" s="28"/>
    </row>
    <row r="33" spans="1:5" x14ac:dyDescent="0.6">
      <c r="A33" s="4" t="s">
        <v>36</v>
      </c>
      <c r="B33" s="125">
        <v>0</v>
      </c>
      <c r="C33" s="125">
        <v>0</v>
      </c>
      <c r="D33" s="125">
        <v>0</v>
      </c>
      <c r="E33" s="28"/>
    </row>
    <row r="34" spans="1:5" x14ac:dyDescent="0.6">
      <c r="A34" s="4" t="s">
        <v>37</v>
      </c>
      <c r="B34" s="125">
        <v>0</v>
      </c>
      <c r="C34" s="125">
        <v>0</v>
      </c>
      <c r="D34" s="125">
        <v>0</v>
      </c>
      <c r="E34" s="28"/>
    </row>
    <row r="35" spans="1:5" s="1" customFormat="1" ht="25.5" customHeight="1" thickBot="1" x14ac:dyDescent="0.75">
      <c r="A35" s="38" t="s">
        <v>6</v>
      </c>
      <c r="B35" s="36">
        <f>SUM(B25:B34)/COUNT(B25:B34)</f>
        <v>0</v>
      </c>
      <c r="C35" s="36">
        <f>SUM(C25:C34)/COUNT(C25:C34)</f>
        <v>0</v>
      </c>
      <c r="D35" s="36">
        <f>SUM(D25:D34)/COUNT(D25:D34)</f>
        <v>0</v>
      </c>
      <c r="E35" s="39"/>
    </row>
    <row r="36" spans="1:5" s="1" customFormat="1" ht="40.5" customHeight="1" thickTop="1" thickBot="1" x14ac:dyDescent="0.9">
      <c r="A36" s="6"/>
      <c r="B36" s="76" t="s">
        <v>112</v>
      </c>
      <c r="C36" s="77" t="s">
        <v>130</v>
      </c>
      <c r="D36" s="77" t="s">
        <v>113</v>
      </c>
      <c r="E36" s="22"/>
    </row>
    <row r="37" spans="1:5" ht="30" customHeight="1" thickTop="1" thickBot="1" x14ac:dyDescent="0.65">
      <c r="A37" s="84" t="s">
        <v>44</v>
      </c>
      <c r="B37" s="65"/>
      <c r="C37" s="65"/>
      <c r="D37" s="66"/>
      <c r="E37" s="71"/>
    </row>
    <row r="38" spans="1:5" ht="16.899999999999999" thickTop="1" x14ac:dyDescent="0.6">
      <c r="A38" s="23" t="s">
        <v>61</v>
      </c>
      <c r="B38" s="125">
        <v>0</v>
      </c>
      <c r="C38" s="125">
        <v>0</v>
      </c>
      <c r="D38" s="125">
        <v>0</v>
      </c>
      <c r="E38" s="29"/>
    </row>
    <row r="39" spans="1:5" x14ac:dyDescent="0.6">
      <c r="A39" s="7" t="s">
        <v>62</v>
      </c>
      <c r="B39" s="125">
        <v>0</v>
      </c>
      <c r="C39" s="125">
        <v>0</v>
      </c>
      <c r="D39" s="125">
        <v>0</v>
      </c>
      <c r="E39" s="30"/>
    </row>
    <row r="40" spans="1:5" x14ac:dyDescent="0.6">
      <c r="A40" s="7" t="s">
        <v>63</v>
      </c>
      <c r="B40" s="125">
        <v>0</v>
      </c>
      <c r="C40" s="125">
        <v>0</v>
      </c>
      <c r="D40" s="125">
        <v>0</v>
      </c>
      <c r="E40" s="30"/>
    </row>
    <row r="41" spans="1:5" x14ac:dyDescent="0.6">
      <c r="A41" s="7" t="s">
        <v>64</v>
      </c>
      <c r="B41" s="125">
        <v>0</v>
      </c>
      <c r="C41" s="125">
        <v>0</v>
      </c>
      <c r="D41" s="125">
        <v>0</v>
      </c>
      <c r="E41" s="30"/>
    </row>
    <row r="42" spans="1:5" x14ac:dyDescent="0.6">
      <c r="A42" s="7" t="s">
        <v>66</v>
      </c>
      <c r="B42" s="125">
        <v>0</v>
      </c>
      <c r="C42" s="125">
        <v>0</v>
      </c>
      <c r="D42" s="125">
        <v>0</v>
      </c>
      <c r="E42" s="30"/>
    </row>
    <row r="43" spans="1:5" x14ac:dyDescent="0.6">
      <c r="A43" s="7" t="s">
        <v>65</v>
      </c>
      <c r="B43" s="125">
        <v>0</v>
      </c>
      <c r="C43" s="125">
        <v>0</v>
      </c>
      <c r="D43" s="125">
        <v>0</v>
      </c>
      <c r="E43" s="30"/>
    </row>
    <row r="44" spans="1:5" x14ac:dyDescent="0.6">
      <c r="A44" s="7" t="s">
        <v>67</v>
      </c>
      <c r="B44" s="125">
        <v>0</v>
      </c>
      <c r="C44" s="125">
        <v>0</v>
      </c>
      <c r="D44" s="125">
        <v>0</v>
      </c>
      <c r="E44" s="30"/>
    </row>
    <row r="45" spans="1:5" x14ac:dyDescent="0.6">
      <c r="A45" s="7" t="s">
        <v>68</v>
      </c>
      <c r="B45" s="125">
        <v>0</v>
      </c>
      <c r="C45" s="125">
        <v>0</v>
      </c>
      <c r="D45" s="125">
        <v>0</v>
      </c>
      <c r="E45" s="30"/>
    </row>
    <row r="46" spans="1:5" x14ac:dyDescent="0.6">
      <c r="A46" s="7" t="s">
        <v>69</v>
      </c>
      <c r="B46" s="125">
        <v>0</v>
      </c>
      <c r="C46" s="125">
        <v>0</v>
      </c>
      <c r="D46" s="125">
        <v>0</v>
      </c>
      <c r="E46" s="30"/>
    </row>
    <row r="47" spans="1:5" x14ac:dyDescent="0.6">
      <c r="A47" s="7" t="s">
        <v>124</v>
      </c>
      <c r="B47" s="125">
        <v>0</v>
      </c>
      <c r="C47" s="125">
        <v>0</v>
      </c>
      <c r="D47" s="125">
        <v>0</v>
      </c>
      <c r="E47" s="30"/>
    </row>
    <row r="48" spans="1:5" x14ac:dyDescent="0.6">
      <c r="A48" s="7" t="s">
        <v>70</v>
      </c>
      <c r="B48" s="125">
        <v>0</v>
      </c>
      <c r="C48" s="125">
        <v>0</v>
      </c>
      <c r="D48" s="125">
        <v>0</v>
      </c>
      <c r="E48" s="30"/>
    </row>
    <row r="49" spans="1:5" x14ac:dyDescent="0.6">
      <c r="A49" s="7" t="s">
        <v>71</v>
      </c>
      <c r="B49" s="125">
        <v>0</v>
      </c>
      <c r="C49" s="125">
        <v>0</v>
      </c>
      <c r="D49" s="125">
        <v>0</v>
      </c>
      <c r="E49" s="30"/>
    </row>
    <row r="50" spans="1:5" ht="25.5" customHeight="1" thickBot="1" x14ac:dyDescent="0.65">
      <c r="A50" s="47" t="s">
        <v>6</v>
      </c>
      <c r="B50" s="64">
        <f>SUM(B38:B49)/COUNT(B38:B49)</f>
        <v>0</v>
      </c>
      <c r="C50" s="64">
        <f>SUM(C38:C49)/COUNT(C38:C49)</f>
        <v>0</v>
      </c>
      <c r="D50" s="64">
        <f>SUM(D38:D49)/COUNT(D38:D49)</f>
        <v>0</v>
      </c>
      <c r="E50" s="57"/>
    </row>
    <row r="51" spans="1:5" ht="30" customHeight="1" thickTop="1" thickBot="1" x14ac:dyDescent="0.65">
      <c r="A51" s="80" t="s">
        <v>43</v>
      </c>
      <c r="B51" s="68"/>
      <c r="C51" s="68"/>
      <c r="D51" s="69"/>
      <c r="E51" s="72"/>
    </row>
    <row r="52" spans="1:5" ht="16.899999999999999" thickTop="1" x14ac:dyDescent="0.6">
      <c r="A52" s="23" t="s">
        <v>74</v>
      </c>
      <c r="B52" s="125">
        <v>0</v>
      </c>
      <c r="C52" s="125">
        <v>0</v>
      </c>
      <c r="D52" s="125">
        <v>0</v>
      </c>
      <c r="E52" s="40"/>
    </row>
    <row r="53" spans="1:5" x14ac:dyDescent="0.6">
      <c r="A53" s="35" t="s">
        <v>75</v>
      </c>
      <c r="B53" s="125">
        <v>0</v>
      </c>
      <c r="C53" s="125">
        <v>0</v>
      </c>
      <c r="D53" s="125">
        <v>0</v>
      </c>
      <c r="E53" s="28"/>
    </row>
    <row r="54" spans="1:5" ht="25.5" customHeight="1" thickBot="1" x14ac:dyDescent="0.65">
      <c r="A54" s="37" t="s">
        <v>6</v>
      </c>
      <c r="B54" s="36">
        <f>SUM(B52:B53)/COUNT(B52:B53)</f>
        <v>0</v>
      </c>
      <c r="C54" s="36">
        <f>SUM(C52:C53)/COUNT(C52:C53)</f>
        <v>0</v>
      </c>
      <c r="D54" s="36">
        <f>SUM(D52:D53)/COUNT(D52:D53)</f>
        <v>0</v>
      </c>
      <c r="E54" s="41"/>
    </row>
    <row r="55" spans="1:5" ht="40.5" customHeight="1" thickTop="1" thickBot="1" x14ac:dyDescent="0.75">
      <c r="A55" s="8"/>
      <c r="B55" s="76" t="s">
        <v>112</v>
      </c>
      <c r="C55" s="77" t="s">
        <v>130</v>
      </c>
      <c r="D55" s="77" t="s">
        <v>113</v>
      </c>
      <c r="E55" s="34"/>
    </row>
    <row r="56" spans="1:5" ht="30" customHeight="1" thickTop="1" thickBot="1" x14ac:dyDescent="0.65">
      <c r="A56" s="84" t="s">
        <v>42</v>
      </c>
      <c r="B56" s="65"/>
      <c r="C56" s="65"/>
      <c r="D56" s="66"/>
      <c r="E56" s="73"/>
    </row>
    <row r="57" spans="1:5" ht="16.899999999999999" thickTop="1" x14ac:dyDescent="0.6">
      <c r="A57" s="23" t="s">
        <v>7</v>
      </c>
      <c r="B57" s="125">
        <v>0</v>
      </c>
      <c r="C57" s="125">
        <v>0</v>
      </c>
      <c r="D57" s="125">
        <v>0</v>
      </c>
      <c r="E57" s="29" t="s">
        <v>77</v>
      </c>
    </row>
    <row r="58" spans="1:5" x14ac:dyDescent="0.6">
      <c r="A58" s="7" t="s">
        <v>8</v>
      </c>
      <c r="B58" s="125">
        <v>0</v>
      </c>
      <c r="C58" s="125">
        <v>0</v>
      </c>
      <c r="D58" s="125">
        <v>0</v>
      </c>
      <c r="E58" s="30"/>
    </row>
    <row r="59" spans="1:5" x14ac:dyDescent="0.6">
      <c r="A59" s="7" t="s">
        <v>76</v>
      </c>
      <c r="B59" s="125">
        <v>0</v>
      </c>
      <c r="C59" s="125">
        <v>0</v>
      </c>
      <c r="D59" s="125">
        <v>0</v>
      </c>
      <c r="E59" s="30"/>
    </row>
    <row r="60" spans="1:5" x14ac:dyDescent="0.6">
      <c r="A60" s="7" t="s">
        <v>78</v>
      </c>
      <c r="B60" s="125">
        <v>0</v>
      </c>
      <c r="C60" s="125">
        <v>0</v>
      </c>
      <c r="D60" s="125">
        <v>0</v>
      </c>
      <c r="E60" s="30"/>
    </row>
    <row r="61" spans="1:5" x14ac:dyDescent="0.6">
      <c r="A61" s="7" t="s">
        <v>79</v>
      </c>
      <c r="B61" s="125">
        <v>0</v>
      </c>
      <c r="C61" s="125">
        <v>0</v>
      </c>
      <c r="D61" s="125">
        <v>0</v>
      </c>
      <c r="E61" s="30"/>
    </row>
    <row r="62" spans="1:5" x14ac:dyDescent="0.6">
      <c r="A62" s="7" t="s">
        <v>81</v>
      </c>
      <c r="B62" s="125">
        <v>0</v>
      </c>
      <c r="C62" s="125">
        <v>0</v>
      </c>
      <c r="D62" s="125">
        <v>0</v>
      </c>
      <c r="E62" s="30"/>
    </row>
    <row r="63" spans="1:5" x14ac:dyDescent="0.6">
      <c r="A63" s="7" t="s">
        <v>82</v>
      </c>
      <c r="B63" s="125">
        <v>0</v>
      </c>
      <c r="C63" s="125">
        <v>0</v>
      </c>
      <c r="D63" s="125">
        <v>0</v>
      </c>
      <c r="E63" s="30"/>
    </row>
    <row r="64" spans="1:5" x14ac:dyDescent="0.6">
      <c r="A64" s="7" t="s">
        <v>125</v>
      </c>
      <c r="B64" s="125">
        <v>0</v>
      </c>
      <c r="C64" s="125">
        <v>0</v>
      </c>
      <c r="D64" s="125">
        <v>0</v>
      </c>
      <c r="E64" s="30"/>
    </row>
    <row r="65" spans="1:5" x14ac:dyDescent="0.6">
      <c r="A65" s="7" t="s">
        <v>83</v>
      </c>
      <c r="B65" s="125">
        <v>0</v>
      </c>
      <c r="C65" s="125">
        <v>0</v>
      </c>
      <c r="D65" s="125">
        <v>0</v>
      </c>
      <c r="E65" s="30"/>
    </row>
    <row r="66" spans="1:5" x14ac:dyDescent="0.6">
      <c r="A66" s="7" t="s">
        <v>84</v>
      </c>
      <c r="B66" s="125">
        <v>0</v>
      </c>
      <c r="C66" s="125">
        <v>0</v>
      </c>
      <c r="D66" s="125">
        <v>0</v>
      </c>
      <c r="E66" s="30"/>
    </row>
    <row r="67" spans="1:5" x14ac:dyDescent="0.6">
      <c r="A67" s="7" t="s">
        <v>85</v>
      </c>
      <c r="B67" s="125">
        <v>0</v>
      </c>
      <c r="C67" s="125">
        <v>0</v>
      </c>
      <c r="D67" s="125">
        <v>0</v>
      </c>
      <c r="E67" s="30" t="s">
        <v>86</v>
      </c>
    </row>
    <row r="68" spans="1:5" x14ac:dyDescent="0.6">
      <c r="A68" s="7" t="s">
        <v>87</v>
      </c>
      <c r="B68" s="125">
        <v>0</v>
      </c>
      <c r="C68" s="125">
        <v>0</v>
      </c>
      <c r="D68" s="125">
        <v>0</v>
      </c>
      <c r="E68" s="30"/>
    </row>
    <row r="69" spans="1:5" ht="25.5" customHeight="1" thickBot="1" x14ac:dyDescent="0.65">
      <c r="A69" s="47" t="s">
        <v>6</v>
      </c>
      <c r="B69" s="48">
        <f>SUM(B57:B68)/COUNT(B57:B68)</f>
        <v>0</v>
      </c>
      <c r="C69" s="48">
        <f>SUM(C57:C68)/COUNT(C57:C68)</f>
        <v>0</v>
      </c>
      <c r="D69" s="48">
        <f>SUM(D57:D68)/COUNT(D57:D68)</f>
        <v>0</v>
      </c>
      <c r="E69" s="52"/>
    </row>
    <row r="70" spans="1:5" ht="30" customHeight="1" thickTop="1" thickBot="1" x14ac:dyDescent="0.65">
      <c r="A70" s="83" t="s">
        <v>45</v>
      </c>
      <c r="B70" s="68"/>
      <c r="C70" s="68"/>
      <c r="D70" s="69"/>
      <c r="E70" s="74"/>
    </row>
    <row r="71" spans="1:5" ht="16.899999999999999" thickTop="1" x14ac:dyDescent="0.6">
      <c r="A71" s="33" t="s">
        <v>80</v>
      </c>
      <c r="B71" s="125">
        <v>0</v>
      </c>
      <c r="C71" s="125">
        <v>0</v>
      </c>
      <c r="D71" s="125">
        <v>0</v>
      </c>
      <c r="E71" s="42"/>
    </row>
    <row r="72" spans="1:5" x14ac:dyDescent="0.6">
      <c r="A72" s="33" t="s">
        <v>9</v>
      </c>
      <c r="B72" s="125">
        <v>0</v>
      </c>
      <c r="C72" s="125">
        <v>0</v>
      </c>
      <c r="D72" s="125">
        <v>0</v>
      </c>
      <c r="E72" s="40"/>
    </row>
    <row r="73" spans="1:5" x14ac:dyDescent="0.6">
      <c r="A73" s="33" t="s">
        <v>88</v>
      </c>
      <c r="B73" s="125">
        <v>0</v>
      </c>
      <c r="C73" s="125">
        <v>0</v>
      </c>
      <c r="D73" s="125">
        <v>0</v>
      </c>
      <c r="E73" s="40"/>
    </row>
    <row r="74" spans="1:5" x14ac:dyDescent="0.6">
      <c r="A74" s="33" t="s">
        <v>89</v>
      </c>
      <c r="B74" s="125">
        <v>0</v>
      </c>
      <c r="C74" s="125">
        <v>0</v>
      </c>
      <c r="D74" s="125">
        <v>0</v>
      </c>
      <c r="E74" s="40"/>
    </row>
    <row r="75" spans="1:5" x14ac:dyDescent="0.6">
      <c r="A75" s="33" t="s">
        <v>90</v>
      </c>
      <c r="B75" s="125">
        <v>0</v>
      </c>
      <c r="C75" s="125">
        <v>0</v>
      </c>
      <c r="D75" s="125">
        <v>0</v>
      </c>
      <c r="E75" s="40"/>
    </row>
    <row r="76" spans="1:5" x14ac:dyDescent="0.6">
      <c r="A76" s="33" t="s">
        <v>91</v>
      </c>
      <c r="B76" s="125">
        <v>0</v>
      </c>
      <c r="C76" s="125">
        <v>0</v>
      </c>
      <c r="D76" s="125">
        <v>0</v>
      </c>
      <c r="E76" s="40"/>
    </row>
    <row r="77" spans="1:5" ht="25.5" customHeight="1" thickBot="1" x14ac:dyDescent="0.75">
      <c r="A77" s="44" t="s">
        <v>6</v>
      </c>
      <c r="B77" s="36">
        <f>SUM(B71:B76)/COUNT(B71:B76)</f>
        <v>0</v>
      </c>
      <c r="C77" s="36">
        <f>SUM(C71:C76)/COUNT(C71:C76)</f>
        <v>0</v>
      </c>
      <c r="D77" s="36">
        <f>SUM(D71:D76)/COUNT(D71:D76)</f>
        <v>0</v>
      </c>
      <c r="E77" s="43"/>
    </row>
    <row r="78" spans="1:5" ht="40.5" customHeight="1" thickTop="1" thickBot="1" x14ac:dyDescent="0.75">
      <c r="A78" s="9"/>
      <c r="B78" s="76" t="s">
        <v>112</v>
      </c>
      <c r="C78" s="77" t="s">
        <v>130</v>
      </c>
      <c r="D78" s="77" t="s">
        <v>113</v>
      </c>
      <c r="E78" s="34"/>
    </row>
    <row r="79" spans="1:5" ht="30" customHeight="1" thickTop="1" thickBot="1" x14ac:dyDescent="0.65">
      <c r="A79" s="82" t="s">
        <v>126</v>
      </c>
      <c r="B79" s="65"/>
      <c r="C79" s="66"/>
      <c r="D79" s="66"/>
      <c r="E79" s="75"/>
    </row>
    <row r="80" spans="1:5" ht="16.899999999999999" thickTop="1" x14ac:dyDescent="0.6">
      <c r="A80" s="23" t="s">
        <v>93</v>
      </c>
      <c r="B80" s="125">
        <v>0</v>
      </c>
      <c r="C80" s="125">
        <v>0</v>
      </c>
      <c r="D80" s="125">
        <v>0</v>
      </c>
      <c r="E80" s="49" t="s">
        <v>11</v>
      </c>
    </row>
    <row r="81" spans="1:10" x14ac:dyDescent="0.6">
      <c r="A81" s="23" t="s">
        <v>94</v>
      </c>
      <c r="B81" s="125">
        <v>0</v>
      </c>
      <c r="C81" s="125">
        <v>0</v>
      </c>
      <c r="D81" s="125">
        <v>0</v>
      </c>
      <c r="E81" s="108"/>
    </row>
    <row r="82" spans="1:10" x14ac:dyDescent="0.6">
      <c r="A82" s="107" t="s">
        <v>95</v>
      </c>
      <c r="B82" s="125">
        <v>0</v>
      </c>
      <c r="C82" s="125">
        <v>0</v>
      </c>
      <c r="D82" s="125">
        <v>0</v>
      </c>
      <c r="E82" s="108"/>
    </row>
    <row r="83" spans="1:10" ht="25.5" customHeight="1" thickBot="1" x14ac:dyDescent="0.75">
      <c r="A83" s="47" t="s">
        <v>6</v>
      </c>
      <c r="B83" s="48">
        <f>SUM(B80:B82)/COUNT(B80:B82)</f>
        <v>0</v>
      </c>
      <c r="C83" s="109">
        <f>SUM(C80:C82)/COUNT(C80:C82)</f>
        <v>0</v>
      </c>
      <c r="D83" s="109">
        <f>SUM(D80:D82)/COUNT(D80:D82)</f>
        <v>0</v>
      </c>
      <c r="E83" s="52"/>
    </row>
    <row r="84" spans="1:10" ht="30" customHeight="1" thickTop="1" thickBot="1" x14ac:dyDescent="0.65">
      <c r="A84" s="81" t="s">
        <v>127</v>
      </c>
      <c r="B84" s="68"/>
      <c r="C84" s="68"/>
      <c r="D84" s="69"/>
      <c r="E84" s="74"/>
      <c r="J84" s="2"/>
    </row>
    <row r="85" spans="1:10" ht="16.899999999999999" thickTop="1" x14ac:dyDescent="0.6">
      <c r="A85" s="23" t="s">
        <v>92</v>
      </c>
      <c r="B85" s="31"/>
      <c r="C85" s="31"/>
      <c r="D85" s="31"/>
      <c r="E85" s="42"/>
      <c r="J85" s="2"/>
    </row>
    <row r="86" spans="1:10" ht="25.5" customHeight="1" thickBot="1" x14ac:dyDescent="0.75">
      <c r="A86" s="37" t="s">
        <v>6</v>
      </c>
      <c r="B86" s="36">
        <v>1</v>
      </c>
      <c r="C86" s="36">
        <v>1</v>
      </c>
      <c r="D86" s="36">
        <v>1</v>
      </c>
      <c r="E86" s="43"/>
      <c r="J86" s="2"/>
    </row>
    <row r="87" spans="1:10" ht="41.25" customHeight="1" thickTop="1" thickBot="1" x14ac:dyDescent="0.75">
      <c r="A87" s="9"/>
      <c r="B87" s="76" t="s">
        <v>112</v>
      </c>
      <c r="C87" s="77" t="s">
        <v>130</v>
      </c>
      <c r="D87" s="77" t="s">
        <v>113</v>
      </c>
      <c r="E87" s="34"/>
      <c r="J87" s="2"/>
    </row>
    <row r="88" spans="1:10" ht="30" customHeight="1" thickTop="1" thickBot="1" x14ac:dyDescent="0.65">
      <c r="A88" s="79" t="s">
        <v>46</v>
      </c>
      <c r="B88" s="65"/>
      <c r="C88" s="65"/>
      <c r="D88" s="66"/>
      <c r="E88" s="73"/>
      <c r="J88" s="2"/>
    </row>
    <row r="89" spans="1:10" ht="16.899999999999999" thickTop="1" x14ac:dyDescent="0.6">
      <c r="A89" s="7" t="s">
        <v>12</v>
      </c>
      <c r="B89" s="125">
        <v>0</v>
      </c>
      <c r="C89" s="125">
        <v>0</v>
      </c>
      <c r="D89" s="125">
        <v>0</v>
      </c>
      <c r="E89" s="30"/>
    </row>
    <row r="90" spans="1:10" x14ac:dyDescent="0.6">
      <c r="A90" s="7" t="s">
        <v>98</v>
      </c>
      <c r="B90" s="125">
        <v>0</v>
      </c>
      <c r="C90" s="125">
        <v>0</v>
      </c>
      <c r="D90" s="125">
        <v>0</v>
      </c>
      <c r="E90" s="30"/>
    </row>
    <row r="91" spans="1:10" x14ac:dyDescent="0.6">
      <c r="A91" s="7" t="s">
        <v>99</v>
      </c>
      <c r="B91" s="125">
        <v>0</v>
      </c>
      <c r="C91" s="125">
        <v>0</v>
      </c>
      <c r="D91" s="125">
        <v>0</v>
      </c>
      <c r="E91" s="30"/>
    </row>
    <row r="92" spans="1:10" x14ac:dyDescent="0.6">
      <c r="A92" s="7" t="s">
        <v>100</v>
      </c>
      <c r="B92" s="125">
        <v>0</v>
      </c>
      <c r="C92" s="125">
        <v>0</v>
      </c>
      <c r="D92" s="125">
        <v>0</v>
      </c>
      <c r="E92" s="30"/>
    </row>
    <row r="93" spans="1:10" x14ac:dyDescent="0.6">
      <c r="A93" s="7" t="s">
        <v>101</v>
      </c>
      <c r="B93" s="125">
        <v>0</v>
      </c>
      <c r="C93" s="125">
        <v>0</v>
      </c>
      <c r="D93" s="125">
        <v>0</v>
      </c>
      <c r="E93" s="30"/>
    </row>
    <row r="94" spans="1:10" ht="25.5" customHeight="1" thickBot="1" x14ac:dyDescent="0.65">
      <c r="A94" s="47" t="s">
        <v>6</v>
      </c>
      <c r="B94" s="48">
        <f>SUM(B89:B93)/COUNT(B89:B93)</f>
        <v>0</v>
      </c>
      <c r="C94" s="48">
        <f>SUM(C89:C93)/COUNT(C89:C93)</f>
        <v>0</v>
      </c>
      <c r="D94" s="48">
        <f>SUM(D89:D93)/COUNT(D89:D93)</f>
        <v>0</v>
      </c>
      <c r="E94" s="52"/>
    </row>
    <row r="95" spans="1:10" ht="30" customHeight="1" thickTop="1" thickBot="1" x14ac:dyDescent="0.65">
      <c r="A95" s="80" t="s">
        <v>50</v>
      </c>
      <c r="B95" s="68"/>
      <c r="C95" s="68"/>
      <c r="D95" s="69"/>
      <c r="E95" s="46"/>
    </row>
    <row r="96" spans="1:10" ht="16.899999999999999" thickTop="1" x14ac:dyDescent="0.6">
      <c r="A96" s="18" t="s">
        <v>96</v>
      </c>
      <c r="B96" s="125">
        <v>0</v>
      </c>
      <c r="C96" s="125">
        <v>0</v>
      </c>
      <c r="D96" s="125">
        <v>0</v>
      </c>
      <c r="E96" s="42"/>
    </row>
    <row r="97" spans="1:5" x14ac:dyDescent="0.6">
      <c r="A97" s="18" t="s">
        <v>97</v>
      </c>
      <c r="B97" s="125">
        <v>0</v>
      </c>
      <c r="C97" s="125">
        <v>0</v>
      </c>
      <c r="D97" s="125">
        <v>0</v>
      </c>
      <c r="E97" s="30" t="s">
        <v>14</v>
      </c>
    </row>
    <row r="98" spans="1:5" x14ac:dyDescent="0.6">
      <c r="A98" s="18" t="s">
        <v>13</v>
      </c>
      <c r="B98" s="125">
        <v>0</v>
      </c>
      <c r="C98" s="125">
        <v>0</v>
      </c>
      <c r="D98" s="125">
        <v>0</v>
      </c>
      <c r="E98" s="30"/>
    </row>
    <row r="99" spans="1:5" x14ac:dyDescent="0.6">
      <c r="A99" s="18" t="s">
        <v>102</v>
      </c>
      <c r="B99" s="125">
        <v>0</v>
      </c>
      <c r="C99" s="125">
        <v>0</v>
      </c>
      <c r="D99" s="125">
        <v>0</v>
      </c>
      <c r="E99" s="30" t="s">
        <v>103</v>
      </c>
    </row>
    <row r="100" spans="1:5" ht="26.25" customHeight="1" thickBot="1" x14ac:dyDescent="0.65">
      <c r="A100" s="37" t="s">
        <v>6</v>
      </c>
      <c r="B100" s="36">
        <f>SUM(B96:B99)/COUNT(B96:B99)</f>
        <v>0</v>
      </c>
      <c r="C100" s="36">
        <f>SUM(C96:C99)/COUNT(C96:C99)</f>
        <v>0</v>
      </c>
      <c r="D100" s="36">
        <f>SUM(D96:D99)/COUNT(D96:D99)</f>
        <v>0</v>
      </c>
      <c r="E100" s="51"/>
    </row>
    <row r="101" spans="1:5" ht="40.5" customHeight="1" thickTop="1" thickBot="1" x14ac:dyDescent="0.75">
      <c r="A101" s="10"/>
      <c r="B101" s="76" t="s">
        <v>112</v>
      </c>
      <c r="C101" s="77" t="s">
        <v>130</v>
      </c>
      <c r="D101" s="77" t="s">
        <v>113</v>
      </c>
      <c r="E101" s="34"/>
    </row>
    <row r="102" spans="1:5" ht="30" customHeight="1" thickTop="1" thickBot="1" x14ac:dyDescent="0.65">
      <c r="A102" s="86" t="s">
        <v>51</v>
      </c>
      <c r="B102" s="65"/>
      <c r="C102" s="65"/>
      <c r="D102" s="66"/>
      <c r="E102" s="88"/>
    </row>
    <row r="103" spans="1:5" ht="16.899999999999999" thickTop="1" x14ac:dyDescent="0.6">
      <c r="A103" s="23" t="s">
        <v>104</v>
      </c>
      <c r="B103" s="125">
        <v>0</v>
      </c>
      <c r="C103" s="125">
        <v>0</v>
      </c>
      <c r="D103" s="125">
        <v>0</v>
      </c>
      <c r="E103" s="49"/>
    </row>
    <row r="104" spans="1:5" x14ac:dyDescent="0.6">
      <c r="A104" s="110" t="s">
        <v>105</v>
      </c>
      <c r="B104" s="125">
        <v>0</v>
      </c>
      <c r="C104" s="125">
        <v>0</v>
      </c>
      <c r="D104" s="125">
        <v>0</v>
      </c>
      <c r="E104" s="30" t="s">
        <v>15</v>
      </c>
    </row>
    <row r="105" spans="1:5" x14ac:dyDescent="0.6">
      <c r="A105" s="110" t="s">
        <v>106</v>
      </c>
      <c r="B105" s="125">
        <v>0</v>
      </c>
      <c r="C105" s="125">
        <v>0</v>
      </c>
      <c r="D105" s="125">
        <v>0</v>
      </c>
      <c r="E105" s="30"/>
    </row>
    <row r="106" spans="1:5" x14ac:dyDescent="0.6">
      <c r="A106" s="7" t="s">
        <v>129</v>
      </c>
      <c r="B106" s="125">
        <v>0</v>
      </c>
      <c r="C106" s="125">
        <v>0</v>
      </c>
      <c r="D106" s="125">
        <v>0</v>
      </c>
      <c r="E106" s="30"/>
    </row>
    <row r="107" spans="1:5" ht="25.5" customHeight="1" thickBot="1" x14ac:dyDescent="0.65">
      <c r="A107" s="47" t="s">
        <v>6</v>
      </c>
      <c r="B107" s="48">
        <f>SUM(B103:B106)/COUNT(B103:B106)</f>
        <v>0</v>
      </c>
      <c r="C107" s="48">
        <f>SUM(C103:C106)/COUNT(C103:C106)</f>
        <v>0</v>
      </c>
      <c r="D107" s="48">
        <f>SUM(D103:D106)/COUNT(D103:D106)</f>
        <v>0</v>
      </c>
      <c r="E107" s="57"/>
    </row>
    <row r="108" spans="1:5" ht="30" customHeight="1" thickTop="1" thickBot="1" x14ac:dyDescent="0.65">
      <c r="A108" s="87" t="s">
        <v>52</v>
      </c>
      <c r="B108" s="68"/>
      <c r="C108" s="68"/>
      <c r="D108" s="69"/>
      <c r="E108" s="89"/>
    </row>
    <row r="109" spans="1:5" ht="16.899999999999999" thickTop="1" x14ac:dyDescent="0.6">
      <c r="A109" s="110" t="s">
        <v>119</v>
      </c>
      <c r="B109" s="125">
        <v>0</v>
      </c>
      <c r="C109" s="125">
        <v>0</v>
      </c>
      <c r="D109" s="125">
        <v>0</v>
      </c>
      <c r="E109" s="42" t="s">
        <v>107</v>
      </c>
    </row>
    <row r="110" spans="1:5" x14ac:dyDescent="0.6">
      <c r="A110" s="110" t="s">
        <v>108</v>
      </c>
      <c r="B110" s="125">
        <v>0</v>
      </c>
      <c r="C110" s="125">
        <v>0</v>
      </c>
      <c r="D110" s="125">
        <v>0</v>
      </c>
      <c r="E110" s="30"/>
    </row>
    <row r="111" spans="1:5" x14ac:dyDescent="0.6">
      <c r="A111" s="110" t="s">
        <v>109</v>
      </c>
      <c r="B111" s="125">
        <v>0</v>
      </c>
      <c r="C111" s="125">
        <v>0</v>
      </c>
      <c r="D111" s="125">
        <v>0</v>
      </c>
      <c r="E111" s="30"/>
    </row>
    <row r="112" spans="1:5" x14ac:dyDescent="0.6">
      <c r="A112" s="110" t="s">
        <v>110</v>
      </c>
      <c r="B112" s="125">
        <v>0</v>
      </c>
      <c r="C112" s="125">
        <v>0</v>
      </c>
      <c r="D112" s="125">
        <v>0</v>
      </c>
      <c r="E112" s="30"/>
    </row>
    <row r="113" spans="1:7" ht="25.5" customHeight="1" thickBot="1" x14ac:dyDescent="0.65">
      <c r="A113" s="37" t="s">
        <v>6</v>
      </c>
      <c r="B113" s="36">
        <f>SUM(B109:B112)/COUNT(B109:B112)</f>
        <v>0</v>
      </c>
      <c r="C113" s="36">
        <f>SUM(C109:C112)/COUNT(C109:C112)</f>
        <v>0</v>
      </c>
      <c r="D113" s="36">
        <f>SUM(D109:D112)/COUNT(D109:D112)</f>
        <v>0</v>
      </c>
      <c r="E113" s="58"/>
    </row>
    <row r="114" spans="1:7" ht="40.5" hidden="1" customHeight="1" thickTop="1" thickBot="1" x14ac:dyDescent="0.75">
      <c r="A114" s="9"/>
      <c r="B114" s="76" t="s">
        <v>112</v>
      </c>
      <c r="C114" s="76"/>
      <c r="D114" s="77" t="s">
        <v>113</v>
      </c>
      <c r="E114" s="34"/>
    </row>
    <row r="115" spans="1:7" ht="30" hidden="1" customHeight="1" thickTop="1" thickBot="1" x14ac:dyDescent="0.65">
      <c r="A115" s="84" t="s">
        <v>53</v>
      </c>
      <c r="B115" s="65"/>
      <c r="C115" s="65"/>
      <c r="D115" s="66"/>
      <c r="E115" s="88"/>
    </row>
    <row r="116" spans="1:7" ht="16.899999999999999" hidden="1" thickTop="1" x14ac:dyDescent="0.6">
      <c r="A116" s="59" t="s">
        <v>17</v>
      </c>
      <c r="B116" s="31">
        <v>1</v>
      </c>
      <c r="C116" s="31"/>
      <c r="D116" s="31">
        <v>1</v>
      </c>
      <c r="E116" s="49"/>
    </row>
    <row r="117" spans="1:7" ht="16.899999999999999" hidden="1" thickTop="1" x14ac:dyDescent="0.6">
      <c r="A117" s="3" t="s">
        <v>18</v>
      </c>
      <c r="B117" s="32">
        <v>1</v>
      </c>
      <c r="C117" s="32"/>
      <c r="D117" s="32">
        <v>1</v>
      </c>
      <c r="E117" s="30"/>
    </row>
    <row r="118" spans="1:7" ht="16.899999999999999" hidden="1" thickTop="1" x14ac:dyDescent="0.6">
      <c r="A118" s="3" t="s">
        <v>19</v>
      </c>
      <c r="B118" s="32">
        <v>1</v>
      </c>
      <c r="C118" s="32"/>
      <c r="D118" s="32">
        <v>1</v>
      </c>
      <c r="E118" s="30"/>
    </row>
    <row r="119" spans="1:7" ht="25.5" hidden="1" customHeight="1" thickBot="1" x14ac:dyDescent="0.65">
      <c r="A119" s="60" t="s">
        <v>6</v>
      </c>
      <c r="B119" s="48">
        <f>SUM(B116:B118)/COUNT(B116:B118)</f>
        <v>1</v>
      </c>
      <c r="C119" s="48"/>
      <c r="D119" s="48">
        <f>SUM(D116:D118)/COUNT(D116:D118)</f>
        <v>1</v>
      </c>
      <c r="E119" s="52"/>
    </row>
    <row r="120" spans="1:7" ht="30" hidden="1" customHeight="1" thickTop="1" thickBot="1" x14ac:dyDescent="0.65">
      <c r="A120" s="83" t="s">
        <v>54</v>
      </c>
      <c r="B120" s="45"/>
      <c r="C120" s="45"/>
      <c r="D120" s="45"/>
      <c r="E120" s="46"/>
    </row>
    <row r="121" spans="1:7" ht="16.899999999999999" hidden="1" thickTop="1" x14ac:dyDescent="0.6">
      <c r="A121" s="61" t="s">
        <v>20</v>
      </c>
      <c r="B121" s="31">
        <v>1</v>
      </c>
      <c r="C121" s="31"/>
      <c r="D121" s="31">
        <v>1</v>
      </c>
      <c r="E121" s="42"/>
      <c r="G121" s="62"/>
    </row>
    <row r="122" spans="1:7" ht="25.5" hidden="1" customHeight="1" thickBot="1" x14ac:dyDescent="0.75">
      <c r="A122" s="63" t="s">
        <v>6</v>
      </c>
      <c r="B122" s="36">
        <f>SUM(B121:B121)/COUNT(B121:B121)</f>
        <v>1</v>
      </c>
      <c r="C122" s="36"/>
      <c r="D122" s="36">
        <f>SUM(D121:D121)/COUNT(D121:D121)</f>
        <v>1</v>
      </c>
      <c r="E122" s="43"/>
    </row>
    <row r="123" spans="1:7" ht="16.899999999999999" thickTop="1" x14ac:dyDescent="0.6"/>
    <row r="124" spans="1:7" x14ac:dyDescent="0.6">
      <c r="B124" s="118"/>
      <c r="C124" s="118"/>
    </row>
    <row r="125" spans="1:7" x14ac:dyDescent="0.6">
      <c r="B125" s="118"/>
      <c r="C125" s="118"/>
    </row>
    <row r="126" spans="1:7" x14ac:dyDescent="0.6">
      <c r="B126" s="118"/>
      <c r="C126" s="118"/>
    </row>
  </sheetData>
  <mergeCells count="3">
    <mergeCell ref="A1:E1"/>
    <mergeCell ref="A2:E2"/>
    <mergeCell ref="B4:D4"/>
  </mergeCells>
  <conditionalFormatting sqref="B1:D1048576">
    <cfRule type="dataBar" priority="1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{58E94C9E-17F6-4153-B582-964E58A59474}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94C9E-17F6-4153-B582-964E58A59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D7AF-8E64-4391-AFC1-AC5E181A0825}">
  <dimension ref="A1:F14"/>
  <sheetViews>
    <sheetView showGridLines="0" tabSelected="1" zoomScale="145" zoomScaleNormal="145" workbookViewId="0">
      <selection activeCell="C33" sqref="C33"/>
    </sheetView>
  </sheetViews>
  <sheetFormatPr defaultRowHeight="16.5" x14ac:dyDescent="0.6"/>
  <cols>
    <col min="1" max="1" width="4.875" customWidth="1"/>
    <col min="2" max="2" width="37.5" customWidth="1"/>
    <col min="3" max="3" width="35.25" customWidth="1"/>
    <col min="4" max="4" width="4.875" customWidth="1"/>
    <col min="5" max="5" width="14.125" hidden="1" customWidth="1"/>
    <col min="6" max="6" width="0" hidden="1" customWidth="1"/>
  </cols>
  <sheetData>
    <row r="1" spans="1:6" ht="63.75" customHeight="1" x14ac:dyDescent="1.2">
      <c r="A1" s="141" t="s">
        <v>48</v>
      </c>
      <c r="B1" s="141"/>
      <c r="C1" s="141"/>
      <c r="D1" s="141"/>
    </row>
    <row r="2" spans="1:6" ht="18.75" customHeight="1" x14ac:dyDescent="0.6">
      <c r="A2" s="142" t="s">
        <v>135</v>
      </c>
      <c r="B2" s="142"/>
      <c r="C2" s="142"/>
      <c r="D2" s="142"/>
    </row>
    <row r="3" spans="1:6" ht="22.5" customHeight="1" x14ac:dyDescent="0.6">
      <c r="A3" s="143"/>
      <c r="B3" s="143"/>
      <c r="C3" s="143"/>
      <c r="D3" s="143"/>
    </row>
    <row r="4" spans="1:6" ht="22.5" customHeight="1" thickBot="1" x14ac:dyDescent="0.65">
      <c r="A4" s="91"/>
      <c r="B4" s="91"/>
      <c r="C4" s="91"/>
      <c r="D4" s="91"/>
    </row>
    <row r="5" spans="1:6" ht="30" customHeight="1" thickTop="1" thickBot="1" x14ac:dyDescent="0.65">
      <c r="B5" s="99" t="s">
        <v>112</v>
      </c>
      <c r="C5" s="138"/>
      <c r="E5" s="111" t="s">
        <v>111</v>
      </c>
      <c r="F5" s="111" t="s">
        <v>5</v>
      </c>
    </row>
    <row r="6" spans="1:6" ht="91.9" customHeight="1" thickTop="1" thickBot="1" x14ac:dyDescent="0.65">
      <c r="B6" s="139" t="s">
        <v>131</v>
      </c>
      <c r="C6" s="140" t="s">
        <v>132</v>
      </c>
      <c r="E6" s="113">
        <v>13</v>
      </c>
      <c r="F6" s="113">
        <v>4</v>
      </c>
    </row>
    <row r="7" spans="1:6" ht="21" thickTop="1" thickBot="1" x14ac:dyDescent="0.75">
      <c r="B7" s="11"/>
      <c r="C7" s="137"/>
      <c r="E7" s="114"/>
      <c r="F7" s="114"/>
    </row>
    <row r="8" spans="1:6" ht="30" customHeight="1" thickTop="1" thickBot="1" x14ac:dyDescent="0.65">
      <c r="B8" s="99" t="s">
        <v>130</v>
      </c>
      <c r="C8" s="138"/>
    </row>
    <row r="9" spans="1:6" ht="96.4" customHeight="1" thickTop="1" thickBot="1" x14ac:dyDescent="0.65">
      <c r="B9" s="139" t="s">
        <v>136</v>
      </c>
      <c r="C9" s="140" t="s">
        <v>133</v>
      </c>
    </row>
    <row r="10" spans="1:6" ht="17.25" thickTop="1" thickBot="1" x14ac:dyDescent="0.65">
      <c r="B10" s="135"/>
    </row>
    <row r="11" spans="1:6" ht="30" customHeight="1" thickTop="1" thickBot="1" x14ac:dyDescent="0.65">
      <c r="B11" s="99" t="s">
        <v>113</v>
      </c>
      <c r="C11" s="138"/>
    </row>
    <row r="12" spans="1:6" ht="90.4" customHeight="1" thickTop="1" thickBot="1" x14ac:dyDescent="0.65">
      <c r="B12" s="139" t="s">
        <v>137</v>
      </c>
      <c r="C12" s="140" t="s">
        <v>134</v>
      </c>
    </row>
    <row r="13" spans="1:6" ht="16.899999999999999" thickTop="1" x14ac:dyDescent="0.6">
      <c r="B13" s="136"/>
    </row>
    <row r="14" spans="1:6" x14ac:dyDescent="0.6">
      <c r="B14" s="136"/>
    </row>
  </sheetData>
  <mergeCells count="3">
    <mergeCell ref="A1:D1"/>
    <mergeCell ref="A2:D2"/>
    <mergeCell ref="A3:D3"/>
  </mergeCells>
  <conditionalFormatting sqref="B1:C2">
    <cfRule type="dataBar" priority="2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{9A155995-60DB-4761-B886-22D8C5E074ED}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155995-60DB-4761-B886-22D8C5E07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Worksheet Template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 Brokken</dc:creator>
  <cp:keywords/>
  <dc:description/>
  <cp:lastModifiedBy>Mark Simos</cp:lastModifiedBy>
  <cp:revision/>
  <dcterms:created xsi:type="dcterms:W3CDTF">2018-12-04T18:04:56Z</dcterms:created>
  <dcterms:modified xsi:type="dcterms:W3CDTF">2019-10-15T12:25:28Z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albrokke@microsoft.com</vt:lpwstr>
  </property>
  <property fmtid="{D5CDD505-2E9C-101B-9397-08002B2CF9AE}" pid="5" name="MSIP_Label_f42aa342-8706-4288-bd11-ebb85995028c_SetDate">
    <vt:lpwstr>2018-12-04T20:39:46.1125349Z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