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A:\eCommerce\Aplicativo eCommerce Arquivos Requeridos\"/>
    </mc:Choice>
  </mc:AlternateContent>
  <xr:revisionPtr revIDLastSave="0" documentId="13_ncr:1_{1DC93CED-E55D-49D7-9787-6FC34E6A30EE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Lenovo" sheetId="2" r:id="rId1"/>
    <sheet name="HP" sheetId="1" r:id="rId2"/>
    <sheet name="Calculadora" sheetId="4" r:id="rId3"/>
  </sheets>
  <definedNames>
    <definedName name="_xlnm._FilterDatabase" localSheetId="1" hidden="1">HP!$A$1:$D$118</definedName>
    <definedName name="_xlnm._FilterDatabase" localSheetId="0" hidden="1">Lenovo!$A$1:$E$486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14" i="4" s="1"/>
  <c r="E6" i="4"/>
  <c r="E14" i="4" s="1"/>
  <c r="D6" i="4"/>
  <c r="D14" i="4" s="1"/>
  <c r="C6" i="4"/>
  <c r="C14" i="4" s="1"/>
  <c r="C9" i="4" l="1"/>
  <c r="H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Tamara Costa</author>
    <author>tc={1AB69B91-CC4C-46A3-AE21-1A97373C5322}</author>
    <author>tc={3470F686-5FDD-4277-AAD4-FE8CF5B51682}</author>
    <author>tc={0864845D-4CBD-45E4-9072-CB7C42D9D1DC}</author>
    <author>tc={540E2280-3D2E-4CD8-B62B-0AEAD89156E1}</author>
    <author>tc={0D92A1A6-BE94-4DEC-B226-9619526D5C0E}</author>
    <author>tc={218BBDF9-9E1C-43A4-8483-6574D26C58E5}</author>
    <author>tc={3DA9BF96-6187-45AC-9C1E-8E96C974EFD3}</author>
    <author>tc={948B53DF-59D2-46F9-B39C-698C1B575C70}</author>
    <author>tc={34DB97CD-0E05-46A2-B28B-0097ABDF5EAE}</author>
    <author>tc={257D0246-BAFF-4498-B171-F5A5813C6FEE}</author>
    <author>tc={20648987-E774-4A8D-9D5A-6D301F29A3EE}</author>
    <author>tc={EFEDC205-E5EA-49E4-BFEA-BE668926B22D}</author>
    <author>tc={81CB50FD-1057-428E-8CC4-F7D1D28B8B35}</author>
    <author>tc={2CBD1517-9AFA-4A44-9EE7-E9DA32D0AD1C}</author>
    <author>tc={06A69579-66CF-41F0-B55E-6CED719FB39E}</author>
    <author>tc={6E5D548F-A974-480E-BD97-D10389DEFCE7}</author>
    <author>tc={8EBC5367-066E-4DE2-9BCA-21FA61F62C16}</author>
    <author>tc={F58ACCBD-14F2-41E2-BBC5-4B8CDA903389}</author>
    <author>tc={4D4AABE9-CF8C-4F71-AD10-4EC3EB2E4885}</author>
    <author>tc={FE1D890C-9D4E-4EDF-9793-8DC402922580}</author>
    <author>tc={10576C6F-A05D-4631-9ACC-86FF83867014}</author>
    <author>tc={9A53CFF8-BFED-4FC8-8690-A2ED53388C70}</author>
    <author>tc={E7F2DCC3-AB51-4177-BCE9-160526BCDACE}</author>
    <author>tc={FD15EE25-DA80-418E-B844-4332308D796E}</author>
    <author>tc={D2A4DF5A-D454-4889-A66A-F657330E43D6}</author>
    <author>tc={DB891F9F-1A53-4322-B0A2-451B085333A5}</author>
    <author>tc={E76916A7-99E7-473C-91D7-A4F6CD569A5D}</author>
    <author>tc={D428C84B-15B0-49DC-9BA8-E02D7B67C548}</author>
    <author>tc={5596B654-638D-4C77-AD5E-60518911BC39}</author>
    <author>tc={3A319BCF-707C-4F79-AEBB-5F564C9E4743}</author>
    <author>tc={01A8E4EC-B82E-4E29-A216-D13547B68E0A}</author>
    <author>tc={4BAF241B-21FF-41DE-B6E7-D97D30FCF589}</author>
    <author>tc={CE8DBFFD-B88D-4840-B636-2C21410C7684}</author>
    <author>tc={485BDF08-A365-4B42-9221-1269A2CF78FD}</author>
    <author>tc={5027AEFE-3144-4FDB-95CC-39CA3DB755BA}</author>
    <author>tc={792CFAC9-A9DE-4019-9A09-4946FE3F9D04}</author>
    <author>tc={E7B64E88-D81D-4DD1-A46A-3421841BB350}</author>
    <author>tc={F8413EA0-91E2-415B-9A50-9A0E7076573D}</author>
    <author>tc={4DB90BDE-85D4-4300-BA56-709C76CCC461}</author>
    <author>tc={289BDEF7-4E14-411C-AD91-8C7BE6A7B138}</author>
    <author>tc={4B91797D-37D3-4B94-8549-45A72A81F75B}</author>
  </authors>
  <commentList>
    <comment ref="C1" authorId="0" shapeId="0" xr:uid="{B6A3726F-86BD-4D1E-A5B5-B7A040C41B2C}">
      <text>
        <r>
          <rPr>
            <b/>
            <sz val="9"/>
            <color indexed="81"/>
            <rFont val="Segoe UI"/>
            <family val="2"/>
          </rPr>
          <t>Centímetros</t>
        </r>
      </text>
    </comment>
    <comment ref="B148" authorId="0" shapeId="0" xr:uid="{6531A969-77E2-48A0-9A68-D47361F5A30F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Acessório mais pesado 4XF0K29048
</t>
        </r>
      </text>
    </comment>
    <comment ref="C148" authorId="0" shapeId="0" xr:uid="{9B85CD98-1010-488B-B8C3-BC7CA71FAD71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Acessório com maior dimensão 4X30M86884
</t>
        </r>
      </text>
    </comment>
    <comment ref="C202" authorId="0" shapeId="0" xr:uid="{4B970834-BFB9-4BE2-96CD-FED7AD7CA75A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Tamara Costa:
utilizado dimensões e peso do Desktop Lenovo M70s por ser maior.</t>
        </r>
      </text>
    </comment>
    <comment ref="C205" authorId="0" shapeId="0" xr:uid="{943521AE-C480-4EDA-8052-09DD1B85D13C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Tamara Costa:
utilizado dimensões e peso do Desktop Lenovo M70s por ser maior.</t>
        </r>
      </text>
    </comment>
    <comment ref="C211" authorId="0" shapeId="0" xr:uid="{93D94C54-45E8-4D87-84A1-D1D3E2C4F74E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Tamara Costa:
utilizado dimensões e peso do Desktop Lenovo M70s por ser maior.</t>
        </r>
      </text>
    </comment>
    <comment ref="C213" authorId="0" shapeId="0" xr:uid="{58616AD8-EDFB-4FCC-A326-1CD56F6CF3D9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Tamara Costa:
utilizado dimensões e peso do Desktop Lenovo M70s por ser maior.</t>
        </r>
      </text>
    </comment>
    <comment ref="C215" authorId="0" shapeId="0" xr:uid="{B9419929-7842-419B-A313-633A0ADF6147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da família P920 TWR.</t>
        </r>
      </text>
    </comment>
    <comment ref="C216" authorId="0" shapeId="0" xr:uid="{E5A350C1-BE76-442F-9300-B4F0DB6B9A55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Tamara Costa:
utilizado dimensões e peso do Desktop Lenovo M70s por ser maior.</t>
        </r>
      </text>
    </comment>
    <comment ref="C217" authorId="0" shapeId="0" xr:uid="{E1780484-C302-46AD-8FB8-7483C3A907C0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Tamara Costa:
utilizado dimensões e peso do Desktop Lenovo M80s por ser maior.</t>
        </r>
      </text>
    </comment>
    <comment ref="C219" authorId="0" shapeId="0" xr:uid="{58F0DCA4-D481-4B0A-92E7-B216F1D13621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Tamara Costa:
utilizado dimensões e peso do Desktop Lenovo M80s por ser maior.</t>
        </r>
      </text>
    </comment>
    <comment ref="B220" authorId="1" shapeId="0" xr:uid="{1AB69B91-CC4C-46A3-AE21-1A97373C53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Dimensões iguais a do M70q G3</t>
      </text>
    </comment>
    <comment ref="C229" authorId="0" shapeId="0" xr:uid="{43540273-1C7A-4ED9-9CAA-590D6BECB3A5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peso e dimensão do maior monitor (Monitor HP Elite Display E22 G4)</t>
        </r>
      </text>
    </comment>
    <comment ref="C232" authorId="0" shapeId="0" xr:uid="{DAC69B4F-AA39-41E0-92C9-400E681D7BBC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Tamara Costa:
Utilizado as dimensões e peso do Monitor Lenovo P27q-20.</t>
        </r>
      </text>
    </comment>
    <comment ref="C234" authorId="0" shapeId="0" xr:uid="{CECC966E-E74C-4785-BE21-62DF19FFCC34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Tamara Costa:
Utilizado as dimensões e peso do Monitor Lenovo P27q-20.</t>
        </r>
      </text>
    </comment>
    <comment ref="C238" authorId="0" shapeId="0" xr:uid="{733C6F09-6790-47BF-BC6F-63210D1B4285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peso e dimensão do maior monitor (Monitor HP Elite Display E22 G4)</t>
        </r>
      </text>
    </comment>
    <comment ref="C239" authorId="0" shapeId="0" xr:uid="{247480C6-01CD-42BE-9067-568C7170D2CB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peso e dimensão do maior monitor (Monitor HP Elite Display E22 G4)</t>
        </r>
      </text>
    </comment>
    <comment ref="C240" authorId="0" shapeId="0" xr:uid="{D92A14D1-40DB-4A84-8335-4A6CB5E05418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do modelo P32p-20.</t>
        </r>
      </text>
    </comment>
    <comment ref="C254" authorId="0" shapeId="0" xr:uid="{8A3AC463-A707-481F-8D8A-6787DC34EEE9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do modelo P32p-20.</t>
        </r>
      </text>
    </comment>
    <comment ref="C257" authorId="0" shapeId="0" xr:uid="{4092484B-BC0F-4928-B9BC-ECF55DB903AD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do modelo P32p-20.</t>
        </r>
      </text>
    </comment>
    <comment ref="C258" authorId="0" shapeId="0" xr:uid="{32A5C03E-C4D6-4472-AEF6-BB66456CF124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Tamara Costa:
Utilizado as dimensões e peso do Monitor Lenovo P27q-20.</t>
        </r>
      </text>
    </comment>
    <comment ref="C259" authorId="0" shapeId="0" xr:uid="{51AD0719-9467-4B6B-AD46-A39E30C5FA97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do modelo P32p-20.</t>
        </r>
      </text>
    </comment>
    <comment ref="C263" authorId="0" shapeId="0" xr:uid="{6B4E2115-D5D2-4A0F-98B4-BAF6570EF847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do modelo P32p-20.</t>
        </r>
      </text>
    </comment>
    <comment ref="C268" authorId="0" shapeId="0" xr:uid="{D6FC107F-0B31-4249-A1AA-D2F327323577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peso e dimensão do maior monitor (Monitor HP Elite Display E22 G4)</t>
        </r>
      </text>
    </comment>
    <comment ref="C269" authorId="0" shapeId="0" xr:uid="{E9CE1871-81E2-4D24-AB82-3A07697512FA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peso e dimensão do maior monitor (Monitor HP Elite Display E22 G4)</t>
        </r>
      </text>
    </comment>
    <comment ref="C270" authorId="0" shapeId="0" xr:uid="{49B941EB-0314-4647-808B-459F2A33E743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do modelo P32p-20.</t>
        </r>
      </text>
    </comment>
    <comment ref="C274" authorId="0" shapeId="0" xr:uid="{B2652BFB-C275-49E0-B624-6318CC83B9D4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do modelo P32p-20.</t>
        </r>
      </text>
    </comment>
    <comment ref="C292" authorId="0" shapeId="0" xr:uid="{E1C7E359-7108-47B2-B4C8-CC8CEE2620B9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100e Chromebook Gen 2.</t>
        </r>
      </text>
    </comment>
    <comment ref="C295" authorId="0" shapeId="0" xr:uid="{A86865F8-E893-41A2-B7CB-989339017389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100e Chromebook Gen 2.</t>
        </r>
      </text>
    </comment>
    <comment ref="C296" authorId="0" shapeId="0" xr:uid="{A4CFE84B-878D-4841-93C1-FBE0B68DBDC4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100e Chromebook Gen 2.</t>
        </r>
      </text>
    </comment>
    <comment ref="C297" authorId="0" shapeId="0" xr:uid="{03CF7091-2183-452F-ACE2-E0FC7876DF3D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100e Chromebook Gen 2.</t>
        </r>
      </text>
    </comment>
    <comment ref="C298" authorId="0" shapeId="0" xr:uid="{798FCC29-0812-498D-BE59-F7B1826EAF7F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100e Chromebook Gen 2.</t>
        </r>
      </text>
    </comment>
    <comment ref="C301" authorId="0" shapeId="0" xr:uid="{9A27E5AF-3880-4F1C-8538-65718DB64DC5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100e Chromebook Gen 2.</t>
        </r>
      </text>
    </comment>
    <comment ref="C302" authorId="0" shapeId="0" xr:uid="{219DD29B-5000-48C5-BB4A-E84B7AC12728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100e Chromebook Gen 2.</t>
        </r>
      </text>
    </comment>
    <comment ref="C304" authorId="0" shapeId="0" xr:uid="{E9D0939E-041A-4F47-9112-08348AAF4D64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100e Chromebook Gen 2.</t>
        </r>
      </text>
    </comment>
    <comment ref="C306" authorId="0" shapeId="0" xr:uid="{44ED5BDE-B9AE-4A81-9A2E-520B16A6D7D8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100e Chromebook Gen 2.</t>
        </r>
      </text>
    </comment>
    <comment ref="B307" authorId="0" shapeId="0" xr:uid="{C2F52A7F-EEFB-40C4-86F0-D8C63ED431F7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o peso do modelo E14 Intel Gen 2 acrescido de 1kg</t>
        </r>
      </text>
    </comment>
    <comment ref="C307" authorId="0" shapeId="0" xr:uid="{E7BCEB86-1910-4C53-A4E0-A53040F169E2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as dimensões do modelo E14 Intel Gen 2 acrescido de 2 cm.
</t>
        </r>
      </text>
    </comment>
    <comment ref="B312" authorId="0" shapeId="0" xr:uid="{CC5D7568-98FE-4ACB-B1C1-99DF6A3A6C72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peso do modelo L14 AMD G1 que é menor
</t>
        </r>
      </text>
    </comment>
    <comment ref="C312" authorId="0" shapeId="0" xr:uid="{FE546C7B-6CDC-45DB-88D2-F9D50F177E0D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peso do modelo L14 AMD G1 que é menor</t>
        </r>
      </text>
    </comment>
    <comment ref="B313" authorId="0" shapeId="0" xr:uid="{57F943D0-40FE-4172-A709-CBC88E4374FF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peso do modelo L14 AMD G1 que é menor
</t>
        </r>
      </text>
    </comment>
    <comment ref="C313" authorId="0" shapeId="0" xr:uid="{2B731B34-7274-42B6-A0F7-C032B7DADEB5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peso do modelo L14 AMD G1 que é menor</t>
        </r>
      </text>
    </comment>
    <comment ref="A320" authorId="2" shapeId="0" xr:uid="{3470F686-5FDD-4277-AAD4-FE8CF5B51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Usado como referência P1 G6</t>
      </text>
    </comment>
    <comment ref="C325" authorId="0" shapeId="0" xr:uid="{B30D40FA-F490-4434-888E-66BB8BF2253D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da família P15 G2.</t>
        </r>
      </text>
    </comment>
    <comment ref="B327" authorId="3" shapeId="0" xr:uid="{0864845D-4CBD-45E4-9072-CB7C42D9D1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Usado como referência P15v G3</t>
      </text>
    </comment>
    <comment ref="B328" authorId="4" shapeId="0" xr:uid="{540E2280-3D2E-4CD8-B62B-0AEAD89156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Usado como referência P15v G3</t>
      </text>
    </comment>
    <comment ref="B329" authorId="5" shapeId="0" xr:uid="{0D92A1A6-BE94-4DEC-B226-9619526D5C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T14 G4</t>
      </text>
    </comment>
    <comment ref="B334" authorId="6" shapeId="0" xr:uid="{218BBDF9-9E1C-43A4-8483-6574D26C58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dimensões do T14s G3</t>
      </text>
    </comment>
    <comment ref="B336" authorId="7" shapeId="0" xr:uid="{3DA9BF96-6187-45AC-9C1E-8E96C974EF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dimensões do T14s G3</t>
      </text>
    </comment>
    <comment ref="C337" authorId="8" shapeId="0" xr:uid="{948B53DF-59D2-46F9-B39C-698C1B575C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dimensões do X13 yoga</t>
      </text>
    </comment>
    <comment ref="B339" authorId="9" shapeId="0" xr:uid="{34DB97CD-0E05-46A2-B28B-0097ABDF5E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dimensões do T14s G3</t>
      </text>
    </comment>
    <comment ref="B340" authorId="10" shapeId="0" xr:uid="{257D0246-BAFF-4498-B171-F5A5813C6F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dimensões do T14s G3</t>
      </text>
    </comment>
    <comment ref="B343" authorId="11" shapeId="0" xr:uid="{20648987-E774-4A8D-9D5A-6D301F29A3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Utilizada dimensão do V15</t>
      </text>
    </comment>
    <comment ref="C345" authorId="0" shapeId="0" xr:uid="{80FD7533-D2CC-4D99-B459-BE483B8670D1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do modelo V15 G2 ITL</t>
        </r>
      </text>
    </comment>
    <comment ref="C348" authorId="0" shapeId="0" xr:uid="{3F075C59-E672-4458-909B-1B4B6AE330AC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X1 Carbon G9.</t>
        </r>
      </text>
    </comment>
    <comment ref="C349" authorId="0" shapeId="0" xr:uid="{604F833D-67B8-450F-B847-1FA19035D14D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X1 Carbon G9.</t>
        </r>
      </text>
    </comment>
    <comment ref="C352" authorId="0" shapeId="0" xr:uid="{4F63648D-29EB-4134-82DA-37D72D27192A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da família P15 G2.</t>
        </r>
      </text>
    </comment>
    <comment ref="B353" authorId="0" shapeId="0" xr:uid="{97E7C0A8-A2AC-4A14-BB31-9C6D53B27EFA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o Peso do E14 AMD G3 (notebook mais pesao)</t>
        </r>
      </text>
    </comment>
    <comment ref="C353" authorId="0" shapeId="0" xr:uid="{7B5CEB03-7DB5-4F80-8A77-AC2AF25F50A2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Utilizada a dimensão do notebook V14 AMD (notebook de maior dimensão)
</t>
        </r>
      </text>
    </comment>
    <comment ref="C354" authorId="0" shapeId="0" xr:uid="{292070A4-11CB-4FFE-9A81-536EB560B579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X1 Carbon G9.</t>
        </r>
      </text>
    </comment>
    <comment ref="B356" authorId="12" shapeId="0" xr:uid="{EFEDC205-E5EA-49E4-BFEA-BE668926B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Usado como referência X1 Carbon G11</t>
      </text>
    </comment>
    <comment ref="C358" authorId="0" shapeId="0" xr:uid="{1C796347-502B-467E-9DE7-B32A1A868A7F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X1 Carbon G9.</t>
        </r>
      </text>
    </comment>
    <comment ref="B360" authorId="13" shapeId="0" xr:uid="{81CB50FD-1057-428E-8CC4-F7D1D28B8B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X13 AMD G1</t>
      </text>
    </comment>
    <comment ref="C362" authorId="0" shapeId="0" xr:uid="{57215FF7-04E5-466C-9C60-D19B35530269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X1 Carbon G9.</t>
        </r>
      </text>
    </comment>
    <comment ref="C365" authorId="0" shapeId="0" xr:uid="{9844A8B3-FECD-4124-8962-8EB83F3180F1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X1 Carbon G9.</t>
        </r>
      </text>
    </comment>
    <comment ref="C366" authorId="0" shapeId="0" xr:uid="{C421CD17-6CE2-40DB-A264-0BCB8CE0DF20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X1 Carbon G9.</t>
        </r>
      </text>
    </comment>
    <comment ref="C367" authorId="0" shapeId="0" xr:uid="{7FDF2469-0BBF-423D-8FA4-AAC9573E9C8D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a mesma dimensão e peso do modelo X1 Carbon G9.</t>
        </r>
      </text>
    </comment>
    <comment ref="B369" authorId="14" shapeId="0" xr:uid="{2CBD1517-9AFA-4A44-9EE7-E9DA32D0AD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Utilizada dimensão do Z13 AMD G1</t>
      </text>
    </comment>
    <comment ref="C370" authorId="0" shapeId="0" xr:uid="{DCB0F598-7B3F-4E11-A8BC-45D08A2F9BFB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do modelo V15 G2 ITL.</t>
        </r>
      </text>
    </comment>
    <comment ref="C371" authorId="0" shapeId="0" xr:uid="{939FF000-F398-4C07-9FE8-2F84F10592AB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dimensão e peso do modelo V15 G2 ITL.</t>
        </r>
      </text>
    </comment>
    <comment ref="C372" authorId="15" shapeId="0" xr:uid="{06A69579-66CF-41F0-B55E-6CED719FB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L14 G3</t>
      </text>
    </comment>
    <comment ref="C373" authorId="16" shapeId="0" xr:uid="{6E5D548F-A974-480E-BD97-D10389DEFC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L14 G3</t>
      </text>
    </comment>
    <comment ref="C374" authorId="17" shapeId="0" xr:uid="{8EBC5367-066E-4DE2-9BCA-21FA61F62C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L14 G3</t>
      </text>
    </comment>
    <comment ref="C375" authorId="18" shapeId="0" xr:uid="{F58ACCBD-14F2-41E2-BBC5-4B8CDA9033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L14 G3</t>
      </text>
    </comment>
    <comment ref="C376" authorId="19" shapeId="0" xr:uid="{4D4AABE9-CF8C-4F71-AD10-4EC3EB2E4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L14 G3</t>
      </text>
    </comment>
    <comment ref="C378" authorId="20" shapeId="0" xr:uid="{FE1D890C-9D4E-4EDF-9793-8DC40292258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da L14 Intel G2 adicionando a diferença entre eles </t>
      </text>
    </comment>
    <comment ref="C379" authorId="21" shapeId="0" xr:uid="{10576C6F-A05D-4631-9ACC-86FF8386701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da L14 Intel G2 adicionando a diferença entre eles </t>
      </text>
    </comment>
    <comment ref="B411" authorId="22" shapeId="0" xr:uid="{9A53CFF8-BFED-4FC8-8690-A2ED53388C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Usado como referência o P11</t>
      </text>
    </comment>
    <comment ref="C417" authorId="23" shapeId="0" xr:uid="{E7F2DCC3-AB51-4177-BCE9-160526BCDA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P16s Gen 1</t>
      </text>
    </comment>
    <comment ref="C419" authorId="0" shapeId="0" xr:uid="{43E782F9-5054-4D10-B961-B0828F8E683D}">
      <text>
        <r>
          <rPr>
            <b/>
            <sz val="9"/>
            <color indexed="81"/>
            <rFont val="Segoe UI"/>
            <family val="2"/>
          </rPr>
          <t>Tamara Costa:</t>
        </r>
        <r>
          <rPr>
            <sz val="9"/>
            <color indexed="81"/>
            <rFont val="Segoe UI"/>
            <family val="2"/>
          </rPr>
          <t xml:space="preserve">
Utilizado como referência o peso e dimensão do P360 e adicionado a diferença do peso original.</t>
        </r>
      </text>
    </comment>
    <comment ref="B432" authorId="24" shapeId="0" xr:uid="{FD15EE25-DA80-418E-B844-4332308D79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Usado como referência o P3 Ultra</t>
      </text>
    </comment>
    <comment ref="C433" authorId="25" shapeId="0" xr:uid="{D2A4DF5A-D454-4889-A66A-F657330E43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L14 G3</t>
      </text>
    </comment>
    <comment ref="C445" authorId="26" shapeId="0" xr:uid="{DB891F9F-1A53-4322-B0A2-451B085333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Z16 G1 AMD</t>
      </text>
    </comment>
    <comment ref="C446" authorId="27" shapeId="0" xr:uid="{E76916A7-99E7-473C-91D7-A4F6CD569A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dimensões + conta de diferença da familia X1 Carbon G9</t>
      </text>
    </comment>
    <comment ref="C447" authorId="28" shapeId="0" xr:uid="{D428C84B-15B0-49DC-9BA8-E02D7B67C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dimensão do L14 G5 AMD</t>
      </text>
    </comment>
    <comment ref="C448" authorId="29" shapeId="0" xr:uid="{5596B654-638D-4C77-AD5E-60518911BC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dimensão do L16 G1 AMD</t>
      </text>
    </comment>
    <comment ref="B449" authorId="30" shapeId="0" xr:uid="{3A319BCF-707C-4F79-AEBB-5F564C9E47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dimensões do T14s G4</t>
      </text>
    </comment>
    <comment ref="C450" authorId="31" shapeId="0" xr:uid="{01A8E4EC-B82E-4E29-A216-D13547B68E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dimensão do X13 G4</t>
      </text>
    </comment>
    <comment ref="C451" authorId="32" shapeId="0" xr:uid="{4BAF241B-21FF-41DE-B6E7-D97D30FCF5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dimensão do X13 G5</t>
      </text>
    </comment>
    <comment ref="C452" authorId="33" shapeId="0" xr:uid="{CE8DBFFD-B88D-4840-B636-2C21410C768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E14 G5 </t>
      </text>
    </comment>
    <comment ref="B453" authorId="34" shapeId="0" xr:uid="{485BDF08-A365-4B42-9221-1269A2CF78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dimensões do T16 G2</t>
      </text>
    </comment>
    <comment ref="C458" authorId="35" shapeId="0" xr:uid="{5027AEFE-3144-4FDB-95CC-39CA3DB755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V14 G3</t>
      </text>
    </comment>
    <comment ref="C461" authorId="36" shapeId="0" xr:uid="{792CFAC9-A9DE-4019-9A09-4946FE3F9D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dimensão do Tab P11 e adicionado a diferença dos pesos.</t>
      </text>
    </comment>
    <comment ref="C462" authorId="37" shapeId="0" xr:uid="{E7B64E88-D81D-4DD1-A46A-3421841BB3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dimensão do Tab P12</t>
      </text>
    </comment>
    <comment ref="C463" authorId="38" shapeId="0" xr:uid="{F8413EA0-91E2-415B-9A50-9A0E707657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P12 + diferença</t>
      </text>
    </comment>
    <comment ref="C470" authorId="39" shapeId="0" xr:uid="{4DB90BDE-85D4-4300-BA56-709C76CCC4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 dimensão do ThinkSmart One+Controller MTR</t>
      </text>
    </comment>
    <comment ref="C471" authorId="40" shapeId="0" xr:uid="{289BDEF7-4E14-411C-AD91-8C7BE6A7B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 dimensão do ThinkSmart One+Controller MTR</t>
      </text>
    </comment>
    <comment ref="C472" authorId="41" shapeId="0" xr:uid="{4B91797D-37D3-4B94-8549-45A72A81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 peso e  dimensão do ThinkSmart One+Controller MTR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tc={01118CF0-50AC-4B22-A68B-5F357F877E02}</author>
  </authors>
  <commentList>
    <comment ref="D21" authorId="0" shapeId="0" xr:uid="{01118CF0-50AC-4B22-A68B-5F357F877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Utilizados peso e dimensões do L14 G3</t>
      </text>
    </comment>
  </commentList>
</comments>
</file>

<file path=xl/sharedStrings.xml><?xml version="1.0" encoding="utf-8"?>
<sst xmlns="http://schemas.openxmlformats.org/spreadsheetml/2006/main" count="1851" uniqueCount="1355">
  <si>
    <t>FAMÍLIA DE PRODUTOS</t>
  </si>
  <si>
    <t>PRESO COM EMBALAGEM kg</t>
  </si>
  <si>
    <t>V15 IML</t>
  </si>
  <si>
    <t>V15 G2 ITL</t>
  </si>
  <si>
    <t>V14 AMD</t>
  </si>
  <si>
    <t>Tablet P11</t>
  </si>
  <si>
    <t>300e Windows Gen 2</t>
  </si>
  <si>
    <t>100e Chromebook Gen 3</t>
  </si>
  <si>
    <t>300e Chrome Gen 2</t>
  </si>
  <si>
    <t>L14 AMD Gen 1</t>
  </si>
  <si>
    <t>L14 AMD Gen 3</t>
  </si>
  <si>
    <t>T15g G2</t>
  </si>
  <si>
    <t>T14 Intel G2</t>
  </si>
  <si>
    <t>T14s G3</t>
  </si>
  <si>
    <t>X1 Carbon Gen 9</t>
  </si>
  <si>
    <t>X1 Yoga Gen 6</t>
  </si>
  <si>
    <t>X13 AMD G1</t>
  </si>
  <si>
    <t>Z13 AMD G1</t>
  </si>
  <si>
    <t>X1 Carbon G9</t>
  </si>
  <si>
    <t>X1 Titanium G1</t>
  </si>
  <si>
    <t>P15 G2</t>
  </si>
  <si>
    <t>P15v G3</t>
  </si>
  <si>
    <t>P16s</t>
  </si>
  <si>
    <t>P1 G5</t>
  </si>
  <si>
    <t>P16 G1</t>
  </si>
  <si>
    <t>P15 G1</t>
  </si>
  <si>
    <t>Neo 50s</t>
  </si>
  <si>
    <t>M70q</t>
  </si>
  <si>
    <t>M80q</t>
  </si>
  <si>
    <t>M70s</t>
  </si>
  <si>
    <t>M80s</t>
  </si>
  <si>
    <t>M90q Gen 2</t>
  </si>
  <si>
    <t>P340 TWR</t>
  </si>
  <si>
    <t>P348 TWR</t>
  </si>
  <si>
    <t>P520 TWR</t>
  </si>
  <si>
    <t>P720 TWR</t>
  </si>
  <si>
    <t>P920 TWR</t>
  </si>
  <si>
    <t>T22i-10</t>
  </si>
  <si>
    <t>T23i-20</t>
  </si>
  <si>
    <t>T24i-20</t>
  </si>
  <si>
    <t>TIO24 Gen4</t>
  </si>
  <si>
    <t>T22i-20</t>
  </si>
  <si>
    <t>T22v-20</t>
  </si>
  <si>
    <t>T24v-20</t>
  </si>
  <si>
    <t>T24h-20</t>
  </si>
  <si>
    <t>T32p-20</t>
  </si>
  <si>
    <t>TIO24 Gen4 Touch</t>
  </si>
  <si>
    <t>TIO24 Gen4 IR</t>
  </si>
  <si>
    <t>P24q-20</t>
  </si>
  <si>
    <t>P27q-20</t>
  </si>
  <si>
    <t>T24t-20</t>
  </si>
  <si>
    <t>P27u-20</t>
  </si>
  <si>
    <t>P32p-20</t>
  </si>
  <si>
    <t>ThinkSmart Hub G2</t>
  </si>
  <si>
    <t>4X20M26270</t>
  </si>
  <si>
    <t>4X20M26254</t>
  </si>
  <si>
    <t>4XF0N03161</t>
  </si>
  <si>
    <t>4XF0N82412</t>
  </si>
  <si>
    <t>4ZE0X83992</t>
  </si>
  <si>
    <t>4XH0Z42451</t>
  </si>
  <si>
    <t>4XD0U47635</t>
  </si>
  <si>
    <t>4XD0S92991</t>
  </si>
  <si>
    <t>4XD0J65079</t>
  </si>
  <si>
    <t>57Y4393</t>
  </si>
  <si>
    <t>4X90M42956</t>
  </si>
  <si>
    <t>4XE1F30276</t>
  </si>
  <si>
    <t>4X90R61022</t>
  </si>
  <si>
    <t>4X90S91830</t>
  </si>
  <si>
    <t>4X90S91831</t>
  </si>
  <si>
    <t>0A36537</t>
  </si>
  <si>
    <t>0B47070</t>
  </si>
  <si>
    <t>4X90L13971</t>
  </si>
  <si>
    <t>0B47089</t>
  </si>
  <si>
    <t>0B47091</t>
  </si>
  <si>
    <t>40AF0135BR</t>
  </si>
  <si>
    <t>4X90S92381</t>
  </si>
  <si>
    <t>40AY0090BR</t>
  </si>
  <si>
    <t>40B00135BR</t>
  </si>
  <si>
    <t>4X40Q26383</t>
  </si>
  <si>
    <t>4X41C12468</t>
  </si>
  <si>
    <t>4X40K09936</t>
  </si>
  <si>
    <t>4Y50R20864</t>
  </si>
  <si>
    <t>4Y50R20863</t>
  </si>
  <si>
    <t>57Y4303</t>
  </si>
  <si>
    <t>4XF1A19885</t>
  </si>
  <si>
    <t>4X30L79888</t>
  </si>
  <si>
    <t>4X30M39463</t>
  </si>
  <si>
    <t>4X30M86884</t>
  </si>
  <si>
    <t>4X91C47404</t>
  </si>
  <si>
    <t>4Y71C41660</t>
  </si>
  <si>
    <t>0A36260</t>
  </si>
  <si>
    <t>0B46994</t>
  </si>
  <si>
    <t>0B46996</t>
  </si>
  <si>
    <t>0B47457</t>
  </si>
  <si>
    <t>41R4505</t>
  </si>
  <si>
    <t>4X20E50560</t>
  </si>
  <si>
    <t>4X20E53336</t>
  </si>
  <si>
    <t>4X20E53338</t>
  </si>
  <si>
    <t>4XF0L72016</t>
  </si>
  <si>
    <t>4XF0N03160</t>
  </si>
  <si>
    <t>4XH0N04098</t>
  </si>
  <si>
    <t>4XH0N23158</t>
  </si>
  <si>
    <t>4Z10H04243</t>
  </si>
  <si>
    <t>0A36190</t>
  </si>
  <si>
    <t>4XF0H70605</t>
  </si>
  <si>
    <t>0A36536</t>
  </si>
  <si>
    <t>0B47033</t>
  </si>
  <si>
    <t>0B47046</t>
  </si>
  <si>
    <t>0B47069</t>
  </si>
  <si>
    <t>0B47071</t>
  </si>
  <si>
    <t>0B47072</t>
  </si>
  <si>
    <t>0B47090</t>
  </si>
  <si>
    <t>0B47092</t>
  </si>
  <si>
    <t>0B47396</t>
  </si>
  <si>
    <t>0B47397</t>
  </si>
  <si>
    <t>0B50662</t>
  </si>
  <si>
    <t>45J7915</t>
  </si>
  <si>
    <t>4X90E53069</t>
  </si>
  <si>
    <t>4X90F33442</t>
  </si>
  <si>
    <t>4X90F84314</t>
  </si>
  <si>
    <t>4X90G35035</t>
  </si>
  <si>
    <t>4X90G54343</t>
  </si>
  <si>
    <t>4X90G85927</t>
  </si>
  <si>
    <t>4X90H20061</t>
  </si>
  <si>
    <t>4X90J31021</t>
  </si>
  <si>
    <t>4X90K86567</t>
  </si>
  <si>
    <t>4X90Q59480</t>
  </si>
  <si>
    <t>4X90Q59481</t>
  </si>
  <si>
    <t>4X90Q84427</t>
  </si>
  <si>
    <t>4X90Q93303</t>
  </si>
  <si>
    <t>4X90Q93975</t>
  </si>
  <si>
    <t>4X90Q93976</t>
  </si>
  <si>
    <t>4X90R61023</t>
  </si>
  <si>
    <t>0A61683</t>
  </si>
  <si>
    <t>4Z10E51388</t>
  </si>
  <si>
    <t>4Z10F46166</t>
  </si>
  <si>
    <t>4Z10L14654</t>
  </si>
  <si>
    <t>0B33484</t>
  </si>
  <si>
    <t>40Y7616</t>
  </si>
  <si>
    <t>4Z20G06617</t>
  </si>
  <si>
    <t>433715P</t>
  </si>
  <si>
    <t>433815P</t>
  </si>
  <si>
    <t>40A20090BR</t>
  </si>
  <si>
    <t>40A60045BR</t>
  </si>
  <si>
    <t>40AH0135BR</t>
  </si>
  <si>
    <t>40AU0065BR</t>
  </si>
  <si>
    <t>4Z40J30272</t>
  </si>
  <si>
    <t>4Z20H45737</t>
  </si>
  <si>
    <t>4X20E50558</t>
  </si>
  <si>
    <t>4X20S56683</t>
  </si>
  <si>
    <t>4XD0X88524</t>
  </si>
  <si>
    <t>4X40E77322</t>
  </si>
  <si>
    <t>4X40E77323</t>
  </si>
  <si>
    <t>4X40H57287</t>
  </si>
  <si>
    <t>4X40Q26384</t>
  </si>
  <si>
    <t>4Z10G57438</t>
  </si>
  <si>
    <t>4X70R38787</t>
  </si>
  <si>
    <t>4X70M60574</t>
  </si>
  <si>
    <t>4X70V98061</t>
  </si>
  <si>
    <t>4X70V98062</t>
  </si>
  <si>
    <t>4X70Z78724</t>
  </si>
  <si>
    <t>4X70Z78725</t>
  </si>
  <si>
    <t>4X71B32811</t>
  </si>
  <si>
    <t>4X71B32812</t>
  </si>
  <si>
    <t>4X71B32813</t>
  </si>
  <si>
    <t>4Z10G99928</t>
  </si>
  <si>
    <t>4Z10H03291</t>
  </si>
  <si>
    <t>4X30H56886</t>
  </si>
  <si>
    <t>4X30M56887</t>
  </si>
  <si>
    <t>4X30M56888</t>
  </si>
  <si>
    <t>4Y50Q64661</t>
  </si>
  <si>
    <t>4Y50R20865</t>
  </si>
  <si>
    <t>4Y50X88822</t>
  </si>
  <si>
    <t>0C33383</t>
  </si>
  <si>
    <t>4X30H56832</t>
  </si>
  <si>
    <t>4X30K40903</t>
  </si>
  <si>
    <t>4Y51D20848</t>
  </si>
  <si>
    <t>4XJ0R41282</t>
  </si>
  <si>
    <t>0A61670</t>
  </si>
  <si>
    <t>0A61681</t>
  </si>
  <si>
    <t>0B47388</t>
  </si>
  <si>
    <t>45K1620</t>
  </si>
  <si>
    <t>4X90H35558</t>
  </si>
  <si>
    <t>4XE0N80914</t>
  </si>
  <si>
    <t>4Z10G57443</t>
  </si>
  <si>
    <t>4Z10H04242</t>
  </si>
  <si>
    <t>73P2582</t>
  </si>
  <si>
    <t>4X40N18007</t>
  </si>
  <si>
    <t>4X40N18008</t>
  </si>
  <si>
    <t>4X40N18010</t>
  </si>
  <si>
    <t>4X40Z26641</t>
  </si>
  <si>
    <t>41N3043</t>
  </si>
  <si>
    <t>0A61665</t>
  </si>
  <si>
    <t>4XF0H70603</t>
  </si>
  <si>
    <t>4XF0K29048</t>
  </si>
  <si>
    <t>4ZE0E76961</t>
  </si>
  <si>
    <t>4Z40M88676</t>
  </si>
  <si>
    <t>4X30H56877</t>
  </si>
  <si>
    <t>4X30M86879</t>
  </si>
  <si>
    <t>43R1990</t>
  </si>
  <si>
    <t>45J7918</t>
  </si>
  <si>
    <t>4XB0H45209</t>
  </si>
  <si>
    <t>4XB0N10297</t>
  </si>
  <si>
    <t>4XB0W79580</t>
  </si>
  <si>
    <t>4XB0W79581</t>
  </si>
  <si>
    <t>4XB0W79582</t>
  </si>
  <si>
    <t>4XC1B34802</t>
  </si>
  <si>
    <t>0B47380</t>
  </si>
  <si>
    <t>4X60G69028</t>
  </si>
  <si>
    <t>4X60N86662</t>
  </si>
  <si>
    <t>0A61769</t>
  </si>
  <si>
    <t>0A61771</t>
  </si>
  <si>
    <t>L14 AMD G1</t>
  </si>
  <si>
    <t>L14 Intel Gen 2</t>
  </si>
  <si>
    <t>100e Chromebook Gen 2</t>
  </si>
  <si>
    <t>V14 AMD G3</t>
  </si>
  <si>
    <t>E14 Intel Gen 2</t>
  </si>
  <si>
    <t>L14 Intel G2</t>
  </si>
  <si>
    <t>M70q G3</t>
  </si>
  <si>
    <t>M75 q Gen 2</t>
  </si>
  <si>
    <t>1x Acessório Lenovo 4X20M26270</t>
  </si>
  <si>
    <t>1x Acessório Lenovo 4X20M26254</t>
  </si>
  <si>
    <t>1x Acessório Lenovo 4XF0N03161</t>
  </si>
  <si>
    <t>1x Acessório Lenovo 4XF0N82412</t>
  </si>
  <si>
    <t>1x Acessório Lenovo 4ZE0X83992</t>
  </si>
  <si>
    <t>1x Acessório Lenovo 4XH0Z42451</t>
  </si>
  <si>
    <t>1x Acessório Lenovo 4XD0U47635</t>
  </si>
  <si>
    <t>1x Acessório Lenovo 4XD0S92991</t>
  </si>
  <si>
    <t>1x Acessório Lenovo 4XD0J65079</t>
  </si>
  <si>
    <t>1x Acessório Lenovo 57Y4393</t>
  </si>
  <si>
    <t>1x Acessório Lenovo 4X90M42956</t>
  </si>
  <si>
    <t>1x Acessório Lenovo 4XE1F30276</t>
  </si>
  <si>
    <t>1x Acessório Lenovo 4X90R61022</t>
  </si>
  <si>
    <t>1x Acessório Lenovo 4X90S91830</t>
  </si>
  <si>
    <t>1x Acessório Lenovo 4X90S91831</t>
  </si>
  <si>
    <t>1x Acessório Lenovo 0B47070</t>
  </si>
  <si>
    <t>1x Acessório Lenovo 4X90L13971</t>
  </si>
  <si>
    <t>1x Acessório Lenovo 0B47089</t>
  </si>
  <si>
    <t>1x Acessório Lenovo 0B47091</t>
  </si>
  <si>
    <t>1x Acessório Lenovo 40AF0135BR</t>
  </si>
  <si>
    <t>1x Acessório Lenovo 4X90S92381</t>
  </si>
  <si>
    <t>1x Acessório Lenovo 40AY0090BR</t>
  </si>
  <si>
    <t>1x Acessório Lenovo 40B00135BR</t>
  </si>
  <si>
    <t>1x Acessório Lenovo 4X40Q26383</t>
  </si>
  <si>
    <t>1x Acessório Lenovo 4X41C12468</t>
  </si>
  <si>
    <t>1x Acessório Lenovo 4X40K09936</t>
  </si>
  <si>
    <t>1x Acessório Lenovo 4Y50R20864</t>
  </si>
  <si>
    <t>1x Acessório Lenovo 4Y50R20863</t>
  </si>
  <si>
    <t>1x Acessório Lenovo 57Y4303</t>
  </si>
  <si>
    <t>1x Acessório Lenovo 4XF1A19885</t>
  </si>
  <si>
    <t>1x Acessório Lenovo 4X30L79888</t>
  </si>
  <si>
    <t>1x Acessório Lenovo 4X30M39463</t>
  </si>
  <si>
    <t>1x Acessório Lenovo 4X30M86884</t>
  </si>
  <si>
    <t>1x Acessório Lenovo 4X91C47404</t>
  </si>
  <si>
    <t>1x Acessório Lenovo 4Y71C41660</t>
  </si>
  <si>
    <t>1x Acessório Lenovo 0B46994</t>
  </si>
  <si>
    <t xml:space="preserve">1x Acessório Lenovo 0B46996 </t>
  </si>
  <si>
    <t xml:space="preserve">1x Acessório Lenovo 0B47457 </t>
  </si>
  <si>
    <t xml:space="preserve">1x Acessório Lenovo 4X20E50560 </t>
  </si>
  <si>
    <t xml:space="preserve">1x Acessório Lenovo 4X20E53338 </t>
  </si>
  <si>
    <t xml:space="preserve">1x Acessório Lenovo 4XF0L72016 </t>
  </si>
  <si>
    <t xml:space="preserve">1x Acessório Lenovo 4XF0N03160 </t>
  </si>
  <si>
    <t xml:space="preserve">1x Acessório Lenovo 4XH0N04098 </t>
  </si>
  <si>
    <t>1x Acessório Lenovo 4XH0N23158</t>
  </si>
  <si>
    <t>1x Acessório Lenovo 4Z10H04243</t>
  </si>
  <si>
    <t>1x Acessório Lenovo 4XF0H70605</t>
  </si>
  <si>
    <t>1x Acessório Lenovo 0A36536</t>
  </si>
  <si>
    <t>1x Acessório Lenovo 0B47033</t>
  </si>
  <si>
    <t>1x Acessório Lenovo 0B47069</t>
  </si>
  <si>
    <t>1x Acessório Lenovo 0B47396</t>
  </si>
  <si>
    <t>1x Acessório Lenovo 0B47397</t>
  </si>
  <si>
    <t>1x Acessório Lenovo 45J7915</t>
  </si>
  <si>
    <t>1x Acessório Lenovo 4X90H20061</t>
  </si>
  <si>
    <t xml:space="preserve">1x Acessório Lenovo 4X90K86567 </t>
  </si>
  <si>
    <t xml:space="preserve">1x Acessório Lenovo 4X90Q59480 </t>
  </si>
  <si>
    <t xml:space="preserve">1x Acessório Lenovo 4X90Q59481 </t>
  </si>
  <si>
    <t xml:space="preserve">1x Acessório Lenovo 4X90Q84427 </t>
  </si>
  <si>
    <t xml:space="preserve">1x Acessório Lenovo 4X90Q93303 </t>
  </si>
  <si>
    <t xml:space="preserve">1x Acessório Lenovo 4X90Q93975 </t>
  </si>
  <si>
    <t xml:space="preserve">1x Acessório Lenovo 4X90Q93976 </t>
  </si>
  <si>
    <t xml:space="preserve">1x Acessório Lenovo 4X90R61023 </t>
  </si>
  <si>
    <t xml:space="preserve">1x Acessório Lenovo 4Z20G06617 </t>
  </si>
  <si>
    <t xml:space="preserve">1x Acessório Lenovo 40A20090BR </t>
  </si>
  <si>
    <t xml:space="preserve">1x Acessório Lenovo 40AH0135BR </t>
  </si>
  <si>
    <t xml:space="preserve">1x Acessório Lenovo 40AU0065BR </t>
  </si>
  <si>
    <t xml:space="preserve">1x Acessório Lenovo 4Z40J30272 </t>
  </si>
  <si>
    <t xml:space="preserve">1x Acessório Lenovo 4XD0X88524 </t>
  </si>
  <si>
    <t xml:space="preserve">1x Acessório Lenovo 4X40Q26384 </t>
  </si>
  <si>
    <t xml:space="preserve">1x Acessório Lenovo 4Z10G57438 </t>
  </si>
  <si>
    <t xml:space="preserve">1x Acessório Lenovo 4X70M60574 </t>
  </si>
  <si>
    <t xml:space="preserve">1x Acessório Lenovo 4X70V98061 </t>
  </si>
  <si>
    <t xml:space="preserve">1x Acessório Lenovo 4X70V98062 </t>
  </si>
  <si>
    <t xml:space="preserve">1x Acessório Lenovo 4X70Z78724 </t>
  </si>
  <si>
    <t xml:space="preserve">1x Acessório Lenovo 4X70Z78725 </t>
  </si>
  <si>
    <t xml:space="preserve">1x Acessório Lenovo 4Z10G99928 </t>
  </si>
  <si>
    <t xml:space="preserve">1x Acessório Lenovo 4Z10H03291 </t>
  </si>
  <si>
    <t xml:space="preserve">1x Acessório Lenovo 4X30H56886 </t>
  </si>
  <si>
    <t>1x Acessório Lenovo 4X30M56887</t>
  </si>
  <si>
    <t>1x Acessório Lenovo 4X30M56888</t>
  </si>
  <si>
    <t xml:space="preserve">1x Acessório Lenovo 4Y50Q64661 </t>
  </si>
  <si>
    <t>1x Acessório Lenovo 4Y50R20865</t>
  </si>
  <si>
    <t>1x Acessório Lenovo 4X30H56832</t>
  </si>
  <si>
    <t>1x Acessório Lenovo 4Y51D20848</t>
  </si>
  <si>
    <t>1x Acessório Lenovo 0A61769</t>
  </si>
  <si>
    <t>1x Acessório Lenovo 0A61771</t>
  </si>
  <si>
    <t>1x Acessório Lenovo 0A61670</t>
  </si>
  <si>
    <t>1x Acessório Lenovo 0A61681</t>
  </si>
  <si>
    <t>1x Acessório Lenovo 0B47388</t>
  </si>
  <si>
    <t>1x Acessório Lenovo 4XE0N80914</t>
  </si>
  <si>
    <t>1x Acessório Lenovo 4Z10G57443</t>
  </si>
  <si>
    <t>1x Acessório Lenovo 4Z10H04242</t>
  </si>
  <si>
    <t>1x Acessório Lenovo 73P2582</t>
  </si>
  <si>
    <t>1x Acessório Lenovo 4X40N18010</t>
  </si>
  <si>
    <t>1x Acessório Lenovo 4X40Z26641</t>
  </si>
  <si>
    <t>1x Acessório Lenovo 4X30H56877</t>
  </si>
  <si>
    <t>1x Acessório Lenovo 4X30M86879</t>
  </si>
  <si>
    <t>1x Acessório Lenovo 45J7918</t>
  </si>
  <si>
    <t>1x Acessório Lenovo 4XB0W79581</t>
  </si>
  <si>
    <t>1x Acessório Lenovo 4XB0W79582</t>
  </si>
  <si>
    <t>1x Acessório Lenovo 4XC1B34802</t>
  </si>
  <si>
    <t>E20-1b</t>
  </si>
  <si>
    <t>1x Monitor Lenovo E20-1b</t>
  </si>
  <si>
    <t>S22e-18</t>
  </si>
  <si>
    <t>1x Monitor Lenovo S22e-18</t>
  </si>
  <si>
    <t>S22e-19</t>
  </si>
  <si>
    <t>1x Monitor Lenovo S22e-19</t>
  </si>
  <si>
    <t>1x Monitor Lenovo T22i-10</t>
  </si>
  <si>
    <t>1x Monitor Lenovo T24i-20</t>
  </si>
  <si>
    <t>1x Monitor Lenovo TIO24 Gen4</t>
  </si>
  <si>
    <t>P27h-20</t>
  </si>
  <si>
    <t>1x Monitor Lenovo P27h-20</t>
  </si>
  <si>
    <t>1x Monitor Lenovo T22i-20</t>
  </si>
  <si>
    <t>T27i-10</t>
  </si>
  <si>
    <t>1x Monitor Lenovo T27i-10</t>
  </si>
  <si>
    <t>1x Monitor Lenovo T22v-20</t>
  </si>
  <si>
    <t>1x Monitor Lenovo T24v-20</t>
  </si>
  <si>
    <t>1x Monitor Lenovo T24h-20</t>
  </si>
  <si>
    <t>1x Monitor Lenovo T32p-20</t>
  </si>
  <si>
    <t>TIO22 Gen4</t>
  </si>
  <si>
    <t>1x Monitor Lenovo TIO22 Gen4</t>
  </si>
  <si>
    <t>TIO22 Gen4 Touch</t>
  </si>
  <si>
    <t>1x Monitor Lenovo TIO22 Gen4 Touch</t>
  </si>
  <si>
    <t>1x Monitor Lenovo TIO24 Gen4 Touch</t>
  </si>
  <si>
    <t>1x Monitor Lenovo TIO24 Gen4 IR</t>
  </si>
  <si>
    <t>1x Monitor Lenovo P24q-20</t>
  </si>
  <si>
    <t>1x Monitor Lenovo P27q-20</t>
  </si>
  <si>
    <t>1x Monitor Lenovo T24t-20</t>
  </si>
  <si>
    <t>1x Monitor Lenovo P27u-20</t>
  </si>
  <si>
    <t>1x Monitor Lenovo P32p-20</t>
  </si>
  <si>
    <t>1x SmartOffice Lenovo ThinkSmart Google Meet G2</t>
  </si>
  <si>
    <t>1x SmartOffice Lenovo THINKSMART CAM</t>
  </si>
  <si>
    <t>1x SmartOffice Lenovo THINKSMART 10M CABLE</t>
  </si>
  <si>
    <t>1x SmartOffice Lenovo ThinkSmart Bar XL With Mic BR TX</t>
  </si>
  <si>
    <t>CONTEÚDO DA EMBALAGEM</t>
  </si>
  <si>
    <t>1x Acessório Lenovo 0A36189</t>
  </si>
  <si>
    <t>1x Acessório Lenovo 0A36259</t>
  </si>
  <si>
    <t>1x Acessório Lenovo 0A36535</t>
  </si>
  <si>
    <t>1x Acessório Lenovo 0B47046</t>
  </si>
  <si>
    <t>1x Acessório Lenovo 0B47071</t>
  </si>
  <si>
    <t>1x Acessório Lenovo 0B47072</t>
  </si>
  <si>
    <t>1x Acessório Lenovo 0B47090</t>
  </si>
  <si>
    <t>1x Acessório Lenovo 0B47092</t>
  </si>
  <si>
    <t>1x Acessório Lenovo 0B47380</t>
  </si>
  <si>
    <t>1x Acessório Lenovo 0A61665</t>
  </si>
  <si>
    <t>1x Acessório Lenovo 0A61683</t>
  </si>
  <si>
    <t>1x Acessório Lenovo 0B33484</t>
  </si>
  <si>
    <t>1x Acessório Lenovo 0B50662</t>
  </si>
  <si>
    <t>1x Acessório Lenovo 0C33383</t>
  </si>
  <si>
    <t>1x Notebook Lenovo 300e Chrome Gen 2</t>
  </si>
  <si>
    <t>1x Notebook Lenovo 300e Windows Gen 2</t>
  </si>
  <si>
    <t>1x Acessório Lenovo 40A60045BR</t>
  </si>
  <si>
    <t>1x Acessório Lenovo 40Y7616</t>
  </si>
  <si>
    <t>1x Acessório Lenovo 41N3043</t>
  </si>
  <si>
    <t>1x Acessório Lenovo 433715P</t>
  </si>
  <si>
    <t>1x Acessório Lenovo 41R4505</t>
  </si>
  <si>
    <t>1x Acessório Lenovo 43R1990</t>
  </si>
  <si>
    <t>1x Acessório Lenovo 433815P</t>
  </si>
  <si>
    <t>1x Acessório Lenovo 45K1620</t>
  </si>
  <si>
    <t>1x Acessório Lenovo 4X20E50558</t>
  </si>
  <si>
    <t>1x Acessório Lenovo 4X20E53336</t>
  </si>
  <si>
    <t>1x Acessório Lenovo 4X20S56683</t>
  </si>
  <si>
    <t>1x Acessório Lenovo 4X30K40903</t>
  </si>
  <si>
    <t>1x Acessório Lenovo 4X40E77322</t>
  </si>
  <si>
    <t>1x Acessório Lenovo 4X40E77323</t>
  </si>
  <si>
    <t>1x Acessório Lenovo 4X40H57287</t>
  </si>
  <si>
    <t>1x Acessório Lenovo 4X40N18007</t>
  </si>
  <si>
    <t>1x Acessório Lenovo 4X40N18008</t>
  </si>
  <si>
    <t>1x Acessório Lenovo 4X60G69028</t>
  </si>
  <si>
    <t>1x Acessório Lenovo 4X60N86662</t>
  </si>
  <si>
    <t>1x Acessório Lenovo 4X70R38787</t>
  </si>
  <si>
    <t>1x Acessório Lenovo 4X71B32811</t>
  </si>
  <si>
    <t>1x Acessório Lenovo 4X71B32812</t>
  </si>
  <si>
    <t>1x Acessório Lenovo 4X71B32813</t>
  </si>
  <si>
    <t>1x Acessório Lenovo 4X90E53069</t>
  </si>
  <si>
    <t>1x Acessório Lenovo 4X90F33442</t>
  </si>
  <si>
    <t>1x Acessório Lenovo 4X90F84314</t>
  </si>
  <si>
    <t>1x Acessório Lenovo 4X90G35035</t>
  </si>
  <si>
    <t>1x Acessório Lenovo 4X90G54343</t>
  </si>
  <si>
    <t>1x Acessório Lenovo 4X90G85927</t>
  </si>
  <si>
    <t>1x Acessório Lenovo 4X90H35558</t>
  </si>
  <si>
    <t>1x Acessório Lenovo 4X90J31021</t>
  </si>
  <si>
    <t>1x Acessório Lenovo 4XB0H45209</t>
  </si>
  <si>
    <t>1x Acessório Lenovo 4XB0N10297</t>
  </si>
  <si>
    <t>1x Acessório Lenovo 4XB0W79580</t>
  </si>
  <si>
    <t>1x Acessório Lenovo 4XF0H70603</t>
  </si>
  <si>
    <t>1x Acessório Lenovo 4XF0K29048</t>
  </si>
  <si>
    <t>1x Acessório Lenovo 4XJ0R41282</t>
  </si>
  <si>
    <t>1x Acessório Lenovo 4Y50X88822</t>
  </si>
  <si>
    <t>1x Acessório Lenovo 4Z10E51388</t>
  </si>
  <si>
    <t>1x Acessório Lenovo 4Z10F46166</t>
  </si>
  <si>
    <t>1x Acessório Lenovo 4Z10L14654</t>
  </si>
  <si>
    <t>1x Acessório Lenovo 4Z20H45737</t>
  </si>
  <si>
    <t>1x Acessório Lenovo 4Z40M88676</t>
  </si>
  <si>
    <t>1x Acessório Lenovo 4ZE0E76961</t>
  </si>
  <si>
    <t>1x Notebook Lenovo L14 AMD Gen 1</t>
  </si>
  <si>
    <t>1x Notebook Lenovo L14 AMD Gen 3</t>
  </si>
  <si>
    <t>1x Monitor Lenovo S24e-3</t>
  </si>
  <si>
    <t>1x Notebook Lenovo T14s G3</t>
  </si>
  <si>
    <t>1x Notebook Lenovo V15 IML</t>
  </si>
  <si>
    <t>1x Notebook Lenovo Z13 AMD G1</t>
  </si>
  <si>
    <t>1x Desktop HP 280 G5 SFF + Mouse + Teclado</t>
  </si>
  <si>
    <t>1x Desktop HP ProDesk 400 G9 SFF + Mouse + Teclado</t>
  </si>
  <si>
    <t>1x Desktop HP ProDesk 405 G6 DM  + Mouse + Teclado</t>
  </si>
  <si>
    <t>1x Desktop HP EliteDesk 600 G9 DM + Mouse + Teclado</t>
  </si>
  <si>
    <t>1x Desktop HP ProDesk 400 G9 DM + Mouse + Teclado</t>
  </si>
  <si>
    <t>1x Desktop HP ProDesk 400 G7 SFF + Mouse + Teclado</t>
  </si>
  <si>
    <t>1x Desktop HP ProDesk 600 G6 SFF + Mouse + Teclado</t>
  </si>
  <si>
    <t>1x Desktop HP EliteDesk 800 G6 DM + Mouse + Teclado</t>
  </si>
  <si>
    <t>1x Desktop HP EliteDesk 800 G6 SFF + Mouse + Teclado</t>
  </si>
  <si>
    <t>1x Workstation HP Z2 G5 TWR + Mouse + Teclado</t>
  </si>
  <si>
    <t>1x Workstation HP Z4 BR + Mouse + Teclado</t>
  </si>
  <si>
    <t>1x Workstation HP Z8 G4 + Mouse + Teclado</t>
  </si>
  <si>
    <t>1x Notebook HP 240 G8 + Fonte</t>
  </si>
  <si>
    <t>1x Notebook HP 250 G8 + Fonte</t>
  </si>
  <si>
    <t>1x Notebook HP Probook x360 435 G8 + Fonte</t>
  </si>
  <si>
    <t>1x Notebook HP Probook 445 G9 + Fonte</t>
  </si>
  <si>
    <t>1x Notebook HP Probook 630 G8 + Fonte</t>
  </si>
  <si>
    <t>1x Notebook HP Elitebook 830 G8 + Fonte</t>
  </si>
  <si>
    <t>1x Notebook HP Elitebook 840 G8 + Fonte</t>
  </si>
  <si>
    <t>1x Notebook HP Elitebook X360 1030 G8 + Fonte</t>
  </si>
  <si>
    <t>1x Notebook HP Elitebook X360 1040 G8 + Fonte</t>
  </si>
  <si>
    <t>1x Notebook HP Dragonfly G2 + Fonte</t>
  </si>
  <si>
    <t>1x Monitor HP Display V19b</t>
  </si>
  <si>
    <t>1x Monitor HP P22h G4 FHD Monitor</t>
  </si>
  <si>
    <t>1x Monitor HP P22a G4 FHD</t>
  </si>
  <si>
    <t>1x Monitor HP P24vb G4 FHD</t>
  </si>
  <si>
    <t>1x Monitor HP P24a G4 FHD</t>
  </si>
  <si>
    <t xml:space="preserve">1x Monitor Elite Display E22 G4 </t>
  </si>
  <si>
    <t xml:space="preserve">1x Monitor Elite Display E23 G4 </t>
  </si>
  <si>
    <t xml:space="preserve">1x Monitor Elite Display E24 G4 </t>
  </si>
  <si>
    <t>1x Monitor Elite Display E24i G4</t>
  </si>
  <si>
    <t xml:space="preserve">1x Monitor Elite Display E27 G4 </t>
  </si>
  <si>
    <t xml:space="preserve">1x Monitor Elite Display E24u G4 </t>
  </si>
  <si>
    <t>1x Monitor Elite Display E24mv G4 FHD Conferencing</t>
  </si>
  <si>
    <t xml:space="preserve">1x Monitor Elite Display E27q G4 </t>
  </si>
  <si>
    <t xml:space="preserve">1x Monitor Elite Display E24t G4 </t>
  </si>
  <si>
    <t xml:space="preserve">1x Monitor Elite Display E27u G4 </t>
  </si>
  <si>
    <t>1x Monitor Elite Display E24d G4 FHD USB-C Docking Monitor</t>
  </si>
  <si>
    <t>1x Monitor Elite Display E27m G4 QHD</t>
  </si>
  <si>
    <t>1x Monitor Elite Display E27d G4 QHD USB-C Dock US</t>
  </si>
  <si>
    <t>Z Display Z24f G3 FHD Display</t>
  </si>
  <si>
    <t>Z Display Z24n G3 WUXGA Display</t>
  </si>
  <si>
    <t>Z Display Z25xs G3 QHD Display</t>
  </si>
  <si>
    <t>Z Display Z27k G3 4K USB-C Display</t>
  </si>
  <si>
    <t>Z Display Z27q G3 QHD Display</t>
  </si>
  <si>
    <t>Z Display Z27u G3 QHD USB-C Display</t>
  </si>
  <si>
    <t>Z Display Z27xs G3 4K USB-C DreamColor Display</t>
  </si>
  <si>
    <t>Z Display Z32</t>
  </si>
  <si>
    <t>Z Display Z38c</t>
  </si>
  <si>
    <t>1x Monitor Z Display Z24f G3 FHD Display</t>
  </si>
  <si>
    <t>1x Monitor Z Display Z24n G3 WUXGA Display</t>
  </si>
  <si>
    <t>1x Monitor Z Display Z25xs G3 QHD Display</t>
  </si>
  <si>
    <t>1x Monitor Z Display Z27k G3 4K USB-C Display</t>
  </si>
  <si>
    <t>1x Monitor Z Display Z27q G3 QHD Display</t>
  </si>
  <si>
    <t>1x Monitor Z Display Z27u G3 QHD USB-C Display</t>
  </si>
  <si>
    <t>1x Monitor Z Display Z27xs G3 4K USB-C DreamColor Display</t>
  </si>
  <si>
    <t>1x Monitor Z Display Z32</t>
  </si>
  <si>
    <t>1x Monitor Z Display Z38c</t>
  </si>
  <si>
    <t>1x HP Presence ZR Large w/ Ctrl Base</t>
  </si>
  <si>
    <t>1x HP Presence MTR Large w/ Ctrl</t>
  </si>
  <si>
    <t>1x HP Presence ZR Small w/ Ctrl Base</t>
  </si>
  <si>
    <t>1x HP Presence MTR Small w/ Ctrl</t>
  </si>
  <si>
    <t>1x HP Presence ZR Med w/ Ctrl+ Base</t>
  </si>
  <si>
    <t>1x HP Presence MTR Med w/ Ctrl+</t>
  </si>
  <si>
    <t>1x HP Presence ZR Small w/ Ctrl &amp; Camera</t>
  </si>
  <si>
    <t>1x HP Presence MTR Small w/ Ctrl &amp; Camera</t>
  </si>
  <si>
    <t>1x HP Presence ZR Med w/ Ctrl+ &amp; Camera</t>
  </si>
  <si>
    <t>1x HP Presence MTR Med w/ Ctrl+ &amp; Camera</t>
  </si>
  <si>
    <t>1x HP Presence ZR Small w/ Ctrl &amp; AV Bar</t>
  </si>
  <si>
    <t>1x HP Presence MTR Small w/ Ctrl &amp; AV Bar</t>
  </si>
  <si>
    <t>T310 Quad Display</t>
  </si>
  <si>
    <t>T640</t>
  </si>
  <si>
    <t>1x Thin Client HP T310 Quad Display</t>
  </si>
  <si>
    <t>1x Thin Client HP T640</t>
  </si>
  <si>
    <t>ChromeBook 14 G7</t>
  </si>
  <si>
    <t>1x Zbook Firefly 14 G8 + Fonte</t>
  </si>
  <si>
    <t>1x Zbook Fury 15 G8 + Fonte</t>
  </si>
  <si>
    <t>1x Zbook Fury 17 G8 + Fonte</t>
  </si>
  <si>
    <t>1x Zbook Studio G8 + Fonte</t>
  </si>
  <si>
    <t>1x Notebook HP Elitebook 640 G9 + Fonte</t>
  </si>
  <si>
    <t>1x Notebook HP 256 G8 + Fonte</t>
  </si>
  <si>
    <t>1x Desktop HP EliteDesk 800 G9 SFF + Mouse + Teclado</t>
  </si>
  <si>
    <t>1x Desktop HP EliteDesk 800 G9 DM + Mouse + Fonte</t>
  </si>
  <si>
    <t>1x Desktop HP EliteDesk 600 G9 SFF + Mouse + Fonte</t>
  </si>
  <si>
    <t>1x Workstation HP ZCentral 4R 1U + Mouse + Teclado</t>
  </si>
  <si>
    <t>1x Workstation HP Z2 G8 TWR + Mouse + Teclado</t>
  </si>
  <si>
    <t>1x ChromeBook HP 14 G7 + Fonte</t>
  </si>
  <si>
    <t>X13s</t>
  </si>
  <si>
    <t>M75q Gen 2</t>
  </si>
  <si>
    <t>M75s Gen 2</t>
  </si>
  <si>
    <t>8,5x15x7</t>
  </si>
  <si>
    <t>57,7x37,8x19,1</t>
  </si>
  <si>
    <t>44,8x25,2x6,8</t>
  </si>
  <si>
    <t>42,3x62,0x14,9</t>
  </si>
  <si>
    <t>43,4x16,7x41,6</t>
  </si>
  <si>
    <t>41,6x11,5x5,65</t>
  </si>
  <si>
    <t>44,45x30,226x8,128</t>
  </si>
  <si>
    <t>34,29x50,038x11,176</t>
  </si>
  <si>
    <t>40x25x13</t>
  </si>
  <si>
    <t>20x14x7</t>
  </si>
  <si>
    <t>27x19x15</t>
  </si>
  <si>
    <t>25x38x0,1</t>
  </si>
  <si>
    <t>11x19x9</t>
  </si>
  <si>
    <t>12,0x21,5x1,3</t>
  </si>
  <si>
    <t>13,7x11,0x6,2</t>
  </si>
  <si>
    <t>15,7x5,7x1,5</t>
  </si>
  <si>
    <t>17,7x14,4x5,3</t>
  </si>
  <si>
    <t>23x52x8</t>
  </si>
  <si>
    <t>25x15x17</t>
  </si>
  <si>
    <t>17x55x4</t>
  </si>
  <si>
    <t>11x49x35</t>
  </si>
  <si>
    <t>19,5x39,5x53,0</t>
  </si>
  <si>
    <t>37x23x6</t>
  </si>
  <si>
    <t>19,8x18,7x7,3</t>
  </si>
  <si>
    <t>21,0x15,8x7,5</t>
  </si>
  <si>
    <t>21,336x35,052x5,334</t>
  </si>
  <si>
    <t>21,5x10,0x6,5</t>
  </si>
  <si>
    <t>25,3x38,5x0,2</t>
  </si>
  <si>
    <t>29,0x11,0x46,5</t>
  </si>
  <si>
    <t>20x20x8</t>
  </si>
  <si>
    <t>30,5x28,5x3,5</t>
  </si>
  <si>
    <t>30,7x53,6x98,0</t>
  </si>
  <si>
    <t>33,2x73,4x63,6</t>
  </si>
  <si>
    <t>56,5x21,1x35</t>
  </si>
  <si>
    <t>34,036x49,276x10,668</t>
  </si>
  <si>
    <t>34,036x52,07x9,906</t>
  </si>
  <si>
    <t>40,5x50x22,5</t>
  </si>
  <si>
    <t>37,5x26,5x2,0</t>
  </si>
  <si>
    <t>51,5x60x29,5</t>
  </si>
  <si>
    <t>31x58x58</t>
  </si>
  <si>
    <t>42,1x62,2x17,2</t>
  </si>
  <si>
    <t>49,022x31,496x7,112</t>
  </si>
  <si>
    <t>49,4x18,5x33,0</t>
  </si>
  <si>
    <t>50,8x17,9x4,5</t>
  </si>
  <si>
    <t>59,9x17,5x38,7</t>
  </si>
  <si>
    <t>62,2x42,2x18,7</t>
  </si>
  <si>
    <t>64,4x41,8x18,7</t>
  </si>
  <si>
    <t>68,3x40,7x18,3</t>
  </si>
  <si>
    <t>72,2x18,2x46,3</t>
  </si>
  <si>
    <t>73,2x18,7x51,0</t>
  </si>
  <si>
    <t>84,5x19,0x52,8</t>
  </si>
  <si>
    <t>84,5x52,8x19,0</t>
  </si>
  <si>
    <t>E14 AMD G3</t>
  </si>
  <si>
    <t>L14 AMD G3</t>
  </si>
  <si>
    <t>36,036x54,07x11,906</t>
  </si>
  <si>
    <t>1x Desktop Lenovo M70q</t>
  </si>
  <si>
    <t xml:space="preserve">1x Desktop Lenovo M70q G3 </t>
  </si>
  <si>
    <t xml:space="preserve">1x Desktop Lenovo M70s </t>
  </si>
  <si>
    <t xml:space="preserve">1x Desktop Lenovo M75 q Gen 2 </t>
  </si>
  <si>
    <t xml:space="preserve">1x Desktop Lenovo M75s Gen 2 </t>
  </si>
  <si>
    <t xml:space="preserve">1x Desktop Lenovo M80q </t>
  </si>
  <si>
    <t xml:space="preserve">1x Desktop Lenovo M80s </t>
  </si>
  <si>
    <t xml:space="preserve">1x Desktop Lenovo M90q Gen 2 </t>
  </si>
  <si>
    <t xml:space="preserve">1x Desktop Lenovo Neo 50s </t>
  </si>
  <si>
    <t xml:space="preserve">1x Workstation Lenovo P340 TWR </t>
  </si>
  <si>
    <t xml:space="preserve">1x Workstation Lenovo P360 TWR </t>
  </si>
  <si>
    <t xml:space="preserve">1x Workstation Lenovo P520 TWR </t>
  </si>
  <si>
    <t xml:space="preserve">1x Workstation Lenovo P620 TWR </t>
  </si>
  <si>
    <t xml:space="preserve">1x Workstation Lenovo P720 TWR </t>
  </si>
  <si>
    <t xml:space="preserve">1x Workstation Lenovo P920 TWR </t>
  </si>
  <si>
    <t xml:space="preserve">1x Notebook Lenovo 100e Chromebook Gen 2 </t>
  </si>
  <si>
    <t xml:space="preserve">1x Notebook Lenovo 100e Chromebook Gen 3 </t>
  </si>
  <si>
    <t xml:space="preserve">1x Notebook Lenovo E14 Intel Gen 2 </t>
  </si>
  <si>
    <t xml:space="preserve">1x Notebook Lenovo L14 AMD G1 </t>
  </si>
  <si>
    <t xml:space="preserve">1x Notebook Lenovo L14 Intel G2 </t>
  </si>
  <si>
    <t xml:space="preserve">1x Notebook Lenovo L14 Intel Gen 2 </t>
  </si>
  <si>
    <t xml:space="preserve">1x Notebook Lenovo T14 Intel G2 </t>
  </si>
  <si>
    <t xml:space="preserve">1x Notebook Lenovo T15g G2 </t>
  </si>
  <si>
    <t xml:space="preserve">1x Notebook Lenovo V14 AMD G3 </t>
  </si>
  <si>
    <t xml:space="preserve">1x Notebook Lenovo V15 G2 ITL </t>
  </si>
  <si>
    <t xml:space="preserve">1x Notebook Lenovo X1 Carbon G9 </t>
  </si>
  <si>
    <t xml:space="preserve">1x Notebook Lenovo X1 Carbon Gen 9 </t>
  </si>
  <si>
    <t xml:space="preserve">1x Notebook Lenovo X1 Titanium G1 </t>
  </si>
  <si>
    <t xml:space="preserve">1x Notebook Lenovo X1 Yoga Gen 6 </t>
  </si>
  <si>
    <t xml:space="preserve">1x Notebook Lenovo X13 AMD G1 </t>
  </si>
  <si>
    <t xml:space="preserve">1x Notebook Lenovo X13s </t>
  </si>
  <si>
    <t xml:space="preserve">1x Notebook ThinkStation Lenovo P1 G5 </t>
  </si>
  <si>
    <t xml:space="preserve">1x Notebook ThinkStation Lenovo P15 G1 </t>
  </si>
  <si>
    <t xml:space="preserve">1x Notebook ThinkStation Lenovo P15 G2 </t>
  </si>
  <si>
    <t xml:space="preserve">1x Notebook ThinkStation Lenovo P15v G3 </t>
  </si>
  <si>
    <t xml:space="preserve">1x Notebook ThinkStation Lenovo P16 G1 </t>
  </si>
  <si>
    <t xml:space="preserve">1x Notebook ThinkStation Lenovo P16s </t>
  </si>
  <si>
    <t xml:space="preserve">1x Tablet Lenovo P11 </t>
  </si>
  <si>
    <t>1x Notebook Lenovo E14 AMD G3</t>
  </si>
  <si>
    <t>1x Notebook Lenovo L14 AMD G3</t>
  </si>
  <si>
    <t>Probook x360 435 G8</t>
  </si>
  <si>
    <t>Probook 445 G9</t>
  </si>
  <si>
    <t>Probook 630 G8</t>
  </si>
  <si>
    <t>Elitebook 830 G8</t>
  </si>
  <si>
    <t>Elitebook 840 G8</t>
  </si>
  <si>
    <t>Dragonfly G2</t>
  </si>
  <si>
    <t>19,6x49,8x34,6</t>
  </si>
  <si>
    <t>49,8x23,5x13,2</t>
  </si>
  <si>
    <t>39,4x20,5x49,9</t>
  </si>
  <si>
    <t>49,8x13,2x23,5</t>
  </si>
  <si>
    <t>39,9x49,9x23</t>
  </si>
  <si>
    <t>39,9x49,9x22,8</t>
  </si>
  <si>
    <t>4,3x48,7x64,6</t>
  </si>
  <si>
    <t>35,6x16,9x38,5</t>
  </si>
  <si>
    <t>29,5x60x51,8</t>
  </si>
  <si>
    <t>32x56,3x57,2</t>
  </si>
  <si>
    <t>32,3x21,46x1,79</t>
  </si>
  <si>
    <t>36,1x24,25x2,60</t>
  </si>
  <si>
    <t>39,84x26,71x2,69</t>
  </si>
  <si>
    <t>35,4x23,46x1,75</t>
  </si>
  <si>
    <t>6,9x44,9x30,5</t>
  </si>
  <si>
    <t>6,9x48,3x30,5</t>
  </si>
  <si>
    <t xml:space="preserve">	6,9x48,3x30,5</t>
  </si>
  <si>
    <t>56,6x27,3x23,1</t>
  </si>
  <si>
    <t>58x29x37,6</t>
  </si>
  <si>
    <t>4,48x13,25x18,3</t>
  </si>
  <si>
    <t>3,5x19,6x19,6</t>
  </si>
  <si>
    <t>52,24x31,14x12,97</t>
  </si>
  <si>
    <t>56,5x20,8x35</t>
  </si>
  <si>
    <t>60x21,6x40</t>
  </si>
  <si>
    <t>56,7x18,9x38,5</t>
  </si>
  <si>
    <t>58,1x22,3x37,2</t>
  </si>
  <si>
    <t>61,1x22,3x39,2</t>
  </si>
  <si>
    <t>60,5x42x22,4</t>
  </si>
  <si>
    <t>69,5x44,4x22,5</t>
  </si>
  <si>
    <t>59,6x41,1x22,5</t>
  </si>
  <si>
    <t>61x22,5x39,5</t>
  </si>
  <si>
    <t>64,6x26,9x43,8</t>
  </si>
  <si>
    <t>69,5x19x48,3</t>
  </si>
  <si>
    <t>69,6x27,5x46,9</t>
  </si>
  <si>
    <t>62,5x37,3x14,2</t>
  </si>
  <si>
    <t>62,5x41,5x14,2</t>
  </si>
  <si>
    <t>65,5x14,9x40</t>
  </si>
  <si>
    <t>69,8x42,3x16,3</t>
  </si>
  <si>
    <t xml:space="preserve">	69,8x42,3x16,3</t>
  </si>
  <si>
    <t>69,5x16x42,1</t>
  </si>
  <si>
    <t>83,3x32,5x51,5</t>
  </si>
  <si>
    <t>106x45,2x55,5</t>
  </si>
  <si>
    <t>100e AMD Gen 3</t>
  </si>
  <si>
    <t>100w AMD Gen 3</t>
  </si>
  <si>
    <t>300e Celeron Gen 2</t>
  </si>
  <si>
    <t>300e AMD Gen 3</t>
  </si>
  <si>
    <t>X1 Carbon G10</t>
  </si>
  <si>
    <t>X1 Extreme G5</t>
  </si>
  <si>
    <t>X1 Nano G2</t>
  </si>
  <si>
    <t>X1 Yoga Gen 7</t>
  </si>
  <si>
    <t>X13 Gen 3</t>
  </si>
  <si>
    <t>X13s Gen 1</t>
  </si>
  <si>
    <t>Z16 AMD G1</t>
  </si>
  <si>
    <t>P16s Gen 1</t>
  </si>
  <si>
    <t>M80q Gen 3</t>
  </si>
  <si>
    <t>S24e</t>
  </si>
  <si>
    <t>T27H-20</t>
  </si>
  <si>
    <t>T32H-20</t>
  </si>
  <si>
    <t>T34W-20</t>
  </si>
  <si>
    <t>TIO22Gen4</t>
  </si>
  <si>
    <t>T27i-30</t>
  </si>
  <si>
    <t>1x Notebook Lenovo 100e AMD Gen 3</t>
  </si>
  <si>
    <t>1x Notebook Lenovo 100w AMD Gen 3</t>
  </si>
  <si>
    <t>1x Notebook Lenovo 300e Celeron Gen 2</t>
  </si>
  <si>
    <t>1x Notebook Lenovo 300e AMD Gen 3</t>
  </si>
  <si>
    <t>1x Notebook Lenovo X1 Carbon G10</t>
  </si>
  <si>
    <t>1x Notebook Lenovo X1 Extreme G5</t>
  </si>
  <si>
    <t>1x Notebook Lenovo X1 Nano G2</t>
  </si>
  <si>
    <t>1x Notebook Lenovo X1 Yoga Gen 7</t>
  </si>
  <si>
    <t>1x Notebook Lenovo X13 Gen 3</t>
  </si>
  <si>
    <t>1x Notebook Lenovo X13s Gen 1</t>
  </si>
  <si>
    <t>1x Notebook Lenovo Z16 AMD G1</t>
  </si>
  <si>
    <t>1x Notebook Lenovo P16s Gen 1</t>
  </si>
  <si>
    <t>1x Desktop Lenovo M80q Gen 3</t>
  </si>
  <si>
    <t>1x Monitor Lenovo S24e</t>
  </si>
  <si>
    <t>1x Monitor Lenovo T32H 20</t>
  </si>
  <si>
    <t>1x Monitor Lenovo T27H 20</t>
  </si>
  <si>
    <t>1x Monitor Lenovo T34W 20</t>
  </si>
  <si>
    <t>1x Monitor Lenovo TIO22Gen4</t>
  </si>
  <si>
    <t>1x Monitor Lenovo TIO24Gen4</t>
  </si>
  <si>
    <t>1x Monitor Lenovo T27i 30</t>
  </si>
  <si>
    <t xml:space="preserve">1x Workstation Lenovo P348 TWR </t>
  </si>
  <si>
    <t>M80s Gen 3</t>
  </si>
  <si>
    <t>1x Desktop Lenovo M80s Gen 3</t>
  </si>
  <si>
    <t>ProDesk 400 G9 DM</t>
  </si>
  <si>
    <t>ProDesk 400 G9 SFF</t>
  </si>
  <si>
    <t>ProDesk 400 G7 SFF</t>
  </si>
  <si>
    <t>ProDesk 405 G6 DM</t>
  </si>
  <si>
    <t>EliteDesk 600 G9 DM</t>
  </si>
  <si>
    <t>ProDesk 600 G6 SFF</t>
  </si>
  <si>
    <t>EliteDesk 800 G6 SFF</t>
  </si>
  <si>
    <t>EliteDesk 800 G9 SFF</t>
  </si>
  <si>
    <t>Elitebook X360 1030 G8</t>
  </si>
  <si>
    <t>Elitebook X360 1040 G8</t>
  </si>
  <si>
    <t>Elitebook 640 G9</t>
  </si>
  <si>
    <t>Presence ZR Large w/ Ctrl Base</t>
  </si>
  <si>
    <t>Presence MTR Large w/ Ctrl</t>
  </si>
  <si>
    <t>Presence ZR Small w/ Ctrl Base</t>
  </si>
  <si>
    <t>Presence MTR Small w/ Ctrl</t>
  </si>
  <si>
    <t>Presence ZR Med w/ Ctrl+ Base</t>
  </si>
  <si>
    <t>Presence MTR Med w/ Ctrl+</t>
  </si>
  <si>
    <t>Presence ZR Small w/ Ctrl &amp; Camera</t>
  </si>
  <si>
    <t>Presence MTR Small w/ Ctrl &amp; Camera</t>
  </si>
  <si>
    <t>Presence ZR Med w/ Ctrl+ &amp; Camera</t>
  </si>
  <si>
    <t>Presence MTR Med w/ Ctrl+ &amp; Camera</t>
  </si>
  <si>
    <t>Presence ZR Small w/ Ctrl &amp; AV Bar</t>
  </si>
  <si>
    <t>Presence MTR Small w/ Ctrl &amp; AV Bar</t>
  </si>
  <si>
    <t>Display V19b</t>
  </si>
  <si>
    <t>P22a G4 FHD</t>
  </si>
  <si>
    <t>P24vb G4 FHD</t>
  </si>
  <si>
    <t>P24a G4 FHD</t>
  </si>
  <si>
    <t>P22h G4 FHD Monitor</t>
  </si>
  <si>
    <t>AS615AA</t>
  </si>
  <si>
    <t>Z9H48AA-AC4</t>
  </si>
  <si>
    <t>H6Y90AA-ABA</t>
  </si>
  <si>
    <t>H4F02AA-ABA</t>
  </si>
  <si>
    <t>50H55AA</t>
  </si>
  <si>
    <t>7PJ38AA</t>
  </si>
  <si>
    <t>1X644AA</t>
  </si>
  <si>
    <t>1E7D6AA</t>
  </si>
  <si>
    <t>3E2U5AA</t>
  </si>
  <si>
    <t>671R3AA-AC4</t>
  </si>
  <si>
    <t>428K6AA</t>
  </si>
  <si>
    <t>3B4Q5AA-ABA</t>
  </si>
  <si>
    <t>4E407AA-ABL</t>
  </si>
  <si>
    <t>1Y4D0AA-AC4</t>
  </si>
  <si>
    <t>F2B56AA</t>
  </si>
  <si>
    <t>1AJ39AA</t>
  </si>
  <si>
    <t>1D0K8AA-ABA</t>
  </si>
  <si>
    <t>F3W43AA</t>
  </si>
  <si>
    <t>N9K76AA-ABA</t>
  </si>
  <si>
    <t>N9K78AA-ABA</t>
  </si>
  <si>
    <t>N2Z63AA-ABA</t>
  </si>
  <si>
    <t>9SR36AA-AK4</t>
  </si>
  <si>
    <t>9SR37AA-AK4</t>
  </si>
  <si>
    <t>9VA80AA-AK4</t>
  </si>
  <si>
    <t>T1A62AA</t>
  </si>
  <si>
    <t>5TW13AA-AC4</t>
  </si>
  <si>
    <t>1x Acessório HP Cables &amp; Conectors</t>
  </si>
  <si>
    <t>1x Acessório HP Keyboards &amp; Combos</t>
  </si>
  <si>
    <t>1x Acessório HP AC Adapter</t>
  </si>
  <si>
    <t>1x Acessório HP HUB</t>
  </si>
  <si>
    <t>1x Acessório HP Cases</t>
  </si>
  <si>
    <t>1x Acessório HP Audio</t>
  </si>
  <si>
    <t>1x Acessório HP Mice</t>
  </si>
  <si>
    <t>1x Acessório HP DVDRW</t>
  </si>
  <si>
    <t>1x Acessório HP Locks</t>
  </si>
  <si>
    <t>1x Acessório HP Docking</t>
  </si>
  <si>
    <t>49x34x18</t>
  </si>
  <si>
    <t xml:space="preserve">1x Desktop HP 280 G9 SFF </t>
  </si>
  <si>
    <t>256 G8</t>
  </si>
  <si>
    <t>250 G8</t>
  </si>
  <si>
    <t>240 G8</t>
  </si>
  <si>
    <t>Zbook Fury 17 G8</t>
  </si>
  <si>
    <t>Zbook Fury 15 G8</t>
  </si>
  <si>
    <t>Zbook Firefly 14 G8</t>
  </si>
  <si>
    <t>Z8 G4</t>
  </si>
  <si>
    <t>Z4 BR</t>
  </si>
  <si>
    <t>Z2 G5 TWR</t>
  </si>
  <si>
    <t>Z2 G8 TWR</t>
  </si>
  <si>
    <t>ZCentral 4R 1U</t>
  </si>
  <si>
    <t>280 G5 SFF</t>
  </si>
  <si>
    <t>Zbook Studio G8</t>
  </si>
  <si>
    <t>Zbook Power G8</t>
  </si>
  <si>
    <t>1x Zbook Power G8 + Fonte</t>
  </si>
  <si>
    <t>35,94x23,39x2,28</t>
  </si>
  <si>
    <t>4XD1J77352</t>
  </si>
  <si>
    <t>4XD1J77351</t>
  </si>
  <si>
    <t>4XD1B61617</t>
  </si>
  <si>
    <t>4Y41B69387</t>
  </si>
  <si>
    <t>4XJ0L59637</t>
  </si>
  <si>
    <t>4XF0X83419</t>
  </si>
  <si>
    <t>4XF0H41079</t>
  </si>
  <si>
    <t>4X41C12469</t>
  </si>
  <si>
    <t>4X90X21427</t>
  </si>
  <si>
    <t>4X90U90618</t>
  </si>
  <si>
    <t>4X90V55523</t>
  </si>
  <si>
    <t>40B30090BR</t>
  </si>
  <si>
    <t>4Z10H20028</t>
  </si>
  <si>
    <t>0A61757</t>
  </si>
  <si>
    <t>XT2309-2</t>
  </si>
  <si>
    <t>V15 G3 IAP</t>
  </si>
  <si>
    <t>X1 Carbon G8</t>
  </si>
  <si>
    <t>X1 Yoga G7</t>
  </si>
  <si>
    <t>P24q-30</t>
  </si>
  <si>
    <t>P27h-30</t>
  </si>
  <si>
    <t>P40w-20</t>
  </si>
  <si>
    <t>T22i-30</t>
  </si>
  <si>
    <t>T23i-30</t>
  </si>
  <si>
    <t>T24i-30</t>
  </si>
  <si>
    <t>T24v-30</t>
  </si>
  <si>
    <t>T27h-30</t>
  </si>
  <si>
    <t>T27hv-30</t>
  </si>
  <si>
    <t>T32h-30</t>
  </si>
  <si>
    <t>T32p-30</t>
  </si>
  <si>
    <t>T34w-30</t>
  </si>
  <si>
    <t>TIO Flex 24v</t>
  </si>
  <si>
    <t>TIO Flex 27i</t>
  </si>
  <si>
    <t>E2002b</t>
  </si>
  <si>
    <t xml:space="preserve">1x Monitor Lenovo T23i-20 </t>
  </si>
  <si>
    <t>62x 16x42</t>
  </si>
  <si>
    <t>69x52,5x 14,8</t>
  </si>
  <si>
    <t>108,5x27,5x52,6</t>
  </si>
  <si>
    <t>56,3x14,4x41,4</t>
  </si>
  <si>
    <t>59,2x15,0x42,1</t>
  </si>
  <si>
    <t>92x15,2x42,2</t>
  </si>
  <si>
    <t>59x17,8x42,2</t>
  </si>
  <si>
    <t>69x14,8x52,5</t>
  </si>
  <si>
    <t>72x16x51</t>
  </si>
  <si>
    <t>95x52,5x14,8</t>
  </si>
  <si>
    <t>107x52,5x18,7</t>
  </si>
  <si>
    <t>63,5x18x42,2</t>
  </si>
  <si>
    <t>71,5x16x52,7</t>
  </si>
  <si>
    <t>1x Monitor Lenovo E2002b</t>
  </si>
  <si>
    <t>1x Monitor Lenovo P24q-30</t>
  </si>
  <si>
    <t>1x Monitor Lenovo P27h-30</t>
  </si>
  <si>
    <t>1x Monitor Lenovo P40w-20</t>
  </si>
  <si>
    <t>1x Monitor Lenovo T34w-30</t>
  </si>
  <si>
    <t>1x Monitor Lenovo T22i-30</t>
  </si>
  <si>
    <t>1x Monitor Lenovo T23i-30</t>
  </si>
  <si>
    <t>1x Monitor Lenovo T24i-30</t>
  </si>
  <si>
    <t>1x Monitor Lenovo T24v-30</t>
  </si>
  <si>
    <t>1x Monitor Lenovo T27h-30</t>
  </si>
  <si>
    <t>1x Monitor Lenovo T27hv-30</t>
  </si>
  <si>
    <t>1x Monitor Lenovo TIO Flex 24v</t>
  </si>
  <si>
    <t>1x Monitor Lenovo TIO Flex 27i</t>
  </si>
  <si>
    <t>1x Monitor Lenovo T32h-30</t>
  </si>
  <si>
    <t>1x Monitor Lenovo T32p-30</t>
  </si>
  <si>
    <t>1x Acessório Lenovo 4XD1J77352</t>
  </si>
  <si>
    <t>1x Acessório Lenovo 4XD1J77351</t>
  </si>
  <si>
    <t>1x Acessório Lenovo 4XD1B61617</t>
  </si>
  <si>
    <t>1x Acessório Lenovo 4Y41B69387</t>
  </si>
  <si>
    <t>1x Acessório Lenovo 4XJ0L59637</t>
  </si>
  <si>
    <t>1x Acessório Lenovo 4XF0X83419</t>
  </si>
  <si>
    <t>1x Acessório Lenovo 4XF0H41079</t>
  </si>
  <si>
    <t>1x Acessório Lenovo 4X41C12469</t>
  </si>
  <si>
    <t>1x Acessório Lenovo 4X90X21427</t>
  </si>
  <si>
    <t>1x Acessório Lenovo 4X90U90618</t>
  </si>
  <si>
    <t>1x Acessório Lenovo 4X90V55523</t>
  </si>
  <si>
    <t>1x Acessório Lenovo 40B30090BR</t>
  </si>
  <si>
    <t>1x Acessório Lenovo 4Z10H20028</t>
  </si>
  <si>
    <t>1x Acessório Lenovo 0A61757</t>
  </si>
  <si>
    <t>X1 Fold 16 G1</t>
  </si>
  <si>
    <t>8x16x5</t>
  </si>
  <si>
    <t>1x SmartPhone ThinkPhone Lenovo by Motorola XT2309-2</t>
  </si>
  <si>
    <t>1x Notebook Lenovo V15 G3 IAP</t>
  </si>
  <si>
    <t>1x Notebook Lenovo X1 Carbon G8</t>
  </si>
  <si>
    <t>1x Notebook Lenovo Yoga G7</t>
  </si>
  <si>
    <t>52,5x65,45x33,4</t>
  </si>
  <si>
    <t>1x Workstation Lenovo P3 TWR</t>
  </si>
  <si>
    <t>1x Notebook Lenovo X1 Fold 16 G1</t>
  </si>
  <si>
    <t>SMO - Branded</t>
  </si>
  <si>
    <t>MOUSE00</t>
  </si>
  <si>
    <t xml:space="preserve">1x Acessório MOUSE 1000 DPI USB Lenovo </t>
  </si>
  <si>
    <t>TIO27-Monitor</t>
  </si>
  <si>
    <t>78,2x17,2x46,9</t>
  </si>
  <si>
    <t>1x Monitor TIO27</t>
  </si>
  <si>
    <t>TIO Flex 22i</t>
  </si>
  <si>
    <t>57,7x18,7x44,2</t>
  </si>
  <si>
    <t>1x Monitor TIO Flex 22i</t>
  </si>
  <si>
    <t>17,60x42,20x56,80</t>
  </si>
  <si>
    <t>1x Monitor TIO22 Gen5</t>
  </si>
  <si>
    <t>18,7x42x62</t>
  </si>
  <si>
    <t>1x Monitor TIO24 Gen5</t>
  </si>
  <si>
    <t>22,82x65,92x60,2</t>
  </si>
  <si>
    <t>1x Monitor TIO24 Gen5 touch</t>
  </si>
  <si>
    <t>23,92x60,26x53,8</t>
  </si>
  <si>
    <t>1x Monitor TIO22 Gen5 touch</t>
  </si>
  <si>
    <t>X1 Carbon G11</t>
  </si>
  <si>
    <t>1x Notebook X1 Carbon G11</t>
  </si>
  <si>
    <t>1x Notebook P14s AMD G4</t>
  </si>
  <si>
    <t>40ALLG1WWW</t>
  </si>
  <si>
    <t>10,7x3,2x22,1</t>
  </si>
  <si>
    <t>1x Acessório Lenovo 40ALLG1WWW</t>
  </si>
  <si>
    <t>40ALLG2WWW</t>
  </si>
  <si>
    <t>1x Acessório Lenovo 40ALLG2WWW</t>
  </si>
  <si>
    <t>40B00300BR</t>
  </si>
  <si>
    <t>1x Acessório Lenovo 40B00300BR</t>
  </si>
  <si>
    <t>4XC1D66055</t>
  </si>
  <si>
    <t>1x Acessório Lenovo 4XC1D66055</t>
  </si>
  <si>
    <t>4XC1J05150</t>
  </si>
  <si>
    <t>1x Acessório Lenovo 4XC1J05150</t>
  </si>
  <si>
    <t>4XD0K25030</t>
  </si>
  <si>
    <t>1x Acessório Lenovo 4XD0K25030</t>
  </si>
  <si>
    <t>4XD1C99220</t>
  </si>
  <si>
    <t>1x Acessório Lenovo 4XD1C99220</t>
  </si>
  <si>
    <t>4XD1M45626</t>
  </si>
  <si>
    <t>1x Acessório Lenovo 4XD1M45626</t>
  </si>
  <si>
    <t>4XF1K72399</t>
  </si>
  <si>
    <t>1x Acessório Lenovo 4XF1K72399</t>
  </si>
  <si>
    <t>4Y51C21216</t>
  </si>
  <si>
    <t>1x Acessório Lenovo 4Y51C21216</t>
  </si>
  <si>
    <t>4Y51C21217</t>
  </si>
  <si>
    <t>1x Acessório Lenovo 4Y51C21217</t>
  </si>
  <si>
    <t>4Y51J62544</t>
  </si>
  <si>
    <t>1x Acessório Lenovo 4Y51J62544</t>
  </si>
  <si>
    <t>4Y51M03357</t>
  </si>
  <si>
    <t>1x Acessório Lenovo 4Y51M03357</t>
  </si>
  <si>
    <t>4Z51L42650</t>
  </si>
  <si>
    <t>1x Acessório Lenovo 4Z51L42650</t>
  </si>
  <si>
    <t>S27e-20</t>
  </si>
  <si>
    <t>71,0x12,6x45,5</t>
  </si>
  <si>
    <t>1x Monitor S27e-20</t>
  </si>
  <si>
    <t>S27i-30</t>
  </si>
  <si>
    <t>82,0x16,0x50,0</t>
  </si>
  <si>
    <t>1x Monitor S27i-30</t>
  </si>
  <si>
    <t>P32p-30</t>
  </si>
  <si>
    <t>1x Monitor P32p-30</t>
  </si>
  <si>
    <t>P34w-20</t>
  </si>
  <si>
    <t>93,7x22,0x47,5</t>
  </si>
  <si>
    <t xml:space="preserve">1x Monitor P34w - 20 </t>
  </si>
  <si>
    <t>T24m-20</t>
  </si>
  <si>
    <t>60,4x16,1x48,0</t>
  </si>
  <si>
    <t>1x Monitor T24m-20</t>
  </si>
  <si>
    <t>T24mv-30</t>
  </si>
  <si>
    <t>59,0x17,8x42,2</t>
  </si>
  <si>
    <t>1x Monitor T24mv-30</t>
  </si>
  <si>
    <t>T27p-30</t>
  </si>
  <si>
    <t>1x Monitor T27p - 30</t>
  </si>
  <si>
    <t>P27q-30</t>
  </si>
  <si>
    <t xml:space="preserve">1x Monitor P27q - 30 </t>
  </si>
  <si>
    <t>P24h-30</t>
  </si>
  <si>
    <t>1x Monitor P24h-30</t>
  </si>
  <si>
    <t>S25e-30</t>
  </si>
  <si>
    <t>64,8x13,5x41,4</t>
  </si>
  <si>
    <t>1x Monitor S25e-30</t>
  </si>
  <si>
    <t>TB310</t>
  </si>
  <si>
    <t>1x Tablet TB310</t>
  </si>
  <si>
    <t>M80q Gen 4</t>
  </si>
  <si>
    <t>49x25x13</t>
  </si>
  <si>
    <t xml:space="preserve">1x Thinkcentre M80q Gen 4 </t>
  </si>
  <si>
    <t>49,4 x 25,0 x 13,0</t>
  </si>
  <si>
    <t>1x Desktop neo 50q Gen 4</t>
  </si>
  <si>
    <t>19,5 x 39,0 x 50,0</t>
  </si>
  <si>
    <t>1x Desktop neo 50s Gen 4</t>
  </si>
  <si>
    <t>E14 G4</t>
  </si>
  <si>
    <t>1x Notebook Lenovo E14 G4</t>
  </si>
  <si>
    <t>T14 G4</t>
  </si>
  <si>
    <t>1x Notebook Lenovo T14 Intel G4</t>
  </si>
  <si>
    <t>1x Notebook Lenovo 100w Gen 4</t>
  </si>
  <si>
    <t>M90s Gen 4</t>
  </si>
  <si>
    <t xml:space="preserve">1x Desktop Lenovo M90s Gen 4 </t>
  </si>
  <si>
    <t>L14 G2</t>
  </si>
  <si>
    <t>ThinkCentre neo 50s Gen 4</t>
  </si>
  <si>
    <t>P16 G2</t>
  </si>
  <si>
    <t>P16v G1</t>
  </si>
  <si>
    <t>P1 G6</t>
  </si>
  <si>
    <t>P14s G4</t>
  </si>
  <si>
    <t>P16s G2</t>
  </si>
  <si>
    <t>X13 G4 AMD</t>
  </si>
  <si>
    <t>P14s G4 AMD</t>
  </si>
  <si>
    <t>T16 G2 AMD</t>
  </si>
  <si>
    <t>P16s G2 AMD</t>
  </si>
  <si>
    <t>P7</t>
  </si>
  <si>
    <t>P5</t>
  </si>
  <si>
    <t>P3 Ultra</t>
  </si>
  <si>
    <t>300w G4</t>
  </si>
  <si>
    <t>100e G4</t>
  </si>
  <si>
    <t>300e G4</t>
  </si>
  <si>
    <t xml:space="preserve">TIO 22i Flex </t>
  </si>
  <si>
    <t>TIO 24v Flex</t>
  </si>
  <si>
    <t>36,500x2,460x26,670</t>
  </si>
  <si>
    <t>1x Notebook Lenovo P16 G2</t>
  </si>
  <si>
    <t>1x Notebook Lenovo P16v G1</t>
  </si>
  <si>
    <t>1x Notebook Lenovo P1 G6</t>
  </si>
  <si>
    <t>31,780x1,780x22,680</t>
  </si>
  <si>
    <t>1x Notebook Lenovo P14s G4</t>
  </si>
  <si>
    <t>34,290x11,176x50,038</t>
  </si>
  <si>
    <t>1x Notebook Lenovo P16s G2</t>
  </si>
  <si>
    <t>17,530x43,430,x50,800</t>
  </si>
  <si>
    <t>1x Wokstation Lenovo P7</t>
  </si>
  <si>
    <t>16,510x44,700x45,740</t>
  </si>
  <si>
    <t>1x Workstation Lenovo P5</t>
  </si>
  <si>
    <t>8,710x20,190x22,300</t>
  </si>
  <si>
    <t>1x Workstation Lenovo P3 Ultra</t>
  </si>
  <si>
    <t>1x Notebook Lenovo 300w G4</t>
  </si>
  <si>
    <t>1x Notebook Lenovo 100e G4</t>
  </si>
  <si>
    <t>1x Notebook Lenovo 300e G4</t>
  </si>
  <si>
    <t xml:space="preserve">1x ThinkCentre TIO Flex 22i </t>
  </si>
  <si>
    <t xml:space="preserve">1x ThinckCentre TIO Flex 24v </t>
  </si>
  <si>
    <t>11LQ000DBP</t>
  </si>
  <si>
    <t>1x SmartOffice Lenovo ThinkSmart  Core For Team</t>
  </si>
  <si>
    <t>11LS000CBP</t>
  </si>
  <si>
    <t>1x SmartOffice Lenovo ThinkSmart  Core For Zoom</t>
  </si>
  <si>
    <t>11RTZ9CLBR</t>
  </si>
  <si>
    <t>40CLTSCAM1</t>
  </si>
  <si>
    <t>20YW0007BR</t>
  </si>
  <si>
    <t>12CQ0001BP</t>
  </si>
  <si>
    <t>61,520x60,070x27,300</t>
  </si>
  <si>
    <t>1x SmartOffice Lenovo ThinkSmart SP View Plus Team Android</t>
  </si>
  <si>
    <t>12BT0002BP</t>
  </si>
  <si>
    <t>70x11x8,890</t>
  </si>
  <si>
    <t>1x SmartOffice Lenovo ThinkSmart SP One Controllet Team W10IOT</t>
  </si>
  <si>
    <t>11S2000NBP</t>
  </si>
  <si>
    <t>1x SmartOffice Lenovo ThinkSmart SP Core Full Room Kit Team W11IOT</t>
  </si>
  <si>
    <t>11S4000JBP</t>
  </si>
  <si>
    <t>1x SmartOffice Lenovo ThinkSmart SP Core Full Room Kit Zoom W10IOT</t>
  </si>
  <si>
    <t xml:space="preserve">1x Thinkpad Lenovo P16s Gen 2 AMD </t>
  </si>
  <si>
    <t>1x Notebook Lenovo X13 AMD G4</t>
  </si>
  <si>
    <t>P340</t>
  </si>
  <si>
    <t>V14 G3</t>
  </si>
  <si>
    <t>T14 G4 AMD</t>
  </si>
  <si>
    <t>Z13 G2 AMD</t>
  </si>
  <si>
    <t>X1 Yoga G8</t>
  </si>
  <si>
    <t>T16 G2</t>
  </si>
  <si>
    <t>L15 G4 AMD</t>
  </si>
  <si>
    <t>L14 G4 AMD</t>
  </si>
  <si>
    <t>L15 G4</t>
  </si>
  <si>
    <t>L13 Yoga G4 AMD</t>
  </si>
  <si>
    <t>L13 Clam G4 AMD</t>
  </si>
  <si>
    <t>L13 Yoga G4</t>
  </si>
  <si>
    <t>L13 Clam G4</t>
  </si>
  <si>
    <t>P16v G1 AMD</t>
  </si>
  <si>
    <t>T14s G4 AMD</t>
  </si>
  <si>
    <t>T14s G4</t>
  </si>
  <si>
    <t>X13 G4</t>
  </si>
  <si>
    <t>13x G2 IAP</t>
  </si>
  <si>
    <t>P1 G3</t>
  </si>
  <si>
    <t>M90q G3</t>
  </si>
  <si>
    <t>M70s G4</t>
  </si>
  <si>
    <t>M70q G4</t>
  </si>
  <si>
    <t>P3 Tiny</t>
  </si>
  <si>
    <t>PX</t>
  </si>
  <si>
    <t>TB370</t>
  </si>
  <si>
    <t>1x Notebook Lenovo T14 AMD G4</t>
  </si>
  <si>
    <t>1x Notebook Lenovo T14s AMD G4</t>
  </si>
  <si>
    <t>1x Notebook Lenovo T14s Intel G4</t>
  </si>
  <si>
    <t>1X Notebook Lenvo L15 G4 AMD</t>
  </si>
  <si>
    <t>1X Notebook Lenvo L14 G4 AMD</t>
  </si>
  <si>
    <t>1X Notebook Lenvo L15 G4</t>
  </si>
  <si>
    <t>1X Notebook Lenvo L13 Yoga G4 AMD</t>
  </si>
  <si>
    <t>1X Notebook Lenvo L13 Clam G4 AMD</t>
  </si>
  <si>
    <t>1X Notebook Lenvo L13 Yoga G4</t>
  </si>
  <si>
    <t>1X Notebook Lenvo L13 Clam G4</t>
  </si>
  <si>
    <t>37,516x52,07x9,906</t>
  </si>
  <si>
    <t>S24e-03</t>
  </si>
  <si>
    <t>P360 Tower</t>
  </si>
  <si>
    <t>P620</t>
  </si>
  <si>
    <t>V15 G3</t>
  </si>
  <si>
    <t>P3 Tower</t>
  </si>
  <si>
    <t>TIO 22 G5</t>
  </si>
  <si>
    <t>TIO 24 G5</t>
  </si>
  <si>
    <t>TIO 24 G5 Touch</t>
  </si>
  <si>
    <t>TIO 22 G5 Touch</t>
  </si>
  <si>
    <t>Neo 50q G4</t>
  </si>
  <si>
    <t>Neo 50s G4</t>
  </si>
  <si>
    <t>P348</t>
  </si>
  <si>
    <t xml:space="preserve">100w G4 </t>
  </si>
  <si>
    <t>1x Notebook Lenovo V14 G3</t>
  </si>
  <si>
    <t>1x Notebook Lenovo Z13 G2 AMD</t>
  </si>
  <si>
    <t>1x Notebook Lenovo X1 Yoga G8</t>
  </si>
  <si>
    <t>54,321x40,92x12,52</t>
  </si>
  <si>
    <t>1x Notebook Lenovo T16 G2</t>
  </si>
  <si>
    <t>1x Notebook Lenovo T16 G2 AMD</t>
  </si>
  <si>
    <t>1X Notebook Lenovo P16v G1 AMD</t>
  </si>
  <si>
    <t>54,62x37,03x18,3</t>
  </si>
  <si>
    <t>1x Notebook Lenovo X13 G4</t>
  </si>
  <si>
    <t>1x Notebook Lenovo P1 G5</t>
  </si>
  <si>
    <t>54,53x53,63x23,4</t>
  </si>
  <si>
    <t>1x Notebook Lenovo 13x G2 IAP</t>
  </si>
  <si>
    <t>1x Notebook Lenovo P1 G3</t>
  </si>
  <si>
    <t>1x Desktop Lenovo M90q G3</t>
  </si>
  <si>
    <t>53x39,5x19,5</t>
  </si>
  <si>
    <t>1x Desktop Lenovo M70s G4</t>
  </si>
  <si>
    <t>49x26,8x16,6</t>
  </si>
  <si>
    <t>1x Desktop Lenovo M70q G4</t>
  </si>
  <si>
    <t>1x Worstation Lenovo P3 Tiny</t>
  </si>
  <si>
    <t>55,3x50,13x18,09</t>
  </si>
  <si>
    <t>1x Workstation Lenovo PX</t>
  </si>
  <si>
    <t>1x Workstation Lenovo P340</t>
  </si>
  <si>
    <t xml:space="preserve">1x Tablet Lenovo P12 </t>
  </si>
  <si>
    <t>100e G3 AMD</t>
  </si>
  <si>
    <t>1x Notebook Lenovo 100e G3 AMD</t>
  </si>
  <si>
    <t>100e G3</t>
  </si>
  <si>
    <t>1x Notebook Lenovo 100e G3</t>
  </si>
  <si>
    <t>E14 G5 AMD</t>
  </si>
  <si>
    <t>1x Notebook Lenovo E14 G5 AMD</t>
  </si>
  <si>
    <t>Z16 G1 AMD</t>
  </si>
  <si>
    <t>L14 G3 AMD</t>
  </si>
  <si>
    <t>X13s G1</t>
  </si>
  <si>
    <t>1x Notebook Lenovo X13s G1</t>
  </si>
  <si>
    <t>M75q G2</t>
  </si>
  <si>
    <t>M75s G2</t>
  </si>
  <si>
    <t>M80s G3</t>
  </si>
  <si>
    <t>M80q G4</t>
  </si>
  <si>
    <t>M90s G4</t>
  </si>
  <si>
    <t>Dimensão do Produto</t>
  </si>
  <si>
    <t>L</t>
  </si>
  <si>
    <t>P</t>
  </si>
  <si>
    <t>A</t>
  </si>
  <si>
    <t>Anterior</t>
  </si>
  <si>
    <t>Atual</t>
  </si>
  <si>
    <t>Diferença</t>
  </si>
  <si>
    <t>Família Anterior É Maior ou Menor?</t>
  </si>
  <si>
    <t>Dimensão da Embalagem</t>
  </si>
  <si>
    <t>Dimensão da Embalagem da Família Nova</t>
  </si>
  <si>
    <t>Peso do Produto</t>
  </si>
  <si>
    <t>Peso (kg)</t>
  </si>
  <si>
    <t>Peso da Embalagem da Família Nova</t>
  </si>
  <si>
    <t>Família Anterior É Mais Pesada ou Mais Leve?</t>
  </si>
  <si>
    <t>Peso da Embalagem</t>
  </si>
  <si>
    <t>***Preencher somente os campos em branco.</t>
  </si>
  <si>
    <t>Peso da Embalagem 
da Família Anterior:</t>
  </si>
  <si>
    <t>Novo modelo (Jul/23)</t>
  </si>
  <si>
    <t>Mês de Inclusão da Família</t>
  </si>
  <si>
    <t>DIMENSÕES COM EMBALAGEM (LxPxA)</t>
  </si>
  <si>
    <t>Família</t>
  </si>
  <si>
    <t>Dimensão da Embalagem da Família Anterior:</t>
  </si>
  <si>
    <t>14s Yoga G3</t>
  </si>
  <si>
    <t>1x Notebook Lenovo T14s Yoga G3</t>
  </si>
  <si>
    <t>X13 Yoga G4</t>
  </si>
  <si>
    <t>L14 G5 AMD</t>
  </si>
  <si>
    <t>L16 G1 AMD</t>
  </si>
  <si>
    <t>11RXS00914</t>
  </si>
  <si>
    <t>4X41M69794</t>
  </si>
  <si>
    <t>4X91A30366</t>
  </si>
  <si>
    <t>4XD1K18260</t>
  </si>
  <si>
    <t>4XD1M39028</t>
  </si>
  <si>
    <t>4XD1M39029</t>
  </si>
  <si>
    <t>4Y41C68647</t>
  </si>
  <si>
    <t>ZG38C04869</t>
  </si>
  <si>
    <t>1x Notebook Lenovo X13 Gen 4</t>
  </si>
  <si>
    <t>54,02x37,05x18,2</t>
  </si>
  <si>
    <t>35,2x52,0x9,9</t>
  </si>
  <si>
    <t>39,6x54,7x10,8</t>
  </si>
  <si>
    <t>1X Notebook Lenvo L16 G1 AMD</t>
  </si>
  <si>
    <t>1x Acessório Lenovo 4Y41C68647</t>
  </si>
  <si>
    <t>1x Acessório Lenovo 4XD1M39029</t>
  </si>
  <si>
    <t>1x Acessório Lenovo 4XD1M39028</t>
  </si>
  <si>
    <t>1x Acessório Lenovo 4XD1K18260</t>
  </si>
  <si>
    <t>1x Acessório Lenovo 4X91A30366</t>
  </si>
  <si>
    <t>1x Acessório Lenovo 4X41M69794</t>
  </si>
  <si>
    <t>1x SmartOffice Lenovo ThinkSmart SP Core For Logitech</t>
  </si>
  <si>
    <t>1x Acessório Lenovo Capa Para Tablet M9</t>
  </si>
  <si>
    <t>L14 G4</t>
  </si>
  <si>
    <t>E16 G1</t>
  </si>
  <si>
    <t>X1 Carbon G12</t>
  </si>
  <si>
    <t>P8</t>
  </si>
  <si>
    <t>40B30090US</t>
  </si>
  <si>
    <t>40B70090BR</t>
  </si>
  <si>
    <t>4XD1C99223</t>
  </si>
  <si>
    <t>4XD1M45627</t>
  </si>
  <si>
    <t>1x Acessório Lenovo 40B30090US</t>
  </si>
  <si>
    <t>1x Acessório Lenovo 40B70090BR</t>
  </si>
  <si>
    <t>1x Acessório Lenovo 4XD1C99223</t>
  </si>
  <si>
    <t>1x Acessório Lenovo 4XD1M45627</t>
  </si>
  <si>
    <t>1x Acessório Lenovo SMO - Branded</t>
  </si>
  <si>
    <t>11H0000MBP</t>
  </si>
  <si>
    <t>11H2000LBP</t>
  </si>
  <si>
    <t>12BT0005BP</t>
  </si>
  <si>
    <t>12BV0009BP</t>
  </si>
  <si>
    <t>12BX0006BP</t>
  </si>
  <si>
    <t>12C00005BP</t>
  </si>
  <si>
    <t>12VQ0000BP</t>
  </si>
  <si>
    <t>12VS0000BP</t>
  </si>
  <si>
    <t>12VU0000BP</t>
  </si>
  <si>
    <t>1x SmartOffice Lenovo ThinkSmart Hub 60</t>
  </si>
  <si>
    <t>1x SmartOffice Lenovo ThinkSmart Hub Zoom</t>
  </si>
  <si>
    <t>1x SmartOffice Lenovo ThinkSmart One+Controller MTR</t>
  </si>
  <si>
    <t>1x SmartOffice Lenovo ThinkSmart One+Controller Zoom</t>
  </si>
  <si>
    <t>1x SmartOffice Lenovo ThinkSmart One + IP Controller t</t>
  </si>
  <si>
    <t>1x SmartOffice Lenovo ThinkSmart One + IP Controller z</t>
  </si>
  <si>
    <t>1x SmartOffice Lenovo ThinkSmart Core FRK BAR180 Zoom</t>
  </si>
  <si>
    <t>1x SmartOffice Lenovo ThinkSmart Core IP FRK BAR180 MTR</t>
  </si>
  <si>
    <t>1x SmartOffice Lenovo ThinkSmart Core IP FRK BAR180 Zoom</t>
  </si>
  <si>
    <t>1x Worstation Lenovo P8</t>
  </si>
  <si>
    <t>1x Notebook Lenovo L14 G4</t>
  </si>
  <si>
    <t>1x Notebook Lenovo E16 G1</t>
  </si>
  <si>
    <t>1x Notebook Lenovo X1 Carbon G12</t>
  </si>
  <si>
    <t>30x18,5x43,5</t>
  </si>
  <si>
    <t>17,4x9,1x2,5</t>
  </si>
  <si>
    <t>119,8x18,9x7,3</t>
  </si>
  <si>
    <t>19,1x22,8x7,5</t>
  </si>
  <si>
    <t>2x17x27</t>
  </si>
  <si>
    <t>18,1x17x7,2</t>
  </si>
  <si>
    <t>22,5x8,7x25,2</t>
  </si>
  <si>
    <t>72x10x13</t>
  </si>
  <si>
    <t>81x93x59</t>
  </si>
  <si>
    <t>37x55x12</t>
  </si>
  <si>
    <t>35x53x10</t>
  </si>
  <si>
    <t>18x44x51</t>
  </si>
  <si>
    <t>29,7x33,2x26,2</t>
  </si>
  <si>
    <t>P16v G2</t>
  </si>
  <si>
    <t>1x NotebooK Lenovo P16v G2</t>
  </si>
  <si>
    <t>Z16 G2 AMD</t>
  </si>
  <si>
    <t>M15</t>
  </si>
  <si>
    <t>L14 G5 AMG</t>
  </si>
  <si>
    <t>S24e-20</t>
  </si>
  <si>
    <t>P40w</t>
  </si>
  <si>
    <t>S22e-20</t>
  </si>
  <si>
    <t>M14d</t>
  </si>
  <si>
    <t>S24i-30</t>
  </si>
  <si>
    <t>P27pz-30</t>
  </si>
  <si>
    <t>P32pz-30</t>
  </si>
  <si>
    <t>X1 2-in-1 G9</t>
  </si>
  <si>
    <t>L14 G5</t>
  </si>
  <si>
    <t>L16 G1</t>
  </si>
  <si>
    <t>T14s G5</t>
  </si>
  <si>
    <t>X13 G5</t>
  </si>
  <si>
    <t>X13 2-in-1 G5</t>
  </si>
  <si>
    <t>E14 G6</t>
  </si>
  <si>
    <t>T16 G3</t>
  </si>
  <si>
    <t>100w G4</t>
  </si>
  <si>
    <t>14e G3</t>
  </si>
  <si>
    <t>13w Yoga G2</t>
  </si>
  <si>
    <t>Google Meet Kit G2</t>
  </si>
  <si>
    <t>P49w-30</t>
  </si>
  <si>
    <t>Tablet P12 - WiFi</t>
  </si>
  <si>
    <t>Tablet M9 - 4G</t>
  </si>
  <si>
    <t>Tablet K11</t>
  </si>
  <si>
    <t>Case K11</t>
  </si>
  <si>
    <t>Caneta K11</t>
  </si>
  <si>
    <t>ThinkSmart Hub 60</t>
  </si>
  <si>
    <t>ThinkSmart Hub z</t>
  </si>
  <si>
    <t>ThinkSmart Core L</t>
  </si>
  <si>
    <t>ThinkSmart One+Controller MTR</t>
  </si>
  <si>
    <t>ThinkSmart One+Controller Zoom</t>
  </si>
  <si>
    <t>ThinkSmart One + IP Controller t</t>
  </si>
  <si>
    <t>ThinkSmart Core IP FRK BAR180 MTR</t>
  </si>
  <si>
    <t>Lenovo V15 G3 IAP(Brazil)</t>
  </si>
  <si>
    <t>41,5x62,4x12,4</t>
  </si>
  <si>
    <t>10,85x27,5x52,6</t>
  </si>
  <si>
    <t>58,7x14,0x35,2</t>
  </si>
  <si>
    <t>27,99x40,79x7,59</t>
  </si>
  <si>
    <t>38,4x27,7x7,6</t>
  </si>
  <si>
    <t>59,2x11,0x41,5</t>
  </si>
  <si>
    <t>70,6x16,3x50,4</t>
  </si>
  <si>
    <t>908x16,3x51,8</t>
  </si>
  <si>
    <t>34,03x52,07x9,90</t>
  </si>
  <si>
    <t>34,31x52,56x23,31</t>
  </si>
  <si>
    <t>44,4x30,2x8,12</t>
  </si>
  <si>
    <t>36,03x54,0x11,90</t>
  </si>
  <si>
    <t>54,3x40,9x12,5</t>
  </si>
  <si>
    <t>34,0x52,0x9,9</t>
  </si>
  <si>
    <t>131,0x28,2x52,5</t>
  </si>
  <si>
    <t>34,0x37,18x5,38</t>
  </si>
  <si>
    <t>23,75x37,18x5,38</t>
  </si>
  <si>
    <t>37,87X54,4X5,35</t>
  </si>
  <si>
    <t>75,7x44,3x33,2</t>
  </si>
  <si>
    <t>49,0x26,8x16,6</t>
  </si>
  <si>
    <t>49,4x25,0x13,0</t>
  </si>
  <si>
    <t>36,03x54,07x11,90</t>
  </si>
  <si>
    <t>35,2x52,97x9,94</t>
  </si>
  <si>
    <t>8,7x20,1x22,3</t>
  </si>
  <si>
    <t>1X Notebook Lenvo L14 G5 AMG</t>
  </si>
  <si>
    <t>85,0x15,0x14,1</t>
  </si>
  <si>
    <t>1x Smart Ofice Lenovo Hub 60</t>
  </si>
  <si>
    <t>1x Smart Ofice Lenovo Hub z</t>
  </si>
  <si>
    <t>1x Smart Ofice Lenovo Core L</t>
  </si>
  <si>
    <t>1x Smart Ofice Lenovo MTR</t>
  </si>
  <si>
    <t>1x Smart Ofice Lenovo IP FRK BAR 180 MTR</t>
  </si>
  <si>
    <t>1x Smart Ofice Lenovo IP Controller t</t>
  </si>
  <si>
    <t>1x Smart Ofice Lenovo Controller Zoom</t>
  </si>
  <si>
    <t>1x Desktop M80q G4</t>
  </si>
  <si>
    <t>1x Desktop Neo 50q G4</t>
  </si>
  <si>
    <t>1x Acessório Lenovo 6947681566187</t>
  </si>
  <si>
    <t>1x Acessório Lenovo 6947681566170</t>
  </si>
  <si>
    <t>1x Monitor S24e-20</t>
  </si>
  <si>
    <t>1x Monitor P40w</t>
  </si>
  <si>
    <t>1x Monitor S22e-20</t>
  </si>
  <si>
    <t>1x Monitor M15</t>
  </si>
  <si>
    <t>1x Monitor M14d</t>
  </si>
  <si>
    <t>1x Monitor S24i-30</t>
  </si>
  <si>
    <t>1x Monitor P27pz-30</t>
  </si>
  <si>
    <t>1x Monitor P32pz-30</t>
  </si>
  <si>
    <t>1x Notebook Z16 G2 AMD</t>
  </si>
  <si>
    <t>1x Notebook X1 2-in-1 G9</t>
  </si>
  <si>
    <t>1x Notebook Lenovo Flex5 Chrome 14IAU</t>
  </si>
  <si>
    <t>1x Notebook L14 G5</t>
  </si>
  <si>
    <t>1x Notebook L16 G1</t>
  </si>
  <si>
    <t>1x Notebook T14s G5</t>
  </si>
  <si>
    <t>1x Notebook X13 G5</t>
  </si>
  <si>
    <t>1x Notebook X13 2-in-1 G5</t>
  </si>
  <si>
    <t>1x Notebook E14 G6</t>
  </si>
  <si>
    <t>1x Notebook T16 G3</t>
  </si>
  <si>
    <t>1x Notebook 100w G4</t>
  </si>
  <si>
    <t>1x Notebook 14e G3</t>
  </si>
  <si>
    <t>1x Notebook 13w Yoga G2</t>
  </si>
  <si>
    <t>1x Notebook Lenovo V14 G4 AMN</t>
  </si>
  <si>
    <t>1x Smart Ofice Lenovo Google Meet Kit G2</t>
  </si>
  <si>
    <t>1x Monitor Lenovo P49w-30</t>
  </si>
  <si>
    <t>1x Tablet Lenovo P12</t>
  </si>
  <si>
    <t>1x Tablet Lenovo M9</t>
  </si>
  <si>
    <t>1x Tablet Lenovo K11</t>
  </si>
  <si>
    <t>1x Desktop Lenovo M70q G3</t>
  </si>
  <si>
    <t>1x Desktop Lenovo M80s G3</t>
  </si>
  <si>
    <t>V14 G4 AMN</t>
  </si>
  <si>
    <t>Flex5 Chrome 14IAU</t>
  </si>
  <si>
    <t>280 G9 SFF</t>
  </si>
  <si>
    <t>EliteDesk 600 G9 SFF</t>
  </si>
  <si>
    <t>EliteDesk 800 G6 DM</t>
  </si>
  <si>
    <t>EliteDesk 800 G9 DM</t>
  </si>
  <si>
    <t>E22 G4</t>
  </si>
  <si>
    <t>E23 G4</t>
  </si>
  <si>
    <t>E24 G4</t>
  </si>
  <si>
    <t>E24d G4 FHD USB-C Docking Monitor</t>
  </si>
  <si>
    <t>E24t G4</t>
  </si>
  <si>
    <t>E24u G4</t>
  </si>
  <si>
    <t>E27 G4</t>
  </si>
  <si>
    <t>E27d G4 QHD USB-C Dock US</t>
  </si>
  <si>
    <t>E27m G4 QHD</t>
  </si>
  <si>
    <t>E27q G4</t>
  </si>
  <si>
    <t>E27u G4</t>
  </si>
  <si>
    <t>P22b G5 FHD</t>
  </si>
  <si>
    <t>P22a G5 FHD</t>
  </si>
  <si>
    <t>P24a G5 FHD</t>
  </si>
  <si>
    <t>P34hc G4 WQHD USB-C Curved</t>
  </si>
  <si>
    <t>P27 G5 FHD</t>
  </si>
  <si>
    <t>P27h G5 FHD</t>
  </si>
  <si>
    <t>E14 G4 Portable Monitor FHD</t>
  </si>
  <si>
    <t>E24i G4 WUXGA Monitor</t>
  </si>
  <si>
    <t>E24mv G4 FHD Conference</t>
  </si>
  <si>
    <t>E27 G5 FHD</t>
  </si>
  <si>
    <t>E27m G4 QHD USB-C Conf US</t>
  </si>
  <si>
    <t>E24t G5 FHD Touch</t>
  </si>
  <si>
    <t>E22 G5 FHD</t>
  </si>
  <si>
    <t>E24q G5 QHD</t>
  </si>
  <si>
    <t>E24u G5 USB-C FHD</t>
  </si>
  <si>
    <t>E27u G5 USB-C QHD</t>
  </si>
  <si>
    <t xml:space="preserve">49,3x4,99x29,69 </t>
  </si>
  <si>
    <t>48,91x5,98x29,6</t>
  </si>
  <si>
    <t>54x6,02x32,33</t>
  </si>
  <si>
    <t>80,94x11,21x36,69</t>
  </si>
  <si>
    <t xml:space="preserve">62,01x21,16x37,14 </t>
  </si>
  <si>
    <t>61,2x22,7x54,6</t>
  </si>
  <si>
    <t>61,28x21,6x55,1</t>
  </si>
  <si>
    <t>53,94x20,7x49,49</t>
  </si>
  <si>
    <t>48,87x21,1x49,3</t>
  </si>
  <si>
    <t>61,33x21,58x53,59</t>
  </si>
  <si>
    <t>1x P22b G5 FHD</t>
  </si>
  <si>
    <t>1x E27 G5 FHD</t>
  </si>
  <si>
    <t>1x E24t G5 FHD Touch</t>
  </si>
  <si>
    <t>1x E22 G5 FHD</t>
  </si>
  <si>
    <t>1x E24q G5 QHD</t>
  </si>
  <si>
    <t>1x P22a G5 FHD</t>
  </si>
  <si>
    <t>1x P24a G5 FHD</t>
  </si>
  <si>
    <t>1x P34hc G4 WQHD USB-C Curved</t>
  </si>
  <si>
    <t>1x P27 G5 FHD</t>
  </si>
  <si>
    <t>1x P27h G5 FHD</t>
  </si>
  <si>
    <t>1x E14 G4 Portable Monitor FHD</t>
  </si>
  <si>
    <t>1x E27m G4 QHD USB-C Conf US</t>
  </si>
  <si>
    <t>1x E24u G5 USB-C FHD</t>
  </si>
  <si>
    <t>1x E27u G5 USB-C QHD</t>
  </si>
  <si>
    <t xml:space="preserve">32,14x1,52x21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</si>
</sst>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sz val="10"/>
      <name val="Helv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2121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7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7" fillId="6" borderId="2" xfId="0" applyFont="1" applyFill="1" applyBorder="1"/>
    <xf numFmtId="0" fontId="7" fillId="6" borderId="5" xfId="0" applyFont="1" applyFill="1" applyBorder="1" applyAlignment="1">
      <alignment horizontal="left"/>
    </xf>
    <xf numFmtId="0" fontId="7" fillId="3" borderId="0" xfId="0" applyFont="1" applyFill="1"/>
    <xf numFmtId="0" fontId="7" fillId="6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7" fillId="6" borderId="7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0" fillId="7" borderId="5" xfId="0" applyFont="1" applyFill="1" applyBorder="1" applyAlignment="1">
      <alignment horizontal="center" vertical="center"/>
    </xf>
    <xf numFmtId="164" fontId="10" fillId="7" borderId="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11" fillId="5" borderId="1" xfId="0" applyFont="1" applyFill="1" applyBorder="1" applyAlignment="1">
      <alignment horizontal="center"/>
    </xf>
    <xf numFmtId="0" fontId="0" fillId="5" borderId="0" xfId="0" applyFill="1"/>
    <xf numFmtId="11" fontId="0" fillId="0" borderId="1" xfId="0" applyNumberFormat="1" applyBorder="1" applyAlignment="1">
      <alignment horizontal="left"/>
    </xf>
    <xf numFmtId="0" fontId="7" fillId="6" borderId="8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  <xf numFmtId="0" fontId="12" fillId="6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0" borderId="0" xfId="0" applyFill="1"/>
  </cellXfs>
  <cellStyles count="3">
    <cellStyle name="Normal" xfId="0" builtinId="0"/>
    <cellStyle name="Normal 10 10" xfId="1" xr:uid="{15B319F0-B2FF-4082-99B4-ADF377C2059C}"/>
    <cellStyle name="Style 1" xfId="2" xr:uid="{7AB8F622-0BB0-4408-BD7E-F23864F7B743}"/>
  </cellStyles>
  <dxfs count="6"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theme="7" tint="0.79998168889431442"/>
      </font>
    </dxf>
    <dxf>
      <font>
        <color theme="4" tint="0.7999816888943144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CCC"/>
      <color rgb="FFFFFF99"/>
      <color rgb="FFFF9933"/>
      <color rgb="FFFF3300"/>
      <color rgb="FF66FF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 Ribeiro" id="{71E88769-F30E-4D53-B88D-4387AC647D21}" userId="S::Ana.Ribeiro@microware.com.br::a9f505a5-e4b7-48f1-9298-d88573ab537a" providerId="AD"/>
  <person displayName="Clara Pereira" id="{5BDCF04D-40E4-4013-841C-9EA55647F5B6}" userId="S::Clara.Pereira@microware.com.br::5528ce98-4319-4c5a-81f8-4b33c3bb821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0" dT="2024-03-12T18:49:49.11" personId="{71E88769-F30E-4D53-B88D-4387AC647D21}" id="{1AB69B91-CC4C-46A3-AE21-1A97373C5322}">
    <text>Dimensões iguais a do M70q G3</text>
  </threadedComment>
  <threadedComment ref="A320" dT="2024-03-12T18:07:29.59" personId="{71E88769-F30E-4D53-B88D-4387AC647D21}" id="{3470F686-5FDD-4277-AAD4-FE8CF5B51682}">
    <text>Usado como referência P1 G6</text>
  </threadedComment>
  <threadedComment ref="B327" dT="2024-03-12T18:06:56.28" personId="{71E88769-F30E-4D53-B88D-4387AC647D21}" id="{0864845D-4CBD-45E4-9072-CB7C42D9D1DC}">
    <text>Usado como referência P15v G3</text>
  </threadedComment>
  <threadedComment ref="B328" dT="2024-03-12T18:06:56.28" personId="{71E88769-F30E-4D53-B88D-4387AC647D21}" id="{540E2280-3D2E-4CD8-B62B-0AEAD89156E1}">
    <text>Usado como referência P15v G3</text>
  </threadedComment>
  <threadedComment ref="B329" dT="2024-03-12T13:30:24.08" personId="{5BDCF04D-40E4-4013-841C-9EA55647F5B6}" id="{0D92A1A6-BE94-4DEC-B226-9619526D5C0E}">
    <text>Utilizados peso e dimensões do T14 G4</text>
  </threadedComment>
  <threadedComment ref="B334" dT="2024-03-12T14:01:55.07" personId="{5BDCF04D-40E4-4013-841C-9EA55647F5B6}" id="{218BBDF9-9E1C-43A4-8483-6574D26C58E5}">
    <text>Utilizado peso e dimensões do T14s G3</text>
  </threadedComment>
  <threadedComment ref="B336" dT="2024-03-12T14:01:55.07" personId="{5BDCF04D-40E4-4013-841C-9EA55647F5B6}" id="{3DA9BF96-6187-45AC-9C1E-8E96C974EFD3}">
    <text>Utilizado peso e dimensões do T14s G3</text>
  </threadedComment>
  <threadedComment ref="C337" dT="2024-04-10T14:10:41.43" personId="{5BDCF04D-40E4-4013-841C-9EA55647F5B6}" id="{948B53DF-59D2-46F9-B39C-698C1B575C70}">
    <text>Utilizados dimensões do X13 yoga</text>
  </threadedComment>
  <threadedComment ref="B339" dT="2024-03-12T14:01:55.07" personId="{5BDCF04D-40E4-4013-841C-9EA55647F5B6}" id="{34DB97CD-0E05-46A2-B28B-0097ABDF5EAE}">
    <text>Utilizado peso e dimensões do T14s G3</text>
  </threadedComment>
  <threadedComment ref="B340" dT="2024-03-12T14:01:55.07" personId="{5BDCF04D-40E4-4013-841C-9EA55647F5B6}" id="{257D0246-BAFF-4498-B171-F5A5813C6FEE}">
    <text>Utilizado peso e dimensões do T14s G3</text>
  </threadedComment>
  <threadedComment ref="B343" dT="2024-03-12T17:56:53.58" personId="{71E88769-F30E-4D53-B88D-4387AC647D21}" id="{20648987-E774-4A8D-9D5A-6D301F29A3EE}">
    <text>Utilizada dimensão do V15</text>
  </threadedComment>
  <threadedComment ref="B356" dT="2024-03-12T18:15:50.16" personId="{71E88769-F30E-4D53-B88D-4387AC647D21}" id="{EFEDC205-E5EA-49E4-BFEA-BE668926B22D}">
    <text>Usado como referência X1 Carbon G11</text>
  </threadedComment>
  <threadedComment ref="B360" dT="2024-03-06T13:42:00.35" personId="{5BDCF04D-40E4-4013-841C-9EA55647F5B6}" id="{81CB50FD-1057-428E-8CC4-F7D1D28B8B35}">
    <text>Utilizados peso e dimensões do X13 AMD G1</text>
  </threadedComment>
  <threadedComment ref="B369" dT="2024-03-12T17:58:52.39" personId="{71E88769-F30E-4D53-B88D-4387AC647D21}" id="{2CBD1517-9AFA-4A44-9EE7-E9DA32D0AD1C}">
    <text>Utilizada dimensão do Z13 AMD G1</text>
  </threadedComment>
  <threadedComment ref="C372" dT="2024-03-12T14:44:53.63" personId="{5BDCF04D-40E4-4013-841C-9EA55647F5B6}" id="{06A69579-66CF-41F0-B55E-6CED719FB39E}">
    <text>Utilizados peso e dimensões do L14 G3</text>
  </threadedComment>
  <threadedComment ref="C373" dT="2024-03-12T14:44:53.63" personId="{5BDCF04D-40E4-4013-841C-9EA55647F5B6}" id="{6E5D548F-A974-480E-BD97-D10389DEFCE7}">
    <text>Utilizados peso e dimensões do L14 G3</text>
  </threadedComment>
  <threadedComment ref="C374" dT="2024-03-12T14:44:53.63" personId="{5BDCF04D-40E4-4013-841C-9EA55647F5B6}" id="{8EBC5367-066E-4DE2-9BCA-21FA61F62C16}">
    <text>Utilizados peso e dimensões do L14 G3</text>
  </threadedComment>
  <threadedComment ref="C375" dT="2024-03-12T14:44:53.63" personId="{5BDCF04D-40E4-4013-841C-9EA55647F5B6}" id="{F58ACCBD-14F2-41E2-BBC5-4B8CDA903389}">
    <text>Utilizados peso e dimensões do L14 G3</text>
  </threadedComment>
  <threadedComment ref="C376" dT="2024-03-12T14:44:53.63" personId="{5BDCF04D-40E4-4013-841C-9EA55647F5B6}" id="{4D4AABE9-CF8C-4F71-AD10-4EC3EB2E4885}">
    <text>Utilizados peso e dimensões do L14 G3</text>
  </threadedComment>
  <threadedComment ref="C378" dT="2024-03-12T14:33:19.84" personId="{5BDCF04D-40E4-4013-841C-9EA55647F5B6}" id="{FE1D890C-9D4E-4EDF-9793-8DC402922580}">
    <text xml:space="preserve">Utilizados peso e dimensões da L14 Intel G2 adicionando a diferença entre eles </text>
  </threadedComment>
  <threadedComment ref="C379" dT="2024-03-12T14:33:19.84" personId="{5BDCF04D-40E4-4013-841C-9EA55647F5B6}" id="{10576C6F-A05D-4631-9ACC-86FF83867014}">
    <text xml:space="preserve">Utilizados peso e dimensões da L14 Intel G2 adicionando a diferença entre eles </text>
  </threadedComment>
  <threadedComment ref="B411" dT="2024-03-12T18:08:19.16" personId="{71E88769-F30E-4D53-B88D-4387AC647D21}" id="{9A53CFF8-BFED-4FC8-8690-A2ED53388C70}">
    <text>Usado como referência o P11</text>
  </threadedComment>
  <threadedComment ref="C417" dT="2024-03-06T13:37:39.35" personId="{5BDCF04D-40E4-4013-841C-9EA55647F5B6}" id="{E7F2DCC3-AB51-4177-BCE9-160526BCDACE}">
    <text>Utilizados peso e dimensões do P16s Gen 1</text>
  </threadedComment>
  <threadedComment ref="B432" dT="2024-03-12T18:09:48.25" personId="{71E88769-F30E-4D53-B88D-4387AC647D21}" id="{FD15EE25-DA80-418E-B844-4332308D796E}">
    <text>Usado como referência o P3 Ultra</text>
  </threadedComment>
  <threadedComment ref="C433" dT="2024-03-12T14:44:53.63" personId="{5BDCF04D-40E4-4013-841C-9EA55647F5B6}" id="{D2A4DF5A-D454-4889-A66A-F657330E43D6}">
    <text>Utilizados peso e dimensões do L14 G3</text>
  </threadedComment>
  <threadedComment ref="C445" dT="2024-08-16T13:09:06.47" personId="{5BDCF04D-40E4-4013-841C-9EA55647F5B6}" id="{DB891F9F-1A53-4322-B0A2-451B085333A5}">
    <text>Utilizados peso e dimensões do Z16 G1 AMD</text>
  </threadedComment>
  <threadedComment ref="C446" dT="2024-08-16T13:22:14.84" personId="{5BDCF04D-40E4-4013-841C-9EA55647F5B6}" id="{E76916A7-99E7-473C-91D7-A4F6CD569A5D}">
    <text>Utilizado peso e dimensões + conta de diferença da familia X1 Carbon G9</text>
  </threadedComment>
  <threadedComment ref="C447" dT="2024-08-16T13:26:37.05" personId="{5BDCF04D-40E4-4013-841C-9EA55647F5B6}" id="{D428C84B-15B0-49DC-9BA8-E02D7B67C548}">
    <text>Utilizado peso e dimensão do L14 G5 AMD</text>
  </threadedComment>
  <threadedComment ref="C448" dT="2024-08-16T13:27:59.33" personId="{5BDCF04D-40E4-4013-841C-9EA55647F5B6}" id="{5596B654-638D-4C77-AD5E-60518911BC39}">
    <text>Utilizado peso e dimensão do L16 G1 AMD</text>
  </threadedComment>
  <threadedComment ref="B449" dT="2024-03-12T14:01:55.07" personId="{5BDCF04D-40E4-4013-841C-9EA55647F5B6}" id="{3A319BCF-707C-4F79-AEBB-5F564C9E4743}">
    <text>Utilizado peso e dimensões do T14s G4</text>
  </threadedComment>
  <threadedComment ref="C450" dT="2024-08-16T13:35:15.00" personId="{5BDCF04D-40E4-4013-841C-9EA55647F5B6}" id="{01A8E4EC-B82E-4E29-A216-D13547B68E0A}">
    <text>Utilizados peso e dimensão do X13 G4</text>
  </threadedComment>
  <threadedComment ref="C451" dT="2024-08-16T13:35:15.00" personId="{5BDCF04D-40E4-4013-841C-9EA55647F5B6}" id="{4BAF241B-21FF-41DE-B6E7-D97D30FCF589}">
    <text>Utilizados peso e dimensão do X13 G5</text>
  </threadedComment>
  <threadedComment ref="C452" dT="2024-08-16T13:59:19.08" personId="{5BDCF04D-40E4-4013-841C-9EA55647F5B6}" id="{CE8DBFFD-B88D-4840-B636-2C21410C7684}">
    <text xml:space="preserve">Utilizados peso e dimensões do E14 G5 </text>
  </threadedComment>
  <threadedComment ref="B453" dT="2024-03-12T14:01:55.07" personId="{5BDCF04D-40E4-4013-841C-9EA55647F5B6}" id="{485BDF08-A365-4B42-9221-1269A2CF78FD}">
    <text>Utilizado peso e dimensões do T16 G2</text>
  </threadedComment>
  <threadedComment ref="C458" dT="2024-08-19T11:47:10.70" personId="{5BDCF04D-40E4-4013-841C-9EA55647F5B6}" id="{5027AEFE-3144-4FDB-95CC-39CA3DB755BA}">
    <text>Utilizados peso e dimensões do V14 G3</text>
  </threadedComment>
  <threadedComment ref="C461" dT="2024-08-19T12:01:08.25" personId="{5BDCF04D-40E4-4013-841C-9EA55647F5B6}" id="{792CFAC9-A9DE-4019-9A09-4946FE3F9D04}">
    <text>Utilizado peso e dimensão do Tab P11 e adicionado a diferença dos pesos.</text>
  </threadedComment>
  <threadedComment ref="C462" dT="2024-08-19T12:01:08.25" personId="{5BDCF04D-40E4-4013-841C-9EA55647F5B6}" id="{E7B64E88-D81D-4DD1-A46A-3421841BB350}">
    <text>Utilizado peso e dimensão do Tab P12</text>
  </threadedComment>
  <threadedComment ref="C463" dT="2024-08-19T12:14:47.94" personId="{5BDCF04D-40E4-4013-841C-9EA55647F5B6}" id="{F8413EA0-91E2-415B-9A50-9A0E7076573D}">
    <text>Utilizados peso e dimensões do P12 + diferença</text>
  </threadedComment>
  <threadedComment ref="C470" dT="2024-08-19T12:54:14.14" personId="{5BDCF04D-40E4-4013-841C-9EA55647F5B6}" id="{4DB90BDE-85D4-4300-BA56-709C76CCC461}">
    <text>Utilizado peso e  dimensão do ThinkSmart One+Controller MTR</text>
  </threadedComment>
  <threadedComment ref="C471" dT="2024-08-19T12:54:14.14" personId="{5BDCF04D-40E4-4013-841C-9EA55647F5B6}" id="{289BDEF7-4E14-411C-AD91-8C7BE6A7B138}">
    <text>Utilizado peso e  dimensão do ThinkSmart One+Controller MTR</text>
  </threadedComment>
  <threadedComment ref="C472" dT="2024-08-19T12:54:14.14" personId="{5BDCF04D-40E4-4013-841C-9EA55647F5B6}" id="{4B91797D-37D3-4B94-8549-45A72A81F75B}">
    <text>Utilizado peso e  dimensão do ThinkSmart One+Controller MTR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1" dT="2024-03-12T14:44:53.63" personId="{5BDCF04D-40E4-4013-841C-9EA55647F5B6}" id="{01118CF0-50AC-4B22-A68B-5F357F877E02}">
    <text>Utilizados peso e dimensões do L14 G3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0F64-6583-4B0A-8CA0-1947AF73307C}">
  <dimension ref="A1:E494"/>
  <sheetViews>
    <sheetView tabSelected="1" topLeftCell="A312" zoomScale="85" zoomScaleNormal="85" workbookViewId="0">
      <selection activeCell="D329" sqref="D329"/>
    </sheetView>
  </sheetViews>
  <sheetFormatPr defaultColWidth="9.140625" defaultRowHeight="15" x14ac:dyDescent="0.25"/>
  <cols>
    <col min="1" max="1" width="39" style="1" customWidth="1"/>
    <col min="2" max="2" width="22.42578125" style="2" bestFit="1" customWidth="1"/>
    <col min="3" max="3" width="26.7109375" style="38" bestFit="1" customWidth="1"/>
    <col min="4" max="4" width="65.140625" style="39" bestFit="1" customWidth="1"/>
    <col min="5" max="5" width="21" style="39" customWidth="1"/>
    <col min="6" max="16384" width="9.140625" style="1"/>
  </cols>
  <sheetData>
    <row r="1" spans="1:5" s="34" customFormat="1" ht="30" x14ac:dyDescent="0.25">
      <c r="A1" s="33" t="s">
        <v>0</v>
      </c>
      <c r="B1" s="33" t="s">
        <v>1</v>
      </c>
      <c r="C1" s="33" t="s">
        <v>1116</v>
      </c>
      <c r="D1" s="33" t="s">
        <v>353</v>
      </c>
      <c r="E1" s="33" t="s">
        <v>1115</v>
      </c>
    </row>
    <row r="2" spans="1:5" x14ac:dyDescent="0.25">
      <c r="A2" s="43" t="s">
        <v>1125</v>
      </c>
      <c r="B2" s="36">
        <v>1.02</v>
      </c>
      <c r="C2" s="37" t="s">
        <v>1180</v>
      </c>
      <c r="D2" s="35" t="s">
        <v>1142</v>
      </c>
      <c r="E2" s="35"/>
    </row>
    <row r="3" spans="1:5" x14ac:dyDescent="0.25">
      <c r="A3" s="43" t="s">
        <v>1126</v>
      </c>
      <c r="B3" s="36">
        <v>0.7</v>
      </c>
      <c r="C3" s="37" t="s">
        <v>1181</v>
      </c>
      <c r="D3" s="35" t="s">
        <v>1141</v>
      </c>
      <c r="E3" s="35"/>
    </row>
    <row r="4" spans="1:5" ht="14.1" customHeight="1" x14ac:dyDescent="0.25">
      <c r="A4" s="43" t="s">
        <v>1127</v>
      </c>
      <c r="B4" s="36">
        <v>0.32500000000000001</v>
      </c>
      <c r="C4" s="37" t="s">
        <v>1182</v>
      </c>
      <c r="D4" s="35" t="s">
        <v>1140</v>
      </c>
      <c r="E4" s="35"/>
    </row>
    <row r="5" spans="1:5" ht="14.1" customHeight="1" x14ac:dyDescent="0.25">
      <c r="A5" s="43" t="s">
        <v>1128</v>
      </c>
      <c r="B5" s="36">
        <v>0.39700000000000002</v>
      </c>
      <c r="C5" s="37" t="s">
        <v>1183</v>
      </c>
      <c r="D5" s="35" t="s">
        <v>1139</v>
      </c>
      <c r="E5" s="35"/>
    </row>
    <row r="6" spans="1:5" ht="14.1" customHeight="1" x14ac:dyDescent="0.25">
      <c r="A6" s="43" t="s">
        <v>1129</v>
      </c>
      <c r="B6" s="36">
        <v>0.41499999999999998</v>
      </c>
      <c r="C6" s="37" t="s">
        <v>1183</v>
      </c>
      <c r="D6" s="35" t="s">
        <v>1138</v>
      </c>
      <c r="E6" s="35"/>
    </row>
    <row r="7" spans="1:5" x14ac:dyDescent="0.25">
      <c r="A7" s="43" t="s">
        <v>1130</v>
      </c>
      <c r="B7" s="36">
        <v>10</v>
      </c>
      <c r="C7" s="37" t="s">
        <v>553</v>
      </c>
      <c r="D7" s="35" t="s">
        <v>1137</v>
      </c>
      <c r="E7" s="35"/>
    </row>
    <row r="8" spans="1:5" ht="14.1" customHeight="1" x14ac:dyDescent="0.25">
      <c r="A8" s="43" t="s">
        <v>1131</v>
      </c>
      <c r="B8" s="36">
        <v>0.2</v>
      </c>
      <c r="C8" s="37" t="s">
        <v>1184</v>
      </c>
      <c r="D8" s="35" t="s">
        <v>1144</v>
      </c>
      <c r="E8" s="35"/>
    </row>
    <row r="9" spans="1:5" ht="14.1" customHeight="1" x14ac:dyDescent="0.25">
      <c r="A9" s="43" t="s">
        <v>1149</v>
      </c>
      <c r="B9" s="36">
        <v>0.85</v>
      </c>
      <c r="C9" s="37" t="s">
        <v>1185</v>
      </c>
      <c r="D9" s="35" t="s">
        <v>1153</v>
      </c>
      <c r="E9" s="35"/>
    </row>
    <row r="10" spans="1:5" ht="14.1" customHeight="1" x14ac:dyDescent="0.25">
      <c r="A10" s="43" t="s">
        <v>1150</v>
      </c>
      <c r="B10" s="36">
        <v>10</v>
      </c>
      <c r="C10" s="37" t="s">
        <v>553</v>
      </c>
      <c r="D10" s="35" t="s">
        <v>1154</v>
      </c>
      <c r="E10" s="35"/>
    </row>
    <row r="11" spans="1:5" ht="14.1" customHeight="1" x14ac:dyDescent="0.25">
      <c r="A11" s="43" t="s">
        <v>1151</v>
      </c>
      <c r="B11" s="36">
        <v>0.71299999999999997</v>
      </c>
      <c r="C11" s="37" t="s">
        <v>1186</v>
      </c>
      <c r="D11" s="35" t="s">
        <v>1155</v>
      </c>
      <c r="E11" s="35"/>
    </row>
    <row r="12" spans="1:5" ht="14.1" customHeight="1" x14ac:dyDescent="0.25">
      <c r="A12" s="43" t="s">
        <v>1152</v>
      </c>
      <c r="B12" s="36">
        <v>0.41499999999999998</v>
      </c>
      <c r="C12" s="37" t="s">
        <v>1183</v>
      </c>
      <c r="D12" s="35" t="s">
        <v>1156</v>
      </c>
      <c r="E12" s="35"/>
    </row>
    <row r="13" spans="1:5" ht="14.1" customHeight="1" x14ac:dyDescent="0.25">
      <c r="A13" s="35" t="s">
        <v>862</v>
      </c>
      <c r="B13" s="36">
        <v>1</v>
      </c>
      <c r="C13" s="37" t="s">
        <v>515</v>
      </c>
      <c r="D13" s="35" t="s">
        <v>1157</v>
      </c>
      <c r="E13" s="35"/>
    </row>
    <row r="14" spans="1:5" ht="14.1" customHeight="1" x14ac:dyDescent="0.25">
      <c r="A14" s="35" t="s">
        <v>103</v>
      </c>
      <c r="B14" s="36">
        <v>3.63</v>
      </c>
      <c r="C14" s="37" t="s">
        <v>518</v>
      </c>
      <c r="D14" s="35" t="s">
        <v>354</v>
      </c>
      <c r="E14" s="35"/>
    </row>
    <row r="15" spans="1:5" ht="14.1" customHeight="1" x14ac:dyDescent="0.25">
      <c r="A15" s="35" t="s">
        <v>90</v>
      </c>
      <c r="B15" s="36">
        <v>1</v>
      </c>
      <c r="C15" s="37" t="s">
        <v>519</v>
      </c>
      <c r="D15" s="35" t="s">
        <v>355</v>
      </c>
      <c r="E15" s="35"/>
    </row>
    <row r="16" spans="1:5" ht="14.1" customHeight="1" x14ac:dyDescent="0.25">
      <c r="A16" s="35" t="s">
        <v>105</v>
      </c>
      <c r="B16" s="36">
        <v>1</v>
      </c>
      <c r="C16" s="37" t="s">
        <v>519</v>
      </c>
      <c r="D16" s="35" t="s">
        <v>356</v>
      </c>
      <c r="E16" s="35"/>
    </row>
    <row r="17" spans="1:5" ht="14.1" customHeight="1" x14ac:dyDescent="0.25">
      <c r="A17" s="35" t="s">
        <v>69</v>
      </c>
      <c r="B17" s="36">
        <v>1</v>
      </c>
      <c r="C17" s="37" t="s">
        <v>519</v>
      </c>
      <c r="D17" s="35" t="s">
        <v>266</v>
      </c>
      <c r="E17" s="35"/>
    </row>
    <row r="18" spans="1:5" ht="14.1" customHeight="1" x14ac:dyDescent="0.25">
      <c r="A18" s="35" t="s">
        <v>192</v>
      </c>
      <c r="B18" s="36">
        <v>1.5</v>
      </c>
      <c r="C18" s="37" t="s">
        <v>520</v>
      </c>
      <c r="D18" s="35" t="s">
        <v>363</v>
      </c>
      <c r="E18" s="35"/>
    </row>
    <row r="19" spans="1:5" ht="14.1" customHeight="1" x14ac:dyDescent="0.25">
      <c r="A19" s="35" t="s">
        <v>178</v>
      </c>
      <c r="B19" s="36">
        <v>0.6</v>
      </c>
      <c r="C19" s="37" t="s">
        <v>519</v>
      </c>
      <c r="D19" s="35" t="s">
        <v>305</v>
      </c>
      <c r="E19" s="35"/>
    </row>
    <row r="20" spans="1:5" ht="14.1" customHeight="1" x14ac:dyDescent="0.25">
      <c r="A20" s="35" t="s">
        <v>179</v>
      </c>
      <c r="B20" s="36">
        <v>1</v>
      </c>
      <c r="C20" s="37" t="s">
        <v>519</v>
      </c>
      <c r="D20" s="35" t="s">
        <v>306</v>
      </c>
      <c r="E20" s="35"/>
    </row>
    <row r="21" spans="1:5" ht="14.1" customHeight="1" x14ac:dyDescent="0.25">
      <c r="A21" s="35" t="s">
        <v>133</v>
      </c>
      <c r="B21" s="36">
        <v>1</v>
      </c>
      <c r="C21" s="37" t="s">
        <v>519</v>
      </c>
      <c r="D21" s="35" t="s">
        <v>364</v>
      </c>
      <c r="E21" s="35"/>
    </row>
    <row r="22" spans="1:5" x14ac:dyDescent="0.25">
      <c r="A22" s="35" t="s">
        <v>790</v>
      </c>
      <c r="B22" s="36">
        <v>10</v>
      </c>
      <c r="C22" s="37" t="s">
        <v>553</v>
      </c>
      <c r="D22" s="35" t="s">
        <v>852</v>
      </c>
      <c r="E22" s="35"/>
    </row>
    <row r="23" spans="1:5" x14ac:dyDescent="0.25">
      <c r="A23" s="35" t="s">
        <v>210</v>
      </c>
      <c r="B23" s="36">
        <v>0.16</v>
      </c>
      <c r="C23" s="37" t="s">
        <v>521</v>
      </c>
      <c r="D23" s="35" t="s">
        <v>303</v>
      </c>
      <c r="E23" s="35"/>
    </row>
    <row r="24" spans="1:5" x14ac:dyDescent="0.25">
      <c r="A24" s="35" t="s">
        <v>211</v>
      </c>
      <c r="B24" s="36">
        <v>0.16</v>
      </c>
      <c r="C24" s="37" t="s">
        <v>521</v>
      </c>
      <c r="D24" s="35" t="s">
        <v>304</v>
      </c>
      <c r="E24" s="35"/>
    </row>
    <row r="25" spans="1:5" x14ac:dyDescent="0.25">
      <c r="A25" s="35" t="s">
        <v>137</v>
      </c>
      <c r="B25" s="36">
        <v>0.6</v>
      </c>
      <c r="C25" s="37" t="s">
        <v>522</v>
      </c>
      <c r="D25" s="35" t="s">
        <v>365</v>
      </c>
      <c r="E25" s="35"/>
    </row>
    <row r="26" spans="1:5" x14ac:dyDescent="0.25">
      <c r="A26" s="35" t="s">
        <v>91</v>
      </c>
      <c r="B26" s="36">
        <v>1</v>
      </c>
      <c r="C26" s="37" t="s">
        <v>519</v>
      </c>
      <c r="D26" s="35" t="s">
        <v>255</v>
      </c>
      <c r="E26" s="35"/>
    </row>
    <row r="27" spans="1:5" x14ac:dyDescent="0.25">
      <c r="A27" s="35" t="s">
        <v>92</v>
      </c>
      <c r="B27" s="36">
        <v>1</v>
      </c>
      <c r="C27" s="37" t="s">
        <v>519</v>
      </c>
      <c r="D27" s="35" t="s">
        <v>256</v>
      </c>
      <c r="E27" s="35"/>
    </row>
    <row r="28" spans="1:5" x14ac:dyDescent="0.25">
      <c r="A28" s="35" t="s">
        <v>106</v>
      </c>
      <c r="B28" s="36">
        <v>1</v>
      </c>
      <c r="C28" s="37" t="s">
        <v>519</v>
      </c>
      <c r="D28" s="35" t="s">
        <v>267</v>
      </c>
      <c r="E28" s="35"/>
    </row>
    <row r="29" spans="1:5" x14ac:dyDescent="0.25">
      <c r="A29" s="35" t="s">
        <v>107</v>
      </c>
      <c r="B29" s="36">
        <v>1</v>
      </c>
      <c r="C29" s="37" t="s">
        <v>519</v>
      </c>
      <c r="D29" s="35" t="s">
        <v>357</v>
      </c>
      <c r="E29" s="35"/>
    </row>
    <row r="30" spans="1:5" x14ac:dyDescent="0.25">
      <c r="A30" s="35" t="s">
        <v>108</v>
      </c>
      <c r="B30" s="36">
        <v>1</v>
      </c>
      <c r="C30" s="37" t="s">
        <v>519</v>
      </c>
      <c r="D30" s="35" t="s">
        <v>268</v>
      </c>
      <c r="E30" s="35"/>
    </row>
    <row r="31" spans="1:5" x14ac:dyDescent="0.25">
      <c r="A31" s="35" t="s">
        <v>70</v>
      </c>
      <c r="B31" s="36">
        <v>1</v>
      </c>
      <c r="C31" s="37" t="s">
        <v>519</v>
      </c>
      <c r="D31" s="35" t="s">
        <v>235</v>
      </c>
      <c r="E31" s="35"/>
    </row>
    <row r="32" spans="1:5" x14ac:dyDescent="0.25">
      <c r="A32" s="35" t="s">
        <v>109</v>
      </c>
      <c r="B32" s="36">
        <v>1</v>
      </c>
      <c r="C32" s="37" t="s">
        <v>519</v>
      </c>
      <c r="D32" s="35" t="s">
        <v>358</v>
      </c>
      <c r="E32" s="35"/>
    </row>
    <row r="33" spans="1:5" x14ac:dyDescent="0.25">
      <c r="A33" s="35" t="s">
        <v>110</v>
      </c>
      <c r="B33" s="36">
        <v>1</v>
      </c>
      <c r="C33" s="37" t="s">
        <v>519</v>
      </c>
      <c r="D33" s="35" t="s">
        <v>359</v>
      </c>
      <c r="E33" s="35"/>
    </row>
    <row r="34" spans="1:5" x14ac:dyDescent="0.25">
      <c r="A34" s="35" t="s">
        <v>72</v>
      </c>
      <c r="B34" s="36">
        <v>1</v>
      </c>
      <c r="C34" s="37" t="s">
        <v>519</v>
      </c>
      <c r="D34" s="35" t="s">
        <v>237</v>
      </c>
      <c r="E34" s="35"/>
    </row>
    <row r="35" spans="1:5" x14ac:dyDescent="0.25">
      <c r="A35" s="35" t="s">
        <v>111</v>
      </c>
      <c r="B35" s="36">
        <v>1</v>
      </c>
      <c r="C35" s="37" t="s">
        <v>519</v>
      </c>
      <c r="D35" s="35" t="s">
        <v>360</v>
      </c>
      <c r="E35" s="35"/>
    </row>
    <row r="36" spans="1:5" x14ac:dyDescent="0.25">
      <c r="A36" s="35" t="s">
        <v>73</v>
      </c>
      <c r="B36" s="36">
        <v>1</v>
      </c>
      <c r="C36" s="37" t="s">
        <v>519</v>
      </c>
      <c r="D36" s="35" t="s">
        <v>238</v>
      </c>
      <c r="E36" s="35"/>
    </row>
    <row r="37" spans="1:5" x14ac:dyDescent="0.25">
      <c r="A37" s="35" t="s">
        <v>112</v>
      </c>
      <c r="B37" s="36">
        <v>1</v>
      </c>
      <c r="C37" s="37" t="s">
        <v>519</v>
      </c>
      <c r="D37" s="35" t="s">
        <v>361</v>
      </c>
      <c r="E37" s="35"/>
    </row>
    <row r="38" spans="1:5" x14ac:dyDescent="0.25">
      <c r="A38" s="35" t="s">
        <v>207</v>
      </c>
      <c r="B38" s="36">
        <v>0.12</v>
      </c>
      <c r="C38" s="37" t="s">
        <v>526</v>
      </c>
      <c r="D38" s="35" t="s">
        <v>362</v>
      </c>
      <c r="E38" s="35"/>
    </row>
    <row r="39" spans="1:5" x14ac:dyDescent="0.25">
      <c r="A39" s="35" t="s">
        <v>180</v>
      </c>
      <c r="B39" s="36">
        <v>0.6</v>
      </c>
      <c r="C39" s="37" t="s">
        <v>519</v>
      </c>
      <c r="D39" s="35" t="s">
        <v>307</v>
      </c>
      <c r="E39" s="35"/>
    </row>
    <row r="40" spans="1:5" x14ac:dyDescent="0.25">
      <c r="A40" s="35" t="s">
        <v>113</v>
      </c>
      <c r="B40" s="36">
        <v>1</v>
      </c>
      <c r="C40" s="37" t="s">
        <v>519</v>
      </c>
      <c r="D40" s="35" t="s">
        <v>269</v>
      </c>
      <c r="E40" s="35"/>
    </row>
    <row r="41" spans="1:5" x14ac:dyDescent="0.25">
      <c r="A41" s="35" t="s">
        <v>114</v>
      </c>
      <c r="B41" s="36">
        <v>1</v>
      </c>
      <c r="C41" s="37" t="s">
        <v>519</v>
      </c>
      <c r="D41" s="35" t="s">
        <v>270</v>
      </c>
      <c r="E41" s="35"/>
    </row>
    <row r="42" spans="1:5" x14ac:dyDescent="0.25">
      <c r="A42" s="35" t="s">
        <v>93</v>
      </c>
      <c r="B42" s="36">
        <v>1</v>
      </c>
      <c r="C42" s="37" t="s">
        <v>519</v>
      </c>
      <c r="D42" s="35" t="s">
        <v>257</v>
      </c>
      <c r="E42" s="35"/>
    </row>
    <row r="43" spans="1:5" x14ac:dyDescent="0.25">
      <c r="A43" s="35" t="s">
        <v>115</v>
      </c>
      <c r="B43" s="36">
        <v>1</v>
      </c>
      <c r="C43" s="37" t="s">
        <v>519</v>
      </c>
      <c r="D43" s="35" t="s">
        <v>366</v>
      </c>
      <c r="E43" s="35"/>
    </row>
    <row r="44" spans="1:5" x14ac:dyDescent="0.25">
      <c r="A44" s="35" t="s">
        <v>173</v>
      </c>
      <c r="B44" s="36">
        <v>0.9</v>
      </c>
      <c r="C44" s="37" t="s">
        <v>510</v>
      </c>
      <c r="D44" s="35" t="s">
        <v>367</v>
      </c>
      <c r="E44" s="35"/>
    </row>
    <row r="45" spans="1:5" x14ac:dyDescent="0.25">
      <c r="A45" s="35" t="s">
        <v>142</v>
      </c>
      <c r="B45" s="36">
        <v>0.57999999999999996</v>
      </c>
      <c r="C45" s="37" t="s">
        <v>536</v>
      </c>
      <c r="D45" s="35" t="s">
        <v>282</v>
      </c>
      <c r="E45" s="35"/>
    </row>
    <row r="46" spans="1:5" x14ac:dyDescent="0.25">
      <c r="A46" s="35" t="s">
        <v>143</v>
      </c>
      <c r="B46" s="36">
        <v>0.57999999999999996</v>
      </c>
      <c r="C46" s="37" t="s">
        <v>536</v>
      </c>
      <c r="D46" s="35" t="s">
        <v>370</v>
      </c>
      <c r="E46" s="35"/>
    </row>
    <row r="47" spans="1:5" x14ac:dyDescent="0.25">
      <c r="A47" s="35" t="s">
        <v>74</v>
      </c>
      <c r="B47" s="36">
        <v>1</v>
      </c>
      <c r="C47" s="37" t="s">
        <v>534</v>
      </c>
      <c r="D47" s="35" t="s">
        <v>239</v>
      </c>
      <c r="E47" s="35"/>
    </row>
    <row r="48" spans="1:5" x14ac:dyDescent="0.25">
      <c r="A48" s="35" t="s">
        <v>144</v>
      </c>
      <c r="B48" s="36">
        <v>0.57999999999999996</v>
      </c>
      <c r="C48" s="37" t="s">
        <v>536</v>
      </c>
      <c r="D48" s="35" t="s">
        <v>283</v>
      </c>
      <c r="E48" s="35"/>
    </row>
    <row r="49" spans="1:5" x14ac:dyDescent="0.25">
      <c r="A49" s="35" t="s">
        <v>882</v>
      </c>
      <c r="B49" s="36">
        <v>0.38400000000000001</v>
      </c>
      <c r="C49" s="37" t="s">
        <v>883</v>
      </c>
      <c r="D49" s="35" t="s">
        <v>884</v>
      </c>
      <c r="E49" s="35"/>
    </row>
    <row r="50" spans="1:5" x14ac:dyDescent="0.25">
      <c r="A50" s="35" t="s">
        <v>885</v>
      </c>
      <c r="B50" s="36">
        <v>0.497</v>
      </c>
      <c r="C50" s="37" t="s">
        <v>883</v>
      </c>
      <c r="D50" s="35" t="s">
        <v>886</v>
      </c>
      <c r="E50" s="35"/>
    </row>
    <row r="51" spans="1:5" x14ac:dyDescent="0.25">
      <c r="A51" s="35" t="s">
        <v>145</v>
      </c>
      <c r="B51" s="36">
        <v>0.57999999999999996</v>
      </c>
      <c r="C51" s="37" t="s">
        <v>536</v>
      </c>
      <c r="D51" s="35" t="s">
        <v>284</v>
      </c>
      <c r="E51" s="35"/>
    </row>
    <row r="52" spans="1:5" x14ac:dyDescent="0.25">
      <c r="A52" s="35" t="s">
        <v>76</v>
      </c>
      <c r="B52" s="36">
        <v>1</v>
      </c>
      <c r="C52" s="37" t="s">
        <v>534</v>
      </c>
      <c r="D52" s="35" t="s">
        <v>241</v>
      </c>
      <c r="E52" s="35"/>
    </row>
    <row r="53" spans="1:5" x14ac:dyDescent="0.25">
      <c r="A53" s="35" t="s">
        <v>77</v>
      </c>
      <c r="B53" s="36">
        <v>1</v>
      </c>
      <c r="C53" s="37" t="s">
        <v>534</v>
      </c>
      <c r="D53" s="35" t="s">
        <v>242</v>
      </c>
      <c r="E53" s="35"/>
    </row>
    <row r="54" spans="1:5" x14ac:dyDescent="0.25">
      <c r="A54" s="35" t="s">
        <v>887</v>
      </c>
      <c r="B54" s="36">
        <v>1</v>
      </c>
      <c r="C54" s="37" t="s">
        <v>534</v>
      </c>
      <c r="D54" s="35" t="s">
        <v>888</v>
      </c>
      <c r="E54" s="35"/>
    </row>
    <row r="55" spans="1:5" x14ac:dyDescent="0.25">
      <c r="A55" s="35" t="s">
        <v>788</v>
      </c>
      <c r="B55" s="36">
        <v>10</v>
      </c>
      <c r="C55" s="37" t="s">
        <v>553</v>
      </c>
      <c r="D55" s="35" t="s">
        <v>850</v>
      </c>
      <c r="E55" s="35"/>
    </row>
    <row r="56" spans="1:5" x14ac:dyDescent="0.25">
      <c r="A56" s="35" t="s">
        <v>138</v>
      </c>
      <c r="B56" s="36">
        <v>1.5</v>
      </c>
      <c r="C56" s="37" t="s">
        <v>527</v>
      </c>
      <c r="D56" s="35" t="s">
        <v>371</v>
      </c>
      <c r="E56" s="35"/>
    </row>
    <row r="57" spans="1:5" x14ac:dyDescent="0.25">
      <c r="A57" s="35" t="s">
        <v>191</v>
      </c>
      <c r="B57" s="36">
        <v>0.12</v>
      </c>
      <c r="C57" s="37" t="s">
        <v>526</v>
      </c>
      <c r="D57" s="35" t="s">
        <v>372</v>
      </c>
      <c r="E57" s="35"/>
    </row>
    <row r="58" spans="1:5" x14ac:dyDescent="0.25">
      <c r="A58" s="35" t="s">
        <v>94</v>
      </c>
      <c r="B58" s="36">
        <v>1</v>
      </c>
      <c r="C58" s="37" t="s">
        <v>519</v>
      </c>
      <c r="D58" s="35" t="s">
        <v>374</v>
      </c>
      <c r="E58" s="35"/>
    </row>
    <row r="59" spans="1:5" x14ac:dyDescent="0.25">
      <c r="A59" s="35" t="s">
        <v>140</v>
      </c>
      <c r="B59" s="36">
        <v>1.7</v>
      </c>
      <c r="C59" s="37" t="s">
        <v>528</v>
      </c>
      <c r="D59" s="35" t="s">
        <v>373</v>
      </c>
      <c r="E59" s="35"/>
    </row>
    <row r="60" spans="1:5" x14ac:dyDescent="0.25">
      <c r="A60" s="35" t="s">
        <v>141</v>
      </c>
      <c r="B60" s="36">
        <v>1.7</v>
      </c>
      <c r="C60" s="37" t="s">
        <v>528</v>
      </c>
      <c r="D60" s="35" t="s">
        <v>376</v>
      </c>
      <c r="E60" s="35"/>
    </row>
    <row r="61" spans="1:5" x14ac:dyDescent="0.25">
      <c r="A61" s="35" t="s">
        <v>199</v>
      </c>
      <c r="B61" s="36">
        <v>0.12</v>
      </c>
      <c r="C61" s="37" t="s">
        <v>526</v>
      </c>
      <c r="D61" s="35" t="s">
        <v>375</v>
      </c>
      <c r="E61" s="35"/>
    </row>
    <row r="62" spans="1:5" x14ac:dyDescent="0.25">
      <c r="A62" s="35" t="s">
        <v>116</v>
      </c>
      <c r="B62" s="36">
        <v>1</v>
      </c>
      <c r="C62" s="37" t="s">
        <v>519</v>
      </c>
      <c r="D62" s="35" t="s">
        <v>271</v>
      </c>
      <c r="E62" s="35"/>
    </row>
    <row r="63" spans="1:5" x14ac:dyDescent="0.25">
      <c r="A63" s="35" t="s">
        <v>200</v>
      </c>
      <c r="B63" s="36">
        <v>0.12</v>
      </c>
      <c r="C63" s="37" t="s">
        <v>526</v>
      </c>
      <c r="D63" s="35" t="s">
        <v>316</v>
      </c>
      <c r="E63" s="35"/>
    </row>
    <row r="64" spans="1:5" x14ac:dyDescent="0.25">
      <c r="A64" s="35" t="s">
        <v>181</v>
      </c>
      <c r="B64" s="36">
        <v>0.6</v>
      </c>
      <c r="C64" s="37" t="s">
        <v>519</v>
      </c>
      <c r="D64" s="35" t="s">
        <v>377</v>
      </c>
      <c r="E64" s="35"/>
    </row>
    <row r="65" spans="1:5" x14ac:dyDescent="0.25">
      <c r="A65" s="35" t="s">
        <v>148</v>
      </c>
      <c r="B65" s="36">
        <v>0.95499999999999996</v>
      </c>
      <c r="C65" s="37" t="s">
        <v>534</v>
      </c>
      <c r="D65" s="35" t="s">
        <v>378</v>
      </c>
      <c r="E65" s="35"/>
    </row>
    <row r="66" spans="1:5" x14ac:dyDescent="0.25">
      <c r="A66" s="35" t="s">
        <v>95</v>
      </c>
      <c r="B66" s="36">
        <v>1</v>
      </c>
      <c r="C66" s="37" t="s">
        <v>519</v>
      </c>
      <c r="D66" s="35" t="s">
        <v>258</v>
      </c>
      <c r="E66" s="35"/>
    </row>
    <row r="67" spans="1:5" x14ac:dyDescent="0.25">
      <c r="A67" s="35" t="s">
        <v>96</v>
      </c>
      <c r="B67" s="36">
        <v>1</v>
      </c>
      <c r="C67" s="37" t="s">
        <v>534</v>
      </c>
      <c r="D67" s="35" t="s">
        <v>379</v>
      </c>
      <c r="E67" s="35"/>
    </row>
    <row r="68" spans="1:5" x14ac:dyDescent="0.25">
      <c r="A68" s="35" t="s">
        <v>97</v>
      </c>
      <c r="B68" s="36">
        <v>1</v>
      </c>
      <c r="C68" s="37" t="s">
        <v>519</v>
      </c>
      <c r="D68" s="35" t="s">
        <v>259</v>
      </c>
      <c r="E68" s="35"/>
    </row>
    <row r="69" spans="1:5" x14ac:dyDescent="0.25">
      <c r="A69" s="35" t="s">
        <v>55</v>
      </c>
      <c r="B69" s="36">
        <v>0.6</v>
      </c>
      <c r="C69" s="37" t="s">
        <v>519</v>
      </c>
      <c r="D69" s="35" t="s">
        <v>221</v>
      </c>
      <c r="E69" s="35"/>
    </row>
    <row r="70" spans="1:5" x14ac:dyDescent="0.25">
      <c r="A70" s="35" t="s">
        <v>54</v>
      </c>
      <c r="B70" s="36">
        <v>0.6</v>
      </c>
      <c r="C70" s="37" t="s">
        <v>519</v>
      </c>
      <c r="D70" s="35" t="s">
        <v>220</v>
      </c>
      <c r="E70" s="35"/>
    </row>
    <row r="71" spans="1:5" x14ac:dyDescent="0.25">
      <c r="A71" s="35" t="s">
        <v>149</v>
      </c>
      <c r="B71" s="36">
        <v>0.7</v>
      </c>
      <c r="C71" s="37" t="s">
        <v>519</v>
      </c>
      <c r="D71" s="35" t="s">
        <v>380</v>
      </c>
      <c r="E71" s="35"/>
    </row>
    <row r="72" spans="1:5" x14ac:dyDescent="0.25">
      <c r="A72" s="35" t="s">
        <v>174</v>
      </c>
      <c r="B72" s="36">
        <v>1.5</v>
      </c>
      <c r="C72" s="37" t="s">
        <v>527</v>
      </c>
      <c r="D72" s="35" t="s">
        <v>301</v>
      </c>
      <c r="E72" s="35"/>
    </row>
    <row r="73" spans="1:5" x14ac:dyDescent="0.25">
      <c r="A73" s="35" t="s">
        <v>197</v>
      </c>
      <c r="B73" s="36">
        <v>1.5</v>
      </c>
      <c r="C73" s="37" t="s">
        <v>527</v>
      </c>
      <c r="D73" s="35" t="s">
        <v>314</v>
      </c>
      <c r="E73" s="35"/>
    </row>
    <row r="74" spans="1:5" x14ac:dyDescent="0.25">
      <c r="A74" s="35" t="s">
        <v>167</v>
      </c>
      <c r="B74" s="36">
        <v>0.9</v>
      </c>
      <c r="C74" s="37" t="s">
        <v>510</v>
      </c>
      <c r="D74" s="35" t="s">
        <v>296</v>
      </c>
      <c r="E74" s="35"/>
    </row>
    <row r="75" spans="1:5" x14ac:dyDescent="0.25">
      <c r="A75" s="35" t="s">
        <v>175</v>
      </c>
      <c r="B75" s="36">
        <v>0.9</v>
      </c>
      <c r="C75" s="37" t="s">
        <v>510</v>
      </c>
      <c r="D75" s="35" t="s">
        <v>381</v>
      </c>
      <c r="E75" s="35"/>
    </row>
    <row r="76" spans="1:5" x14ac:dyDescent="0.25">
      <c r="A76" s="35" t="s">
        <v>85</v>
      </c>
      <c r="B76" s="36">
        <v>1</v>
      </c>
      <c r="C76" s="37" t="s">
        <v>553</v>
      </c>
      <c r="D76" s="35" t="s">
        <v>250</v>
      </c>
      <c r="E76" s="35"/>
    </row>
    <row r="77" spans="1:5" x14ac:dyDescent="0.25">
      <c r="A77" s="35" t="s">
        <v>86</v>
      </c>
      <c r="B77" s="36">
        <v>1</v>
      </c>
      <c r="C77" s="37" t="s">
        <v>529</v>
      </c>
      <c r="D77" s="35" t="s">
        <v>251</v>
      </c>
      <c r="E77" s="35"/>
    </row>
    <row r="78" spans="1:5" x14ac:dyDescent="0.25">
      <c r="A78" s="35" t="s">
        <v>168</v>
      </c>
      <c r="B78" s="36">
        <v>0.9</v>
      </c>
      <c r="C78" s="37" t="s">
        <v>510</v>
      </c>
      <c r="D78" s="35" t="s">
        <v>297</v>
      </c>
      <c r="E78" s="35"/>
    </row>
    <row r="79" spans="1:5" x14ac:dyDescent="0.25">
      <c r="A79" s="35" t="s">
        <v>169</v>
      </c>
      <c r="B79" s="36">
        <v>0.9</v>
      </c>
      <c r="C79" s="37" t="s">
        <v>510</v>
      </c>
      <c r="D79" s="35" t="s">
        <v>298</v>
      </c>
      <c r="E79" s="35"/>
    </row>
    <row r="80" spans="1:5" x14ac:dyDescent="0.25">
      <c r="A80" s="35" t="s">
        <v>198</v>
      </c>
      <c r="B80" s="36">
        <v>1.5</v>
      </c>
      <c r="C80" s="37" t="s">
        <v>527</v>
      </c>
      <c r="D80" s="35" t="s">
        <v>315</v>
      </c>
      <c r="E80" s="35"/>
    </row>
    <row r="81" spans="1:5" x14ac:dyDescent="0.25">
      <c r="A81" s="35" t="s">
        <v>87</v>
      </c>
      <c r="B81" s="36">
        <v>1</v>
      </c>
      <c r="C81" s="37" t="s">
        <v>553</v>
      </c>
      <c r="D81" s="35" t="s">
        <v>252</v>
      </c>
      <c r="E81" s="35"/>
    </row>
    <row r="82" spans="1:5" x14ac:dyDescent="0.25">
      <c r="A82" s="35" t="s">
        <v>151</v>
      </c>
      <c r="B82" s="36">
        <v>0.5</v>
      </c>
      <c r="C82" s="37" t="s">
        <v>530</v>
      </c>
      <c r="D82" s="35" t="s">
        <v>382</v>
      </c>
      <c r="E82" s="35"/>
    </row>
    <row r="83" spans="1:5" x14ac:dyDescent="0.25">
      <c r="A83" s="35" t="s">
        <v>152</v>
      </c>
      <c r="B83" s="36">
        <v>0.5</v>
      </c>
      <c r="C83" s="37" t="s">
        <v>530</v>
      </c>
      <c r="D83" s="35" t="s">
        <v>383</v>
      </c>
      <c r="E83" s="35"/>
    </row>
    <row r="84" spans="1:5" x14ac:dyDescent="0.25">
      <c r="A84" s="35" t="s">
        <v>153</v>
      </c>
      <c r="B84" s="36">
        <v>0.6</v>
      </c>
      <c r="C84" s="37" t="s">
        <v>519</v>
      </c>
      <c r="D84" s="35" t="s">
        <v>384</v>
      </c>
      <c r="E84" s="35"/>
    </row>
    <row r="85" spans="1:5" x14ac:dyDescent="0.25">
      <c r="A85" s="35" t="s">
        <v>80</v>
      </c>
      <c r="B85" s="36">
        <v>1</v>
      </c>
      <c r="C85" s="37" t="s">
        <v>530</v>
      </c>
      <c r="D85" s="35" t="s">
        <v>245</v>
      </c>
      <c r="E85" s="35"/>
    </row>
    <row r="86" spans="1:5" x14ac:dyDescent="0.25">
      <c r="A86" s="35" t="s">
        <v>187</v>
      </c>
      <c r="B86" s="36">
        <v>0.5</v>
      </c>
      <c r="C86" s="37" t="s">
        <v>530</v>
      </c>
      <c r="D86" s="35" t="s">
        <v>385</v>
      </c>
      <c r="E86" s="35"/>
    </row>
    <row r="87" spans="1:5" x14ac:dyDescent="0.25">
      <c r="A87" s="35" t="s">
        <v>188</v>
      </c>
      <c r="B87" s="36">
        <v>0.5</v>
      </c>
      <c r="C87" s="37" t="s">
        <v>530</v>
      </c>
      <c r="D87" s="35" t="s">
        <v>386</v>
      </c>
      <c r="E87" s="35"/>
    </row>
    <row r="88" spans="1:5" x14ac:dyDescent="0.25">
      <c r="A88" s="35" t="s">
        <v>189</v>
      </c>
      <c r="B88" s="36">
        <v>0.5</v>
      </c>
      <c r="C88" s="37" t="s">
        <v>530</v>
      </c>
      <c r="D88" s="35" t="s">
        <v>312</v>
      </c>
      <c r="E88" s="35"/>
    </row>
    <row r="89" spans="1:5" x14ac:dyDescent="0.25">
      <c r="A89" s="35" t="s">
        <v>78</v>
      </c>
      <c r="B89" s="36">
        <v>1</v>
      </c>
      <c r="C89" s="37" t="s">
        <v>530</v>
      </c>
      <c r="D89" s="35" t="s">
        <v>243</v>
      </c>
      <c r="E89" s="35"/>
    </row>
    <row r="90" spans="1:5" x14ac:dyDescent="0.25">
      <c r="A90" s="35" t="s">
        <v>154</v>
      </c>
      <c r="B90" s="36">
        <v>0.5</v>
      </c>
      <c r="C90" s="37" t="s">
        <v>530</v>
      </c>
      <c r="D90" s="35" t="s">
        <v>287</v>
      </c>
      <c r="E90" s="35"/>
    </row>
    <row r="91" spans="1:5" x14ac:dyDescent="0.25">
      <c r="A91" s="35" t="s">
        <v>190</v>
      </c>
      <c r="B91" s="36">
        <v>0.2</v>
      </c>
      <c r="C91" s="37" t="s">
        <v>547</v>
      </c>
      <c r="D91" s="35" t="s">
        <v>313</v>
      </c>
      <c r="E91" s="35"/>
    </row>
    <row r="92" spans="1:5" x14ac:dyDescent="0.25">
      <c r="A92" s="35" t="s">
        <v>79</v>
      </c>
      <c r="B92" s="36">
        <v>1</v>
      </c>
      <c r="C92" s="37" t="s">
        <v>538</v>
      </c>
      <c r="D92" s="35" t="s">
        <v>244</v>
      </c>
      <c r="E92" s="35"/>
    </row>
    <row r="93" spans="1:5" x14ac:dyDescent="0.25">
      <c r="A93" s="35" t="s">
        <v>784</v>
      </c>
      <c r="B93" s="36">
        <v>10</v>
      </c>
      <c r="C93" s="37" t="s">
        <v>553</v>
      </c>
      <c r="D93" s="35" t="s">
        <v>846</v>
      </c>
      <c r="E93" s="35"/>
    </row>
    <row r="94" spans="1:5" x14ac:dyDescent="0.25">
      <c r="A94" s="35" t="s">
        <v>208</v>
      </c>
      <c r="B94" s="36">
        <v>0.6</v>
      </c>
      <c r="C94" s="37" t="s">
        <v>532</v>
      </c>
      <c r="D94" s="35" t="s">
        <v>387</v>
      </c>
      <c r="E94" s="35"/>
    </row>
    <row r="95" spans="1:5" x14ac:dyDescent="0.25">
      <c r="A95" s="35" t="s">
        <v>209</v>
      </c>
      <c r="B95" s="36">
        <v>0.6</v>
      </c>
      <c r="C95" s="37" t="s">
        <v>532</v>
      </c>
      <c r="D95" s="35" t="s">
        <v>388</v>
      </c>
      <c r="E95" s="35"/>
    </row>
    <row r="96" spans="1:5" x14ac:dyDescent="0.25">
      <c r="A96" s="35" t="s">
        <v>157</v>
      </c>
      <c r="B96" s="36">
        <v>3.5000000000000003E-2</v>
      </c>
      <c r="C96" s="37" t="s">
        <v>525</v>
      </c>
      <c r="D96" s="35" t="s">
        <v>289</v>
      </c>
      <c r="E96" s="35"/>
    </row>
    <row r="97" spans="1:5" x14ac:dyDescent="0.25">
      <c r="A97" s="35" t="s">
        <v>156</v>
      </c>
      <c r="B97" s="36">
        <v>3.5000000000000003E-2</v>
      </c>
      <c r="C97" s="37" t="s">
        <v>525</v>
      </c>
      <c r="D97" s="35" t="s">
        <v>389</v>
      </c>
      <c r="E97" s="35"/>
    </row>
    <row r="98" spans="1:5" x14ac:dyDescent="0.25">
      <c r="A98" s="35" t="s">
        <v>158</v>
      </c>
      <c r="B98" s="36">
        <v>3.5000000000000003E-2</v>
      </c>
      <c r="C98" s="37" t="s">
        <v>525</v>
      </c>
      <c r="D98" s="35" t="s">
        <v>290</v>
      </c>
      <c r="E98" s="35"/>
    </row>
    <row r="99" spans="1:5" x14ac:dyDescent="0.25">
      <c r="A99" s="35" t="s">
        <v>159</v>
      </c>
      <c r="B99" s="36">
        <v>3.5000000000000003E-2</v>
      </c>
      <c r="C99" s="37" t="s">
        <v>525</v>
      </c>
      <c r="D99" s="35" t="s">
        <v>291</v>
      </c>
      <c r="E99" s="35"/>
    </row>
    <row r="100" spans="1:5" x14ac:dyDescent="0.25">
      <c r="A100" s="35" t="s">
        <v>160</v>
      </c>
      <c r="B100" s="36">
        <v>3.5000000000000003E-2</v>
      </c>
      <c r="C100" s="37" t="s">
        <v>525</v>
      </c>
      <c r="D100" s="35" t="s">
        <v>292</v>
      </c>
      <c r="E100" s="35"/>
    </row>
    <row r="101" spans="1:5" x14ac:dyDescent="0.25">
      <c r="A101" s="35" t="s">
        <v>161</v>
      </c>
      <c r="B101" s="36">
        <v>3.5000000000000003E-2</v>
      </c>
      <c r="C101" s="37" t="s">
        <v>525</v>
      </c>
      <c r="D101" s="35" t="s">
        <v>293</v>
      </c>
      <c r="E101" s="35"/>
    </row>
    <row r="102" spans="1:5" x14ac:dyDescent="0.25">
      <c r="A102" s="35" t="s">
        <v>162</v>
      </c>
      <c r="B102" s="36">
        <v>3.5000000000000003E-2</v>
      </c>
      <c r="C102" s="37" t="s">
        <v>525</v>
      </c>
      <c r="D102" s="35" t="s">
        <v>390</v>
      </c>
      <c r="E102" s="35"/>
    </row>
    <row r="103" spans="1:5" x14ac:dyDescent="0.25">
      <c r="A103" s="35" t="s">
        <v>163</v>
      </c>
      <c r="B103" s="36">
        <v>3.5000000000000003E-2</v>
      </c>
      <c r="C103" s="37" t="s">
        <v>525</v>
      </c>
      <c r="D103" s="35" t="s">
        <v>391</v>
      </c>
      <c r="E103" s="35"/>
    </row>
    <row r="104" spans="1:5" x14ac:dyDescent="0.25">
      <c r="A104" s="35" t="s">
        <v>164</v>
      </c>
      <c r="B104" s="36">
        <v>3.5000000000000003E-2</v>
      </c>
      <c r="C104" s="37" t="s">
        <v>525</v>
      </c>
      <c r="D104" s="35" t="s">
        <v>392</v>
      </c>
      <c r="E104" s="35"/>
    </row>
    <row r="105" spans="1:5" x14ac:dyDescent="0.25">
      <c r="A105" s="35" t="s">
        <v>117</v>
      </c>
      <c r="B105" s="36">
        <v>1</v>
      </c>
      <c r="C105" s="37" t="s">
        <v>519</v>
      </c>
      <c r="D105" s="35" t="s">
        <v>393</v>
      </c>
      <c r="E105" s="35"/>
    </row>
    <row r="106" spans="1:5" x14ac:dyDescent="0.25">
      <c r="A106" s="35" t="s">
        <v>118</v>
      </c>
      <c r="B106" s="36">
        <v>1</v>
      </c>
      <c r="C106" s="37" t="s">
        <v>519</v>
      </c>
      <c r="D106" s="35" t="s">
        <v>394</v>
      </c>
      <c r="E106" s="35"/>
    </row>
    <row r="107" spans="1:5" x14ac:dyDescent="0.25">
      <c r="A107" s="35" t="s">
        <v>119</v>
      </c>
      <c r="B107" s="36">
        <v>1</v>
      </c>
      <c r="C107" s="37" t="s">
        <v>519</v>
      </c>
      <c r="D107" s="35" t="s">
        <v>395</v>
      </c>
      <c r="E107" s="35"/>
    </row>
    <row r="108" spans="1:5" x14ac:dyDescent="0.25">
      <c r="A108" s="35" t="s">
        <v>120</v>
      </c>
      <c r="B108" s="36">
        <v>1</v>
      </c>
      <c r="C108" s="37" t="s">
        <v>519</v>
      </c>
      <c r="D108" s="35" t="s">
        <v>396</v>
      </c>
      <c r="E108" s="35"/>
    </row>
    <row r="109" spans="1:5" x14ac:dyDescent="0.25">
      <c r="A109" s="35" t="s">
        <v>121</v>
      </c>
      <c r="B109" s="36">
        <v>1</v>
      </c>
      <c r="C109" s="37" t="s">
        <v>519</v>
      </c>
      <c r="D109" s="35" t="s">
        <v>397</v>
      </c>
      <c r="E109" s="35"/>
    </row>
    <row r="110" spans="1:5" x14ac:dyDescent="0.25">
      <c r="A110" s="35" t="s">
        <v>122</v>
      </c>
      <c r="B110" s="36">
        <v>1</v>
      </c>
      <c r="C110" s="37" t="s">
        <v>519</v>
      </c>
      <c r="D110" s="35" t="s">
        <v>398</v>
      </c>
      <c r="E110" s="35"/>
    </row>
    <row r="111" spans="1:5" x14ac:dyDescent="0.25">
      <c r="A111" s="35" t="s">
        <v>123</v>
      </c>
      <c r="B111" s="36">
        <v>1</v>
      </c>
      <c r="C111" s="37" t="s">
        <v>519</v>
      </c>
      <c r="D111" s="35" t="s">
        <v>272</v>
      </c>
      <c r="E111" s="35"/>
    </row>
    <row r="112" spans="1:5" x14ac:dyDescent="0.25">
      <c r="A112" s="35" t="s">
        <v>182</v>
      </c>
      <c r="B112" s="36">
        <v>0.6</v>
      </c>
      <c r="C112" s="37" t="s">
        <v>519</v>
      </c>
      <c r="D112" s="35" t="s">
        <v>399</v>
      </c>
      <c r="E112" s="35"/>
    </row>
    <row r="113" spans="1:5" x14ac:dyDescent="0.25">
      <c r="A113" s="35" t="s">
        <v>124</v>
      </c>
      <c r="B113" s="36">
        <v>1</v>
      </c>
      <c r="C113" s="37" t="s">
        <v>519</v>
      </c>
      <c r="D113" s="35" t="s">
        <v>400</v>
      </c>
      <c r="E113" s="35"/>
    </row>
    <row r="114" spans="1:5" x14ac:dyDescent="0.25">
      <c r="A114" s="35" t="s">
        <v>125</v>
      </c>
      <c r="B114" s="36">
        <v>1</v>
      </c>
      <c r="C114" s="37" t="s">
        <v>523</v>
      </c>
      <c r="D114" s="35" t="s">
        <v>273</v>
      </c>
      <c r="E114" s="35"/>
    </row>
    <row r="115" spans="1:5" x14ac:dyDescent="0.25">
      <c r="A115" s="35" t="s">
        <v>71</v>
      </c>
      <c r="B115" s="36">
        <v>1</v>
      </c>
      <c r="C115" s="37" t="s">
        <v>519</v>
      </c>
      <c r="D115" s="35" t="s">
        <v>236</v>
      </c>
      <c r="E115" s="35"/>
    </row>
    <row r="116" spans="1:5" x14ac:dyDescent="0.25">
      <c r="A116" s="35" t="s">
        <v>64</v>
      </c>
      <c r="B116" s="36">
        <v>1</v>
      </c>
      <c r="C116" s="37" t="s">
        <v>519</v>
      </c>
      <c r="D116" s="35" t="s">
        <v>230</v>
      </c>
      <c r="E116" s="35"/>
    </row>
    <row r="117" spans="1:5" x14ac:dyDescent="0.25">
      <c r="A117" s="35" t="s">
        <v>126</v>
      </c>
      <c r="B117" s="36">
        <v>1</v>
      </c>
      <c r="C117" s="37" t="s">
        <v>519</v>
      </c>
      <c r="D117" s="35" t="s">
        <v>274</v>
      </c>
      <c r="E117" s="35"/>
    </row>
    <row r="118" spans="1:5" x14ac:dyDescent="0.25">
      <c r="A118" s="35" t="s">
        <v>127</v>
      </c>
      <c r="B118" s="36">
        <v>1</v>
      </c>
      <c r="C118" s="37" t="s">
        <v>519</v>
      </c>
      <c r="D118" s="35" t="s">
        <v>275</v>
      </c>
      <c r="E118" s="35"/>
    </row>
    <row r="119" spans="1:5" x14ac:dyDescent="0.25">
      <c r="A119" s="35" t="s">
        <v>128</v>
      </c>
      <c r="B119" s="36">
        <v>1</v>
      </c>
      <c r="C119" s="37" t="s">
        <v>519</v>
      </c>
      <c r="D119" s="35" t="s">
        <v>276</v>
      </c>
      <c r="E119" s="35"/>
    </row>
    <row r="120" spans="1:5" x14ac:dyDescent="0.25">
      <c r="A120" s="35" t="s">
        <v>129</v>
      </c>
      <c r="B120" s="36">
        <v>1</v>
      </c>
      <c r="C120" s="37" t="s">
        <v>519</v>
      </c>
      <c r="D120" s="35" t="s">
        <v>277</v>
      </c>
      <c r="E120" s="35"/>
    </row>
    <row r="121" spans="1:5" x14ac:dyDescent="0.25">
      <c r="A121" s="35" t="s">
        <v>130</v>
      </c>
      <c r="B121" s="36">
        <v>1</v>
      </c>
      <c r="C121" s="37" t="s">
        <v>519</v>
      </c>
      <c r="D121" s="35" t="s">
        <v>278</v>
      </c>
      <c r="E121" s="35"/>
    </row>
    <row r="122" spans="1:5" x14ac:dyDescent="0.25">
      <c r="A122" s="35" t="s">
        <v>131</v>
      </c>
      <c r="B122" s="36">
        <v>1</v>
      </c>
      <c r="C122" s="37" t="s">
        <v>519</v>
      </c>
      <c r="D122" s="35" t="s">
        <v>279</v>
      </c>
      <c r="E122" s="35"/>
    </row>
    <row r="123" spans="1:5" x14ac:dyDescent="0.25">
      <c r="A123" s="35" t="s">
        <v>66</v>
      </c>
      <c r="B123" s="36">
        <v>1</v>
      </c>
      <c r="C123" s="37" t="s">
        <v>519</v>
      </c>
      <c r="D123" s="35" t="s">
        <v>232</v>
      </c>
      <c r="E123" s="35"/>
    </row>
    <row r="124" spans="1:5" x14ac:dyDescent="0.25">
      <c r="A124" s="35" t="s">
        <v>132</v>
      </c>
      <c r="B124" s="36">
        <v>1</v>
      </c>
      <c r="C124" s="37" t="s">
        <v>519</v>
      </c>
      <c r="D124" s="35" t="s">
        <v>280</v>
      </c>
      <c r="E124" s="35"/>
    </row>
    <row r="125" spans="1:5" x14ac:dyDescent="0.25">
      <c r="A125" s="35" t="s">
        <v>67</v>
      </c>
      <c r="B125" s="36">
        <v>1</v>
      </c>
      <c r="C125" s="37" t="s">
        <v>519</v>
      </c>
      <c r="D125" s="35" t="s">
        <v>233</v>
      </c>
      <c r="E125" s="35"/>
    </row>
    <row r="126" spans="1:5" x14ac:dyDescent="0.25">
      <c r="A126" s="35" t="s">
        <v>68</v>
      </c>
      <c r="B126" s="36">
        <v>1</v>
      </c>
      <c r="C126" s="37" t="s">
        <v>519</v>
      </c>
      <c r="D126" s="35" t="s">
        <v>234</v>
      </c>
      <c r="E126" s="35"/>
    </row>
    <row r="127" spans="1:5" x14ac:dyDescent="0.25">
      <c r="A127" s="35" t="s">
        <v>75</v>
      </c>
      <c r="B127" s="36">
        <v>1</v>
      </c>
      <c r="C127" s="37" t="s">
        <v>534</v>
      </c>
      <c r="D127" s="35" t="s">
        <v>240</v>
      </c>
      <c r="E127" s="35"/>
    </row>
    <row r="128" spans="1:5" x14ac:dyDescent="0.25">
      <c r="A128" s="35" t="s">
        <v>786</v>
      </c>
      <c r="B128" s="36">
        <v>10</v>
      </c>
      <c r="C128" s="37" t="s">
        <v>553</v>
      </c>
      <c r="D128" s="35" t="s">
        <v>848</v>
      </c>
      <c r="E128" s="35"/>
    </row>
    <row r="129" spans="1:5" x14ac:dyDescent="0.25">
      <c r="A129" s="35" t="s">
        <v>787</v>
      </c>
      <c r="B129" s="36">
        <v>10</v>
      </c>
      <c r="C129" s="37" t="s">
        <v>553</v>
      </c>
      <c r="D129" s="35" t="s">
        <v>849</v>
      </c>
      <c r="E129" s="35"/>
    </row>
    <row r="130" spans="1:5" x14ac:dyDescent="0.25">
      <c r="A130" s="35" t="s">
        <v>785</v>
      </c>
      <c r="B130" s="36">
        <v>10</v>
      </c>
      <c r="C130" s="37" t="s">
        <v>553</v>
      </c>
      <c r="D130" s="35" t="s">
        <v>847</v>
      </c>
      <c r="E130" s="35"/>
    </row>
    <row r="131" spans="1:5" x14ac:dyDescent="0.25">
      <c r="A131" s="35" t="s">
        <v>88</v>
      </c>
      <c r="B131" s="36">
        <v>1</v>
      </c>
      <c r="C131" s="37" t="s">
        <v>519</v>
      </c>
      <c r="D131" s="35" t="s">
        <v>253</v>
      </c>
      <c r="E131" s="35"/>
    </row>
    <row r="132" spans="1:5" x14ac:dyDescent="0.25">
      <c r="A132" s="35" t="s">
        <v>201</v>
      </c>
      <c r="B132" s="36">
        <v>0.12</v>
      </c>
      <c r="C132" s="37" t="s">
        <v>526</v>
      </c>
      <c r="D132" s="35" t="s">
        <v>401</v>
      </c>
      <c r="E132" s="35"/>
    </row>
    <row r="133" spans="1:5" x14ac:dyDescent="0.25">
      <c r="A133" s="35" t="s">
        <v>202</v>
      </c>
      <c r="B133" s="36">
        <v>0.12</v>
      </c>
      <c r="C133" s="37" t="s">
        <v>526</v>
      </c>
      <c r="D133" s="35" t="s">
        <v>402</v>
      </c>
      <c r="E133" s="35"/>
    </row>
    <row r="134" spans="1:5" x14ac:dyDescent="0.25">
      <c r="A134" s="35" t="s">
        <v>203</v>
      </c>
      <c r="B134" s="36">
        <v>0.12</v>
      </c>
      <c r="C134" s="37" t="s">
        <v>526</v>
      </c>
      <c r="D134" s="35" t="s">
        <v>403</v>
      </c>
      <c r="E134" s="35"/>
    </row>
    <row r="135" spans="1:5" x14ac:dyDescent="0.25">
      <c r="A135" s="35" t="s">
        <v>204</v>
      </c>
      <c r="B135" s="36">
        <v>0.12</v>
      </c>
      <c r="C135" s="37" t="s">
        <v>526</v>
      </c>
      <c r="D135" s="35" t="s">
        <v>317</v>
      </c>
      <c r="E135" s="35"/>
    </row>
    <row r="136" spans="1:5" x14ac:dyDescent="0.25">
      <c r="A136" s="35" t="s">
        <v>205</v>
      </c>
      <c r="B136" s="36">
        <v>0.12</v>
      </c>
      <c r="C136" s="37" t="s">
        <v>526</v>
      </c>
      <c r="D136" s="35" t="s">
        <v>318</v>
      </c>
      <c r="E136" s="35"/>
    </row>
    <row r="137" spans="1:5" x14ac:dyDescent="0.25">
      <c r="A137" s="35" t="s">
        <v>206</v>
      </c>
      <c r="B137" s="36">
        <v>0.2</v>
      </c>
      <c r="C137" s="37" t="s">
        <v>524</v>
      </c>
      <c r="D137" s="35" t="s">
        <v>319</v>
      </c>
      <c r="E137" s="35"/>
    </row>
    <row r="138" spans="1:5" x14ac:dyDescent="0.25">
      <c r="A138" s="35" t="s">
        <v>889</v>
      </c>
      <c r="B138" s="36">
        <v>0.2</v>
      </c>
      <c r="C138" s="37" t="s">
        <v>524</v>
      </c>
      <c r="D138" s="35" t="s">
        <v>890</v>
      </c>
      <c r="E138" s="35"/>
    </row>
    <row r="139" spans="1:5" x14ac:dyDescent="0.25">
      <c r="A139" s="35" t="s">
        <v>891</v>
      </c>
      <c r="B139" s="36">
        <v>0.2</v>
      </c>
      <c r="C139" s="37" t="s">
        <v>524</v>
      </c>
      <c r="D139" s="35" t="s">
        <v>892</v>
      </c>
      <c r="E139" s="35"/>
    </row>
    <row r="140" spans="1:5" x14ac:dyDescent="0.25">
      <c r="A140" s="35" t="s">
        <v>62</v>
      </c>
      <c r="B140" s="36">
        <v>1</v>
      </c>
      <c r="C140" s="37" t="s">
        <v>539</v>
      </c>
      <c r="D140" s="35" t="s">
        <v>228</v>
      </c>
      <c r="E140" s="35"/>
    </row>
    <row r="141" spans="1:5" x14ac:dyDescent="0.25">
      <c r="A141" s="35" t="s">
        <v>893</v>
      </c>
      <c r="B141" s="36">
        <v>1</v>
      </c>
      <c r="C141" s="37" t="s">
        <v>539</v>
      </c>
      <c r="D141" s="35" t="s">
        <v>894</v>
      </c>
      <c r="E141" s="35"/>
    </row>
    <row r="142" spans="1:5" x14ac:dyDescent="0.25">
      <c r="A142" s="35" t="s">
        <v>61</v>
      </c>
      <c r="B142" s="36">
        <v>1</v>
      </c>
      <c r="C142" s="37" t="s">
        <v>539</v>
      </c>
      <c r="D142" s="35" t="s">
        <v>227</v>
      </c>
      <c r="E142" s="35"/>
    </row>
    <row r="143" spans="1:5" x14ac:dyDescent="0.25">
      <c r="A143" s="35" t="s">
        <v>60</v>
      </c>
      <c r="B143" s="36">
        <v>1</v>
      </c>
      <c r="C143" s="37" t="s">
        <v>539</v>
      </c>
      <c r="D143" s="35" t="s">
        <v>226</v>
      </c>
      <c r="E143" s="35"/>
    </row>
    <row r="144" spans="1:5" x14ac:dyDescent="0.25">
      <c r="A144" s="35" t="s">
        <v>150</v>
      </c>
      <c r="B144" s="36">
        <v>0.308</v>
      </c>
      <c r="C144" s="37" t="s">
        <v>533</v>
      </c>
      <c r="D144" s="35" t="s">
        <v>286</v>
      </c>
      <c r="E144" s="35"/>
    </row>
    <row r="145" spans="1:5" x14ac:dyDescent="0.25">
      <c r="A145" s="35" t="s">
        <v>779</v>
      </c>
      <c r="B145" s="36">
        <v>10</v>
      </c>
      <c r="C145" s="37" t="s">
        <v>553</v>
      </c>
      <c r="D145" s="35" t="s">
        <v>841</v>
      </c>
      <c r="E145" s="35"/>
    </row>
    <row r="146" spans="1:5" x14ac:dyDescent="0.25">
      <c r="A146" s="35" t="s">
        <v>895</v>
      </c>
      <c r="B146" s="36">
        <v>1</v>
      </c>
      <c r="C146" s="37" t="s">
        <v>539</v>
      </c>
      <c r="D146" s="35" t="s">
        <v>896</v>
      </c>
      <c r="E146" s="35"/>
    </row>
    <row r="147" spans="1:5" x14ac:dyDescent="0.25">
      <c r="A147" s="35" t="s">
        <v>778</v>
      </c>
      <c r="B147" s="36">
        <v>10</v>
      </c>
      <c r="C147" s="37" t="s">
        <v>553</v>
      </c>
      <c r="D147" s="35" t="s">
        <v>840</v>
      </c>
      <c r="E147" s="35"/>
    </row>
    <row r="148" spans="1:5" x14ac:dyDescent="0.25">
      <c r="A148" s="35" t="s">
        <v>777</v>
      </c>
      <c r="B148" s="36">
        <v>10</v>
      </c>
      <c r="C148" s="37" t="s">
        <v>553</v>
      </c>
      <c r="D148" s="35" t="s">
        <v>839</v>
      </c>
      <c r="E148" s="35"/>
    </row>
    <row r="149" spans="1:5" x14ac:dyDescent="0.25">
      <c r="A149" s="35" t="s">
        <v>897</v>
      </c>
      <c r="B149" s="36">
        <v>1</v>
      </c>
      <c r="C149" s="37" t="s">
        <v>539</v>
      </c>
      <c r="D149" s="35" t="s">
        <v>898</v>
      </c>
      <c r="E149" s="35"/>
    </row>
    <row r="150" spans="1:5" x14ac:dyDescent="0.25">
      <c r="A150" s="35" t="s">
        <v>183</v>
      </c>
      <c r="B150" s="36">
        <v>0.6</v>
      </c>
      <c r="C150" s="37" t="s">
        <v>519</v>
      </c>
      <c r="D150" s="35" t="s">
        <v>308</v>
      </c>
      <c r="E150" s="35"/>
    </row>
    <row r="151" spans="1:5" x14ac:dyDescent="0.25">
      <c r="A151" s="35" t="s">
        <v>65</v>
      </c>
      <c r="B151" s="36">
        <v>1</v>
      </c>
      <c r="C151" s="37" t="s">
        <v>519</v>
      </c>
      <c r="D151" s="35" t="s">
        <v>231</v>
      </c>
      <c r="E151" s="35"/>
    </row>
    <row r="152" spans="1:5" x14ac:dyDescent="0.25">
      <c r="A152" s="35" t="s">
        <v>783</v>
      </c>
      <c r="B152" s="36">
        <v>10</v>
      </c>
      <c r="C152" s="37" t="s">
        <v>553</v>
      </c>
      <c r="D152" s="35" t="s">
        <v>845</v>
      </c>
      <c r="E152" s="35"/>
    </row>
    <row r="153" spans="1:5" x14ac:dyDescent="0.25">
      <c r="A153" s="35" t="s">
        <v>193</v>
      </c>
      <c r="B153" s="36">
        <v>4.5999999999999996</v>
      </c>
      <c r="C153" s="37" t="s">
        <v>552</v>
      </c>
      <c r="D153" s="35" t="s">
        <v>404</v>
      </c>
      <c r="E153" s="35"/>
    </row>
    <row r="154" spans="1:5" x14ac:dyDescent="0.25">
      <c r="A154" s="35" t="s">
        <v>104</v>
      </c>
      <c r="B154" s="36">
        <v>3.9</v>
      </c>
      <c r="C154" s="37" t="s">
        <v>514</v>
      </c>
      <c r="D154" s="35" t="s">
        <v>265</v>
      </c>
      <c r="E154" s="35"/>
    </row>
    <row r="155" spans="1:5" x14ac:dyDescent="0.25">
      <c r="A155" s="35" t="s">
        <v>194</v>
      </c>
      <c r="B155" s="36">
        <v>10</v>
      </c>
      <c r="C155" s="37" t="s">
        <v>520</v>
      </c>
      <c r="D155" s="35" t="s">
        <v>405</v>
      </c>
      <c r="E155" s="35"/>
    </row>
    <row r="156" spans="1:5" x14ac:dyDescent="0.25">
      <c r="A156" s="35" t="s">
        <v>98</v>
      </c>
      <c r="B156" s="36">
        <v>8.16</v>
      </c>
      <c r="C156" s="37" t="s">
        <v>514</v>
      </c>
      <c r="D156" s="35" t="s">
        <v>260</v>
      </c>
      <c r="E156" s="35"/>
    </row>
    <row r="157" spans="1:5" x14ac:dyDescent="0.25">
      <c r="A157" s="35" t="s">
        <v>99</v>
      </c>
      <c r="B157" s="36">
        <v>1</v>
      </c>
      <c r="C157" s="37" t="s">
        <v>520</v>
      </c>
      <c r="D157" s="35" t="s">
        <v>261</v>
      </c>
      <c r="E157" s="35"/>
    </row>
    <row r="158" spans="1:5" x14ac:dyDescent="0.25">
      <c r="A158" s="35" t="s">
        <v>56</v>
      </c>
      <c r="B158" s="36">
        <v>1.5</v>
      </c>
      <c r="C158" s="37" t="s">
        <v>519</v>
      </c>
      <c r="D158" s="35" t="s">
        <v>222</v>
      </c>
      <c r="E158" s="35"/>
    </row>
    <row r="159" spans="1:5" x14ac:dyDescent="0.25">
      <c r="A159" s="35" t="s">
        <v>57</v>
      </c>
      <c r="B159" s="36">
        <v>1.5</v>
      </c>
      <c r="C159" s="37" t="s">
        <v>519</v>
      </c>
      <c r="D159" s="35" t="s">
        <v>223</v>
      </c>
      <c r="E159" s="35"/>
    </row>
    <row r="160" spans="1:5" x14ac:dyDescent="0.25">
      <c r="A160" s="35" t="s">
        <v>782</v>
      </c>
      <c r="B160" s="36">
        <v>10</v>
      </c>
      <c r="C160" s="37" t="s">
        <v>553</v>
      </c>
      <c r="D160" s="35" t="s">
        <v>844</v>
      </c>
      <c r="E160" s="35"/>
    </row>
    <row r="161" spans="1:5" x14ac:dyDescent="0.25">
      <c r="A161" s="35" t="s">
        <v>84</v>
      </c>
      <c r="B161" s="36">
        <v>1</v>
      </c>
      <c r="C161" s="37" t="s">
        <v>540</v>
      </c>
      <c r="D161" s="35" t="s">
        <v>249</v>
      </c>
      <c r="E161" s="35"/>
    </row>
    <row r="162" spans="1:5" x14ac:dyDescent="0.25">
      <c r="A162" s="35" t="s">
        <v>899</v>
      </c>
      <c r="B162" s="36">
        <v>1.5</v>
      </c>
      <c r="C162" s="37" t="s">
        <v>527</v>
      </c>
      <c r="D162" s="35" t="s">
        <v>900</v>
      </c>
      <c r="E162" s="35"/>
    </row>
    <row r="163" spans="1:5" x14ac:dyDescent="0.25">
      <c r="A163" s="35" t="s">
        <v>100</v>
      </c>
      <c r="B163" s="36">
        <v>1</v>
      </c>
      <c r="C163" s="37" t="s">
        <v>520</v>
      </c>
      <c r="D163" s="35" t="s">
        <v>262</v>
      </c>
      <c r="E163" s="35"/>
    </row>
    <row r="164" spans="1:5" x14ac:dyDescent="0.25">
      <c r="A164" s="35" t="s">
        <v>101</v>
      </c>
      <c r="B164" s="36">
        <v>1</v>
      </c>
      <c r="C164" s="37" t="s">
        <v>519</v>
      </c>
      <c r="D164" s="35" t="s">
        <v>263</v>
      </c>
      <c r="E164" s="35"/>
    </row>
    <row r="165" spans="1:5" x14ac:dyDescent="0.25">
      <c r="A165" s="35" t="s">
        <v>59</v>
      </c>
      <c r="B165" s="36">
        <v>1.5</v>
      </c>
      <c r="C165" s="37" t="s">
        <v>519</v>
      </c>
      <c r="D165" s="35" t="s">
        <v>225</v>
      </c>
      <c r="E165" s="35"/>
    </row>
    <row r="166" spans="1:5" x14ac:dyDescent="0.25">
      <c r="A166" s="35" t="s">
        <v>781</v>
      </c>
      <c r="B166" s="36">
        <v>10</v>
      </c>
      <c r="C166" s="37" t="s">
        <v>553</v>
      </c>
      <c r="D166" s="35" t="s">
        <v>843</v>
      </c>
      <c r="E166" s="35"/>
    </row>
    <row r="167" spans="1:5" x14ac:dyDescent="0.25">
      <c r="A167" s="35" t="s">
        <v>177</v>
      </c>
      <c r="B167" s="36">
        <v>0.15</v>
      </c>
      <c r="C167" s="37" t="s">
        <v>537</v>
      </c>
      <c r="D167" s="35" t="s">
        <v>406</v>
      </c>
      <c r="E167" s="35"/>
    </row>
    <row r="168" spans="1:5" x14ac:dyDescent="0.25">
      <c r="A168" s="35" t="s">
        <v>780</v>
      </c>
      <c r="B168" s="36">
        <v>10</v>
      </c>
      <c r="C168" s="37" t="s">
        <v>553</v>
      </c>
      <c r="D168" s="35" t="s">
        <v>842</v>
      </c>
      <c r="E168" s="35"/>
    </row>
    <row r="169" spans="1:5" x14ac:dyDescent="0.25">
      <c r="A169" s="35" t="s">
        <v>170</v>
      </c>
      <c r="B169" s="36">
        <v>0.9</v>
      </c>
      <c r="C169" s="37" t="s">
        <v>510</v>
      </c>
      <c r="D169" s="35" t="s">
        <v>299</v>
      </c>
      <c r="E169" s="35"/>
    </row>
    <row r="170" spans="1:5" x14ac:dyDescent="0.25">
      <c r="A170" s="35" t="s">
        <v>82</v>
      </c>
      <c r="B170" s="36">
        <v>1</v>
      </c>
      <c r="C170" s="37" t="s">
        <v>510</v>
      </c>
      <c r="D170" s="35" t="s">
        <v>247</v>
      </c>
      <c r="E170" s="35"/>
    </row>
    <row r="171" spans="1:5" x14ac:dyDescent="0.25">
      <c r="A171" s="35" t="s">
        <v>81</v>
      </c>
      <c r="B171" s="36">
        <v>1</v>
      </c>
      <c r="C171" s="37" t="s">
        <v>510</v>
      </c>
      <c r="D171" s="35" t="s">
        <v>246</v>
      </c>
      <c r="E171" s="35"/>
    </row>
    <row r="172" spans="1:5" x14ac:dyDescent="0.25">
      <c r="A172" s="35" t="s">
        <v>171</v>
      </c>
      <c r="B172" s="36">
        <v>0.9</v>
      </c>
      <c r="C172" s="37" t="s">
        <v>510</v>
      </c>
      <c r="D172" s="35" t="s">
        <v>300</v>
      </c>
      <c r="E172" s="35"/>
    </row>
    <row r="173" spans="1:5" x14ac:dyDescent="0.25">
      <c r="A173" s="35" t="s">
        <v>172</v>
      </c>
      <c r="B173" s="36">
        <v>0.9</v>
      </c>
      <c r="C173" s="37" t="s">
        <v>510</v>
      </c>
      <c r="D173" s="35" t="s">
        <v>407</v>
      </c>
      <c r="E173" s="35"/>
    </row>
    <row r="174" spans="1:5" x14ac:dyDescent="0.25">
      <c r="A174" s="35" t="s">
        <v>901</v>
      </c>
      <c r="B174" s="36">
        <v>1.5</v>
      </c>
      <c r="C174" s="37" t="s">
        <v>527</v>
      </c>
      <c r="D174" s="35" t="s">
        <v>902</v>
      </c>
      <c r="E174" s="35"/>
    </row>
    <row r="175" spans="1:5" x14ac:dyDescent="0.25">
      <c r="A175" s="35" t="s">
        <v>903</v>
      </c>
      <c r="B175" s="36">
        <v>1.5</v>
      </c>
      <c r="C175" s="37" t="s">
        <v>527</v>
      </c>
      <c r="D175" s="35" t="s">
        <v>904</v>
      </c>
      <c r="E175" s="35"/>
    </row>
    <row r="176" spans="1:5" x14ac:dyDescent="0.25">
      <c r="A176" s="35" t="s">
        <v>176</v>
      </c>
      <c r="B176" s="36">
        <v>0.9</v>
      </c>
      <c r="C176" s="37" t="s">
        <v>510</v>
      </c>
      <c r="D176" s="35" t="s">
        <v>302</v>
      </c>
      <c r="E176" s="35"/>
    </row>
    <row r="177" spans="1:5" x14ac:dyDescent="0.25">
      <c r="A177" s="35" t="s">
        <v>905</v>
      </c>
      <c r="B177" s="36">
        <v>1.5</v>
      </c>
      <c r="C177" s="37" t="s">
        <v>527</v>
      </c>
      <c r="D177" s="35" t="s">
        <v>906</v>
      </c>
      <c r="E177" s="35"/>
    </row>
    <row r="178" spans="1:5" x14ac:dyDescent="0.25">
      <c r="A178" s="35" t="s">
        <v>907</v>
      </c>
      <c r="B178" s="36">
        <v>1.5</v>
      </c>
      <c r="C178" s="37" t="s">
        <v>527</v>
      </c>
      <c r="D178" s="35" t="s">
        <v>908</v>
      </c>
      <c r="E178" s="35"/>
    </row>
    <row r="179" spans="1:5" x14ac:dyDescent="0.25">
      <c r="A179" s="35" t="s">
        <v>89</v>
      </c>
      <c r="B179" s="36">
        <v>1</v>
      </c>
      <c r="C179" s="37" t="s">
        <v>515</v>
      </c>
      <c r="D179" s="35" t="s">
        <v>254</v>
      </c>
      <c r="E179" s="35"/>
    </row>
    <row r="180" spans="1:5" x14ac:dyDescent="0.25">
      <c r="A180" s="35" t="s">
        <v>134</v>
      </c>
      <c r="B180" s="36">
        <v>1</v>
      </c>
      <c r="C180" s="37" t="s">
        <v>519</v>
      </c>
      <c r="D180" s="35" t="s">
        <v>408</v>
      </c>
      <c r="E180" s="35"/>
    </row>
    <row r="181" spans="1:5" x14ac:dyDescent="0.25">
      <c r="A181" s="35" t="s">
        <v>135</v>
      </c>
      <c r="B181" s="36">
        <v>1</v>
      </c>
      <c r="C181" s="37" t="s">
        <v>519</v>
      </c>
      <c r="D181" s="35" t="s">
        <v>409</v>
      </c>
      <c r="E181" s="35"/>
    </row>
    <row r="182" spans="1:5" x14ac:dyDescent="0.25">
      <c r="A182" s="35" t="s">
        <v>155</v>
      </c>
      <c r="B182" s="36">
        <v>0.5</v>
      </c>
      <c r="C182" s="37" t="s">
        <v>530</v>
      </c>
      <c r="D182" s="35" t="s">
        <v>288</v>
      </c>
      <c r="E182" s="35"/>
    </row>
    <row r="183" spans="1:5" x14ac:dyDescent="0.25">
      <c r="A183" s="35" t="s">
        <v>184</v>
      </c>
      <c r="B183" s="36">
        <v>1</v>
      </c>
      <c r="C183" s="37" t="s">
        <v>519</v>
      </c>
      <c r="D183" s="35" t="s">
        <v>309</v>
      </c>
      <c r="E183" s="35"/>
    </row>
    <row r="184" spans="1:5" x14ac:dyDescent="0.25">
      <c r="A184" s="35" t="s">
        <v>165</v>
      </c>
      <c r="B184" s="36">
        <v>0.5</v>
      </c>
      <c r="C184" s="37" t="s">
        <v>530</v>
      </c>
      <c r="D184" s="35" t="s">
        <v>294</v>
      </c>
      <c r="E184" s="35"/>
    </row>
    <row r="185" spans="1:5" x14ac:dyDescent="0.25">
      <c r="A185" s="35" t="s">
        <v>166</v>
      </c>
      <c r="B185" s="36">
        <v>0.5</v>
      </c>
      <c r="C185" s="37" t="s">
        <v>530</v>
      </c>
      <c r="D185" s="35" t="s">
        <v>295</v>
      </c>
      <c r="E185" s="35"/>
    </row>
    <row r="186" spans="1:5" x14ac:dyDescent="0.25">
      <c r="A186" s="35" t="s">
        <v>185</v>
      </c>
      <c r="B186" s="36">
        <v>0.9</v>
      </c>
      <c r="C186" s="37" t="s">
        <v>510</v>
      </c>
      <c r="D186" s="35" t="s">
        <v>310</v>
      </c>
      <c r="E186" s="35"/>
    </row>
    <row r="187" spans="1:5" x14ac:dyDescent="0.25">
      <c r="A187" s="35" t="s">
        <v>102</v>
      </c>
      <c r="B187" s="36">
        <v>1</v>
      </c>
      <c r="C187" s="37" t="s">
        <v>519</v>
      </c>
      <c r="D187" s="35" t="s">
        <v>264</v>
      </c>
      <c r="E187" s="35"/>
    </row>
    <row r="188" spans="1:5" x14ac:dyDescent="0.25">
      <c r="A188" s="35" t="s">
        <v>789</v>
      </c>
      <c r="B188" s="36">
        <v>10</v>
      </c>
      <c r="C188" s="37" t="s">
        <v>553</v>
      </c>
      <c r="D188" s="35" t="s">
        <v>851</v>
      </c>
      <c r="E188" s="35"/>
    </row>
    <row r="189" spans="1:5" x14ac:dyDescent="0.25">
      <c r="A189" s="35" t="s">
        <v>136</v>
      </c>
      <c r="B189" s="36">
        <v>1</v>
      </c>
      <c r="C189" s="37" t="s">
        <v>519</v>
      </c>
      <c r="D189" s="35" t="s">
        <v>410</v>
      </c>
      <c r="E189" s="35"/>
    </row>
    <row r="190" spans="1:5" x14ac:dyDescent="0.25">
      <c r="A190" s="35" t="s">
        <v>139</v>
      </c>
      <c r="B190" s="36">
        <v>1.5</v>
      </c>
      <c r="C190" s="37" t="s">
        <v>527</v>
      </c>
      <c r="D190" s="35" t="s">
        <v>281</v>
      </c>
      <c r="E190" s="35"/>
    </row>
    <row r="191" spans="1:5" x14ac:dyDescent="0.25">
      <c r="A191" s="35" t="s">
        <v>147</v>
      </c>
      <c r="B191" s="36">
        <v>1</v>
      </c>
      <c r="C191" s="37" t="s">
        <v>539</v>
      </c>
      <c r="D191" s="35" t="s">
        <v>411</v>
      </c>
      <c r="E191" s="35"/>
    </row>
    <row r="192" spans="1:5" x14ac:dyDescent="0.25">
      <c r="A192" s="35" t="s">
        <v>146</v>
      </c>
      <c r="B192" s="36">
        <v>1.5</v>
      </c>
      <c r="C192" s="37" t="s">
        <v>520</v>
      </c>
      <c r="D192" s="35" t="s">
        <v>285</v>
      </c>
      <c r="E192" s="35"/>
    </row>
    <row r="193" spans="1:5" x14ac:dyDescent="0.25">
      <c r="A193" s="35" t="s">
        <v>196</v>
      </c>
      <c r="B193" s="36">
        <v>1.5</v>
      </c>
      <c r="C193" s="37" t="s">
        <v>527</v>
      </c>
      <c r="D193" s="35" t="s">
        <v>412</v>
      </c>
      <c r="E193" s="35"/>
    </row>
    <row r="194" spans="1:5" x14ac:dyDescent="0.25">
      <c r="A194" s="35" t="s">
        <v>909</v>
      </c>
      <c r="B194" s="36">
        <v>10</v>
      </c>
      <c r="C194" s="37" t="s">
        <v>553</v>
      </c>
      <c r="D194" s="35" t="s">
        <v>910</v>
      </c>
      <c r="E194" s="35"/>
    </row>
    <row r="195" spans="1:5" x14ac:dyDescent="0.25">
      <c r="A195" s="35" t="s">
        <v>195</v>
      </c>
      <c r="B195" s="36">
        <v>1.5</v>
      </c>
      <c r="C195" s="37" t="s">
        <v>520</v>
      </c>
      <c r="D195" s="35" t="s">
        <v>413</v>
      </c>
      <c r="E195" s="35"/>
    </row>
    <row r="196" spans="1:5" x14ac:dyDescent="0.25">
      <c r="A196" s="35" t="s">
        <v>58</v>
      </c>
      <c r="B196" s="36">
        <v>1.5</v>
      </c>
      <c r="C196" s="37" t="s">
        <v>519</v>
      </c>
      <c r="D196" s="35" t="s">
        <v>224</v>
      </c>
      <c r="E196" s="35"/>
    </row>
    <row r="197" spans="1:5" x14ac:dyDescent="0.25">
      <c r="A197" s="35" t="s">
        <v>83</v>
      </c>
      <c r="B197" s="36">
        <v>1</v>
      </c>
      <c r="C197" s="37" t="s">
        <v>519</v>
      </c>
      <c r="D197" s="35" t="s">
        <v>248</v>
      </c>
      <c r="E197" s="35"/>
    </row>
    <row r="198" spans="1:5" x14ac:dyDescent="0.25">
      <c r="A198" s="35" t="s">
        <v>63</v>
      </c>
      <c r="B198" s="36">
        <v>1</v>
      </c>
      <c r="C198" s="37" t="s">
        <v>519</v>
      </c>
      <c r="D198" s="35" t="s">
        <v>229</v>
      </c>
      <c r="E198" s="35"/>
    </row>
    <row r="199" spans="1:5" x14ac:dyDescent="0.25">
      <c r="A199" s="35" t="s">
        <v>186</v>
      </c>
      <c r="B199" s="36">
        <v>0.6</v>
      </c>
      <c r="C199" s="37" t="s">
        <v>519</v>
      </c>
      <c r="D199" s="35" t="s">
        <v>311</v>
      </c>
      <c r="E199" s="35"/>
    </row>
    <row r="200" spans="1:5" x14ac:dyDescent="0.25">
      <c r="A200" s="35" t="s">
        <v>863</v>
      </c>
      <c r="B200" s="36">
        <v>1</v>
      </c>
      <c r="C200" s="37" t="s">
        <v>510</v>
      </c>
      <c r="D200" s="35" t="s">
        <v>864</v>
      </c>
      <c r="E200" s="35"/>
    </row>
    <row r="201" spans="1:5" x14ac:dyDescent="0.25">
      <c r="A201" s="35" t="s">
        <v>27</v>
      </c>
      <c r="B201" s="36">
        <v>6.42</v>
      </c>
      <c r="C201" s="37" t="s">
        <v>541</v>
      </c>
      <c r="D201" s="35" t="s">
        <v>565</v>
      </c>
      <c r="E201" s="35"/>
    </row>
    <row r="202" spans="1:5" x14ac:dyDescent="0.25">
      <c r="A202" s="35" t="s">
        <v>218</v>
      </c>
      <c r="B202" s="36">
        <v>7.5</v>
      </c>
      <c r="C202" s="37" t="s">
        <v>531</v>
      </c>
      <c r="D202" s="35" t="s">
        <v>566</v>
      </c>
      <c r="E202" s="35"/>
    </row>
    <row r="203" spans="1:5" x14ac:dyDescent="0.25">
      <c r="A203" s="35" t="s">
        <v>218</v>
      </c>
      <c r="B203" s="36">
        <v>7.5</v>
      </c>
      <c r="C203" s="37" t="s">
        <v>531</v>
      </c>
      <c r="D203" s="35" t="s">
        <v>566</v>
      </c>
      <c r="E203" s="35"/>
    </row>
    <row r="204" spans="1:5" x14ac:dyDescent="0.25">
      <c r="A204" s="35" t="s">
        <v>1031</v>
      </c>
      <c r="B204" s="36">
        <v>3.9</v>
      </c>
      <c r="C204" s="37" t="s">
        <v>1075</v>
      </c>
      <c r="D204" s="35" t="s">
        <v>1076</v>
      </c>
      <c r="E204" s="35"/>
    </row>
    <row r="205" spans="1:5" x14ac:dyDescent="0.25">
      <c r="A205" s="35" t="s">
        <v>29</v>
      </c>
      <c r="B205" s="36">
        <v>7.5</v>
      </c>
      <c r="C205" s="37" t="s">
        <v>531</v>
      </c>
      <c r="D205" s="35" t="s">
        <v>567</v>
      </c>
      <c r="E205" s="35"/>
    </row>
    <row r="206" spans="1:5" x14ac:dyDescent="0.25">
      <c r="A206" s="35" t="s">
        <v>1030</v>
      </c>
      <c r="B206" s="36">
        <v>7.6</v>
      </c>
      <c r="C206" s="37" t="s">
        <v>1073</v>
      </c>
      <c r="D206" s="35" t="s">
        <v>1074</v>
      </c>
      <c r="E206" s="35"/>
    </row>
    <row r="207" spans="1:5" x14ac:dyDescent="0.25">
      <c r="A207" s="35" t="s">
        <v>219</v>
      </c>
      <c r="B207" s="36">
        <v>6.42</v>
      </c>
      <c r="C207" s="37" t="s">
        <v>541</v>
      </c>
      <c r="D207" s="35" t="s">
        <v>568</v>
      </c>
      <c r="E207" s="35"/>
    </row>
    <row r="208" spans="1:5" x14ac:dyDescent="0.25">
      <c r="A208" s="35" t="s">
        <v>508</v>
      </c>
      <c r="B208" s="36">
        <v>6.42</v>
      </c>
      <c r="C208" s="37" t="s">
        <v>541</v>
      </c>
      <c r="D208" s="35" t="s">
        <v>568</v>
      </c>
      <c r="E208" s="35"/>
    </row>
    <row r="209" spans="1:5" x14ac:dyDescent="0.25">
      <c r="A209" s="35" t="s">
        <v>508</v>
      </c>
      <c r="B209" s="36">
        <v>6.42</v>
      </c>
      <c r="C209" s="37" t="s">
        <v>541</v>
      </c>
      <c r="D209" s="35" t="s">
        <v>568</v>
      </c>
      <c r="E209" s="35"/>
    </row>
    <row r="210" spans="1:5" x14ac:dyDescent="0.25">
      <c r="A210" s="35" t="s">
        <v>1092</v>
      </c>
      <c r="B210" s="36">
        <v>6.42</v>
      </c>
      <c r="C210" s="37" t="s">
        <v>541</v>
      </c>
      <c r="D210" s="35" t="s">
        <v>568</v>
      </c>
      <c r="E210" s="35"/>
    </row>
    <row r="211" spans="1:5" x14ac:dyDescent="0.25">
      <c r="A211" s="35" t="s">
        <v>509</v>
      </c>
      <c r="B211" s="36">
        <v>7.5</v>
      </c>
      <c r="C211" s="37" t="s">
        <v>531</v>
      </c>
      <c r="D211" s="35" t="s">
        <v>569</v>
      </c>
      <c r="E211" s="35"/>
    </row>
    <row r="212" spans="1:5" x14ac:dyDescent="0.25">
      <c r="A212" s="35" t="s">
        <v>509</v>
      </c>
      <c r="B212" s="36">
        <v>7.5</v>
      </c>
      <c r="C212" s="37" t="s">
        <v>531</v>
      </c>
      <c r="D212" s="35" t="s">
        <v>569</v>
      </c>
      <c r="E212" s="35"/>
    </row>
    <row r="213" spans="1:5" x14ac:dyDescent="0.25">
      <c r="A213" s="35" t="s">
        <v>1093</v>
      </c>
      <c r="B213" s="36">
        <v>7.5</v>
      </c>
      <c r="C213" s="37" t="s">
        <v>531</v>
      </c>
      <c r="D213" s="35" t="s">
        <v>569</v>
      </c>
      <c r="E213" s="35"/>
    </row>
    <row r="214" spans="1:5" x14ac:dyDescent="0.25">
      <c r="A214" s="35" t="s">
        <v>28</v>
      </c>
      <c r="B214" s="36">
        <v>6.42</v>
      </c>
      <c r="C214" s="37" t="s">
        <v>541</v>
      </c>
      <c r="D214" s="35" t="s">
        <v>570</v>
      </c>
      <c r="E214" s="35"/>
    </row>
    <row r="215" spans="1:5" x14ac:dyDescent="0.25">
      <c r="A215" s="35" t="s">
        <v>665</v>
      </c>
      <c r="B215" s="36">
        <v>41.5</v>
      </c>
      <c r="C215" s="37" t="s">
        <v>542</v>
      </c>
      <c r="D215" s="35" t="s">
        <v>684</v>
      </c>
      <c r="E215" s="35"/>
    </row>
    <row r="216" spans="1:5" x14ac:dyDescent="0.25">
      <c r="A216" s="35" t="s">
        <v>30</v>
      </c>
      <c r="B216" s="36">
        <v>7.6</v>
      </c>
      <c r="C216" s="37" t="s">
        <v>531</v>
      </c>
      <c r="D216" s="35" t="s">
        <v>571</v>
      </c>
      <c r="E216" s="35"/>
    </row>
    <row r="217" spans="1:5" x14ac:dyDescent="0.25">
      <c r="A217" s="35" t="s">
        <v>693</v>
      </c>
      <c r="B217" s="36">
        <v>7.6</v>
      </c>
      <c r="C217" s="37" t="s">
        <v>531</v>
      </c>
      <c r="D217" s="35" t="s">
        <v>694</v>
      </c>
      <c r="E217" s="35"/>
    </row>
    <row r="218" spans="1:5" x14ac:dyDescent="0.25">
      <c r="A218" s="35" t="s">
        <v>693</v>
      </c>
      <c r="B218" s="36">
        <v>7.6</v>
      </c>
      <c r="C218" s="37" t="s">
        <v>531</v>
      </c>
      <c r="D218" s="35" t="s">
        <v>694</v>
      </c>
      <c r="E218" s="35"/>
    </row>
    <row r="219" spans="1:5" x14ac:dyDescent="0.25">
      <c r="A219" s="35" t="s">
        <v>1094</v>
      </c>
      <c r="B219" s="36">
        <v>7.6</v>
      </c>
      <c r="C219" s="37" t="s">
        <v>531</v>
      </c>
      <c r="D219" s="35" t="s">
        <v>694</v>
      </c>
      <c r="E219" s="35"/>
    </row>
    <row r="220" spans="1:5" x14ac:dyDescent="0.25">
      <c r="A220" s="35" t="s">
        <v>1029</v>
      </c>
      <c r="B220" s="36">
        <v>7.5</v>
      </c>
      <c r="C220" s="37" t="s">
        <v>531</v>
      </c>
      <c r="D220" s="35" t="s">
        <v>1072</v>
      </c>
      <c r="E220" s="35"/>
    </row>
    <row r="221" spans="1:5" x14ac:dyDescent="0.25">
      <c r="A221" s="35" t="s">
        <v>31</v>
      </c>
      <c r="B221" s="36">
        <v>6.423</v>
      </c>
      <c r="C221" s="37" t="s">
        <v>541</v>
      </c>
      <c r="D221" s="35" t="s">
        <v>572</v>
      </c>
      <c r="E221" s="35"/>
    </row>
    <row r="222" spans="1:5" x14ac:dyDescent="0.25">
      <c r="A222" s="35" t="s">
        <v>951</v>
      </c>
      <c r="B222" s="36">
        <v>7.6</v>
      </c>
      <c r="C222" s="37" t="s">
        <v>531</v>
      </c>
      <c r="D222" s="35" t="s">
        <v>952</v>
      </c>
      <c r="E222" s="35"/>
    </row>
    <row r="223" spans="1:5" x14ac:dyDescent="0.25">
      <c r="A223" s="35" t="s">
        <v>1096</v>
      </c>
      <c r="B223" s="36">
        <v>7.6</v>
      </c>
      <c r="C223" s="37" t="s">
        <v>531</v>
      </c>
      <c r="D223" s="35" t="s">
        <v>952</v>
      </c>
      <c r="E223" s="35"/>
    </row>
    <row r="224" spans="1:5" x14ac:dyDescent="0.25">
      <c r="A224" s="35" t="s">
        <v>26</v>
      </c>
      <c r="B224" s="36">
        <v>7.8</v>
      </c>
      <c r="C224" s="37" t="s">
        <v>546</v>
      </c>
      <c r="D224" s="35" t="s">
        <v>573</v>
      </c>
      <c r="E224" s="35"/>
    </row>
    <row r="225" spans="1:5" x14ac:dyDescent="0.25">
      <c r="A225" s="35" t="s">
        <v>1055</v>
      </c>
      <c r="B225" s="36">
        <v>6.35</v>
      </c>
      <c r="C225" s="37" t="s">
        <v>942</v>
      </c>
      <c r="D225" s="35" t="s">
        <v>943</v>
      </c>
      <c r="E225" s="35"/>
    </row>
    <row r="226" spans="1:5" x14ac:dyDescent="0.25">
      <c r="A226" s="35" t="s">
        <v>1056</v>
      </c>
      <c r="B226" s="36">
        <v>6.35</v>
      </c>
      <c r="C226" s="37" t="s">
        <v>944</v>
      </c>
      <c r="D226" s="35" t="s">
        <v>945</v>
      </c>
      <c r="E226" s="35"/>
    </row>
    <row r="227" spans="1:5" x14ac:dyDescent="0.25">
      <c r="A227" s="35" t="s">
        <v>954</v>
      </c>
      <c r="B227" s="36">
        <v>6.35</v>
      </c>
      <c r="C227" s="37" t="s">
        <v>944</v>
      </c>
      <c r="D227" s="35" t="s">
        <v>945</v>
      </c>
      <c r="E227" s="35"/>
    </row>
    <row r="228" spans="1:5" x14ac:dyDescent="0.25">
      <c r="A228" s="35" t="s">
        <v>809</v>
      </c>
      <c r="B228" s="36">
        <v>7.7</v>
      </c>
      <c r="C228" s="37" t="s">
        <v>543</v>
      </c>
      <c r="D228" s="35" t="s">
        <v>824</v>
      </c>
      <c r="E228" s="35" t="s">
        <v>1114</v>
      </c>
    </row>
    <row r="229" spans="1:5" x14ac:dyDescent="0.25">
      <c r="A229" s="35" t="s">
        <v>320</v>
      </c>
      <c r="B229" s="36">
        <v>7.7</v>
      </c>
      <c r="C229" s="37" t="s">
        <v>543</v>
      </c>
      <c r="D229" s="35" t="s">
        <v>321</v>
      </c>
      <c r="E229" s="35"/>
    </row>
    <row r="230" spans="1:5" x14ac:dyDescent="0.25">
      <c r="A230" s="35" t="s">
        <v>48</v>
      </c>
      <c r="B230" s="36">
        <v>8.1</v>
      </c>
      <c r="C230" s="37" t="s">
        <v>513</v>
      </c>
      <c r="D230" s="35" t="s">
        <v>344</v>
      </c>
      <c r="E230" s="35"/>
    </row>
    <row r="231" spans="1:5" x14ac:dyDescent="0.25">
      <c r="A231" s="35" t="s">
        <v>795</v>
      </c>
      <c r="B231" s="36">
        <v>8.3000000000000007</v>
      </c>
      <c r="C231" s="37" t="s">
        <v>811</v>
      </c>
      <c r="D231" s="35" t="s">
        <v>825</v>
      </c>
      <c r="E231" s="35" t="s">
        <v>1114</v>
      </c>
    </row>
    <row r="232" spans="1:5" x14ac:dyDescent="0.25">
      <c r="A232" s="35" t="s">
        <v>329</v>
      </c>
      <c r="B232" s="36">
        <v>9.26</v>
      </c>
      <c r="C232" s="37" t="s">
        <v>558</v>
      </c>
      <c r="D232" s="35" t="s">
        <v>330</v>
      </c>
      <c r="E232" s="35"/>
    </row>
    <row r="233" spans="1:5" x14ac:dyDescent="0.25">
      <c r="A233" s="35" t="s">
        <v>796</v>
      </c>
      <c r="B233" s="36">
        <v>10.3</v>
      </c>
      <c r="C233" s="37" t="s">
        <v>812</v>
      </c>
      <c r="D233" s="35" t="s">
        <v>826</v>
      </c>
      <c r="E233" s="35" t="s">
        <v>1114</v>
      </c>
    </row>
    <row r="234" spans="1:5" x14ac:dyDescent="0.25">
      <c r="A234" s="35" t="s">
        <v>49</v>
      </c>
      <c r="B234" s="36">
        <v>9.26</v>
      </c>
      <c r="C234" s="37" t="s">
        <v>558</v>
      </c>
      <c r="D234" s="35" t="s">
        <v>345</v>
      </c>
      <c r="E234" s="35"/>
    </row>
    <row r="235" spans="1:5" x14ac:dyDescent="0.25">
      <c r="A235" s="35" t="s">
        <v>51</v>
      </c>
      <c r="B235" s="36">
        <v>12.8</v>
      </c>
      <c r="C235" s="37" t="s">
        <v>559</v>
      </c>
      <c r="D235" s="35" t="s">
        <v>347</v>
      </c>
      <c r="E235" s="35"/>
    </row>
    <row r="236" spans="1:5" x14ac:dyDescent="0.25">
      <c r="A236" s="35" t="s">
        <v>52</v>
      </c>
      <c r="B236" s="36">
        <v>13.3</v>
      </c>
      <c r="C236" s="37" t="s">
        <v>561</v>
      </c>
      <c r="D236" s="35" t="s">
        <v>348</v>
      </c>
      <c r="E236" s="35"/>
    </row>
    <row r="237" spans="1:5" x14ac:dyDescent="0.25">
      <c r="A237" s="35" t="s">
        <v>797</v>
      </c>
      <c r="B237" s="36">
        <v>20</v>
      </c>
      <c r="C237" s="37" t="s">
        <v>813</v>
      </c>
      <c r="D237" s="35" t="s">
        <v>827</v>
      </c>
      <c r="E237" s="35" t="s">
        <v>1114</v>
      </c>
    </row>
    <row r="238" spans="1:5" x14ac:dyDescent="0.25">
      <c r="A238" s="35" t="s">
        <v>322</v>
      </c>
      <c r="B238" s="36">
        <v>7.7</v>
      </c>
      <c r="C238" s="37" t="s">
        <v>543</v>
      </c>
      <c r="D238" s="35" t="s">
        <v>323</v>
      </c>
      <c r="E238" s="35"/>
    </row>
    <row r="239" spans="1:5" x14ac:dyDescent="0.25">
      <c r="A239" s="35" t="s">
        <v>324</v>
      </c>
      <c r="B239" s="36">
        <v>7.7</v>
      </c>
      <c r="C239" s="37" t="s">
        <v>543</v>
      </c>
      <c r="D239" s="35" t="s">
        <v>325</v>
      </c>
      <c r="E239" s="35"/>
    </row>
    <row r="240" spans="1:5" x14ac:dyDescent="0.25">
      <c r="A240" s="35" t="s">
        <v>666</v>
      </c>
      <c r="B240" s="36">
        <v>13.3</v>
      </c>
      <c r="C240" s="37" t="s">
        <v>561</v>
      </c>
      <c r="D240" s="35" t="s">
        <v>685</v>
      </c>
      <c r="E240" s="35"/>
    </row>
    <row r="241" spans="1:5" x14ac:dyDescent="0.25">
      <c r="A241" s="35" t="s">
        <v>1046</v>
      </c>
      <c r="B241" s="36">
        <v>6.68</v>
      </c>
      <c r="C241" s="37" t="s">
        <v>557</v>
      </c>
      <c r="D241" s="35" t="s">
        <v>416</v>
      </c>
      <c r="E241" s="35"/>
    </row>
    <row r="242" spans="1:5" x14ac:dyDescent="0.25">
      <c r="A242" s="35" t="s">
        <v>37</v>
      </c>
      <c r="B242" s="36">
        <v>7.42</v>
      </c>
      <c r="C242" s="37" t="s">
        <v>511</v>
      </c>
      <c r="D242" s="35" t="s">
        <v>326</v>
      </c>
      <c r="E242" s="35"/>
    </row>
    <row r="243" spans="1:5" x14ac:dyDescent="0.25">
      <c r="A243" s="35" t="s">
        <v>41</v>
      </c>
      <c r="B243" s="36">
        <v>7.2</v>
      </c>
      <c r="C243" s="37" t="s">
        <v>511</v>
      </c>
      <c r="D243" s="35" t="s">
        <v>331</v>
      </c>
      <c r="E243" s="35"/>
    </row>
    <row r="244" spans="1:5" x14ac:dyDescent="0.25">
      <c r="A244" s="35" t="s">
        <v>798</v>
      </c>
      <c r="B244" s="36">
        <v>6.8</v>
      </c>
      <c r="C244" s="37" t="s">
        <v>814</v>
      </c>
      <c r="D244" s="35" t="s">
        <v>829</v>
      </c>
      <c r="E244" s="35" t="s">
        <v>1114</v>
      </c>
    </row>
    <row r="245" spans="1:5" x14ac:dyDescent="0.25">
      <c r="A245" s="35" t="s">
        <v>42</v>
      </c>
      <c r="B245" s="36">
        <v>7.22</v>
      </c>
      <c r="C245" s="37" t="s">
        <v>511</v>
      </c>
      <c r="D245" s="35" t="s">
        <v>334</v>
      </c>
      <c r="E245" s="35"/>
    </row>
    <row r="246" spans="1:5" x14ac:dyDescent="0.25">
      <c r="A246" s="35" t="s">
        <v>38</v>
      </c>
      <c r="B246" s="36">
        <v>7.5</v>
      </c>
      <c r="C246" s="37" t="s">
        <v>554</v>
      </c>
      <c r="D246" s="35" t="s">
        <v>810</v>
      </c>
      <c r="E246" s="35" t="s">
        <v>1114</v>
      </c>
    </row>
    <row r="247" spans="1:5" x14ac:dyDescent="0.25">
      <c r="A247" s="35" t="s">
        <v>799</v>
      </c>
      <c r="B247" s="36">
        <v>7.3</v>
      </c>
      <c r="C247" s="37" t="s">
        <v>815</v>
      </c>
      <c r="D247" s="35" t="s">
        <v>830</v>
      </c>
      <c r="E247" s="35" t="s">
        <v>1114</v>
      </c>
    </row>
    <row r="248" spans="1:5" x14ac:dyDescent="0.25">
      <c r="A248" s="35" t="s">
        <v>44</v>
      </c>
      <c r="B248" s="36">
        <v>8.1</v>
      </c>
      <c r="C248" s="37" t="s">
        <v>513</v>
      </c>
      <c r="D248" s="35" t="s">
        <v>336</v>
      </c>
      <c r="E248" s="35"/>
    </row>
    <row r="249" spans="1:5" x14ac:dyDescent="0.25">
      <c r="A249" s="35" t="s">
        <v>39</v>
      </c>
      <c r="B249" s="36">
        <v>8.17</v>
      </c>
      <c r="C249" s="37" t="s">
        <v>555</v>
      </c>
      <c r="D249" s="35" t="s">
        <v>327</v>
      </c>
      <c r="E249" s="35"/>
    </row>
    <row r="250" spans="1:5" x14ac:dyDescent="0.25">
      <c r="A250" s="35" t="s">
        <v>800</v>
      </c>
      <c r="B250" s="36">
        <v>7.8</v>
      </c>
      <c r="C250" s="37" t="s">
        <v>816</v>
      </c>
      <c r="D250" s="35" t="s">
        <v>831</v>
      </c>
      <c r="E250" s="35" t="s">
        <v>1114</v>
      </c>
    </row>
    <row r="251" spans="1:5" x14ac:dyDescent="0.25">
      <c r="A251" s="35" t="s">
        <v>50</v>
      </c>
      <c r="B251" s="36">
        <v>8.31</v>
      </c>
      <c r="C251" s="37" t="s">
        <v>550</v>
      </c>
      <c r="D251" s="35" t="s">
        <v>346</v>
      </c>
      <c r="E251" s="35"/>
    </row>
    <row r="252" spans="1:5" x14ac:dyDescent="0.25">
      <c r="A252" s="35" t="s">
        <v>43</v>
      </c>
      <c r="B252" s="36">
        <v>7.86</v>
      </c>
      <c r="C252" s="37" t="s">
        <v>556</v>
      </c>
      <c r="D252" s="35" t="s">
        <v>335</v>
      </c>
      <c r="E252" s="35"/>
    </row>
    <row r="253" spans="1:5" x14ac:dyDescent="0.25">
      <c r="A253" s="35" t="s">
        <v>801</v>
      </c>
      <c r="B253" s="36">
        <v>8.5</v>
      </c>
      <c r="C253" s="37" t="s">
        <v>817</v>
      </c>
      <c r="D253" s="35" t="s">
        <v>832</v>
      </c>
      <c r="E253" s="35" t="s">
        <v>1114</v>
      </c>
    </row>
    <row r="254" spans="1:5" x14ac:dyDescent="0.25">
      <c r="A254" s="35" t="s">
        <v>667</v>
      </c>
      <c r="B254" s="36">
        <v>13.3</v>
      </c>
      <c r="C254" s="37" t="s">
        <v>561</v>
      </c>
      <c r="D254" s="35" t="s">
        <v>687</v>
      </c>
      <c r="E254" s="35"/>
    </row>
    <row r="255" spans="1:5" x14ac:dyDescent="0.25">
      <c r="A255" s="35" t="s">
        <v>802</v>
      </c>
      <c r="B255" s="36">
        <v>10.1</v>
      </c>
      <c r="C255" s="37" t="s">
        <v>818</v>
      </c>
      <c r="D255" s="35" t="s">
        <v>833</v>
      </c>
      <c r="E255" s="35" t="s">
        <v>1114</v>
      </c>
    </row>
    <row r="256" spans="1:5" x14ac:dyDescent="0.25">
      <c r="A256" s="35" t="s">
        <v>803</v>
      </c>
      <c r="B256" s="36">
        <v>10.9</v>
      </c>
      <c r="C256" s="37" t="s">
        <v>819</v>
      </c>
      <c r="D256" s="35" t="s">
        <v>834</v>
      </c>
      <c r="E256" s="35" t="s">
        <v>1114</v>
      </c>
    </row>
    <row r="257" spans="1:5" x14ac:dyDescent="0.25">
      <c r="A257" s="35" t="s">
        <v>671</v>
      </c>
      <c r="B257" s="36">
        <v>13.3</v>
      </c>
      <c r="C257" s="37" t="s">
        <v>561</v>
      </c>
      <c r="D257" s="35" t="s">
        <v>691</v>
      </c>
      <c r="E257" s="35"/>
    </row>
    <row r="258" spans="1:5" x14ac:dyDescent="0.25">
      <c r="A258" s="35" t="s">
        <v>332</v>
      </c>
      <c r="B258" s="36">
        <v>9.26</v>
      </c>
      <c r="C258" s="37" t="s">
        <v>558</v>
      </c>
      <c r="D258" s="35" t="s">
        <v>333</v>
      </c>
      <c r="E258" s="35"/>
    </row>
    <row r="259" spans="1:5" x14ac:dyDescent="0.25">
      <c r="A259" s="35" t="s">
        <v>668</v>
      </c>
      <c r="B259" s="36">
        <v>13.3</v>
      </c>
      <c r="C259" s="37" t="s">
        <v>561</v>
      </c>
      <c r="D259" s="35" t="s">
        <v>686</v>
      </c>
      <c r="E259" s="35"/>
    </row>
    <row r="260" spans="1:5" x14ac:dyDescent="0.25">
      <c r="A260" s="35" t="s">
        <v>804</v>
      </c>
      <c r="B260" s="36">
        <v>14</v>
      </c>
      <c r="C260" s="37" t="s">
        <v>820</v>
      </c>
      <c r="D260" s="35" t="s">
        <v>837</v>
      </c>
      <c r="E260" s="35" t="s">
        <v>1114</v>
      </c>
    </row>
    <row r="261" spans="1:5" x14ac:dyDescent="0.25">
      <c r="A261" s="35" t="s">
        <v>45</v>
      </c>
      <c r="B261" s="36">
        <v>12.96</v>
      </c>
      <c r="C261" s="37" t="s">
        <v>560</v>
      </c>
      <c r="D261" s="35" t="s">
        <v>337</v>
      </c>
      <c r="E261" s="35"/>
    </row>
    <row r="262" spans="1:5" x14ac:dyDescent="0.25">
      <c r="A262" s="35" t="s">
        <v>805</v>
      </c>
      <c r="B262" s="36">
        <v>14</v>
      </c>
      <c r="C262" s="37" t="s">
        <v>820</v>
      </c>
      <c r="D262" s="35" t="s">
        <v>838</v>
      </c>
      <c r="E262" s="35" t="s">
        <v>1114</v>
      </c>
    </row>
    <row r="263" spans="1:5" x14ac:dyDescent="0.25">
      <c r="A263" s="35" t="s">
        <v>669</v>
      </c>
      <c r="B263" s="36">
        <v>13.3</v>
      </c>
      <c r="C263" s="37" t="s">
        <v>561</v>
      </c>
      <c r="D263" s="35" t="s">
        <v>688</v>
      </c>
      <c r="E263" s="35"/>
    </row>
    <row r="264" spans="1:5" x14ac:dyDescent="0.25">
      <c r="A264" s="35" t="s">
        <v>806</v>
      </c>
      <c r="B264" s="36">
        <v>14.8</v>
      </c>
      <c r="C264" s="37" t="s">
        <v>821</v>
      </c>
      <c r="D264" s="35" t="s">
        <v>828</v>
      </c>
      <c r="E264" s="35" t="s">
        <v>1114</v>
      </c>
    </row>
    <row r="265" spans="1:5" x14ac:dyDescent="0.25">
      <c r="A265" s="35" t="s">
        <v>807</v>
      </c>
      <c r="B265" s="36">
        <v>8.6</v>
      </c>
      <c r="C265" s="37" t="s">
        <v>822</v>
      </c>
      <c r="D265" s="35" t="s">
        <v>835</v>
      </c>
      <c r="E265" s="35" t="s">
        <v>1114</v>
      </c>
    </row>
    <row r="266" spans="1:5" x14ac:dyDescent="0.25">
      <c r="A266" s="35" t="s">
        <v>808</v>
      </c>
      <c r="B266" s="36">
        <v>10.24</v>
      </c>
      <c r="C266" s="37" t="s">
        <v>823</v>
      </c>
      <c r="D266" s="35" t="s">
        <v>836</v>
      </c>
      <c r="E266" s="35" t="s">
        <v>1114</v>
      </c>
    </row>
    <row r="267" spans="1:5" x14ac:dyDescent="0.25">
      <c r="A267" s="35" t="s">
        <v>53</v>
      </c>
      <c r="B267" s="36">
        <v>6.95</v>
      </c>
      <c r="C267" s="37" t="s">
        <v>550</v>
      </c>
      <c r="D267" s="35" t="s">
        <v>339</v>
      </c>
      <c r="E267" s="35"/>
    </row>
    <row r="268" spans="1:5" x14ac:dyDescent="0.25">
      <c r="A268" s="35" t="s">
        <v>338</v>
      </c>
      <c r="B268" s="36">
        <v>7.7</v>
      </c>
      <c r="C268" s="37" t="s">
        <v>543</v>
      </c>
      <c r="D268" s="35" t="s">
        <v>339</v>
      </c>
      <c r="E268" s="35"/>
    </row>
    <row r="269" spans="1:5" x14ac:dyDescent="0.25">
      <c r="A269" s="35" t="s">
        <v>340</v>
      </c>
      <c r="B269" s="36">
        <v>7.7</v>
      </c>
      <c r="C269" s="37" t="s">
        <v>543</v>
      </c>
      <c r="D269" s="35" t="s">
        <v>341</v>
      </c>
      <c r="E269" s="35"/>
    </row>
    <row r="270" spans="1:5" x14ac:dyDescent="0.25">
      <c r="A270" s="35" t="s">
        <v>670</v>
      </c>
      <c r="B270" s="36">
        <v>13.3</v>
      </c>
      <c r="C270" s="37" t="s">
        <v>561</v>
      </c>
      <c r="D270" s="35" t="s">
        <v>689</v>
      </c>
      <c r="E270" s="35"/>
    </row>
    <row r="271" spans="1:5" x14ac:dyDescent="0.25">
      <c r="A271" s="35" t="s">
        <v>40</v>
      </c>
      <c r="B271" s="36">
        <v>8.58</v>
      </c>
      <c r="C271" s="37" t="s">
        <v>513</v>
      </c>
      <c r="D271" s="35" t="s">
        <v>328</v>
      </c>
      <c r="E271" s="35"/>
    </row>
    <row r="272" spans="1:5" x14ac:dyDescent="0.25">
      <c r="A272" s="35" t="s">
        <v>47</v>
      </c>
      <c r="B272" s="36">
        <v>8.58</v>
      </c>
      <c r="C272" s="37" t="s">
        <v>513</v>
      </c>
      <c r="D272" s="35" t="s">
        <v>343</v>
      </c>
      <c r="E272" s="35"/>
    </row>
    <row r="273" spans="1:5" x14ac:dyDescent="0.25">
      <c r="A273" s="35" t="s">
        <v>46</v>
      </c>
      <c r="B273" s="36">
        <v>8.58</v>
      </c>
      <c r="C273" s="37" t="s">
        <v>513</v>
      </c>
      <c r="D273" s="35" t="s">
        <v>342</v>
      </c>
      <c r="E273" s="35"/>
    </row>
    <row r="274" spans="1:5" x14ac:dyDescent="0.25">
      <c r="A274" s="35" t="s">
        <v>40</v>
      </c>
      <c r="B274" s="36">
        <v>13.3</v>
      </c>
      <c r="C274" s="37" t="s">
        <v>561</v>
      </c>
      <c r="D274" s="35" t="s">
        <v>690</v>
      </c>
      <c r="E274" s="35"/>
    </row>
    <row r="275" spans="1:5" x14ac:dyDescent="0.25">
      <c r="A275" s="35" t="s">
        <v>932</v>
      </c>
      <c r="B275" s="36">
        <v>8.3000000000000007</v>
      </c>
      <c r="C275" s="37" t="s">
        <v>811</v>
      </c>
      <c r="D275" s="35" t="s">
        <v>933</v>
      </c>
      <c r="E275" s="35"/>
    </row>
    <row r="276" spans="1:5" x14ac:dyDescent="0.25">
      <c r="A276" s="35" t="s">
        <v>930</v>
      </c>
      <c r="B276" s="36">
        <v>9.26</v>
      </c>
      <c r="C276" s="37" t="s">
        <v>558</v>
      </c>
      <c r="D276" s="35" t="s">
        <v>931</v>
      </c>
      <c r="E276" s="35"/>
    </row>
    <row r="277" spans="1:5" x14ac:dyDescent="0.25">
      <c r="A277" s="35" t="s">
        <v>917</v>
      </c>
      <c r="B277" s="36">
        <v>13.3</v>
      </c>
      <c r="C277" s="37" t="s">
        <v>561</v>
      </c>
      <c r="D277" s="35" t="s">
        <v>918</v>
      </c>
      <c r="E277" s="35"/>
    </row>
    <row r="278" spans="1:5" x14ac:dyDescent="0.25">
      <c r="A278" s="35" t="s">
        <v>919</v>
      </c>
      <c r="B278" s="36">
        <v>15.5</v>
      </c>
      <c r="C278" s="37" t="s">
        <v>920</v>
      </c>
      <c r="D278" s="35" t="s">
        <v>921</v>
      </c>
      <c r="E278" s="35"/>
    </row>
    <row r="279" spans="1:5" x14ac:dyDescent="0.25">
      <c r="A279" s="35" t="s">
        <v>934</v>
      </c>
      <c r="B279" s="36">
        <v>6.4</v>
      </c>
      <c r="C279" s="37" t="s">
        <v>935</v>
      </c>
      <c r="D279" s="35" t="s">
        <v>936</v>
      </c>
      <c r="E279" s="35"/>
    </row>
    <row r="280" spans="1:5" x14ac:dyDescent="0.25">
      <c r="A280" s="35" t="s">
        <v>911</v>
      </c>
      <c r="B280" s="36">
        <v>6.42</v>
      </c>
      <c r="C280" s="37" t="s">
        <v>912</v>
      </c>
      <c r="D280" s="35" t="s">
        <v>913</v>
      </c>
      <c r="E280" s="35"/>
    </row>
    <row r="281" spans="1:5" x14ac:dyDescent="0.25">
      <c r="A281" s="35" t="s">
        <v>914</v>
      </c>
      <c r="B281" s="36">
        <v>10.199999999999999</v>
      </c>
      <c r="C281" s="37" t="s">
        <v>915</v>
      </c>
      <c r="D281" s="35" t="s">
        <v>916</v>
      </c>
      <c r="E281" s="35"/>
    </row>
    <row r="282" spans="1:5" x14ac:dyDescent="0.25">
      <c r="A282" s="35" t="s">
        <v>914</v>
      </c>
      <c r="B282" s="36">
        <v>10.199999999999999</v>
      </c>
      <c r="C282" s="37" t="s">
        <v>915</v>
      </c>
      <c r="D282" s="35" t="s">
        <v>916</v>
      </c>
      <c r="E282" s="35"/>
    </row>
    <row r="283" spans="1:5" x14ac:dyDescent="0.25">
      <c r="A283" s="35" t="s">
        <v>922</v>
      </c>
      <c r="B283" s="36">
        <v>8.9</v>
      </c>
      <c r="C283" s="37" t="s">
        <v>923</v>
      </c>
      <c r="D283" s="35" t="s">
        <v>924</v>
      </c>
      <c r="E283" s="35"/>
    </row>
    <row r="284" spans="1:5" x14ac:dyDescent="0.25">
      <c r="A284" s="35" t="s">
        <v>925</v>
      </c>
      <c r="B284" s="36">
        <v>8.6</v>
      </c>
      <c r="C284" s="37" t="s">
        <v>926</v>
      </c>
      <c r="D284" s="35" t="s">
        <v>927</v>
      </c>
      <c r="E284" s="35"/>
    </row>
    <row r="285" spans="1:5" x14ac:dyDescent="0.25">
      <c r="A285" s="35" t="s">
        <v>928</v>
      </c>
      <c r="B285" s="36">
        <v>10.4</v>
      </c>
      <c r="C285" s="37" t="s">
        <v>818</v>
      </c>
      <c r="D285" s="35" t="s">
        <v>929</v>
      </c>
      <c r="E285" s="35"/>
    </row>
    <row r="286" spans="1:5" x14ac:dyDescent="0.25">
      <c r="A286" s="35" t="s">
        <v>868</v>
      </c>
      <c r="B286" s="36">
        <v>7.58</v>
      </c>
      <c r="C286" s="37" t="s">
        <v>869</v>
      </c>
      <c r="D286" s="35" t="s">
        <v>870</v>
      </c>
      <c r="E286" s="35"/>
    </row>
    <row r="287" spans="1:5" x14ac:dyDescent="0.25">
      <c r="A287" s="35" t="s">
        <v>1051</v>
      </c>
      <c r="B287" s="36">
        <v>8.1</v>
      </c>
      <c r="C287" s="37" t="s">
        <v>871</v>
      </c>
      <c r="D287" s="35" t="s">
        <v>872</v>
      </c>
      <c r="E287" s="35"/>
    </row>
    <row r="288" spans="1:5" x14ac:dyDescent="0.25">
      <c r="A288" s="35" t="s">
        <v>1054</v>
      </c>
      <c r="B288" s="36">
        <v>8.4</v>
      </c>
      <c r="C288" s="37" t="s">
        <v>877</v>
      </c>
      <c r="D288" s="35" t="s">
        <v>878</v>
      </c>
      <c r="E288" s="35"/>
    </row>
    <row r="289" spans="1:5" x14ac:dyDescent="0.25">
      <c r="A289" s="35" t="s">
        <v>1052</v>
      </c>
      <c r="B289" s="36">
        <v>9.5</v>
      </c>
      <c r="C289" s="37" t="s">
        <v>873</v>
      </c>
      <c r="D289" s="35" t="s">
        <v>874</v>
      </c>
      <c r="E289" s="35"/>
    </row>
    <row r="290" spans="1:5" x14ac:dyDescent="0.25">
      <c r="A290" s="35" t="s">
        <v>1053</v>
      </c>
      <c r="B290" s="36">
        <v>9.8000000000000007</v>
      </c>
      <c r="C290" s="37" t="s">
        <v>875</v>
      </c>
      <c r="D290" s="35" t="s">
        <v>876</v>
      </c>
      <c r="E290" s="35"/>
    </row>
    <row r="291" spans="1:5" x14ac:dyDescent="0.25">
      <c r="A291" s="35" t="s">
        <v>865</v>
      </c>
      <c r="B291" s="36">
        <v>9.75</v>
      </c>
      <c r="C291" s="37" t="s">
        <v>866</v>
      </c>
      <c r="D291" s="35" t="s">
        <v>867</v>
      </c>
      <c r="E291" s="35"/>
    </row>
    <row r="292" spans="1:5" x14ac:dyDescent="0.25">
      <c r="A292" s="35" t="s">
        <v>653</v>
      </c>
      <c r="B292" s="36">
        <v>2</v>
      </c>
      <c r="C292" s="37" t="s">
        <v>512</v>
      </c>
      <c r="D292" s="35" t="s">
        <v>672</v>
      </c>
      <c r="E292" s="35"/>
    </row>
    <row r="293" spans="1:5" x14ac:dyDescent="0.25">
      <c r="A293" s="35" t="s">
        <v>214</v>
      </c>
      <c r="B293" s="36">
        <v>2</v>
      </c>
      <c r="C293" s="37" t="s">
        <v>512</v>
      </c>
      <c r="D293" s="35" t="s">
        <v>580</v>
      </c>
      <c r="E293" s="35"/>
    </row>
    <row r="294" spans="1:5" x14ac:dyDescent="0.25">
      <c r="A294" s="35" t="s">
        <v>7</v>
      </c>
      <c r="B294" s="36">
        <v>2</v>
      </c>
      <c r="C294" s="37" t="s">
        <v>512</v>
      </c>
      <c r="D294" s="35" t="s">
        <v>581</v>
      </c>
      <c r="E294" s="35"/>
    </row>
    <row r="295" spans="1:5" x14ac:dyDescent="0.25">
      <c r="A295" s="35" t="s">
        <v>1084</v>
      </c>
      <c r="B295" s="36">
        <v>2</v>
      </c>
      <c r="C295" s="37" t="s">
        <v>512</v>
      </c>
      <c r="D295" s="35" t="s">
        <v>1085</v>
      </c>
      <c r="E295" s="35"/>
    </row>
    <row r="296" spans="1:5" x14ac:dyDescent="0.25">
      <c r="A296" s="35" t="s">
        <v>1082</v>
      </c>
      <c r="B296" s="36">
        <v>2</v>
      </c>
      <c r="C296" s="37" t="s">
        <v>512</v>
      </c>
      <c r="D296" s="35" t="s">
        <v>1083</v>
      </c>
      <c r="E296" s="35"/>
    </row>
    <row r="297" spans="1:5" x14ac:dyDescent="0.25">
      <c r="A297" s="35" t="s">
        <v>968</v>
      </c>
      <c r="B297" s="36">
        <v>2</v>
      </c>
      <c r="C297" s="37" t="s">
        <v>512</v>
      </c>
      <c r="D297" s="35" t="s">
        <v>987</v>
      </c>
      <c r="E297" s="35"/>
    </row>
    <row r="298" spans="1:5" x14ac:dyDescent="0.25">
      <c r="A298" s="35" t="s">
        <v>654</v>
      </c>
      <c r="B298" s="36">
        <v>2</v>
      </c>
      <c r="C298" s="37" t="s">
        <v>512</v>
      </c>
      <c r="D298" s="35" t="s">
        <v>673</v>
      </c>
      <c r="E298" s="35"/>
    </row>
    <row r="299" spans="1:5" x14ac:dyDescent="0.25">
      <c r="A299" s="35" t="s">
        <v>1058</v>
      </c>
      <c r="B299" s="36">
        <v>2</v>
      </c>
      <c r="C299" s="37" t="s">
        <v>512</v>
      </c>
      <c r="D299" s="35" t="s">
        <v>950</v>
      </c>
      <c r="E299" s="35"/>
    </row>
    <row r="300" spans="1:5" x14ac:dyDescent="0.25">
      <c r="A300" s="35" t="s">
        <v>1027</v>
      </c>
      <c r="B300" s="36">
        <v>4.3885062000000001</v>
      </c>
      <c r="C300" s="37" t="s">
        <v>1069</v>
      </c>
      <c r="D300" s="35" t="s">
        <v>1070</v>
      </c>
      <c r="E300" s="35"/>
    </row>
    <row r="301" spans="1:5" x14ac:dyDescent="0.25">
      <c r="A301" s="35" t="s">
        <v>656</v>
      </c>
      <c r="B301" s="36">
        <v>2</v>
      </c>
      <c r="C301" s="37" t="s">
        <v>512</v>
      </c>
      <c r="D301" s="35" t="s">
        <v>675</v>
      </c>
      <c r="E301" s="35"/>
    </row>
    <row r="302" spans="1:5" x14ac:dyDescent="0.25">
      <c r="A302" s="35" t="s">
        <v>655</v>
      </c>
      <c r="B302" s="36">
        <v>2</v>
      </c>
      <c r="C302" s="37" t="s">
        <v>512</v>
      </c>
      <c r="D302" s="35" t="s">
        <v>674</v>
      </c>
      <c r="E302" s="35"/>
    </row>
    <row r="303" spans="1:5" x14ac:dyDescent="0.25">
      <c r="A303" s="35" t="s">
        <v>8</v>
      </c>
      <c r="B303" s="36">
        <v>2</v>
      </c>
      <c r="C303" s="37" t="s">
        <v>512</v>
      </c>
      <c r="D303" s="35" t="s">
        <v>368</v>
      </c>
      <c r="E303" s="35"/>
    </row>
    <row r="304" spans="1:5" x14ac:dyDescent="0.25">
      <c r="A304" s="35" t="s">
        <v>969</v>
      </c>
      <c r="B304" s="36">
        <v>2</v>
      </c>
      <c r="C304" s="37" t="s">
        <v>512</v>
      </c>
      <c r="D304" s="35" t="s">
        <v>988</v>
      </c>
      <c r="E304" s="35"/>
    </row>
    <row r="305" spans="1:5" x14ac:dyDescent="0.25">
      <c r="A305" s="35" t="s">
        <v>6</v>
      </c>
      <c r="B305" s="36">
        <v>1.9</v>
      </c>
      <c r="C305" s="37" t="s">
        <v>512</v>
      </c>
      <c r="D305" s="35" t="s">
        <v>369</v>
      </c>
      <c r="E305" s="35"/>
    </row>
    <row r="306" spans="1:5" x14ac:dyDescent="0.25">
      <c r="A306" s="35" t="s">
        <v>967</v>
      </c>
      <c r="B306" s="36">
        <v>2</v>
      </c>
      <c r="C306" s="37" t="s">
        <v>512</v>
      </c>
      <c r="D306" s="35" t="s">
        <v>986</v>
      </c>
      <c r="E306" s="35"/>
    </row>
    <row r="307" spans="1:5" x14ac:dyDescent="0.25">
      <c r="A307" s="35" t="s">
        <v>562</v>
      </c>
      <c r="B307" s="36">
        <v>5.3885062000000001</v>
      </c>
      <c r="C307" s="37" t="s">
        <v>564</v>
      </c>
      <c r="D307" s="35" t="s">
        <v>603</v>
      </c>
      <c r="E307" s="35"/>
    </row>
    <row r="308" spans="1:5" x14ac:dyDescent="0.25">
      <c r="A308" s="35" t="s">
        <v>1086</v>
      </c>
      <c r="B308" s="36">
        <v>5.3</v>
      </c>
      <c r="C308" s="37" t="s">
        <v>1242</v>
      </c>
      <c r="D308" s="35" t="s">
        <v>1087</v>
      </c>
      <c r="E308" s="35"/>
    </row>
    <row r="309" spans="1:5" x14ac:dyDescent="0.25">
      <c r="A309" s="35" t="s">
        <v>1086</v>
      </c>
      <c r="D309" s="35" t="s">
        <v>1087</v>
      </c>
      <c r="E309" s="35"/>
    </row>
    <row r="310" spans="1:5" x14ac:dyDescent="0.25">
      <c r="A310" s="35" t="s">
        <v>216</v>
      </c>
      <c r="B310" s="36">
        <v>4.3885062000000001</v>
      </c>
      <c r="C310" s="37" t="s">
        <v>545</v>
      </c>
      <c r="D310" s="35" t="s">
        <v>582</v>
      </c>
      <c r="E310" s="35"/>
    </row>
    <row r="311" spans="1:5" x14ac:dyDescent="0.25">
      <c r="A311" s="35" t="s">
        <v>212</v>
      </c>
      <c r="B311" s="36">
        <v>4.3885062000000001</v>
      </c>
      <c r="C311" s="37" t="s">
        <v>545</v>
      </c>
      <c r="D311" s="35" t="s">
        <v>583</v>
      </c>
      <c r="E311" s="35"/>
    </row>
    <row r="312" spans="1:5" x14ac:dyDescent="0.25">
      <c r="A312" s="35" t="s">
        <v>563</v>
      </c>
      <c r="B312" s="36">
        <v>4.3885062000000001</v>
      </c>
      <c r="C312" s="37" t="s">
        <v>545</v>
      </c>
      <c r="D312" s="35" t="s">
        <v>604</v>
      </c>
      <c r="E312" s="35"/>
    </row>
    <row r="313" spans="1:5" x14ac:dyDescent="0.25">
      <c r="A313" s="35" t="s">
        <v>1089</v>
      </c>
      <c r="B313" s="36">
        <v>4.3885062000000001</v>
      </c>
      <c r="C313" s="37" t="s">
        <v>545</v>
      </c>
      <c r="D313" s="35" t="s">
        <v>604</v>
      </c>
      <c r="E313" s="35"/>
    </row>
    <row r="314" spans="1:5" x14ac:dyDescent="0.25">
      <c r="A314" s="35" t="s">
        <v>9</v>
      </c>
      <c r="B314" s="36">
        <v>4.3885062000000001</v>
      </c>
      <c r="C314" s="37" t="s">
        <v>545</v>
      </c>
      <c r="D314" s="35" t="s">
        <v>414</v>
      </c>
      <c r="E314" s="35"/>
    </row>
    <row r="315" spans="1:5" x14ac:dyDescent="0.25">
      <c r="A315" s="35" t="s">
        <v>10</v>
      </c>
      <c r="B315" s="36">
        <v>4.3885062000000001</v>
      </c>
      <c r="C315" s="37" t="s">
        <v>545</v>
      </c>
      <c r="D315" s="35" t="s">
        <v>415</v>
      </c>
      <c r="E315" s="35"/>
    </row>
    <row r="316" spans="1:5" x14ac:dyDescent="0.25">
      <c r="A316" s="35" t="s">
        <v>217</v>
      </c>
      <c r="B316" s="36">
        <v>4.3885062000000001</v>
      </c>
      <c r="C316" s="37" t="s">
        <v>545</v>
      </c>
      <c r="D316" s="35" t="s">
        <v>584</v>
      </c>
      <c r="E316" s="35"/>
    </row>
    <row r="317" spans="1:5" x14ac:dyDescent="0.25">
      <c r="A317" s="35" t="s">
        <v>213</v>
      </c>
      <c r="B317" s="36">
        <v>4.3885062000000001</v>
      </c>
      <c r="C317" s="37" t="s">
        <v>545</v>
      </c>
      <c r="D317" s="35" t="s">
        <v>585</v>
      </c>
      <c r="E317" s="35"/>
    </row>
    <row r="318" spans="1:5" x14ac:dyDescent="0.25">
      <c r="A318" s="35" t="s">
        <v>953</v>
      </c>
      <c r="B318" s="36">
        <v>4.3885062000000001</v>
      </c>
      <c r="C318" s="37" t="s">
        <v>545</v>
      </c>
      <c r="D318" s="35" t="s">
        <v>585</v>
      </c>
      <c r="E318" s="35"/>
    </row>
    <row r="319" spans="1:5" x14ac:dyDescent="0.25">
      <c r="A319" s="35" t="s">
        <v>1028</v>
      </c>
      <c r="B319" s="36">
        <v>4.0369999999999999</v>
      </c>
      <c r="C319" s="37" t="s">
        <v>978</v>
      </c>
      <c r="D319" s="35" t="s">
        <v>1071</v>
      </c>
      <c r="E319" s="35"/>
    </row>
    <row r="320" spans="1:5" x14ac:dyDescent="0.25">
      <c r="A320" s="35" t="s">
        <v>23</v>
      </c>
      <c r="B320" s="36">
        <v>4.0369999999999999</v>
      </c>
      <c r="C320" s="37" t="s">
        <v>978</v>
      </c>
      <c r="D320" s="35" t="s">
        <v>1068</v>
      </c>
      <c r="E320" s="35"/>
    </row>
    <row r="321" spans="1:5" x14ac:dyDescent="0.25">
      <c r="A321" s="35" t="s">
        <v>957</v>
      </c>
      <c r="B321" s="36">
        <v>4.0369999999999999</v>
      </c>
      <c r="C321" s="37" t="s">
        <v>978</v>
      </c>
      <c r="D321" s="35" t="s">
        <v>975</v>
      </c>
      <c r="E321" s="35"/>
    </row>
    <row r="322" spans="1:5" x14ac:dyDescent="0.25">
      <c r="A322" s="35" t="s">
        <v>958</v>
      </c>
      <c r="B322" s="36">
        <v>1.35</v>
      </c>
      <c r="C322" s="37" t="s">
        <v>976</v>
      </c>
      <c r="D322" s="35" t="s">
        <v>977</v>
      </c>
      <c r="E322" s="35"/>
    </row>
    <row r="323" spans="1:5" s="61" customFormat="1" x14ac:dyDescent="0.25">
      <c r="A323" s="58" t="s">
        <v>955</v>
      </c>
      <c r="B323" s="59">
        <v>2.95</v>
      </c>
      <c r="C323" s="60" t="s">
        <v>972</v>
      </c>
      <c r="D323" s="58" t="s">
        <v>973</v>
      </c>
      <c r="E323" s="58"/>
    </row>
    <row r="324" spans="1:5" x14ac:dyDescent="0.25">
      <c r="A324" s="35" t="s">
        <v>959</v>
      </c>
      <c r="B324" s="36">
        <v>4.0369999999999999</v>
      </c>
      <c r="C324" s="37" t="s">
        <v>978</v>
      </c>
      <c r="D324" s="35" t="s">
        <v>979</v>
      </c>
      <c r="E324" s="35"/>
    </row>
    <row r="325" spans="1:5" x14ac:dyDescent="0.25">
      <c r="A325" s="35" t="s">
        <v>664</v>
      </c>
      <c r="B325" s="36">
        <v>4.5631392000000002</v>
      </c>
      <c r="C325" s="37" t="s">
        <v>517</v>
      </c>
      <c r="D325" s="35" t="s">
        <v>683</v>
      </c>
      <c r="E325" s="35"/>
    </row>
    <row r="326" spans="1:5" x14ac:dyDescent="0.25">
      <c r="A326" s="35" t="s">
        <v>956</v>
      </c>
      <c r="B326" s="36">
        <v>4.0369700000000002</v>
      </c>
      <c r="C326" s="37" t="s">
        <v>517</v>
      </c>
      <c r="D326" s="35" t="s">
        <v>974</v>
      </c>
      <c r="E326" s="35"/>
    </row>
    <row r="327" spans="1:5" x14ac:dyDescent="0.25">
      <c r="A327" s="35" t="s">
        <v>1023</v>
      </c>
      <c r="B327" s="36">
        <v>4.0369700000000002</v>
      </c>
      <c r="C327" s="37" t="s">
        <v>517</v>
      </c>
      <c r="D327" s="35" t="s">
        <v>1065</v>
      </c>
      <c r="E327" s="35"/>
    </row>
    <row r="328" spans="1:5" x14ac:dyDescent="0.25">
      <c r="A328" s="35" t="s">
        <v>1193</v>
      </c>
      <c r="B328" s="36">
        <v>4.0369700000000002</v>
      </c>
      <c r="C328" s="37" t="s">
        <v>517</v>
      </c>
      <c r="D328" s="35" t="s">
        <v>1194</v>
      </c>
      <c r="E328" s="35"/>
    </row>
    <row r="329" spans="1:5" x14ac:dyDescent="0.25">
      <c r="A329" s="35" t="s">
        <v>1012</v>
      </c>
      <c r="B329" s="36">
        <v>4.2929342699999999</v>
      </c>
      <c r="C329" s="37" t="s">
        <v>516</v>
      </c>
      <c r="D329" s="35" t="s">
        <v>1035</v>
      </c>
      <c r="E329" s="35"/>
    </row>
    <row r="330" spans="1:5" x14ac:dyDescent="0.25">
      <c r="A330" s="35" t="s">
        <v>12</v>
      </c>
      <c r="B330" s="36">
        <v>4.2929342699999999</v>
      </c>
      <c r="C330" s="37" t="s">
        <v>516</v>
      </c>
      <c r="D330" s="35" t="s">
        <v>586</v>
      </c>
      <c r="E330" s="35"/>
    </row>
    <row r="331" spans="1:5" x14ac:dyDescent="0.25">
      <c r="A331" s="35" t="s">
        <v>12</v>
      </c>
      <c r="B331" s="36">
        <v>4.2929342699999999</v>
      </c>
      <c r="C331" s="37" t="s">
        <v>516</v>
      </c>
      <c r="D331" s="35" t="s">
        <v>586</v>
      </c>
      <c r="E331" s="35"/>
    </row>
    <row r="332" spans="1:5" x14ac:dyDescent="0.25">
      <c r="A332" s="35" t="s">
        <v>12</v>
      </c>
      <c r="B332" s="36">
        <v>4.2929342699999999</v>
      </c>
      <c r="C332" s="37" t="s">
        <v>516</v>
      </c>
      <c r="D332" s="35" t="s">
        <v>586</v>
      </c>
      <c r="E332" s="35"/>
    </row>
    <row r="333" spans="1:5" x14ac:dyDescent="0.25">
      <c r="A333" s="35" t="s">
        <v>948</v>
      </c>
      <c r="B333" s="36">
        <v>4.2929342699999999</v>
      </c>
      <c r="C333" s="37" t="s">
        <v>516</v>
      </c>
      <c r="D333" s="35" t="s">
        <v>949</v>
      </c>
      <c r="E333" s="35"/>
    </row>
    <row r="334" spans="1:5" x14ac:dyDescent="0.25">
      <c r="A334" s="35" t="s">
        <v>1024</v>
      </c>
      <c r="B334" s="36">
        <v>4.2929342699999999</v>
      </c>
      <c r="C334" s="37" t="s">
        <v>516</v>
      </c>
      <c r="D334" s="35" t="s">
        <v>1036</v>
      </c>
      <c r="E334" s="35"/>
    </row>
    <row r="335" spans="1:5" x14ac:dyDescent="0.25">
      <c r="A335" s="35" t="s">
        <v>13</v>
      </c>
      <c r="B335" s="36">
        <v>4.2929342699999999</v>
      </c>
      <c r="C335" s="37" t="s">
        <v>516</v>
      </c>
      <c r="D335" s="35" t="s">
        <v>417</v>
      </c>
      <c r="E335" s="35"/>
    </row>
    <row r="336" spans="1:5" x14ac:dyDescent="0.25">
      <c r="A336" s="35" t="s">
        <v>1025</v>
      </c>
      <c r="B336" s="36">
        <v>4.2929342699999999</v>
      </c>
      <c r="C336" s="37" t="s">
        <v>516</v>
      </c>
      <c r="D336" s="35" t="s">
        <v>1037</v>
      </c>
      <c r="E336" s="35"/>
    </row>
    <row r="337" spans="1:5" x14ac:dyDescent="0.25">
      <c r="A337" s="43" t="s">
        <v>1119</v>
      </c>
      <c r="B337" s="36">
        <v>4</v>
      </c>
      <c r="C337" s="37" t="s">
        <v>1133</v>
      </c>
      <c r="D337" s="35" t="s">
        <v>1120</v>
      </c>
      <c r="E337" s="35"/>
    </row>
    <row r="338" spans="1:5" x14ac:dyDescent="0.25">
      <c r="A338" s="35" t="s">
        <v>11</v>
      </c>
      <c r="B338" s="36">
        <v>4.3885062000000001</v>
      </c>
      <c r="C338" s="37" t="s">
        <v>545</v>
      </c>
      <c r="D338" s="35" t="s">
        <v>587</v>
      </c>
      <c r="E338" s="35"/>
    </row>
    <row r="339" spans="1:5" x14ac:dyDescent="0.25">
      <c r="A339" s="35" t="s">
        <v>1015</v>
      </c>
      <c r="B339" s="36">
        <v>4.2929342699999999</v>
      </c>
      <c r="C339" s="37" t="s">
        <v>1062</v>
      </c>
      <c r="D339" s="35" t="s">
        <v>1063</v>
      </c>
      <c r="E339" s="35"/>
    </row>
    <row r="340" spans="1:5" x14ac:dyDescent="0.25">
      <c r="A340" s="35" t="s">
        <v>962</v>
      </c>
      <c r="B340" s="36">
        <v>4.2929342699999999</v>
      </c>
      <c r="C340" s="37" t="s">
        <v>1062</v>
      </c>
      <c r="D340" s="35" t="s">
        <v>1064</v>
      </c>
      <c r="E340" s="35"/>
    </row>
    <row r="341" spans="1:5" x14ac:dyDescent="0.25">
      <c r="A341" s="35" t="s">
        <v>4</v>
      </c>
      <c r="B341" s="36">
        <v>2.0366300000000002</v>
      </c>
      <c r="C341" s="37" t="s">
        <v>551</v>
      </c>
      <c r="D341" s="35" t="s">
        <v>588</v>
      </c>
      <c r="E341" s="35"/>
    </row>
    <row r="342" spans="1:5" x14ac:dyDescent="0.25">
      <c r="A342" s="35" t="s">
        <v>215</v>
      </c>
      <c r="B342" s="36">
        <v>4.3885062000000001</v>
      </c>
      <c r="C342" s="37" t="s">
        <v>545</v>
      </c>
      <c r="D342" s="35" t="s">
        <v>588</v>
      </c>
      <c r="E342" s="35"/>
    </row>
    <row r="343" spans="1:5" x14ac:dyDescent="0.25">
      <c r="A343" s="35" t="s">
        <v>1011</v>
      </c>
      <c r="B343" s="36">
        <v>4.3885062000000001</v>
      </c>
      <c r="C343" s="37" t="s">
        <v>545</v>
      </c>
      <c r="D343" s="35" t="s">
        <v>1059</v>
      </c>
      <c r="E343" s="35"/>
    </row>
    <row r="344" spans="1:5" x14ac:dyDescent="0.25">
      <c r="A344" s="35" t="s">
        <v>3</v>
      </c>
      <c r="B344" s="36">
        <v>4.3885062000000001</v>
      </c>
      <c r="C344" s="37" t="s">
        <v>545</v>
      </c>
      <c r="D344" s="35" t="s">
        <v>589</v>
      </c>
      <c r="E344" s="35"/>
    </row>
    <row r="345" spans="1:5" x14ac:dyDescent="0.25">
      <c r="A345" s="35" t="s">
        <v>1049</v>
      </c>
      <c r="B345" s="36">
        <v>4.3885062000000001</v>
      </c>
      <c r="C345" s="37" t="s">
        <v>545</v>
      </c>
      <c r="D345" s="35" t="s">
        <v>856</v>
      </c>
      <c r="E345" s="35"/>
    </row>
    <row r="346" spans="1:5" x14ac:dyDescent="0.25">
      <c r="A346" s="35" t="s">
        <v>792</v>
      </c>
      <c r="B346" s="36">
        <v>4.3885062000000001</v>
      </c>
      <c r="C346" s="37" t="s">
        <v>545</v>
      </c>
      <c r="D346" s="35" t="s">
        <v>856</v>
      </c>
      <c r="E346" s="35"/>
    </row>
    <row r="347" spans="1:5" x14ac:dyDescent="0.25">
      <c r="A347" s="35" t="s">
        <v>2</v>
      </c>
      <c r="B347" s="36">
        <v>4.3885062000000001</v>
      </c>
      <c r="C347" s="37" t="s">
        <v>545</v>
      </c>
      <c r="D347" s="35" t="s">
        <v>418</v>
      </c>
      <c r="E347" s="35"/>
    </row>
    <row r="348" spans="1:5" x14ac:dyDescent="0.25">
      <c r="A348" s="35" t="s">
        <v>657</v>
      </c>
      <c r="B348" s="36">
        <v>4.3885062000000001</v>
      </c>
      <c r="C348" s="37" t="s">
        <v>545</v>
      </c>
      <c r="D348" s="35" t="s">
        <v>676</v>
      </c>
      <c r="E348" s="35"/>
    </row>
    <row r="349" spans="1:5" x14ac:dyDescent="0.25">
      <c r="A349" s="35" t="s">
        <v>793</v>
      </c>
      <c r="B349" s="36">
        <v>4.3885062000000001</v>
      </c>
      <c r="C349" s="37" t="s">
        <v>545</v>
      </c>
      <c r="D349" s="35" t="s">
        <v>857</v>
      </c>
      <c r="E349" s="35"/>
    </row>
    <row r="350" spans="1:5" x14ac:dyDescent="0.25">
      <c r="A350" s="35" t="s">
        <v>18</v>
      </c>
      <c r="B350" s="36">
        <v>4.3885062000000001</v>
      </c>
      <c r="C350" s="37" t="s">
        <v>545</v>
      </c>
      <c r="D350" s="35" t="s">
        <v>590</v>
      </c>
      <c r="E350" s="35"/>
    </row>
    <row r="351" spans="1:5" x14ac:dyDescent="0.25">
      <c r="A351" s="35" t="s">
        <v>14</v>
      </c>
      <c r="B351" s="36">
        <v>4.3885062000000001</v>
      </c>
      <c r="C351" s="37" t="s">
        <v>545</v>
      </c>
      <c r="D351" s="35" t="s">
        <v>591</v>
      </c>
      <c r="E351" s="35"/>
    </row>
    <row r="352" spans="1:5" x14ac:dyDescent="0.25">
      <c r="A352" s="35" t="s">
        <v>658</v>
      </c>
      <c r="B352" s="36">
        <v>4.5631392000000002</v>
      </c>
      <c r="C352" s="37" t="s">
        <v>517</v>
      </c>
      <c r="D352" s="35" t="s">
        <v>677</v>
      </c>
      <c r="E352" s="35"/>
    </row>
    <row r="353" spans="1:5" x14ac:dyDescent="0.25">
      <c r="A353" s="35" t="s">
        <v>853</v>
      </c>
      <c r="B353" s="36">
        <v>2.0366300000000002</v>
      </c>
      <c r="C353" s="37" t="s">
        <v>551</v>
      </c>
      <c r="D353" s="35" t="s">
        <v>861</v>
      </c>
      <c r="E353" s="35"/>
    </row>
    <row r="354" spans="1:5" x14ac:dyDescent="0.25">
      <c r="A354" s="35" t="s">
        <v>659</v>
      </c>
      <c r="B354" s="36">
        <v>4.3885062000000001</v>
      </c>
      <c r="C354" s="37" t="s">
        <v>545</v>
      </c>
      <c r="D354" s="35" t="s">
        <v>678</v>
      </c>
      <c r="E354" s="35"/>
    </row>
    <row r="355" spans="1:5" x14ac:dyDescent="0.25">
      <c r="A355" s="35" t="s">
        <v>19</v>
      </c>
      <c r="B355" s="36">
        <v>4.3885062000000001</v>
      </c>
      <c r="C355" s="37" t="s">
        <v>545</v>
      </c>
      <c r="D355" s="35" t="s">
        <v>592</v>
      </c>
      <c r="E355" s="35"/>
    </row>
    <row r="356" spans="1:5" x14ac:dyDescent="0.25">
      <c r="A356" s="35" t="s">
        <v>1014</v>
      </c>
      <c r="B356" s="36">
        <v>4.3885062000000001</v>
      </c>
      <c r="C356" s="37" t="s">
        <v>545</v>
      </c>
      <c r="D356" s="35" t="s">
        <v>1061</v>
      </c>
      <c r="E356" s="35"/>
    </row>
    <row r="357" spans="1:5" x14ac:dyDescent="0.25">
      <c r="A357" s="35" t="s">
        <v>15</v>
      </c>
      <c r="B357" s="36">
        <v>4.3885062000000001</v>
      </c>
      <c r="C357" s="37" t="s">
        <v>545</v>
      </c>
      <c r="D357" s="35" t="s">
        <v>593</v>
      </c>
      <c r="E357" s="35"/>
    </row>
    <row r="358" spans="1:5" x14ac:dyDescent="0.25">
      <c r="A358" s="35" t="s">
        <v>660</v>
      </c>
      <c r="B358" s="36">
        <v>4.3885062000000001</v>
      </c>
      <c r="C358" s="37" t="s">
        <v>545</v>
      </c>
      <c r="D358" s="35" t="s">
        <v>679</v>
      </c>
      <c r="E358" s="35"/>
    </row>
    <row r="359" spans="1:5" x14ac:dyDescent="0.25">
      <c r="A359" s="35" t="s">
        <v>16</v>
      </c>
      <c r="B359" s="36">
        <v>4.3885062000000001</v>
      </c>
      <c r="C359" s="37" t="s">
        <v>545</v>
      </c>
      <c r="D359" s="35" t="s">
        <v>594</v>
      </c>
      <c r="E359" s="35"/>
    </row>
    <row r="360" spans="1:5" x14ac:dyDescent="0.25">
      <c r="A360" s="35" t="s">
        <v>960</v>
      </c>
      <c r="B360" s="36">
        <v>4.3885062000000001</v>
      </c>
      <c r="C360" s="37" t="s">
        <v>545</v>
      </c>
      <c r="D360" s="35" t="s">
        <v>1009</v>
      </c>
      <c r="E360" s="35"/>
    </row>
    <row r="361" spans="1:5" x14ac:dyDescent="0.25">
      <c r="A361" s="35" t="s">
        <v>1026</v>
      </c>
      <c r="B361" s="36">
        <v>4.3885062000000001</v>
      </c>
      <c r="C361" s="37" t="s">
        <v>1066</v>
      </c>
      <c r="D361" s="35" t="s">
        <v>1067</v>
      </c>
      <c r="E361" s="35"/>
    </row>
    <row r="362" spans="1:5" x14ac:dyDescent="0.25">
      <c r="A362" s="35" t="s">
        <v>661</v>
      </c>
      <c r="B362" s="36">
        <v>4.3885062000000001</v>
      </c>
      <c r="C362" s="37" t="s">
        <v>545</v>
      </c>
      <c r="D362" s="35" t="s">
        <v>680</v>
      </c>
      <c r="E362" s="35"/>
    </row>
    <row r="363" spans="1:5" x14ac:dyDescent="0.25">
      <c r="A363" s="43" t="s">
        <v>1121</v>
      </c>
      <c r="B363" s="36">
        <v>4.3</v>
      </c>
      <c r="C363" s="37" t="s">
        <v>1133</v>
      </c>
      <c r="D363" s="35" t="s">
        <v>1132</v>
      </c>
      <c r="E363" s="35"/>
    </row>
    <row r="364" spans="1:5" x14ac:dyDescent="0.25">
      <c r="A364" s="35" t="s">
        <v>507</v>
      </c>
      <c r="B364" s="36">
        <v>4.3885062000000001</v>
      </c>
      <c r="C364" s="37" t="s">
        <v>545</v>
      </c>
      <c r="D364" s="35" t="s">
        <v>595</v>
      </c>
      <c r="E364" s="35"/>
    </row>
    <row r="365" spans="1:5" x14ac:dyDescent="0.25">
      <c r="A365" s="35" t="s">
        <v>1090</v>
      </c>
      <c r="B365" s="36">
        <v>4.3885062000000001</v>
      </c>
      <c r="C365" s="37" t="s">
        <v>545</v>
      </c>
      <c r="D365" s="35" t="s">
        <v>1091</v>
      </c>
      <c r="E365" s="35"/>
    </row>
    <row r="366" spans="1:5" x14ac:dyDescent="0.25">
      <c r="A366" s="35" t="s">
        <v>662</v>
      </c>
      <c r="B366" s="36">
        <v>4.3885062000000001</v>
      </c>
      <c r="C366" s="37" t="s">
        <v>545</v>
      </c>
      <c r="D366" s="35" t="s">
        <v>681</v>
      </c>
      <c r="E366" s="35"/>
    </row>
    <row r="367" spans="1:5" x14ac:dyDescent="0.25">
      <c r="A367" s="35" t="s">
        <v>794</v>
      </c>
      <c r="B367" s="36">
        <v>4.3885062000000001</v>
      </c>
      <c r="C367" s="37" t="s">
        <v>545</v>
      </c>
      <c r="D367" s="35" t="s">
        <v>858</v>
      </c>
      <c r="E367" s="35"/>
    </row>
    <row r="368" spans="1:5" x14ac:dyDescent="0.25">
      <c r="A368" s="35" t="s">
        <v>17</v>
      </c>
      <c r="B368" s="36">
        <v>4.3885062000000001</v>
      </c>
      <c r="C368" s="37" t="s">
        <v>545</v>
      </c>
      <c r="D368" s="35" t="s">
        <v>419</v>
      </c>
      <c r="E368" s="35"/>
    </row>
    <row r="369" spans="1:5" x14ac:dyDescent="0.25">
      <c r="A369" s="35" t="s">
        <v>1013</v>
      </c>
      <c r="B369" s="36">
        <v>4.3885062000000001</v>
      </c>
      <c r="C369" s="37" t="s">
        <v>545</v>
      </c>
      <c r="D369" s="35" t="s">
        <v>1060</v>
      </c>
      <c r="E369" s="35"/>
    </row>
    <row r="370" spans="1:5" x14ac:dyDescent="0.25">
      <c r="A370" s="35" t="s">
        <v>663</v>
      </c>
      <c r="B370" s="36">
        <v>4.3885062000000001</v>
      </c>
      <c r="C370" s="37" t="s">
        <v>545</v>
      </c>
      <c r="D370" s="35" t="s">
        <v>682</v>
      </c>
      <c r="E370" s="35"/>
    </row>
    <row r="371" spans="1:5" x14ac:dyDescent="0.25">
      <c r="A371" s="35" t="s">
        <v>1088</v>
      </c>
      <c r="B371" s="36">
        <v>4.3885062000000001</v>
      </c>
      <c r="C371" s="37" t="s">
        <v>545</v>
      </c>
      <c r="D371" s="35" t="s">
        <v>682</v>
      </c>
      <c r="E371" s="35"/>
    </row>
    <row r="372" spans="1:5" x14ac:dyDescent="0.25">
      <c r="A372" s="35" t="s">
        <v>1022</v>
      </c>
      <c r="B372" s="36">
        <v>4.3885062000000001</v>
      </c>
      <c r="C372" s="37" t="s">
        <v>545</v>
      </c>
      <c r="D372" s="35" t="s">
        <v>1044</v>
      </c>
      <c r="E372" s="35"/>
    </row>
    <row r="373" spans="1:5" x14ac:dyDescent="0.25">
      <c r="A373" s="35" t="s">
        <v>1020</v>
      </c>
      <c r="B373" s="36">
        <v>4.3885062000000001</v>
      </c>
      <c r="C373" s="37" t="s">
        <v>545</v>
      </c>
      <c r="D373" s="35" t="s">
        <v>1042</v>
      </c>
      <c r="E373" s="35"/>
    </row>
    <row r="374" spans="1:5" x14ac:dyDescent="0.25">
      <c r="A374" s="35" t="s">
        <v>1021</v>
      </c>
      <c r="B374" s="36">
        <v>4.3885062000000001</v>
      </c>
      <c r="C374" s="37" t="s">
        <v>545</v>
      </c>
      <c r="D374" s="35" t="s">
        <v>1043</v>
      </c>
      <c r="E374" s="35"/>
    </row>
    <row r="375" spans="1:5" x14ac:dyDescent="0.25">
      <c r="A375" s="35" t="s">
        <v>1019</v>
      </c>
      <c r="B375" s="36">
        <v>4.3885062000000001</v>
      </c>
      <c r="C375" s="37" t="s">
        <v>545</v>
      </c>
      <c r="D375" s="35" t="s">
        <v>1041</v>
      </c>
      <c r="E375" s="35"/>
    </row>
    <row r="376" spans="1:5" x14ac:dyDescent="0.25">
      <c r="A376" s="35" t="s">
        <v>1017</v>
      </c>
      <c r="B376" s="36">
        <v>4.3885062000000001</v>
      </c>
      <c r="C376" s="37" t="s">
        <v>545</v>
      </c>
      <c r="D376" s="35" t="s">
        <v>1039</v>
      </c>
      <c r="E376" s="35"/>
    </row>
    <row r="377" spans="1:5" x14ac:dyDescent="0.25">
      <c r="A377" s="43" t="s">
        <v>1122</v>
      </c>
      <c r="B377" s="36">
        <v>4.3</v>
      </c>
      <c r="C377" s="2" t="s">
        <v>1253</v>
      </c>
      <c r="D377" s="35" t="s">
        <v>1039</v>
      </c>
      <c r="E377" s="35"/>
    </row>
    <row r="378" spans="1:5" x14ac:dyDescent="0.25">
      <c r="A378" s="35" t="s">
        <v>1018</v>
      </c>
      <c r="B378" s="36">
        <v>4.3885062000000001</v>
      </c>
      <c r="C378" s="37" t="s">
        <v>1045</v>
      </c>
      <c r="D378" s="35" t="s">
        <v>1040</v>
      </c>
      <c r="E378" s="35"/>
    </row>
    <row r="379" spans="1:5" x14ac:dyDescent="0.25">
      <c r="A379" s="35" t="s">
        <v>1016</v>
      </c>
      <c r="B379" s="36">
        <v>4.3885062000000001</v>
      </c>
      <c r="C379" s="37" t="s">
        <v>1045</v>
      </c>
      <c r="D379" s="35" t="s">
        <v>1038</v>
      </c>
      <c r="E379" s="35"/>
    </row>
    <row r="380" spans="1:5" x14ac:dyDescent="0.25">
      <c r="A380" s="43" t="s">
        <v>1123</v>
      </c>
      <c r="B380" s="36">
        <v>4.3</v>
      </c>
      <c r="C380" s="37" t="s">
        <v>1135</v>
      </c>
      <c r="D380" s="35" t="s">
        <v>1136</v>
      </c>
      <c r="E380" s="35"/>
    </row>
    <row r="381" spans="1:5" x14ac:dyDescent="0.25">
      <c r="A381" s="35" t="s">
        <v>961</v>
      </c>
      <c r="B381" s="36">
        <v>4.7445762</v>
      </c>
      <c r="C381" s="37" t="s">
        <v>544</v>
      </c>
      <c r="D381" s="35" t="s">
        <v>881</v>
      </c>
      <c r="E381" s="35"/>
    </row>
    <row r="382" spans="1:5" x14ac:dyDescent="0.25">
      <c r="A382" s="35" t="s">
        <v>23</v>
      </c>
      <c r="B382" s="36">
        <v>4.0369700000000002</v>
      </c>
      <c r="C382" s="37" t="s">
        <v>517</v>
      </c>
      <c r="D382" s="35" t="s">
        <v>596</v>
      </c>
      <c r="E382" s="35"/>
    </row>
    <row r="383" spans="1:5" x14ac:dyDescent="0.25">
      <c r="A383" s="35" t="s">
        <v>25</v>
      </c>
      <c r="B383" s="36">
        <v>4.0369700000000002</v>
      </c>
      <c r="C383" s="37" t="s">
        <v>517</v>
      </c>
      <c r="D383" s="35" t="s">
        <v>597</v>
      </c>
      <c r="E383" s="35"/>
    </row>
    <row r="384" spans="1:5" x14ac:dyDescent="0.25">
      <c r="A384" s="35" t="s">
        <v>20</v>
      </c>
      <c r="B384" s="36">
        <v>4.5631392000000002</v>
      </c>
      <c r="C384" s="37" t="s">
        <v>517</v>
      </c>
      <c r="D384" s="35" t="s">
        <v>598</v>
      </c>
      <c r="E384" s="35"/>
    </row>
    <row r="385" spans="1:5" x14ac:dyDescent="0.25">
      <c r="A385" s="35" t="s">
        <v>21</v>
      </c>
      <c r="B385" s="36">
        <v>4.0369700000000002</v>
      </c>
      <c r="C385" s="37" t="s">
        <v>517</v>
      </c>
      <c r="D385" s="35" t="s">
        <v>599</v>
      </c>
      <c r="E385" s="35"/>
    </row>
    <row r="386" spans="1:5" x14ac:dyDescent="0.25">
      <c r="A386" s="35" t="s">
        <v>24</v>
      </c>
      <c r="B386" s="36">
        <v>4.7445762</v>
      </c>
      <c r="C386" s="37" t="s">
        <v>544</v>
      </c>
      <c r="D386" s="35" t="s">
        <v>600</v>
      </c>
      <c r="E386" s="35"/>
    </row>
    <row r="387" spans="1:5" x14ac:dyDescent="0.25">
      <c r="A387" s="35" t="s">
        <v>22</v>
      </c>
      <c r="B387" s="36">
        <v>4.0369700000000002</v>
      </c>
      <c r="C387" s="37" t="s">
        <v>517</v>
      </c>
      <c r="D387" s="35" t="s">
        <v>601</v>
      </c>
      <c r="E387" s="35"/>
    </row>
    <row r="388" spans="1:5" x14ac:dyDescent="0.25">
      <c r="A388" s="35" t="s">
        <v>879</v>
      </c>
      <c r="B388" s="36">
        <v>4.3885062000000001</v>
      </c>
      <c r="C388" s="37" t="s">
        <v>545</v>
      </c>
      <c r="D388" s="35" t="s">
        <v>880</v>
      </c>
      <c r="E388" s="35"/>
    </row>
    <row r="389" spans="1:5" x14ac:dyDescent="0.25">
      <c r="A389" s="43" t="s">
        <v>1124</v>
      </c>
      <c r="B389" s="36">
        <v>6.95</v>
      </c>
      <c r="C389" s="37" t="s">
        <v>550</v>
      </c>
      <c r="D389" s="35" t="s">
        <v>1143</v>
      </c>
      <c r="E389" s="35"/>
    </row>
    <row r="390" spans="1:5" x14ac:dyDescent="0.25">
      <c r="A390" s="35" t="s">
        <v>991</v>
      </c>
      <c r="B390" s="36">
        <v>5.6</v>
      </c>
      <c r="C390" s="37" t="s">
        <v>550</v>
      </c>
      <c r="D390" s="35" t="s">
        <v>992</v>
      </c>
      <c r="E390" s="35"/>
    </row>
    <row r="391" spans="1:5" x14ac:dyDescent="0.25">
      <c r="A391" s="35" t="s">
        <v>993</v>
      </c>
      <c r="B391" s="36">
        <v>5.6</v>
      </c>
      <c r="C391" s="37" t="s">
        <v>550</v>
      </c>
      <c r="D391" s="35" t="s">
        <v>994</v>
      </c>
      <c r="E391" s="35"/>
    </row>
    <row r="392" spans="1:5" x14ac:dyDescent="0.25">
      <c r="A392" s="35" t="s">
        <v>88</v>
      </c>
      <c r="B392" s="36">
        <v>0.6</v>
      </c>
      <c r="C392" s="37" t="s">
        <v>519</v>
      </c>
      <c r="D392" s="35" t="s">
        <v>351</v>
      </c>
      <c r="E392" s="35"/>
    </row>
    <row r="393" spans="1:5" x14ac:dyDescent="0.25">
      <c r="A393" s="35" t="s">
        <v>995</v>
      </c>
      <c r="B393" s="36">
        <v>3.63</v>
      </c>
      <c r="C393" s="37" t="s">
        <v>518</v>
      </c>
      <c r="D393" s="35" t="s">
        <v>352</v>
      </c>
      <c r="E393" s="35"/>
    </row>
    <row r="394" spans="1:5" x14ac:dyDescent="0.25">
      <c r="A394" s="35" t="s">
        <v>996</v>
      </c>
      <c r="B394" s="36">
        <v>1</v>
      </c>
      <c r="C394" s="37" t="s">
        <v>515</v>
      </c>
      <c r="D394" s="35" t="s">
        <v>350</v>
      </c>
      <c r="E394" s="35"/>
    </row>
    <row r="395" spans="1:5" x14ac:dyDescent="0.25">
      <c r="A395" s="35" t="s">
        <v>997</v>
      </c>
      <c r="B395" s="36">
        <v>6.95</v>
      </c>
      <c r="C395" s="37" t="s">
        <v>550</v>
      </c>
      <c r="D395" s="35" t="s">
        <v>349</v>
      </c>
      <c r="E395" s="35"/>
    </row>
    <row r="396" spans="1:5" x14ac:dyDescent="0.25">
      <c r="A396" s="35" t="s">
        <v>1004</v>
      </c>
      <c r="B396" s="36">
        <v>6.95</v>
      </c>
      <c r="C396" s="37" t="s">
        <v>550</v>
      </c>
      <c r="D396" s="35" t="s">
        <v>1005</v>
      </c>
      <c r="E396" s="35"/>
    </row>
    <row r="397" spans="1:5" x14ac:dyDescent="0.25">
      <c r="A397" s="35" t="s">
        <v>1006</v>
      </c>
      <c r="B397" s="36">
        <v>6.95</v>
      </c>
      <c r="C397" s="37" t="s">
        <v>550</v>
      </c>
      <c r="D397" s="35" t="s">
        <v>1007</v>
      </c>
      <c r="E397" s="35"/>
    </row>
    <row r="398" spans="1:5" x14ac:dyDescent="0.25">
      <c r="A398" s="35" t="s">
        <v>1001</v>
      </c>
      <c r="B398" s="36">
        <v>3.55</v>
      </c>
      <c r="C398" s="37" t="s">
        <v>1002</v>
      </c>
      <c r="D398" s="35" t="s">
        <v>1003</v>
      </c>
      <c r="E398" s="35"/>
    </row>
    <row r="399" spans="1:5" s="45" customFormat="1" x14ac:dyDescent="0.25">
      <c r="A399" s="29" t="s">
        <v>998</v>
      </c>
      <c r="B399" s="30">
        <v>12.6</v>
      </c>
      <c r="C399" s="44" t="s">
        <v>999</v>
      </c>
      <c r="D399" s="29" t="s">
        <v>1000</v>
      </c>
      <c r="E399" s="29"/>
    </row>
    <row r="400" spans="1:5" x14ac:dyDescent="0.25">
      <c r="A400" s="35" t="s">
        <v>1158</v>
      </c>
      <c r="B400" s="36">
        <v>4.62</v>
      </c>
      <c r="C400" s="37" t="s">
        <v>1192</v>
      </c>
      <c r="D400" s="35" t="s">
        <v>1167</v>
      </c>
      <c r="E400" s="35"/>
    </row>
    <row r="401" spans="1:5" x14ac:dyDescent="0.25">
      <c r="A401" s="35" t="s">
        <v>1159</v>
      </c>
      <c r="B401" s="36">
        <v>4.62</v>
      </c>
      <c r="C401" s="37" t="s">
        <v>1192</v>
      </c>
      <c r="D401" s="35" t="s">
        <v>1168</v>
      </c>
      <c r="E401" s="35"/>
    </row>
    <row r="402" spans="1:5" x14ac:dyDescent="0.25">
      <c r="A402" s="35" t="s">
        <v>1160</v>
      </c>
      <c r="B402" s="36">
        <v>5</v>
      </c>
      <c r="C402" s="37" t="s">
        <v>1187</v>
      </c>
      <c r="D402" s="35" t="s">
        <v>1169</v>
      </c>
      <c r="E402" s="35"/>
    </row>
    <row r="403" spans="1:5" x14ac:dyDescent="0.25">
      <c r="A403" s="35" t="s">
        <v>1161</v>
      </c>
      <c r="B403" s="36">
        <v>5</v>
      </c>
      <c r="C403" s="37" t="s">
        <v>1187</v>
      </c>
      <c r="D403" s="35" t="s">
        <v>1170</v>
      </c>
      <c r="E403" s="35"/>
    </row>
    <row r="404" spans="1:5" x14ac:dyDescent="0.25">
      <c r="A404" s="35" t="s">
        <v>1162</v>
      </c>
      <c r="B404" s="36">
        <v>5</v>
      </c>
      <c r="C404" s="37" t="s">
        <v>1187</v>
      </c>
      <c r="D404" s="35" t="s">
        <v>1171</v>
      </c>
      <c r="E404" s="35"/>
    </row>
    <row r="405" spans="1:5" x14ac:dyDescent="0.25">
      <c r="A405" s="35" t="s">
        <v>1163</v>
      </c>
      <c r="B405" s="36">
        <v>5</v>
      </c>
      <c r="C405" s="37" t="s">
        <v>1187</v>
      </c>
      <c r="D405" s="35" t="s">
        <v>1172</v>
      </c>
      <c r="E405" s="35"/>
    </row>
    <row r="406" spans="1:5" x14ac:dyDescent="0.25">
      <c r="A406" s="35" t="s">
        <v>1164</v>
      </c>
      <c r="B406" s="36">
        <v>5</v>
      </c>
      <c r="C406" s="37" t="s">
        <v>1187</v>
      </c>
      <c r="D406" s="35" t="s">
        <v>1173</v>
      </c>
      <c r="E406" s="35"/>
    </row>
    <row r="407" spans="1:5" x14ac:dyDescent="0.25">
      <c r="A407" s="35" t="s">
        <v>1165</v>
      </c>
      <c r="B407" s="36">
        <v>5</v>
      </c>
      <c r="C407" s="37" t="s">
        <v>1188</v>
      </c>
      <c r="D407" s="35" t="s">
        <v>1174</v>
      </c>
      <c r="E407" s="35"/>
    </row>
    <row r="408" spans="1:5" x14ac:dyDescent="0.25">
      <c r="A408" s="35" t="s">
        <v>1166</v>
      </c>
      <c r="B408" s="36">
        <v>5</v>
      </c>
      <c r="C408" s="37" t="s">
        <v>1188</v>
      </c>
      <c r="D408" s="35" t="s">
        <v>1175</v>
      </c>
      <c r="E408" s="35"/>
    </row>
    <row r="409" spans="1:5" x14ac:dyDescent="0.25">
      <c r="A409" s="35" t="s">
        <v>791</v>
      </c>
      <c r="B409" s="36">
        <v>1</v>
      </c>
      <c r="C409" s="37" t="s">
        <v>854</v>
      </c>
      <c r="D409" s="35" t="s">
        <v>855</v>
      </c>
      <c r="E409" s="35"/>
    </row>
    <row r="410" spans="1:5" x14ac:dyDescent="0.25">
      <c r="A410" s="35" t="s">
        <v>5</v>
      </c>
      <c r="B410" s="36">
        <v>1.51</v>
      </c>
      <c r="C410" s="37" t="s">
        <v>535</v>
      </c>
      <c r="D410" s="35" t="s">
        <v>602</v>
      </c>
      <c r="E410" s="35"/>
    </row>
    <row r="411" spans="1:5" x14ac:dyDescent="0.25">
      <c r="A411" s="35" t="s">
        <v>1034</v>
      </c>
      <c r="B411" s="36">
        <v>2</v>
      </c>
      <c r="C411" s="37" t="s">
        <v>535</v>
      </c>
      <c r="D411" s="35" t="s">
        <v>1081</v>
      </c>
      <c r="E411" s="35"/>
    </row>
    <row r="412" spans="1:5" x14ac:dyDescent="0.25">
      <c r="A412" s="35" t="s">
        <v>937</v>
      </c>
      <c r="B412" s="36">
        <v>1.51</v>
      </c>
      <c r="C412" s="37" t="s">
        <v>535</v>
      </c>
      <c r="D412" s="35" t="s">
        <v>938</v>
      </c>
      <c r="E412" s="35"/>
    </row>
    <row r="413" spans="1:5" x14ac:dyDescent="0.25">
      <c r="A413" s="35" t="s">
        <v>971</v>
      </c>
      <c r="B413" s="36">
        <v>8.6</v>
      </c>
      <c r="C413" s="37" t="s">
        <v>822</v>
      </c>
      <c r="D413" s="35" t="s">
        <v>990</v>
      </c>
      <c r="E413" s="35"/>
    </row>
    <row r="414" spans="1:5" x14ac:dyDescent="0.25">
      <c r="A414" s="35" t="s">
        <v>939</v>
      </c>
      <c r="B414" s="36">
        <v>3.2</v>
      </c>
      <c r="C414" s="37" t="s">
        <v>940</v>
      </c>
      <c r="D414" s="35" t="s">
        <v>941</v>
      </c>
      <c r="E414" s="35"/>
    </row>
    <row r="415" spans="1:5" x14ac:dyDescent="0.25">
      <c r="A415" s="35" t="s">
        <v>1095</v>
      </c>
      <c r="B415" s="36">
        <v>3.2</v>
      </c>
      <c r="C415" s="37" t="s">
        <v>940</v>
      </c>
      <c r="D415" s="35" t="s">
        <v>941</v>
      </c>
      <c r="E415" s="35"/>
    </row>
    <row r="416" spans="1:5" x14ac:dyDescent="0.25">
      <c r="A416" s="35" t="s">
        <v>970</v>
      </c>
      <c r="B416" s="36">
        <v>7.58</v>
      </c>
      <c r="C416" s="37" t="s">
        <v>869</v>
      </c>
      <c r="D416" s="35" t="s">
        <v>989</v>
      </c>
      <c r="E416" s="35"/>
    </row>
    <row r="417" spans="1:5" x14ac:dyDescent="0.25">
      <c r="A417" s="35" t="s">
        <v>963</v>
      </c>
      <c r="B417" s="36">
        <v>4.5631392000000002</v>
      </c>
      <c r="C417" s="37" t="s">
        <v>517</v>
      </c>
      <c r="D417" s="35" t="s">
        <v>1008</v>
      </c>
      <c r="E417" s="35"/>
    </row>
    <row r="418" spans="1:5" x14ac:dyDescent="0.25">
      <c r="A418" s="35" t="s">
        <v>964</v>
      </c>
      <c r="B418" s="36">
        <v>22.68</v>
      </c>
      <c r="C418" s="37" t="s">
        <v>980</v>
      </c>
      <c r="D418" s="35" t="s">
        <v>981</v>
      </c>
      <c r="E418" s="35"/>
    </row>
    <row r="419" spans="1:5" x14ac:dyDescent="0.25">
      <c r="A419" s="35" t="s">
        <v>1050</v>
      </c>
      <c r="B419" s="36">
        <v>18.100000000000001</v>
      </c>
      <c r="C419" s="37" t="s">
        <v>859</v>
      </c>
      <c r="D419" s="35" t="s">
        <v>860</v>
      </c>
      <c r="E419" s="35"/>
    </row>
    <row r="420" spans="1:5" x14ac:dyDescent="0.25">
      <c r="A420" s="35" t="s">
        <v>966</v>
      </c>
      <c r="B420" s="36">
        <v>3.6</v>
      </c>
      <c r="C420" s="37" t="s">
        <v>984</v>
      </c>
      <c r="D420" s="35" t="s">
        <v>985</v>
      </c>
      <c r="E420" s="35"/>
    </row>
    <row r="421" spans="1:5" x14ac:dyDescent="0.25">
      <c r="A421" s="35" t="s">
        <v>1010</v>
      </c>
      <c r="B421" s="36">
        <v>13.88</v>
      </c>
      <c r="C421" s="37" t="s">
        <v>548</v>
      </c>
      <c r="D421" s="35" t="s">
        <v>1080</v>
      </c>
      <c r="E421" s="35"/>
    </row>
    <row r="422" spans="1:5" x14ac:dyDescent="0.25">
      <c r="A422" s="35" t="s">
        <v>32</v>
      </c>
      <c r="B422" s="36">
        <v>13.88</v>
      </c>
      <c r="C422" s="37" t="s">
        <v>548</v>
      </c>
      <c r="D422" s="35" t="s">
        <v>574</v>
      </c>
      <c r="E422" s="35"/>
    </row>
    <row r="423" spans="1:5" x14ac:dyDescent="0.25">
      <c r="A423" s="35" t="s">
        <v>33</v>
      </c>
      <c r="B423" s="36">
        <v>13.98</v>
      </c>
      <c r="C423" s="37" t="s">
        <v>548</v>
      </c>
      <c r="D423" s="35" t="s">
        <v>692</v>
      </c>
      <c r="E423" s="35"/>
    </row>
    <row r="424" spans="1:5" x14ac:dyDescent="0.25">
      <c r="A424" s="35" t="s">
        <v>1057</v>
      </c>
      <c r="B424" s="36">
        <v>13.98</v>
      </c>
      <c r="C424" s="37" t="s">
        <v>548</v>
      </c>
      <c r="D424" s="35" t="s">
        <v>692</v>
      </c>
      <c r="E424" s="35"/>
    </row>
    <row r="425" spans="1:5" x14ac:dyDescent="0.25">
      <c r="A425" s="35" t="s">
        <v>1047</v>
      </c>
      <c r="B425" s="36">
        <v>14.17</v>
      </c>
      <c r="C425" s="37" t="s">
        <v>548</v>
      </c>
      <c r="D425" s="35" t="s">
        <v>575</v>
      </c>
      <c r="E425" s="35"/>
    </row>
    <row r="426" spans="1:5" x14ac:dyDescent="0.25">
      <c r="A426" s="35" t="s">
        <v>965</v>
      </c>
      <c r="B426" s="36">
        <v>19</v>
      </c>
      <c r="C426" s="37" t="s">
        <v>982</v>
      </c>
      <c r="D426" s="35" t="s">
        <v>983</v>
      </c>
      <c r="E426" s="35"/>
    </row>
    <row r="427" spans="1:5" x14ac:dyDescent="0.25">
      <c r="A427" s="35" t="s">
        <v>34</v>
      </c>
      <c r="B427" s="36">
        <v>28.5</v>
      </c>
      <c r="C427" s="37" t="s">
        <v>549</v>
      </c>
      <c r="D427" s="35" t="s">
        <v>576</v>
      </c>
      <c r="E427" s="35"/>
    </row>
    <row r="428" spans="1:5" x14ac:dyDescent="0.25">
      <c r="A428" s="35" t="s">
        <v>1048</v>
      </c>
      <c r="B428" s="36">
        <v>28.5</v>
      </c>
      <c r="C428" s="37" t="s">
        <v>549</v>
      </c>
      <c r="D428" s="35" t="s">
        <v>577</v>
      </c>
      <c r="E428" s="35"/>
    </row>
    <row r="429" spans="1:5" x14ac:dyDescent="0.25">
      <c r="A429" s="35" t="s">
        <v>35</v>
      </c>
      <c r="B429" s="36">
        <v>30.2</v>
      </c>
      <c r="C429" s="37" t="s">
        <v>542</v>
      </c>
      <c r="D429" s="35" t="s">
        <v>578</v>
      </c>
      <c r="E429" s="35"/>
    </row>
    <row r="430" spans="1:5" x14ac:dyDescent="0.25">
      <c r="A430" s="35" t="s">
        <v>36</v>
      </c>
      <c r="B430" s="36">
        <v>41.5</v>
      </c>
      <c r="C430" s="37" t="s">
        <v>542</v>
      </c>
      <c r="D430" s="35" t="s">
        <v>579</v>
      </c>
      <c r="E430" s="35"/>
    </row>
    <row r="431" spans="1:5" x14ac:dyDescent="0.25">
      <c r="A431" s="35" t="s">
        <v>1033</v>
      </c>
      <c r="B431" s="36">
        <v>40</v>
      </c>
      <c r="C431" s="37" t="s">
        <v>1078</v>
      </c>
      <c r="D431" s="35" t="s">
        <v>1079</v>
      </c>
      <c r="E431" s="35"/>
    </row>
    <row r="432" spans="1:5" x14ac:dyDescent="0.25">
      <c r="A432" s="35" t="s">
        <v>1032</v>
      </c>
      <c r="B432" s="36">
        <v>3.6</v>
      </c>
      <c r="C432" s="37" t="s">
        <v>984</v>
      </c>
      <c r="D432" s="35" t="s">
        <v>1077</v>
      </c>
      <c r="E432" s="35"/>
    </row>
    <row r="433" spans="1:5" x14ac:dyDescent="0.25">
      <c r="A433" s="35" t="s">
        <v>1145</v>
      </c>
      <c r="B433" s="36">
        <v>4.3885062000000001</v>
      </c>
      <c r="C433" s="37" t="s">
        <v>545</v>
      </c>
      <c r="D433" s="35" t="s">
        <v>1177</v>
      </c>
      <c r="E433" s="35"/>
    </row>
    <row r="434" spans="1:5" x14ac:dyDescent="0.25">
      <c r="A434" s="35" t="s">
        <v>1146</v>
      </c>
      <c r="B434" s="36">
        <v>6</v>
      </c>
      <c r="C434" s="37" t="s">
        <v>1189</v>
      </c>
      <c r="D434" s="35" t="s">
        <v>1178</v>
      </c>
      <c r="E434" s="35"/>
    </row>
    <row r="435" spans="1:5" x14ac:dyDescent="0.25">
      <c r="A435" s="35" t="s">
        <v>1147</v>
      </c>
      <c r="B435" s="36">
        <v>5</v>
      </c>
      <c r="C435" s="37" t="s">
        <v>1190</v>
      </c>
      <c r="D435" s="35" t="s">
        <v>1179</v>
      </c>
      <c r="E435" s="35"/>
    </row>
    <row r="436" spans="1:5" x14ac:dyDescent="0.25">
      <c r="A436" s="35" t="s">
        <v>1148</v>
      </c>
      <c r="B436" s="36">
        <v>23</v>
      </c>
      <c r="C436" s="37" t="s">
        <v>1191</v>
      </c>
      <c r="D436" s="35" t="s">
        <v>1176</v>
      </c>
      <c r="E436" s="35"/>
    </row>
    <row r="437" spans="1:5" x14ac:dyDescent="0.25">
      <c r="A437" s="43" t="s">
        <v>1198</v>
      </c>
      <c r="B437" s="36">
        <v>5.42</v>
      </c>
      <c r="C437" s="37" t="s">
        <v>1231</v>
      </c>
      <c r="D437" s="35" t="s">
        <v>1268</v>
      </c>
      <c r="E437" s="35"/>
    </row>
    <row r="438" spans="1:5" x14ac:dyDescent="0.25">
      <c r="A438" s="43" t="s">
        <v>1199</v>
      </c>
      <c r="B438" s="36">
        <v>20</v>
      </c>
      <c r="C438" s="37" t="s">
        <v>1232</v>
      </c>
      <c r="D438" s="35" t="s">
        <v>1269</v>
      </c>
      <c r="E438" s="35"/>
    </row>
    <row r="439" spans="1:5" x14ac:dyDescent="0.25">
      <c r="A439" s="43" t="s">
        <v>1200</v>
      </c>
      <c r="B439" s="36">
        <v>4.68</v>
      </c>
      <c r="C439" s="37" t="s">
        <v>1233</v>
      </c>
      <c r="D439" s="35" t="s">
        <v>1270</v>
      </c>
      <c r="E439" s="35"/>
    </row>
    <row r="440" spans="1:5" x14ac:dyDescent="0.25">
      <c r="A440" s="43" t="s">
        <v>1196</v>
      </c>
      <c r="B440" s="36">
        <v>1.7</v>
      </c>
      <c r="C440" s="37" t="s">
        <v>1234</v>
      </c>
      <c r="D440" s="35" t="s">
        <v>1271</v>
      </c>
      <c r="E440" s="35"/>
    </row>
    <row r="441" spans="1:5" x14ac:dyDescent="0.25">
      <c r="A441" s="43" t="s">
        <v>1201</v>
      </c>
      <c r="B441" s="36">
        <v>1.8</v>
      </c>
      <c r="C441" s="37" t="s">
        <v>1235</v>
      </c>
      <c r="D441" s="35" t="s">
        <v>1272</v>
      </c>
      <c r="E441" s="35"/>
    </row>
    <row r="442" spans="1:5" x14ac:dyDescent="0.25">
      <c r="A442" s="43" t="s">
        <v>1202</v>
      </c>
      <c r="B442" s="36">
        <v>5.7</v>
      </c>
      <c r="C442" s="37" t="s">
        <v>1236</v>
      </c>
      <c r="D442" s="35" t="s">
        <v>1273</v>
      </c>
      <c r="E442" s="35"/>
    </row>
    <row r="443" spans="1:5" x14ac:dyDescent="0.25">
      <c r="A443" s="43" t="s">
        <v>1203</v>
      </c>
      <c r="B443" s="36">
        <v>12</v>
      </c>
      <c r="C443" s="37" t="s">
        <v>1237</v>
      </c>
      <c r="D443" s="35" t="s">
        <v>1274</v>
      </c>
      <c r="E443" s="35"/>
    </row>
    <row r="444" spans="1:5" x14ac:dyDescent="0.25">
      <c r="A444" s="43" t="s">
        <v>1204</v>
      </c>
      <c r="B444" s="36">
        <v>14.6</v>
      </c>
      <c r="C444" s="37" t="s">
        <v>1238</v>
      </c>
      <c r="D444" s="35" t="s">
        <v>1275</v>
      </c>
      <c r="E444" s="35"/>
    </row>
    <row r="445" spans="1:5" x14ac:dyDescent="0.25">
      <c r="A445" s="43" t="s">
        <v>1195</v>
      </c>
      <c r="B445" s="36">
        <v>4.38</v>
      </c>
      <c r="C445" s="37" t="s">
        <v>1239</v>
      </c>
      <c r="D445" s="35" t="s">
        <v>1276</v>
      </c>
      <c r="E445" s="35"/>
    </row>
    <row r="446" spans="1:5" x14ac:dyDescent="0.25">
      <c r="A446" s="43" t="s">
        <v>1205</v>
      </c>
      <c r="B446" s="36">
        <v>4.5999999999999996</v>
      </c>
      <c r="C446" s="1" t="s">
        <v>1240</v>
      </c>
      <c r="D446" s="35" t="s">
        <v>1277</v>
      </c>
      <c r="E446" s="35"/>
    </row>
    <row r="447" spans="1:5" x14ac:dyDescent="0.25">
      <c r="A447" s="43" t="s">
        <v>1206</v>
      </c>
      <c r="B447" s="36">
        <v>4.3</v>
      </c>
      <c r="C447" s="37" t="s">
        <v>1134</v>
      </c>
      <c r="D447" s="35" t="s">
        <v>1279</v>
      </c>
      <c r="E447" s="35"/>
    </row>
    <row r="448" spans="1:5" x14ac:dyDescent="0.25">
      <c r="A448" s="43" t="s">
        <v>1207</v>
      </c>
      <c r="B448" s="36">
        <v>4.3</v>
      </c>
      <c r="C448" s="37" t="s">
        <v>1135</v>
      </c>
      <c r="D448" s="35" t="s">
        <v>1280</v>
      </c>
      <c r="E448" s="35"/>
    </row>
    <row r="449" spans="1:5" x14ac:dyDescent="0.25">
      <c r="A449" s="43" t="s">
        <v>1208</v>
      </c>
      <c r="B449" s="36">
        <v>4.2</v>
      </c>
      <c r="C449" s="37" t="s">
        <v>1241</v>
      </c>
      <c r="D449" s="35" t="s">
        <v>1281</v>
      </c>
      <c r="E449" s="35"/>
    </row>
    <row r="450" spans="1:5" x14ac:dyDescent="0.25">
      <c r="A450" s="43" t="s">
        <v>1209</v>
      </c>
      <c r="B450" s="36">
        <v>4.3</v>
      </c>
      <c r="C450" s="37" t="s">
        <v>1066</v>
      </c>
      <c r="D450" s="35" t="s">
        <v>1282</v>
      </c>
      <c r="E450" s="35"/>
    </row>
    <row r="451" spans="1:5" x14ac:dyDescent="0.25">
      <c r="A451" s="43" t="s">
        <v>1210</v>
      </c>
      <c r="B451" s="36">
        <v>4.3</v>
      </c>
      <c r="C451" s="37" t="s">
        <v>1066</v>
      </c>
      <c r="D451" s="35" t="s">
        <v>1283</v>
      </c>
      <c r="E451" s="35"/>
    </row>
    <row r="452" spans="1:5" x14ac:dyDescent="0.25">
      <c r="A452" s="43" t="s">
        <v>1211</v>
      </c>
      <c r="B452" s="36">
        <v>5.3</v>
      </c>
      <c r="C452" s="37" t="s">
        <v>1242</v>
      </c>
      <c r="D452" s="35" t="s">
        <v>1284</v>
      </c>
      <c r="E452" s="35"/>
    </row>
    <row r="453" spans="1:5" x14ac:dyDescent="0.25">
      <c r="A453" s="43" t="s">
        <v>1212</v>
      </c>
      <c r="B453" s="36">
        <v>4.2</v>
      </c>
      <c r="C453" s="37" t="s">
        <v>1243</v>
      </c>
      <c r="D453" s="35" t="s">
        <v>1285</v>
      </c>
      <c r="E453" s="35"/>
    </row>
    <row r="454" spans="1:5" x14ac:dyDescent="0.25">
      <c r="A454" s="43" t="s">
        <v>1213</v>
      </c>
      <c r="B454" s="36">
        <v>2</v>
      </c>
      <c r="C454" s="37" t="s">
        <v>512</v>
      </c>
      <c r="D454" s="35" t="s">
        <v>1286</v>
      </c>
      <c r="E454" s="35"/>
    </row>
    <row r="455" spans="1:5" x14ac:dyDescent="0.25">
      <c r="A455" s="43" t="s">
        <v>1214</v>
      </c>
      <c r="B455" s="36">
        <v>4.2</v>
      </c>
      <c r="C455" s="37" t="s">
        <v>1241</v>
      </c>
      <c r="D455" s="35" t="s">
        <v>1287</v>
      </c>
      <c r="E455" s="35"/>
    </row>
    <row r="456" spans="1:5" x14ac:dyDescent="0.25">
      <c r="A456" s="43" t="s">
        <v>1215</v>
      </c>
      <c r="B456" s="36">
        <v>4.3</v>
      </c>
      <c r="C456" s="37" t="s">
        <v>1133</v>
      </c>
      <c r="D456" s="35" t="s">
        <v>1288</v>
      </c>
      <c r="E456" s="35"/>
    </row>
    <row r="457" spans="1:5" x14ac:dyDescent="0.25">
      <c r="A457" s="43" t="s">
        <v>1298</v>
      </c>
      <c r="B457" s="36">
        <v>4.2</v>
      </c>
      <c r="C457" s="37" t="s">
        <v>1241</v>
      </c>
      <c r="D457" s="35" t="s">
        <v>1278</v>
      </c>
      <c r="E457" s="35"/>
    </row>
    <row r="458" spans="1:5" x14ac:dyDescent="0.25">
      <c r="A458" s="43" t="s">
        <v>1297</v>
      </c>
      <c r="B458" s="36">
        <v>4.3</v>
      </c>
      <c r="C458" s="37" t="s">
        <v>1244</v>
      </c>
      <c r="D458" s="35" t="s">
        <v>1289</v>
      </c>
      <c r="E458" s="35"/>
    </row>
    <row r="459" spans="1:5" x14ac:dyDescent="0.25">
      <c r="A459" s="43" t="s">
        <v>1216</v>
      </c>
      <c r="B459" s="36">
        <v>1.5</v>
      </c>
      <c r="C459" s="37" t="s">
        <v>1256</v>
      </c>
      <c r="D459" s="35" t="s">
        <v>1290</v>
      </c>
      <c r="E459" s="35"/>
    </row>
    <row r="460" spans="1:5" x14ac:dyDescent="0.25">
      <c r="A460" s="43" t="s">
        <v>1217</v>
      </c>
      <c r="B460" s="36">
        <v>23.3</v>
      </c>
      <c r="C460" s="37" t="s">
        <v>1245</v>
      </c>
      <c r="D460" s="35" t="s">
        <v>1291</v>
      </c>
      <c r="E460" s="35"/>
    </row>
    <row r="461" spans="1:5" x14ac:dyDescent="0.25">
      <c r="A461" s="43" t="s">
        <v>1218</v>
      </c>
      <c r="B461" s="36">
        <v>2.4500000000000002</v>
      </c>
      <c r="C461" s="36" t="s">
        <v>1246</v>
      </c>
      <c r="D461" s="35" t="s">
        <v>1292</v>
      </c>
      <c r="E461" s="35"/>
    </row>
    <row r="462" spans="1:5" x14ac:dyDescent="0.25">
      <c r="A462" s="43" t="s">
        <v>1219</v>
      </c>
      <c r="B462" s="36">
        <v>2.4500000000000002</v>
      </c>
      <c r="C462" s="36" t="s">
        <v>1247</v>
      </c>
      <c r="D462" s="35" t="s">
        <v>1293</v>
      </c>
      <c r="E462" s="35"/>
    </row>
    <row r="463" spans="1:5" x14ac:dyDescent="0.25">
      <c r="A463" s="43" t="s">
        <v>1220</v>
      </c>
      <c r="B463" s="36">
        <v>2.6</v>
      </c>
      <c r="C463" s="36" t="s">
        <v>1248</v>
      </c>
      <c r="D463" s="35" t="s">
        <v>1294</v>
      </c>
      <c r="E463" s="35"/>
    </row>
    <row r="464" spans="1:5" x14ac:dyDescent="0.25">
      <c r="A464" s="43" t="s">
        <v>1221</v>
      </c>
      <c r="B464" s="36">
        <v>1</v>
      </c>
      <c r="C464" s="36" t="s">
        <v>1248</v>
      </c>
      <c r="D464" s="35" t="s">
        <v>1267</v>
      </c>
      <c r="E464" s="35"/>
    </row>
    <row r="465" spans="1:5" x14ac:dyDescent="0.25">
      <c r="A465" s="43" t="s">
        <v>1222</v>
      </c>
      <c r="B465" s="36">
        <v>1</v>
      </c>
      <c r="C465" s="37" t="s">
        <v>519</v>
      </c>
      <c r="D465" s="35" t="s">
        <v>1266</v>
      </c>
      <c r="E465" s="35"/>
    </row>
    <row r="466" spans="1:5" x14ac:dyDescent="0.25">
      <c r="A466" s="43" t="s">
        <v>1223</v>
      </c>
      <c r="B466" s="2">
        <v>4.62</v>
      </c>
      <c r="C466" s="36" t="s">
        <v>1192</v>
      </c>
      <c r="D466" s="35" t="s">
        <v>1257</v>
      </c>
      <c r="E466" s="35"/>
    </row>
    <row r="467" spans="1:5" x14ac:dyDescent="0.25">
      <c r="A467" s="43" t="s">
        <v>1224</v>
      </c>
      <c r="B467" s="36">
        <v>4.62</v>
      </c>
      <c r="C467" s="36" t="s">
        <v>1192</v>
      </c>
      <c r="D467" s="35" t="s">
        <v>1258</v>
      </c>
      <c r="E467" s="35"/>
    </row>
    <row r="468" spans="1:5" x14ac:dyDescent="0.25">
      <c r="A468" s="43" t="s">
        <v>1225</v>
      </c>
      <c r="B468" s="36">
        <v>4.62</v>
      </c>
      <c r="C468" s="36" t="s">
        <v>1192</v>
      </c>
      <c r="D468" s="35" t="s">
        <v>1259</v>
      </c>
      <c r="E468" s="35"/>
    </row>
    <row r="469" spans="1:5" x14ac:dyDescent="0.25">
      <c r="A469" s="43" t="s">
        <v>1226</v>
      </c>
      <c r="B469" s="36">
        <v>4.5999999999999996</v>
      </c>
      <c r="C469" s="36" t="s">
        <v>1249</v>
      </c>
      <c r="D469" s="35" t="s">
        <v>1260</v>
      </c>
      <c r="E469" s="35"/>
    </row>
    <row r="470" spans="1:5" x14ac:dyDescent="0.25">
      <c r="A470" s="43" t="s">
        <v>1227</v>
      </c>
      <c r="B470" s="36">
        <v>4.5999999999999996</v>
      </c>
      <c r="C470" s="36" t="s">
        <v>1249</v>
      </c>
      <c r="D470" s="35" t="s">
        <v>1263</v>
      </c>
      <c r="E470" s="35"/>
    </row>
    <row r="471" spans="1:5" x14ac:dyDescent="0.25">
      <c r="A471" s="43" t="s">
        <v>1228</v>
      </c>
      <c r="B471" s="36">
        <v>4.5999999999999996</v>
      </c>
      <c r="C471" s="36" t="s">
        <v>1249</v>
      </c>
      <c r="D471" s="35" t="s">
        <v>1262</v>
      </c>
      <c r="E471" s="35"/>
    </row>
    <row r="472" spans="1:5" x14ac:dyDescent="0.25">
      <c r="A472" s="43" t="s">
        <v>1229</v>
      </c>
      <c r="B472" s="36">
        <v>4.5999999999999996</v>
      </c>
      <c r="C472" s="36" t="s">
        <v>1249</v>
      </c>
      <c r="D472" s="35" t="s">
        <v>1261</v>
      </c>
      <c r="E472" s="35"/>
    </row>
    <row r="473" spans="1:5" x14ac:dyDescent="0.25">
      <c r="A473" s="43" t="s">
        <v>218</v>
      </c>
      <c r="B473" s="36">
        <v>3.9</v>
      </c>
      <c r="C473" s="37" t="s">
        <v>1250</v>
      </c>
      <c r="D473" s="35" t="s">
        <v>1295</v>
      </c>
      <c r="E473" s="35"/>
    </row>
    <row r="474" spans="1:5" x14ac:dyDescent="0.25">
      <c r="A474" s="43" t="s">
        <v>1094</v>
      </c>
      <c r="B474" s="36">
        <v>7.6</v>
      </c>
      <c r="C474" s="37" t="s">
        <v>531</v>
      </c>
      <c r="D474" s="35" t="s">
        <v>1296</v>
      </c>
      <c r="E474" s="35"/>
    </row>
    <row r="475" spans="1:5" x14ac:dyDescent="0.25">
      <c r="A475" s="43" t="s">
        <v>1095</v>
      </c>
      <c r="B475" s="36">
        <v>3.9</v>
      </c>
      <c r="C475" s="37" t="s">
        <v>1250</v>
      </c>
      <c r="D475" s="35" t="s">
        <v>1264</v>
      </c>
      <c r="E475" s="35"/>
    </row>
    <row r="476" spans="1:5" x14ac:dyDescent="0.25">
      <c r="A476" s="43" t="s">
        <v>1055</v>
      </c>
      <c r="B476" s="36">
        <v>3.2</v>
      </c>
      <c r="C476" s="37" t="s">
        <v>1251</v>
      </c>
      <c r="D476" s="35" t="s">
        <v>1265</v>
      </c>
      <c r="E476" s="35"/>
    </row>
    <row r="477" spans="1:5" x14ac:dyDescent="0.25">
      <c r="A477" s="43" t="s">
        <v>946</v>
      </c>
      <c r="B477" s="36">
        <v>5.3</v>
      </c>
      <c r="C477" s="37" t="s">
        <v>1252</v>
      </c>
      <c r="D477" s="35" t="s">
        <v>947</v>
      </c>
      <c r="E477" s="35"/>
    </row>
    <row r="478" spans="1:5" x14ac:dyDescent="0.25">
      <c r="A478" s="43" t="s">
        <v>1197</v>
      </c>
      <c r="B478" s="36">
        <v>4.3</v>
      </c>
      <c r="C478" s="2" t="s">
        <v>1253</v>
      </c>
      <c r="D478" s="35" t="s">
        <v>1255</v>
      </c>
      <c r="E478" s="35"/>
    </row>
    <row r="479" spans="1:5" x14ac:dyDescent="0.25">
      <c r="A479" s="43" t="s">
        <v>1057</v>
      </c>
      <c r="B479" s="36">
        <v>13.9</v>
      </c>
      <c r="C479" s="37" t="s">
        <v>548</v>
      </c>
      <c r="D479" s="35" t="s">
        <v>692</v>
      </c>
      <c r="E479" s="35"/>
    </row>
    <row r="480" spans="1:5" x14ac:dyDescent="0.25">
      <c r="A480" s="43" t="s">
        <v>1033</v>
      </c>
      <c r="B480" s="36">
        <v>40</v>
      </c>
      <c r="C480" s="37" t="s">
        <v>1078</v>
      </c>
      <c r="D480" s="35" t="s">
        <v>1079</v>
      </c>
      <c r="E480" s="35"/>
    </row>
    <row r="481" spans="1:5" x14ac:dyDescent="0.25">
      <c r="A481" s="43" t="s">
        <v>1047</v>
      </c>
      <c r="B481" s="36">
        <v>14.1</v>
      </c>
      <c r="C481" s="37" t="s">
        <v>548</v>
      </c>
      <c r="D481" s="35" t="s">
        <v>575</v>
      </c>
      <c r="E481" s="35"/>
    </row>
    <row r="482" spans="1:5" x14ac:dyDescent="0.25">
      <c r="A482" s="43" t="s">
        <v>1050</v>
      </c>
      <c r="B482" s="36">
        <v>18.100000000000001</v>
      </c>
      <c r="C482" s="37" t="s">
        <v>859</v>
      </c>
      <c r="D482" s="35" t="s">
        <v>860</v>
      </c>
      <c r="E482" s="35"/>
    </row>
    <row r="483" spans="1:5" x14ac:dyDescent="0.25">
      <c r="A483" s="43" t="s">
        <v>966</v>
      </c>
      <c r="B483" s="36">
        <v>3.6</v>
      </c>
      <c r="C483" s="37" t="s">
        <v>1254</v>
      </c>
      <c r="D483" s="35" t="s">
        <v>985</v>
      </c>
      <c r="E483" s="35"/>
    </row>
    <row r="484" spans="1:5" x14ac:dyDescent="0.25">
      <c r="A484" s="43" t="s">
        <v>1230</v>
      </c>
      <c r="B484" s="36">
        <v>4.3</v>
      </c>
      <c r="C484" s="37" t="s">
        <v>1244</v>
      </c>
      <c r="D484" s="35" t="s">
        <v>856</v>
      </c>
      <c r="E484" s="35"/>
    </row>
    <row r="485" spans="1:5" x14ac:dyDescent="0.25">
      <c r="A485" s="43" t="s">
        <v>967</v>
      </c>
      <c r="B485" s="36">
        <v>2</v>
      </c>
      <c r="C485" s="37" t="s">
        <v>512</v>
      </c>
      <c r="D485" s="35" t="s">
        <v>986</v>
      </c>
      <c r="E485" s="35"/>
    </row>
    <row r="486" spans="1:5" x14ac:dyDescent="0.25">
      <c r="A486" s="43" t="s">
        <v>791</v>
      </c>
      <c r="B486" s="36">
        <v>1</v>
      </c>
      <c r="C486" s="37" t="s">
        <v>854</v>
      </c>
      <c r="D486" s="35" t="s">
        <v>855</v>
      </c>
      <c r="E486" s="35"/>
    </row>
    <row r="490" spans="1:5" x14ac:dyDescent="0.25">
      <c r="D490" s="1"/>
      <c r="E490" s="1"/>
    </row>
    <row r="491" spans="1:5" x14ac:dyDescent="0.25">
      <c r="D491" s="1"/>
      <c r="E491" s="1"/>
    </row>
    <row r="494" spans="1:5" x14ac:dyDescent="0.25">
      <c r="D494" s="38"/>
    </row>
  </sheetData>
  <autoFilter ref="A1:E486" xr:uid="{93480F64-6583-4B0A-8CA0-1947AF73307C}">
    <sortState xmlns:xlrd2="http://schemas.microsoft.com/office/spreadsheetml/2017/richdata2" ref="A2:E432">
      <sortCondition ref="D1:D432"/>
    </sortState>
  </autoFilter>
  <sortState xmlns:xlrd2="http://schemas.microsoft.com/office/spreadsheetml/2017/richdata2" ref="A2:D357">
    <sortCondition ref="A357"/>
  </sortState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zoomScale="90" zoomScaleNormal="90" workbookViewId="0">
      <pane ySplit="1" topLeftCell="A104" activePane="bottomLeft" state="frozen"/>
      <selection pane="bottomLeft" activeCell="D1" sqref="D1"/>
    </sheetView>
  </sheetViews>
  <sheetFormatPr defaultRowHeight="15" x14ac:dyDescent="0.25"/>
  <cols>
    <col min="1" max="1" width="45.42578125" style="1" bestFit="1" customWidth="1"/>
    <col min="2" max="2" width="17.42578125" style="2" bestFit="1" customWidth="1"/>
    <col min="3" max="3" width="24.7109375" style="42" bestFit="1" customWidth="1"/>
    <col min="4" max="4" width="56.140625" style="1" customWidth="1"/>
    <col min="5" max="5" width="18.140625" style="1" bestFit="1" customWidth="1"/>
    <col min="6" max="16384" width="9.140625" style="1"/>
  </cols>
  <sheetData>
    <row r="1" spans="1:5" ht="30" x14ac:dyDescent="0.25">
      <c r="A1" s="21" t="s">
        <v>0</v>
      </c>
      <c r="B1" s="22" t="s">
        <v>1</v>
      </c>
      <c r="C1" s="21" t="s">
        <v>1116</v>
      </c>
      <c r="D1" s="21" t="s">
        <v>353</v>
      </c>
      <c r="E1" s="21" t="s">
        <v>1115</v>
      </c>
    </row>
    <row r="2" spans="1:5" x14ac:dyDescent="0.25">
      <c r="A2" s="23" t="s">
        <v>732</v>
      </c>
      <c r="B2" s="24">
        <v>2.6</v>
      </c>
      <c r="C2" s="25" t="s">
        <v>759</v>
      </c>
      <c r="D2" s="23" t="s">
        <v>751</v>
      </c>
      <c r="E2" s="23"/>
    </row>
    <row r="3" spans="1:5" x14ac:dyDescent="0.25">
      <c r="A3" s="23" t="s">
        <v>725</v>
      </c>
      <c r="B3" s="24">
        <v>2.6</v>
      </c>
      <c r="C3" s="25" t="s">
        <v>759</v>
      </c>
      <c r="D3" s="23" t="s">
        <v>751</v>
      </c>
      <c r="E3" s="23"/>
    </row>
    <row r="4" spans="1:5" x14ac:dyDescent="0.25">
      <c r="A4" s="23" t="s">
        <v>733</v>
      </c>
      <c r="B4" s="24">
        <v>2.6</v>
      </c>
      <c r="C4" s="25" t="s">
        <v>759</v>
      </c>
      <c r="D4" s="23" t="s">
        <v>754</v>
      </c>
      <c r="E4" s="23"/>
    </row>
    <row r="5" spans="1:5" x14ac:dyDescent="0.25">
      <c r="A5" s="23" t="s">
        <v>723</v>
      </c>
      <c r="B5" s="24">
        <v>2.6</v>
      </c>
      <c r="C5" s="25" t="s">
        <v>759</v>
      </c>
      <c r="D5" s="23" t="s">
        <v>749</v>
      </c>
      <c r="E5" s="23"/>
    </row>
    <row r="6" spans="1:5" x14ac:dyDescent="0.25">
      <c r="A6" s="23" t="s">
        <v>740</v>
      </c>
      <c r="B6" s="24">
        <v>2.6</v>
      </c>
      <c r="C6" s="25" t="s">
        <v>759</v>
      </c>
      <c r="D6" s="23" t="s">
        <v>749</v>
      </c>
      <c r="E6" s="23"/>
    </row>
    <row r="7" spans="1:5" x14ac:dyDescent="0.25">
      <c r="A7" s="23" t="s">
        <v>726</v>
      </c>
      <c r="B7" s="24">
        <v>2.6</v>
      </c>
      <c r="C7" s="25" t="s">
        <v>759</v>
      </c>
      <c r="D7" s="23" t="s">
        <v>749</v>
      </c>
      <c r="E7" s="23"/>
    </row>
    <row r="8" spans="1:5" x14ac:dyDescent="0.25">
      <c r="A8" s="23" t="s">
        <v>743</v>
      </c>
      <c r="B8" s="24">
        <v>2.6</v>
      </c>
      <c r="C8" s="25" t="s">
        <v>759</v>
      </c>
      <c r="D8" s="23" t="s">
        <v>749</v>
      </c>
      <c r="E8" s="23"/>
    </row>
    <row r="9" spans="1:5" x14ac:dyDescent="0.25">
      <c r="A9" s="23" t="s">
        <v>741</v>
      </c>
      <c r="B9" s="24">
        <v>2.6</v>
      </c>
      <c r="C9" s="25" t="s">
        <v>759</v>
      </c>
      <c r="D9" s="23" t="s">
        <v>749</v>
      </c>
      <c r="E9" s="23"/>
    </row>
    <row r="10" spans="1:5" x14ac:dyDescent="0.25">
      <c r="A10" s="23" t="s">
        <v>742</v>
      </c>
      <c r="B10" s="24">
        <v>2.6</v>
      </c>
      <c r="C10" s="25" t="s">
        <v>759</v>
      </c>
      <c r="D10" s="23" t="s">
        <v>749</v>
      </c>
      <c r="E10" s="23"/>
    </row>
    <row r="11" spans="1:5" x14ac:dyDescent="0.25">
      <c r="A11" s="23" t="s">
        <v>730</v>
      </c>
      <c r="B11" s="24">
        <v>2.6</v>
      </c>
      <c r="C11" s="25" t="s">
        <v>759</v>
      </c>
      <c r="D11" s="23" t="s">
        <v>753</v>
      </c>
      <c r="E11" s="23"/>
    </row>
    <row r="12" spans="1:5" x14ac:dyDescent="0.25">
      <c r="A12" s="23" t="s">
        <v>729</v>
      </c>
      <c r="B12" s="24">
        <v>2.6</v>
      </c>
      <c r="C12" s="25" t="s">
        <v>759</v>
      </c>
      <c r="D12" s="23" t="s">
        <v>753</v>
      </c>
      <c r="E12" s="23"/>
    </row>
    <row r="13" spans="1:5" x14ac:dyDescent="0.25">
      <c r="A13" s="23" t="s">
        <v>731</v>
      </c>
      <c r="B13" s="24">
        <v>2.6</v>
      </c>
      <c r="C13" s="25" t="s">
        <v>759</v>
      </c>
      <c r="D13" s="23" t="s">
        <v>753</v>
      </c>
      <c r="E13" s="23"/>
    </row>
    <row r="14" spans="1:5" x14ac:dyDescent="0.25">
      <c r="A14" s="23" t="s">
        <v>748</v>
      </c>
      <c r="B14" s="24">
        <v>2.6</v>
      </c>
      <c r="C14" s="25" t="s">
        <v>759</v>
      </c>
      <c r="D14" s="23" t="s">
        <v>758</v>
      </c>
      <c r="E14" s="23"/>
    </row>
    <row r="15" spans="1:5" x14ac:dyDescent="0.25">
      <c r="A15" s="23" t="s">
        <v>737</v>
      </c>
      <c r="B15" s="24">
        <v>2.6</v>
      </c>
      <c r="C15" s="25" t="s">
        <v>759</v>
      </c>
      <c r="D15" s="23" t="s">
        <v>756</v>
      </c>
      <c r="E15" s="23"/>
    </row>
    <row r="16" spans="1:5" x14ac:dyDescent="0.25">
      <c r="A16" s="23" t="s">
        <v>727</v>
      </c>
      <c r="B16" s="24">
        <v>2.6</v>
      </c>
      <c r="C16" s="25" t="s">
        <v>759</v>
      </c>
      <c r="D16" s="23" t="s">
        <v>752</v>
      </c>
      <c r="E16" s="23"/>
    </row>
    <row r="17" spans="1:5" x14ac:dyDescent="0.25">
      <c r="A17" s="23" t="s">
        <v>728</v>
      </c>
      <c r="B17" s="24">
        <v>2.6</v>
      </c>
      <c r="C17" s="25" t="s">
        <v>759</v>
      </c>
      <c r="D17" s="23" t="s">
        <v>752</v>
      </c>
      <c r="E17" s="23"/>
    </row>
    <row r="18" spans="1:5" x14ac:dyDescent="0.25">
      <c r="A18" s="23" t="s">
        <v>736</v>
      </c>
      <c r="B18" s="24">
        <v>2.6</v>
      </c>
      <c r="C18" s="25" t="s">
        <v>759</v>
      </c>
      <c r="D18" s="23" t="s">
        <v>750</v>
      </c>
      <c r="E18" s="23"/>
    </row>
    <row r="19" spans="1:5" x14ac:dyDescent="0.25">
      <c r="A19" s="23" t="s">
        <v>744</v>
      </c>
      <c r="B19" s="24">
        <v>2.6</v>
      </c>
      <c r="C19" s="25" t="s">
        <v>759</v>
      </c>
      <c r="D19" s="23" t="s">
        <v>750</v>
      </c>
      <c r="E19" s="23"/>
    </row>
    <row r="20" spans="1:5" x14ac:dyDescent="0.25">
      <c r="A20" s="23" t="s">
        <v>745</v>
      </c>
      <c r="B20" s="24">
        <v>2.6</v>
      </c>
      <c r="C20" s="25" t="s">
        <v>759</v>
      </c>
      <c r="D20" s="23" t="s">
        <v>750</v>
      </c>
      <c r="E20" s="23"/>
    </row>
    <row r="21" spans="1:5" x14ac:dyDescent="0.25">
      <c r="A21" s="23" t="s">
        <v>724</v>
      </c>
      <c r="B21" s="24">
        <v>2.6</v>
      </c>
      <c r="C21" s="25" t="s">
        <v>759</v>
      </c>
      <c r="D21" s="23" t="s">
        <v>750</v>
      </c>
      <c r="E21" s="23"/>
    </row>
    <row r="22" spans="1:5" x14ac:dyDescent="0.25">
      <c r="A22" s="23" t="s">
        <v>738</v>
      </c>
      <c r="B22" s="24">
        <v>2.6</v>
      </c>
      <c r="C22" s="25" t="s">
        <v>759</v>
      </c>
      <c r="D22" s="23" t="s">
        <v>757</v>
      </c>
      <c r="E22" s="23"/>
    </row>
    <row r="23" spans="1:5" x14ac:dyDescent="0.25">
      <c r="A23" s="23" t="s">
        <v>747</v>
      </c>
      <c r="B23" s="24">
        <v>2.6</v>
      </c>
      <c r="C23" s="25" t="s">
        <v>759</v>
      </c>
      <c r="D23" s="23" t="s">
        <v>757</v>
      </c>
      <c r="E23" s="23"/>
    </row>
    <row r="24" spans="1:5" x14ac:dyDescent="0.25">
      <c r="A24" s="23" t="s">
        <v>739</v>
      </c>
      <c r="B24" s="24">
        <v>2.6</v>
      </c>
      <c r="C24" s="25" t="s">
        <v>759</v>
      </c>
      <c r="D24" s="23" t="s">
        <v>755</v>
      </c>
      <c r="E24" s="23"/>
    </row>
    <row r="25" spans="1:5" x14ac:dyDescent="0.25">
      <c r="A25" s="23" t="s">
        <v>734</v>
      </c>
      <c r="B25" s="24">
        <v>2.6</v>
      </c>
      <c r="C25" s="25" t="s">
        <v>759</v>
      </c>
      <c r="D25" s="23" t="s">
        <v>755</v>
      </c>
      <c r="E25" s="23"/>
    </row>
    <row r="26" spans="1:5" x14ac:dyDescent="0.25">
      <c r="A26" s="46" t="s">
        <v>735</v>
      </c>
      <c r="B26" s="24">
        <v>2.6</v>
      </c>
      <c r="C26" s="25" t="s">
        <v>759</v>
      </c>
      <c r="D26" s="23" t="s">
        <v>755</v>
      </c>
      <c r="E26" s="23"/>
    </row>
    <row r="27" spans="1:5" x14ac:dyDescent="0.25">
      <c r="A27" s="23" t="s">
        <v>746</v>
      </c>
      <c r="B27" s="24">
        <v>2.6</v>
      </c>
      <c r="C27" s="25" t="s">
        <v>759</v>
      </c>
      <c r="D27" s="23" t="s">
        <v>755</v>
      </c>
      <c r="E27" s="23"/>
    </row>
    <row r="28" spans="1:5" x14ac:dyDescent="0.25">
      <c r="A28" s="26" t="s">
        <v>494</v>
      </c>
      <c r="B28" s="24">
        <v>3.5</v>
      </c>
      <c r="C28" s="25" t="s">
        <v>625</v>
      </c>
      <c r="D28" s="27" t="s">
        <v>506</v>
      </c>
      <c r="E28" s="27"/>
    </row>
    <row r="29" spans="1:5" x14ac:dyDescent="0.25">
      <c r="A29" s="23" t="s">
        <v>772</v>
      </c>
      <c r="B29" s="24">
        <v>6</v>
      </c>
      <c r="C29" s="25" t="s">
        <v>611</v>
      </c>
      <c r="D29" s="23" t="s">
        <v>420</v>
      </c>
      <c r="E29" s="23"/>
    </row>
    <row r="30" spans="1:5" x14ac:dyDescent="0.25">
      <c r="A30" s="23" t="s">
        <v>1299</v>
      </c>
      <c r="B30" s="24">
        <v>6</v>
      </c>
      <c r="C30" s="25" t="s">
        <v>611</v>
      </c>
      <c r="D30" s="23" t="s">
        <v>760</v>
      </c>
      <c r="E30" s="23"/>
    </row>
    <row r="31" spans="1:5" x14ac:dyDescent="0.25">
      <c r="A31" s="23" t="s">
        <v>699</v>
      </c>
      <c r="B31" s="24">
        <v>2.95</v>
      </c>
      <c r="C31" s="25" t="s">
        <v>612</v>
      </c>
      <c r="D31" s="23" t="s">
        <v>423</v>
      </c>
      <c r="E31" s="23"/>
    </row>
    <row r="32" spans="1:5" x14ac:dyDescent="0.25">
      <c r="A32" s="23" t="s">
        <v>1300</v>
      </c>
      <c r="B32" s="24">
        <v>7.92</v>
      </c>
      <c r="C32" s="25" t="s">
        <v>616</v>
      </c>
      <c r="D32" s="23" t="s">
        <v>503</v>
      </c>
      <c r="E32" s="23"/>
    </row>
    <row r="33" spans="1:5" x14ac:dyDescent="0.25">
      <c r="A33" s="23" t="s">
        <v>1301</v>
      </c>
      <c r="B33" s="24">
        <v>2.95</v>
      </c>
      <c r="C33" s="25" t="s">
        <v>614</v>
      </c>
      <c r="D33" s="23" t="s">
        <v>427</v>
      </c>
      <c r="E33" s="23"/>
    </row>
    <row r="34" spans="1:5" x14ac:dyDescent="0.25">
      <c r="A34" s="23" t="s">
        <v>701</v>
      </c>
      <c r="B34" s="24">
        <v>9</v>
      </c>
      <c r="C34" s="25" t="s">
        <v>615</v>
      </c>
      <c r="D34" s="23" t="s">
        <v>428</v>
      </c>
      <c r="E34" s="23"/>
    </row>
    <row r="35" spans="1:5" x14ac:dyDescent="0.25">
      <c r="A35" s="23" t="s">
        <v>1302</v>
      </c>
      <c r="B35" s="24">
        <v>2.95</v>
      </c>
      <c r="C35" s="25" t="s">
        <v>614</v>
      </c>
      <c r="D35" s="23" t="s">
        <v>502</v>
      </c>
      <c r="E35" s="23"/>
    </row>
    <row r="36" spans="1:5" x14ac:dyDescent="0.25">
      <c r="A36" s="23" t="s">
        <v>702</v>
      </c>
      <c r="B36" s="24">
        <v>7.92</v>
      </c>
      <c r="C36" s="25" t="s">
        <v>616</v>
      </c>
      <c r="D36" s="23" t="s">
        <v>501</v>
      </c>
      <c r="E36" s="23"/>
    </row>
    <row r="37" spans="1:5" x14ac:dyDescent="0.25">
      <c r="A37" s="23" t="s">
        <v>697</v>
      </c>
      <c r="B37" s="24">
        <v>6.97</v>
      </c>
      <c r="C37" s="25" t="s">
        <v>613</v>
      </c>
      <c r="D37" s="23" t="s">
        <v>425</v>
      </c>
      <c r="E37" s="23"/>
    </row>
    <row r="38" spans="1:5" x14ac:dyDescent="0.25">
      <c r="A38" s="23" t="s">
        <v>695</v>
      </c>
      <c r="B38" s="24">
        <v>3.4</v>
      </c>
      <c r="C38" s="25" t="s">
        <v>612</v>
      </c>
      <c r="D38" s="23" t="s">
        <v>424</v>
      </c>
      <c r="E38" s="23"/>
    </row>
    <row r="39" spans="1:5" x14ac:dyDescent="0.25">
      <c r="A39" s="23" t="s">
        <v>696</v>
      </c>
      <c r="B39" s="24">
        <v>7.25</v>
      </c>
      <c r="C39" s="25" t="s">
        <v>613</v>
      </c>
      <c r="D39" s="23" t="s">
        <v>421</v>
      </c>
      <c r="E39" s="23"/>
    </row>
    <row r="40" spans="1:5" x14ac:dyDescent="0.25">
      <c r="A40" s="23" t="s">
        <v>698</v>
      </c>
      <c r="B40" s="24">
        <v>3.4</v>
      </c>
      <c r="C40" s="25" t="s">
        <v>612</v>
      </c>
      <c r="D40" s="23" t="s">
        <v>422</v>
      </c>
      <c r="E40" s="23"/>
    </row>
    <row r="41" spans="1:5" x14ac:dyDescent="0.25">
      <c r="A41" s="23" t="s">
        <v>700</v>
      </c>
      <c r="B41" s="24">
        <v>6.97</v>
      </c>
      <c r="C41" s="25" t="s">
        <v>613</v>
      </c>
      <c r="D41" s="23" t="s">
        <v>426</v>
      </c>
      <c r="E41" s="23"/>
    </row>
    <row r="42" spans="1:5" x14ac:dyDescent="0.25">
      <c r="A42" s="26" t="s">
        <v>707</v>
      </c>
      <c r="B42" s="24"/>
      <c r="C42" s="25"/>
      <c r="D42" s="26" t="s">
        <v>479</v>
      </c>
      <c r="E42" s="26"/>
    </row>
    <row r="43" spans="1:5" x14ac:dyDescent="0.25">
      <c r="A43" s="26" t="s">
        <v>711</v>
      </c>
      <c r="B43" s="24"/>
      <c r="C43" s="25"/>
      <c r="D43" s="26" t="s">
        <v>483</v>
      </c>
      <c r="E43" s="26"/>
    </row>
    <row r="44" spans="1:5" x14ac:dyDescent="0.25">
      <c r="A44" s="26" t="s">
        <v>715</v>
      </c>
      <c r="B44" s="24"/>
      <c r="C44" s="25"/>
      <c r="D44" s="26" t="s">
        <v>487</v>
      </c>
      <c r="E44" s="26"/>
    </row>
    <row r="45" spans="1:5" x14ac:dyDescent="0.25">
      <c r="A45" s="26" t="s">
        <v>709</v>
      </c>
      <c r="B45" s="24">
        <v>7.72</v>
      </c>
      <c r="C45" s="25" t="s">
        <v>628</v>
      </c>
      <c r="D45" s="26" t="s">
        <v>481</v>
      </c>
      <c r="E45" s="26"/>
    </row>
    <row r="46" spans="1:5" x14ac:dyDescent="0.25">
      <c r="A46" s="26" t="s">
        <v>717</v>
      </c>
      <c r="B46" s="24"/>
      <c r="C46" s="25"/>
      <c r="D46" s="26" t="s">
        <v>489</v>
      </c>
      <c r="E46" s="26"/>
    </row>
    <row r="47" spans="1:5" x14ac:dyDescent="0.25">
      <c r="A47" s="26" t="s">
        <v>713</v>
      </c>
      <c r="B47" s="24">
        <v>11.72</v>
      </c>
      <c r="C47" s="25" t="s">
        <v>629</v>
      </c>
      <c r="D47" s="26" t="s">
        <v>485</v>
      </c>
      <c r="E47" s="26"/>
    </row>
    <row r="48" spans="1:5" x14ac:dyDescent="0.25">
      <c r="A48" s="26" t="s">
        <v>706</v>
      </c>
      <c r="B48" s="24"/>
      <c r="C48" s="25"/>
      <c r="D48" s="26" t="s">
        <v>478</v>
      </c>
      <c r="E48" s="26"/>
    </row>
    <row r="49" spans="1:5" x14ac:dyDescent="0.25">
      <c r="A49" s="26" t="s">
        <v>714</v>
      </c>
      <c r="B49" s="24"/>
      <c r="C49" s="25"/>
      <c r="D49" s="26" t="s">
        <v>486</v>
      </c>
      <c r="E49" s="26"/>
    </row>
    <row r="50" spans="1:5" x14ac:dyDescent="0.25">
      <c r="A50" s="26" t="s">
        <v>710</v>
      </c>
      <c r="B50" s="24"/>
      <c r="C50" s="25"/>
      <c r="D50" s="26" t="s">
        <v>482</v>
      </c>
      <c r="E50" s="26"/>
    </row>
    <row r="51" spans="1:5" x14ac:dyDescent="0.25">
      <c r="A51" s="26" t="s">
        <v>716</v>
      </c>
      <c r="B51" s="24"/>
      <c r="C51" s="25"/>
      <c r="D51" s="26" t="s">
        <v>488</v>
      </c>
      <c r="E51" s="26"/>
    </row>
    <row r="52" spans="1:5" x14ac:dyDescent="0.25">
      <c r="A52" s="26" t="s">
        <v>712</v>
      </c>
      <c r="B52" s="24"/>
      <c r="C52" s="25"/>
      <c r="D52" s="26" t="s">
        <v>484</v>
      </c>
      <c r="E52" s="26"/>
    </row>
    <row r="53" spans="1:5" x14ac:dyDescent="0.25">
      <c r="A53" s="26" t="s">
        <v>708</v>
      </c>
      <c r="B53" s="24"/>
      <c r="C53" s="25"/>
      <c r="D53" s="26" t="s">
        <v>480</v>
      </c>
      <c r="E53" s="26"/>
    </row>
    <row r="54" spans="1:5" x14ac:dyDescent="0.25">
      <c r="A54" s="23" t="s">
        <v>1303</v>
      </c>
      <c r="B54" s="24">
        <v>7.7</v>
      </c>
      <c r="C54" s="25" t="s">
        <v>543</v>
      </c>
      <c r="D54" s="23" t="s">
        <v>447</v>
      </c>
      <c r="E54" s="23"/>
    </row>
    <row r="55" spans="1:5" x14ac:dyDescent="0.25">
      <c r="A55" s="23" t="s">
        <v>1304</v>
      </c>
      <c r="B55" s="24">
        <v>8</v>
      </c>
      <c r="C55" s="25" t="s">
        <v>636</v>
      </c>
      <c r="D55" s="23" t="s">
        <v>448</v>
      </c>
      <c r="E55" s="23"/>
    </row>
    <row r="56" spans="1:5" x14ac:dyDescent="0.25">
      <c r="A56" s="23" t="s">
        <v>1305</v>
      </c>
      <c r="B56" s="24">
        <v>8.4</v>
      </c>
      <c r="C56" s="25" t="s">
        <v>637</v>
      </c>
      <c r="D56" s="23" t="s">
        <v>449</v>
      </c>
      <c r="E56" s="23"/>
    </row>
    <row r="57" spans="1:5" x14ac:dyDescent="0.25">
      <c r="A57" s="23" t="s">
        <v>1306</v>
      </c>
      <c r="B57" s="24">
        <v>11</v>
      </c>
      <c r="C57" s="25" t="s">
        <v>642</v>
      </c>
      <c r="D57" s="23" t="s">
        <v>457</v>
      </c>
      <c r="E57" s="23"/>
    </row>
    <row r="58" spans="1:5" x14ac:dyDescent="0.25">
      <c r="A58" s="23" t="s">
        <v>1307</v>
      </c>
      <c r="B58" s="24">
        <v>8.6999999999999993</v>
      </c>
      <c r="C58" s="25" t="s">
        <v>641</v>
      </c>
      <c r="D58" s="23" t="s">
        <v>455</v>
      </c>
      <c r="E58" s="23"/>
    </row>
    <row r="59" spans="1:5" x14ac:dyDescent="0.25">
      <c r="A59" s="23" t="s">
        <v>1308</v>
      </c>
      <c r="B59" s="24">
        <v>8.89</v>
      </c>
      <c r="C59" s="25" t="s">
        <v>637</v>
      </c>
      <c r="D59" s="23" t="s">
        <v>452</v>
      </c>
      <c r="E59" s="23"/>
    </row>
    <row r="60" spans="1:5" x14ac:dyDescent="0.25">
      <c r="A60" s="23" t="s">
        <v>1309</v>
      </c>
      <c r="B60" s="24">
        <v>10.4</v>
      </c>
      <c r="C60" s="25" t="s">
        <v>639</v>
      </c>
      <c r="D60" s="23" t="s">
        <v>451</v>
      </c>
      <c r="E60" s="23"/>
    </row>
    <row r="61" spans="1:5" x14ac:dyDescent="0.25">
      <c r="A61" s="23" t="s">
        <v>1310</v>
      </c>
      <c r="B61" s="24">
        <v>12.9</v>
      </c>
      <c r="C61" s="25" t="s">
        <v>644</v>
      </c>
      <c r="D61" s="23" t="s">
        <v>459</v>
      </c>
      <c r="E61" s="23"/>
    </row>
    <row r="62" spans="1:5" x14ac:dyDescent="0.25">
      <c r="A62" s="23" t="s">
        <v>1311</v>
      </c>
      <c r="B62" s="24">
        <v>11.97</v>
      </c>
      <c r="C62" s="25" t="s">
        <v>643</v>
      </c>
      <c r="D62" s="23" t="s">
        <v>458</v>
      </c>
      <c r="E62" s="23"/>
    </row>
    <row r="63" spans="1:5" x14ac:dyDescent="0.25">
      <c r="A63" s="23" t="s">
        <v>1312</v>
      </c>
      <c r="B63" s="24">
        <v>10.5</v>
      </c>
      <c r="C63" s="25" t="s">
        <v>639</v>
      </c>
      <c r="D63" s="23" t="s">
        <v>454</v>
      </c>
      <c r="E63" s="23"/>
    </row>
    <row r="64" spans="1:5" x14ac:dyDescent="0.25">
      <c r="A64" s="23" t="s">
        <v>1313</v>
      </c>
      <c r="B64" s="24">
        <v>10.77</v>
      </c>
      <c r="C64" s="25" t="s">
        <v>639</v>
      </c>
      <c r="D64" s="23" t="s">
        <v>456</v>
      </c>
      <c r="E64" s="23"/>
    </row>
    <row r="65" spans="1:5" x14ac:dyDescent="0.25">
      <c r="A65" s="23" t="s">
        <v>718</v>
      </c>
      <c r="B65" s="24">
        <v>5</v>
      </c>
      <c r="C65" s="25" t="s">
        <v>632</v>
      </c>
      <c r="D65" s="23" t="s">
        <v>442</v>
      </c>
      <c r="E65" s="23"/>
    </row>
    <row r="66" spans="1:5" x14ac:dyDescent="0.25">
      <c r="A66" s="23" t="s">
        <v>719</v>
      </c>
      <c r="B66" s="24">
        <v>7.7</v>
      </c>
      <c r="C66" s="25" t="s">
        <v>633</v>
      </c>
      <c r="D66" s="23" t="s">
        <v>444</v>
      </c>
      <c r="E66" s="23"/>
    </row>
    <row r="67" spans="1:5" x14ac:dyDescent="0.25">
      <c r="A67" s="23" t="s">
        <v>722</v>
      </c>
      <c r="B67" s="24">
        <v>5.65</v>
      </c>
      <c r="C67" s="25" t="s">
        <v>635</v>
      </c>
      <c r="D67" s="23" t="s">
        <v>443</v>
      </c>
      <c r="E67" s="23"/>
    </row>
    <row r="68" spans="1:5" x14ac:dyDescent="0.25">
      <c r="A68" s="23" t="s">
        <v>721</v>
      </c>
      <c r="B68" s="24">
        <v>8.9</v>
      </c>
      <c r="C68" s="25" t="s">
        <v>634</v>
      </c>
      <c r="D68" s="23" t="s">
        <v>446</v>
      </c>
      <c r="E68" s="23"/>
    </row>
    <row r="69" spans="1:5" x14ac:dyDescent="0.25">
      <c r="A69" s="23" t="s">
        <v>720</v>
      </c>
      <c r="B69" s="24">
        <v>7.7</v>
      </c>
      <c r="C69" s="25" t="s">
        <v>634</v>
      </c>
      <c r="D69" s="23" t="s">
        <v>445</v>
      </c>
      <c r="E69" s="23"/>
    </row>
    <row r="70" spans="1:5" x14ac:dyDescent="0.25">
      <c r="A70" s="23" t="s">
        <v>460</v>
      </c>
      <c r="B70" s="24">
        <v>7.2</v>
      </c>
      <c r="C70" s="28" t="s">
        <v>645</v>
      </c>
      <c r="D70" s="23" t="s">
        <v>469</v>
      </c>
      <c r="E70" s="23"/>
    </row>
    <row r="71" spans="1:5" x14ac:dyDescent="0.25">
      <c r="A71" s="23" t="s">
        <v>461</v>
      </c>
      <c r="B71" s="24">
        <v>7.6</v>
      </c>
      <c r="C71" s="28" t="s">
        <v>646</v>
      </c>
      <c r="D71" s="23" t="s">
        <v>470</v>
      </c>
      <c r="E71" s="23"/>
    </row>
    <row r="72" spans="1:5" x14ac:dyDescent="0.25">
      <c r="A72" s="23" t="s">
        <v>462</v>
      </c>
      <c r="B72" s="24">
        <v>9.1999999999999993</v>
      </c>
      <c r="C72" s="25" t="s">
        <v>647</v>
      </c>
      <c r="D72" s="23" t="s">
        <v>471</v>
      </c>
      <c r="E72" s="23"/>
    </row>
    <row r="73" spans="1:5" x14ac:dyDescent="0.25">
      <c r="A73" s="23" t="s">
        <v>463</v>
      </c>
      <c r="B73" s="24">
        <v>9.4</v>
      </c>
      <c r="C73" s="25" t="s">
        <v>648</v>
      </c>
      <c r="D73" s="23" t="s">
        <v>472</v>
      </c>
      <c r="E73" s="23"/>
    </row>
    <row r="74" spans="1:5" x14ac:dyDescent="0.25">
      <c r="A74" s="23" t="s">
        <v>464</v>
      </c>
      <c r="B74" s="24">
        <v>9.1</v>
      </c>
      <c r="C74" s="25" t="s">
        <v>649</v>
      </c>
      <c r="D74" s="23" t="s">
        <v>473</v>
      </c>
      <c r="E74" s="23"/>
    </row>
    <row r="75" spans="1:5" x14ac:dyDescent="0.25">
      <c r="A75" s="23" t="s">
        <v>465</v>
      </c>
      <c r="B75" s="24">
        <v>9.4</v>
      </c>
      <c r="C75" s="25" t="s">
        <v>648</v>
      </c>
      <c r="D75" s="23" t="s">
        <v>474</v>
      </c>
      <c r="E75" s="23"/>
    </row>
    <row r="76" spans="1:5" x14ac:dyDescent="0.25">
      <c r="A76" s="23" t="s">
        <v>466</v>
      </c>
      <c r="B76" s="24">
        <v>11.2</v>
      </c>
      <c r="C76" s="25" t="s">
        <v>650</v>
      </c>
      <c r="D76" s="23" t="s">
        <v>475</v>
      </c>
      <c r="E76" s="23"/>
    </row>
    <row r="77" spans="1:5" x14ac:dyDescent="0.25">
      <c r="A77" s="23" t="s">
        <v>467</v>
      </c>
      <c r="B77" s="24">
        <v>15.28</v>
      </c>
      <c r="C77" s="25" t="s">
        <v>651</v>
      </c>
      <c r="D77" s="23" t="s">
        <v>476</v>
      </c>
      <c r="E77" s="23"/>
    </row>
    <row r="78" spans="1:5" x14ac:dyDescent="0.25">
      <c r="A78" s="23" t="s">
        <v>468</v>
      </c>
      <c r="B78" s="24">
        <v>21</v>
      </c>
      <c r="C78" s="25" t="s">
        <v>652</v>
      </c>
      <c r="D78" s="23" t="s">
        <v>477</v>
      </c>
      <c r="E78" s="23"/>
    </row>
    <row r="79" spans="1:5" x14ac:dyDescent="0.25">
      <c r="A79" s="23" t="s">
        <v>763</v>
      </c>
      <c r="B79" s="24">
        <v>3.5</v>
      </c>
      <c r="C79" s="25" t="s">
        <v>625</v>
      </c>
      <c r="D79" s="23" t="s">
        <v>432</v>
      </c>
      <c r="E79" s="23"/>
    </row>
    <row r="80" spans="1:5" x14ac:dyDescent="0.25">
      <c r="A80" s="23" t="s">
        <v>762</v>
      </c>
      <c r="B80" s="24">
        <v>3.5</v>
      </c>
      <c r="C80" s="25" t="s">
        <v>626</v>
      </c>
      <c r="D80" s="23" t="s">
        <v>433</v>
      </c>
      <c r="E80" s="23"/>
    </row>
    <row r="81" spans="1:5" x14ac:dyDescent="0.25">
      <c r="A81" s="23" t="s">
        <v>761</v>
      </c>
      <c r="B81" s="24">
        <v>4</v>
      </c>
      <c r="C81" s="25" t="s">
        <v>627</v>
      </c>
      <c r="D81" s="27" t="s">
        <v>500</v>
      </c>
      <c r="E81" s="27"/>
    </row>
    <row r="82" spans="1:5" x14ac:dyDescent="0.25">
      <c r="A82" s="23" t="s">
        <v>610</v>
      </c>
      <c r="B82" s="24">
        <v>3.5</v>
      </c>
      <c r="C82" s="25" t="s">
        <v>625</v>
      </c>
      <c r="D82" s="23" t="s">
        <v>441</v>
      </c>
      <c r="E82" s="23"/>
    </row>
    <row r="83" spans="1:5" x14ac:dyDescent="0.25">
      <c r="A83" s="23" t="s">
        <v>705</v>
      </c>
      <c r="B83" s="24">
        <v>3.5</v>
      </c>
      <c r="C83" s="25" t="s">
        <v>625</v>
      </c>
      <c r="D83" s="27" t="s">
        <v>499</v>
      </c>
      <c r="E83" s="27"/>
    </row>
    <row r="84" spans="1:5" x14ac:dyDescent="0.25">
      <c r="A84" s="23" t="s">
        <v>608</v>
      </c>
      <c r="B84" s="24">
        <v>3.5</v>
      </c>
      <c r="C84" s="25" t="s">
        <v>625</v>
      </c>
      <c r="D84" s="23" t="s">
        <v>437</v>
      </c>
      <c r="E84" s="23"/>
    </row>
    <row r="85" spans="1:5" x14ac:dyDescent="0.25">
      <c r="A85" s="23" t="s">
        <v>609</v>
      </c>
      <c r="B85" s="24">
        <v>3.5</v>
      </c>
      <c r="C85" s="25" t="s">
        <v>626</v>
      </c>
      <c r="D85" s="23" t="s">
        <v>438</v>
      </c>
      <c r="E85" s="23"/>
    </row>
    <row r="86" spans="1:5" x14ac:dyDescent="0.25">
      <c r="A86" s="23" t="s">
        <v>703</v>
      </c>
      <c r="B86" s="24">
        <v>3.5</v>
      </c>
      <c r="C86" s="25" t="s">
        <v>626</v>
      </c>
      <c r="D86" s="23" t="s">
        <v>439</v>
      </c>
      <c r="E86" s="23"/>
    </row>
    <row r="87" spans="1:5" x14ac:dyDescent="0.25">
      <c r="A87" s="23" t="s">
        <v>704</v>
      </c>
      <c r="B87" s="24">
        <v>3.5</v>
      </c>
      <c r="C87" s="25" t="s">
        <v>626</v>
      </c>
      <c r="D87" s="23" t="s">
        <v>440</v>
      </c>
      <c r="E87" s="23"/>
    </row>
    <row r="88" spans="1:5" x14ac:dyDescent="0.25">
      <c r="A88" s="29" t="s">
        <v>606</v>
      </c>
      <c r="B88" s="30">
        <v>3.5</v>
      </c>
      <c r="C88" s="31" t="s">
        <v>625</v>
      </c>
      <c r="D88" s="29" t="s">
        <v>435</v>
      </c>
      <c r="E88" s="29"/>
    </row>
    <row r="89" spans="1:5" x14ac:dyDescent="0.25">
      <c r="A89" s="23" t="s">
        <v>607</v>
      </c>
      <c r="B89" s="24">
        <v>3.5</v>
      </c>
      <c r="C89" s="25" t="s">
        <v>530</v>
      </c>
      <c r="D89" s="23" t="s">
        <v>436</v>
      </c>
      <c r="E89" s="23"/>
    </row>
    <row r="90" spans="1:5" x14ac:dyDescent="0.25">
      <c r="A90" s="23" t="s">
        <v>605</v>
      </c>
      <c r="B90" s="24">
        <v>3.5</v>
      </c>
      <c r="C90" s="25" t="s">
        <v>626</v>
      </c>
      <c r="D90" s="23" t="s">
        <v>434</v>
      </c>
      <c r="E90" s="23"/>
    </row>
    <row r="91" spans="1:5" x14ac:dyDescent="0.25">
      <c r="A91" s="26" t="s">
        <v>490</v>
      </c>
      <c r="B91" s="24">
        <v>2</v>
      </c>
      <c r="C91" s="25" t="s">
        <v>630</v>
      </c>
      <c r="D91" s="26" t="s">
        <v>492</v>
      </c>
      <c r="E91" s="26"/>
    </row>
    <row r="92" spans="1:5" x14ac:dyDescent="0.25">
      <c r="A92" s="26" t="s">
        <v>491</v>
      </c>
      <c r="B92" s="24">
        <v>2</v>
      </c>
      <c r="C92" s="32" t="s">
        <v>631</v>
      </c>
      <c r="D92" s="26" t="s">
        <v>493</v>
      </c>
      <c r="E92" s="26"/>
    </row>
    <row r="93" spans="1:5" x14ac:dyDescent="0.25">
      <c r="A93" s="23" t="s">
        <v>769</v>
      </c>
      <c r="B93" s="24">
        <v>13</v>
      </c>
      <c r="C93" s="25" t="s">
        <v>619</v>
      </c>
      <c r="D93" s="23" t="s">
        <v>429</v>
      </c>
      <c r="E93" s="23"/>
    </row>
    <row r="94" spans="1:5" x14ac:dyDescent="0.25">
      <c r="A94" s="23" t="s">
        <v>770</v>
      </c>
      <c r="B94" s="24">
        <v>13</v>
      </c>
      <c r="C94" s="25" t="s">
        <v>618</v>
      </c>
      <c r="D94" s="23" t="s">
        <v>505</v>
      </c>
      <c r="E94" s="23"/>
    </row>
    <row r="95" spans="1:5" x14ac:dyDescent="0.25">
      <c r="A95" s="23" t="s">
        <v>768</v>
      </c>
      <c r="B95" s="24">
        <v>17.3</v>
      </c>
      <c r="C95" s="25" t="s">
        <v>620</v>
      </c>
      <c r="D95" s="23" t="s">
        <v>430</v>
      </c>
      <c r="E95" s="23"/>
    </row>
    <row r="96" spans="1:5" x14ac:dyDescent="0.25">
      <c r="A96" s="23" t="s">
        <v>767</v>
      </c>
      <c r="B96" s="24">
        <v>31.7</v>
      </c>
      <c r="C96" s="25" t="s">
        <v>542</v>
      </c>
      <c r="D96" s="23" t="s">
        <v>431</v>
      </c>
      <c r="E96" s="23"/>
    </row>
    <row r="97" spans="1:5" x14ac:dyDescent="0.25">
      <c r="A97" s="23" t="s">
        <v>771</v>
      </c>
      <c r="B97" s="24">
        <v>15</v>
      </c>
      <c r="C97" s="25" t="s">
        <v>617</v>
      </c>
      <c r="D97" s="23" t="s">
        <v>504</v>
      </c>
      <c r="E97" s="23"/>
    </row>
    <row r="98" spans="1:5" x14ac:dyDescent="0.25">
      <c r="A98" s="26" t="s">
        <v>766</v>
      </c>
      <c r="B98" s="24">
        <v>3</v>
      </c>
      <c r="C98" s="25" t="s">
        <v>621</v>
      </c>
      <c r="D98" s="26" t="s">
        <v>495</v>
      </c>
      <c r="E98" s="26"/>
    </row>
    <row r="99" spans="1:5" x14ac:dyDescent="0.25">
      <c r="A99" s="26" t="s">
        <v>765</v>
      </c>
      <c r="B99" s="24">
        <v>5</v>
      </c>
      <c r="C99" s="25" t="s">
        <v>622</v>
      </c>
      <c r="D99" s="26" t="s">
        <v>496</v>
      </c>
      <c r="E99" s="26"/>
    </row>
    <row r="100" spans="1:5" x14ac:dyDescent="0.25">
      <c r="A100" s="26" t="s">
        <v>764</v>
      </c>
      <c r="B100" s="24">
        <v>5</v>
      </c>
      <c r="C100" s="32" t="s">
        <v>623</v>
      </c>
      <c r="D100" s="26" t="s">
        <v>497</v>
      </c>
      <c r="E100" s="26"/>
    </row>
    <row r="101" spans="1:5" x14ac:dyDescent="0.25">
      <c r="A101" s="23" t="s">
        <v>774</v>
      </c>
      <c r="B101" s="24">
        <v>3</v>
      </c>
      <c r="C101" s="25" t="s">
        <v>776</v>
      </c>
      <c r="D101" s="23" t="s">
        <v>775</v>
      </c>
      <c r="E101" s="23"/>
    </row>
    <row r="102" spans="1:5" x14ac:dyDescent="0.25">
      <c r="A102" s="26" t="s">
        <v>773</v>
      </c>
      <c r="B102" s="24">
        <v>3</v>
      </c>
      <c r="C102" s="25" t="s">
        <v>624</v>
      </c>
      <c r="D102" s="26" t="s">
        <v>498</v>
      </c>
      <c r="E102" s="26"/>
    </row>
    <row r="103" spans="1:5" x14ac:dyDescent="0.25">
      <c r="A103" s="26" t="s">
        <v>1314</v>
      </c>
      <c r="B103" s="24">
        <v>2.76</v>
      </c>
      <c r="C103" s="25" t="s">
        <v>1330</v>
      </c>
      <c r="D103" s="26" t="s">
        <v>1340</v>
      </c>
      <c r="E103" s="26"/>
    </row>
    <row r="104" spans="1:5" x14ac:dyDescent="0.25">
      <c r="A104" s="26" t="s">
        <v>1315</v>
      </c>
      <c r="B104" s="24">
        <v>4.7</v>
      </c>
      <c r="C104" s="25" t="s">
        <v>1331</v>
      </c>
      <c r="D104" s="26" t="s">
        <v>1345</v>
      </c>
      <c r="E104" s="26"/>
    </row>
    <row r="105" spans="1:5" x14ac:dyDescent="0.25">
      <c r="A105" s="26" t="s">
        <v>1316</v>
      </c>
      <c r="B105" s="24">
        <v>5.6</v>
      </c>
      <c r="C105" s="25" t="s">
        <v>1332</v>
      </c>
      <c r="D105" s="26" t="s">
        <v>1346</v>
      </c>
      <c r="E105" s="26"/>
    </row>
    <row r="106" spans="1:5" x14ac:dyDescent="0.25">
      <c r="A106" s="26" t="s">
        <v>1317</v>
      </c>
      <c r="B106" s="24">
        <v>10.51</v>
      </c>
      <c r="C106" s="25" t="s">
        <v>1333</v>
      </c>
      <c r="D106" s="26" t="s">
        <v>1347</v>
      </c>
      <c r="E106" s="26"/>
    </row>
    <row r="107" spans="1:5" x14ac:dyDescent="0.25">
      <c r="A107" s="26" t="s">
        <v>1318</v>
      </c>
      <c r="B107" s="24">
        <v>5.12</v>
      </c>
      <c r="C107" s="25" t="s">
        <v>1334</v>
      </c>
      <c r="D107" s="26" t="s">
        <v>1348</v>
      </c>
      <c r="E107" s="26"/>
    </row>
    <row r="108" spans="1:5" x14ac:dyDescent="0.25">
      <c r="A108" s="26" t="s">
        <v>1319</v>
      </c>
      <c r="B108" s="24">
        <v>5.12</v>
      </c>
      <c r="C108" s="25" t="s">
        <v>1334</v>
      </c>
      <c r="D108" s="26" t="s">
        <v>1349</v>
      </c>
      <c r="E108" s="26"/>
    </row>
    <row r="109" spans="1:5" x14ac:dyDescent="0.25">
      <c r="A109" s="26" t="s">
        <v>1320</v>
      </c>
      <c r="B109" s="24">
        <v>1.54</v>
      </c>
      <c r="C109" s="25" t="s">
        <v>1354</v>
      </c>
      <c r="D109" s="26" t="s">
        <v>1350</v>
      </c>
      <c r="E109" s="26"/>
    </row>
    <row r="110" spans="1:5" x14ac:dyDescent="0.25">
      <c r="A110" s="26" t="s">
        <v>1321</v>
      </c>
      <c r="B110" s="24">
        <v>9.1199999999999992</v>
      </c>
      <c r="C110" s="25" t="s">
        <v>638</v>
      </c>
      <c r="D110" s="23" t="s">
        <v>450</v>
      </c>
      <c r="E110" s="26"/>
    </row>
    <row r="111" spans="1:5" x14ac:dyDescent="0.25">
      <c r="A111" s="26" t="s">
        <v>1322</v>
      </c>
      <c r="B111" s="24">
        <v>10.4</v>
      </c>
      <c r="C111" s="25" t="s">
        <v>640</v>
      </c>
      <c r="D111" s="23" t="s">
        <v>453</v>
      </c>
      <c r="E111" s="26"/>
    </row>
    <row r="112" spans="1:5" x14ac:dyDescent="0.25">
      <c r="A112" s="26" t="s">
        <v>1323</v>
      </c>
      <c r="B112" s="24">
        <v>10.88</v>
      </c>
      <c r="C112" s="25" t="s">
        <v>1335</v>
      </c>
      <c r="D112" s="26" t="s">
        <v>1341</v>
      </c>
      <c r="E112" s="26"/>
    </row>
    <row r="113" spans="1:5" x14ac:dyDescent="0.25">
      <c r="A113" s="26" t="s">
        <v>1324</v>
      </c>
      <c r="B113" s="24">
        <v>11.97</v>
      </c>
      <c r="C113" s="25" t="s">
        <v>1336</v>
      </c>
      <c r="D113" s="26" t="s">
        <v>1351</v>
      </c>
      <c r="E113" s="26"/>
    </row>
    <row r="114" spans="1:5" x14ac:dyDescent="0.25">
      <c r="A114" s="26" t="s">
        <v>1325</v>
      </c>
      <c r="B114" s="24">
        <v>8.6999999999999993</v>
      </c>
      <c r="C114" s="25" t="s">
        <v>1337</v>
      </c>
      <c r="D114" s="26" t="s">
        <v>1342</v>
      </c>
      <c r="E114" s="26"/>
    </row>
    <row r="115" spans="1:5" x14ac:dyDescent="0.25">
      <c r="A115" s="26" t="s">
        <v>1326</v>
      </c>
      <c r="B115" s="24">
        <v>6.8</v>
      </c>
      <c r="C115" s="25" t="s">
        <v>1338</v>
      </c>
      <c r="D115" s="26" t="s">
        <v>1343</v>
      </c>
      <c r="E115" s="26"/>
    </row>
    <row r="116" spans="1:5" x14ac:dyDescent="0.25">
      <c r="A116" s="26" t="s">
        <v>1327</v>
      </c>
      <c r="B116" s="24">
        <v>8.4</v>
      </c>
      <c r="C116" s="25" t="s">
        <v>1337</v>
      </c>
      <c r="D116" s="26" t="s">
        <v>1344</v>
      </c>
      <c r="E116" s="26"/>
    </row>
    <row r="117" spans="1:5" x14ac:dyDescent="0.25">
      <c r="A117" s="26" t="s">
        <v>1328</v>
      </c>
      <c r="B117" s="24">
        <v>8.89</v>
      </c>
      <c r="C117" s="25" t="s">
        <v>1337</v>
      </c>
      <c r="D117" s="26" t="s">
        <v>1352</v>
      </c>
      <c r="E117" s="26"/>
    </row>
    <row r="118" spans="1:5" x14ac:dyDescent="0.25">
      <c r="A118" s="26" t="s">
        <v>1329</v>
      </c>
      <c r="B118" s="24">
        <v>10.77</v>
      </c>
      <c r="C118" s="25" t="s">
        <v>1339</v>
      </c>
      <c r="D118" s="26" t="s">
        <v>1353</v>
      </c>
      <c r="E118" s="26"/>
    </row>
  </sheetData>
  <autoFilter ref="A1:D118" xr:uid="{00000000-0001-0000-0000-000000000000}">
    <sortState xmlns:xlrd2="http://schemas.microsoft.com/office/spreadsheetml/2017/richdata2" ref="A2:D102">
      <sortCondition ref="D1:D10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9735-527C-46D9-BAF2-369B1D23D944}">
  <dimension ref="A1:H23"/>
  <sheetViews>
    <sheetView zoomScale="130" zoomScaleNormal="130" workbookViewId="0">
      <selection activeCell="C16" sqref="C16"/>
    </sheetView>
  </sheetViews>
  <sheetFormatPr defaultRowHeight="15" x14ac:dyDescent="0.25"/>
  <cols>
    <col min="1" max="1" width="9.42578125" style="1" customWidth="1"/>
    <col min="2" max="2" width="24.28515625" style="1" customWidth="1"/>
    <col min="3" max="4" width="9.140625" style="1"/>
    <col min="5" max="5" width="9.7109375" style="1" customWidth="1"/>
    <col min="6" max="6" width="10.140625" style="1" customWidth="1"/>
    <col min="7" max="7" width="42.28515625" style="1" bestFit="1" customWidth="1"/>
    <col min="8" max="8" width="10" style="1" bestFit="1" customWidth="1"/>
    <col min="9" max="16384" width="9.140625" style="1"/>
  </cols>
  <sheetData>
    <row r="1" spans="1:8" ht="15.75" thickBot="1" x14ac:dyDescent="0.3"/>
    <row r="2" spans="1:8" ht="19.5" thickBot="1" x14ac:dyDescent="0.35">
      <c r="B2" s="49" t="s">
        <v>1097</v>
      </c>
      <c r="C2" s="50"/>
      <c r="D2" s="50"/>
      <c r="E2" s="51"/>
      <c r="F2" s="7"/>
      <c r="G2" s="49" t="s">
        <v>1107</v>
      </c>
      <c r="H2" s="51"/>
    </row>
    <row r="3" spans="1:8" ht="15.75" thickBot="1" x14ac:dyDescent="0.3">
      <c r="A3" s="2"/>
      <c r="B3" s="12" t="s">
        <v>1117</v>
      </c>
      <c r="C3" s="12" t="s">
        <v>1098</v>
      </c>
      <c r="D3" s="12" t="s">
        <v>1099</v>
      </c>
      <c r="E3" s="12" t="s">
        <v>1100</v>
      </c>
      <c r="F3" s="8"/>
      <c r="G3" s="12" t="s">
        <v>1117</v>
      </c>
      <c r="H3" s="12" t="s">
        <v>1108</v>
      </c>
    </row>
    <row r="4" spans="1:8" ht="15.75" thickBot="1" x14ac:dyDescent="0.3">
      <c r="A4" s="14" t="s">
        <v>1101</v>
      </c>
      <c r="B4" s="3" t="s">
        <v>1145</v>
      </c>
      <c r="C4" s="3">
        <v>32.54</v>
      </c>
      <c r="D4" s="3">
        <v>21.7</v>
      </c>
      <c r="E4" s="3">
        <v>1.93</v>
      </c>
      <c r="F4" s="2"/>
      <c r="G4" s="3"/>
      <c r="H4" s="3">
        <v>1.4</v>
      </c>
    </row>
    <row r="5" spans="1:8" ht="15.75" thickBot="1" x14ac:dyDescent="0.3">
      <c r="A5" s="14" t="s">
        <v>1102</v>
      </c>
      <c r="B5" s="3" t="s">
        <v>1206</v>
      </c>
      <c r="C5" s="3">
        <v>31.37</v>
      </c>
      <c r="D5" s="3">
        <v>22.6</v>
      </c>
      <c r="E5" s="3">
        <v>1.89</v>
      </c>
      <c r="F5" s="2"/>
      <c r="G5" s="3"/>
      <c r="H5" s="3">
        <v>1.4</v>
      </c>
    </row>
    <row r="6" spans="1:8" ht="15.75" thickBot="1" x14ac:dyDescent="0.3">
      <c r="A6" s="4"/>
      <c r="B6" s="12" t="s">
        <v>1103</v>
      </c>
      <c r="C6" s="12">
        <f>SUM(C4-C5)</f>
        <v>1.1699999999999982</v>
      </c>
      <c r="D6" s="12">
        <f t="shared" ref="D6:E6" si="0">SUM(D4-D5)</f>
        <v>-0.90000000000000213</v>
      </c>
      <c r="E6" s="12">
        <f t="shared" si="0"/>
        <v>4.0000000000000036E-2</v>
      </c>
      <c r="F6" s="8"/>
      <c r="G6" s="12" t="s">
        <v>1103</v>
      </c>
      <c r="H6" s="12">
        <f>SUM(H4-H5)</f>
        <v>0</v>
      </c>
    </row>
    <row r="7" spans="1:8" ht="15.75" thickBot="1" x14ac:dyDescent="0.3">
      <c r="A7" s="2"/>
      <c r="B7" s="3" t="s">
        <v>1206</v>
      </c>
      <c r="C7" s="2"/>
      <c r="D7" s="2"/>
      <c r="E7" s="2"/>
      <c r="F7" s="2"/>
      <c r="G7" s="3"/>
    </row>
    <row r="8" spans="1:8" ht="15.75" thickBot="1" x14ac:dyDescent="0.3">
      <c r="A8" s="2"/>
      <c r="B8" s="2"/>
      <c r="C8" s="2"/>
      <c r="D8" s="2"/>
      <c r="E8" s="2"/>
      <c r="F8" s="2"/>
    </row>
    <row r="9" spans="1:8" ht="15.75" thickBot="1" x14ac:dyDescent="0.3">
      <c r="A9" s="52" t="s">
        <v>1104</v>
      </c>
      <c r="B9" s="53"/>
      <c r="C9" s="54" t="str">
        <f>IF(C6&lt;0,"Menor",IF(C6&gt;0,"Maior",IF(D6&lt;0,"Menor",IF(D6&gt;0,"Maior",IF(E6&lt;0,"Menor",IF(E6&gt;0,"Maior"))))))</f>
        <v>Maior</v>
      </c>
      <c r="D9" s="55"/>
      <c r="E9" s="56"/>
      <c r="F9" s="9"/>
      <c r="G9" s="13" t="s">
        <v>1110</v>
      </c>
      <c r="H9" s="20" t="b">
        <f>IF(H6&lt;0,"Leve",IF(H6&gt;0,"Pesado"))</f>
        <v>0</v>
      </c>
    </row>
    <row r="10" spans="1:8" ht="15.75" thickBot="1" x14ac:dyDescent="0.3">
      <c r="A10" s="2"/>
      <c r="B10" s="2"/>
      <c r="C10" s="2"/>
      <c r="D10" s="2"/>
      <c r="E10" s="2"/>
      <c r="F10" s="2"/>
    </row>
    <row r="11" spans="1:8" ht="19.5" thickBot="1" x14ac:dyDescent="0.35">
      <c r="B11" s="57" t="s">
        <v>1105</v>
      </c>
      <c r="C11" s="50"/>
      <c r="D11" s="50"/>
      <c r="E11" s="51"/>
      <c r="F11" s="7"/>
      <c r="G11" s="57" t="s">
        <v>1111</v>
      </c>
      <c r="H11" s="51"/>
    </row>
    <row r="12" spans="1:8" ht="15.75" thickBot="1" x14ac:dyDescent="0.3">
      <c r="A12" s="2"/>
      <c r="B12" s="47" t="s">
        <v>1118</v>
      </c>
      <c r="C12" s="16" t="s">
        <v>1098</v>
      </c>
      <c r="D12" s="12" t="s">
        <v>1099</v>
      </c>
      <c r="E12" s="12" t="s">
        <v>1100</v>
      </c>
      <c r="F12" s="8"/>
      <c r="G12" s="47" t="s">
        <v>1113</v>
      </c>
      <c r="H12" s="16" t="s">
        <v>1108</v>
      </c>
    </row>
    <row r="13" spans="1:8" ht="15.75" thickBot="1" x14ac:dyDescent="0.3">
      <c r="A13" s="5"/>
      <c r="B13" s="48"/>
      <c r="C13" s="19"/>
      <c r="D13" s="11"/>
      <c r="E13" s="11"/>
      <c r="F13" s="6"/>
      <c r="G13" s="48"/>
      <c r="H13" s="17"/>
    </row>
    <row r="14" spans="1:8" ht="30.75" thickBot="1" x14ac:dyDescent="0.3">
      <c r="A14" s="4"/>
      <c r="B14" s="18" t="s">
        <v>1106</v>
      </c>
      <c r="C14" s="40">
        <f>C13+C6</f>
        <v>1.1699999999999982</v>
      </c>
      <c r="D14" s="40">
        <f>D13+D6</f>
        <v>-0.90000000000000213</v>
      </c>
      <c r="E14" s="40">
        <f>E13+E6</f>
        <v>4.0000000000000036E-2</v>
      </c>
      <c r="F14" s="10"/>
      <c r="G14" s="18" t="s">
        <v>1109</v>
      </c>
      <c r="H14" s="41">
        <f>SUM(H13+H6)</f>
        <v>0</v>
      </c>
    </row>
    <row r="18" spans="1:7" x14ac:dyDescent="0.25">
      <c r="A18" s="15" t="s">
        <v>1112</v>
      </c>
    </row>
    <row r="20" spans="1:7" x14ac:dyDescent="0.25">
      <c r="G20" s="36"/>
    </row>
    <row r="21" spans="1:7" x14ac:dyDescent="0.25">
      <c r="D21" s="37" t="s">
        <v>545</v>
      </c>
      <c r="G21" s="37"/>
    </row>
    <row r="23" spans="1:7" x14ac:dyDescent="0.25">
      <c r="E23" s="1" t="s">
        <v>1253</v>
      </c>
    </row>
  </sheetData>
  <mergeCells count="8">
    <mergeCell ref="B12:B13"/>
    <mergeCell ref="G12:G13"/>
    <mergeCell ref="B2:E2"/>
    <mergeCell ref="A9:B9"/>
    <mergeCell ref="C9:E9"/>
    <mergeCell ref="B11:E11"/>
    <mergeCell ref="G2:H2"/>
    <mergeCell ref="G11:H11"/>
  </mergeCells>
  <conditionalFormatting sqref="C9">
    <cfRule type="containsText" dxfId="5" priority="10" operator="containsText" text="Maior">
      <formula>NOT(ISERROR(SEARCH("Maior",C9)))</formula>
    </cfRule>
    <cfRule type="containsText" dxfId="4" priority="11" operator="containsText" text="Menor">
      <formula>NOT(ISERROR(SEARCH("Menor",C9)))</formula>
    </cfRule>
  </conditionalFormatting>
  <conditionalFormatting sqref="C6:E6 H6">
    <cfRule type="cellIs" dxfId="3" priority="1" operator="equal">
      <formula>0</formula>
    </cfRule>
  </conditionalFormatting>
  <conditionalFormatting sqref="C14:E14 H14">
    <cfRule type="containsText" dxfId="2" priority="2" operator="containsText" text="0">
      <formula>NOT(ISERROR(SEARCH("0",C14)))</formula>
    </cfRule>
  </conditionalFormatting>
  <conditionalFormatting sqref="H9">
    <cfRule type="cellIs" dxfId="1" priority="5" operator="lessThan">
      <formula>0</formula>
    </cfRule>
    <cfRule type="containsText" dxfId="0" priority="7" operator="containsText" text="Pesado">
      <formula>NOT(ISERROR(SEARCH("Pesado",H9)))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Lenovo</vt:lpstr>
      <vt:lpstr>HP</vt:lpstr>
      <vt:lpstr>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Dias</dc:creator>
  <cp:lastModifiedBy>Clara Pereira</cp:lastModifiedBy>
  <dcterms:created xsi:type="dcterms:W3CDTF">2015-06-05T18:19:34Z</dcterms:created>
  <dcterms:modified xsi:type="dcterms:W3CDTF">2025-03-07T14:42:01Z</dcterms:modified>
</cp:coreProperties>
</file>