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F51" i="1" l="1"/>
  <c r="AF47" i="1"/>
  <c r="AE27" i="1"/>
  <c r="AF27" i="1" s="1"/>
  <c r="AE52" i="1" s="1"/>
  <c r="AE26" i="1"/>
  <c r="AF26" i="1" s="1"/>
  <c r="AE51" i="1" s="1"/>
  <c r="AE25" i="1"/>
  <c r="AF25" i="1" s="1"/>
  <c r="AE50" i="1" s="1"/>
  <c r="AE24" i="1"/>
  <c r="AF24" i="1" s="1"/>
  <c r="AE49" i="1" s="1"/>
  <c r="AE23" i="1"/>
  <c r="AF23" i="1" s="1"/>
  <c r="AE48" i="1" s="1"/>
  <c r="AE22" i="1"/>
  <c r="AF22" i="1" s="1"/>
  <c r="AE47" i="1" s="1"/>
  <c r="AE21" i="1"/>
  <c r="AF21" i="1" s="1"/>
  <c r="AE46" i="1" s="1"/>
  <c r="AE20" i="1"/>
  <c r="AF20" i="1" s="1"/>
  <c r="AE45" i="1" s="1"/>
  <c r="AE18" i="1"/>
  <c r="AE43" i="1" s="1"/>
  <c r="AE14" i="1"/>
  <c r="AF13" i="1"/>
  <c r="AF52" i="1" s="1"/>
  <c r="AF12" i="1"/>
  <c r="AF11" i="1"/>
  <c r="AF50" i="1" s="1"/>
  <c r="AF10" i="1"/>
  <c r="AF49" i="1" s="1"/>
  <c r="AF9" i="1"/>
  <c r="AF48" i="1" s="1"/>
  <c r="AF8" i="1"/>
  <c r="AF7" i="1"/>
  <c r="AF46" i="1" s="1"/>
  <c r="AF6" i="1"/>
  <c r="AF45" i="1" s="1"/>
  <c r="AD51" i="1"/>
  <c r="AD47" i="1"/>
  <c r="AC27" i="1"/>
  <c r="AD27" i="1" s="1"/>
  <c r="AC52" i="1" s="1"/>
  <c r="AC26" i="1"/>
  <c r="AD26" i="1" s="1"/>
  <c r="AC51" i="1" s="1"/>
  <c r="AC25" i="1"/>
  <c r="AD25" i="1" s="1"/>
  <c r="AC50" i="1" s="1"/>
  <c r="AC24" i="1"/>
  <c r="AD24" i="1" s="1"/>
  <c r="AC49" i="1" s="1"/>
  <c r="AC23" i="1"/>
  <c r="AD23" i="1" s="1"/>
  <c r="AC48" i="1" s="1"/>
  <c r="AC22" i="1"/>
  <c r="AD22" i="1" s="1"/>
  <c r="AC47" i="1" s="1"/>
  <c r="AC21" i="1"/>
  <c r="AD21" i="1" s="1"/>
  <c r="AC46" i="1" s="1"/>
  <c r="AC20" i="1"/>
  <c r="AD20" i="1" s="1"/>
  <c r="AC45" i="1" s="1"/>
  <c r="AC18" i="1"/>
  <c r="AC43" i="1" s="1"/>
  <c r="AC14" i="1"/>
  <c r="AD13" i="1"/>
  <c r="AD52" i="1" s="1"/>
  <c r="AD12" i="1"/>
  <c r="AD11" i="1"/>
  <c r="AD50" i="1" s="1"/>
  <c r="AD10" i="1"/>
  <c r="AD49" i="1" s="1"/>
  <c r="AD9" i="1"/>
  <c r="AD48" i="1" s="1"/>
  <c r="AD8" i="1"/>
  <c r="AD7" i="1"/>
  <c r="AD46" i="1" s="1"/>
  <c r="AD6" i="1"/>
  <c r="AD45" i="1" s="1"/>
  <c r="AB51" i="1"/>
  <c r="AA51" i="1"/>
  <c r="AA49" i="1"/>
  <c r="AB47" i="1"/>
  <c r="AA47" i="1"/>
  <c r="AA45" i="1"/>
  <c r="AA27" i="1"/>
  <c r="AB27" i="1" s="1"/>
  <c r="AA52" i="1" s="1"/>
  <c r="AB26" i="1"/>
  <c r="AA26" i="1"/>
  <c r="AA25" i="1"/>
  <c r="AB25" i="1" s="1"/>
  <c r="AA50" i="1" s="1"/>
  <c r="AB24" i="1"/>
  <c r="AA24" i="1"/>
  <c r="AA23" i="1"/>
  <c r="AB23" i="1" s="1"/>
  <c r="AA48" i="1" s="1"/>
  <c r="AB22" i="1"/>
  <c r="AA22" i="1"/>
  <c r="AA21" i="1"/>
  <c r="AB21" i="1" s="1"/>
  <c r="AA46" i="1" s="1"/>
  <c r="AB20" i="1"/>
  <c r="AA20" i="1"/>
  <c r="AA28" i="1" s="1"/>
  <c r="AA18" i="1"/>
  <c r="AA43" i="1" s="1"/>
  <c r="AA14" i="1"/>
  <c r="AB13" i="1"/>
  <c r="AB52" i="1" s="1"/>
  <c r="AB12" i="1"/>
  <c r="AB11" i="1"/>
  <c r="AB50" i="1" s="1"/>
  <c r="AB10" i="1"/>
  <c r="AB49" i="1" s="1"/>
  <c r="AB9" i="1"/>
  <c r="AB48" i="1" s="1"/>
  <c r="AB8" i="1"/>
  <c r="AB7" i="1"/>
  <c r="AB46" i="1" s="1"/>
  <c r="AB6" i="1"/>
  <c r="AB45" i="1" s="1"/>
  <c r="Z51" i="1"/>
  <c r="Z47" i="1"/>
  <c r="Y27" i="1"/>
  <c r="Z27" i="1" s="1"/>
  <c r="Y52" i="1" s="1"/>
  <c r="Y26" i="1"/>
  <c r="Z26" i="1" s="1"/>
  <c r="Y51" i="1" s="1"/>
  <c r="Y25" i="1"/>
  <c r="Z25" i="1" s="1"/>
  <c r="Y50" i="1" s="1"/>
  <c r="Y24" i="1"/>
  <c r="Z24" i="1" s="1"/>
  <c r="Y49" i="1" s="1"/>
  <c r="Y23" i="1"/>
  <c r="Z23" i="1" s="1"/>
  <c r="Y48" i="1" s="1"/>
  <c r="Y22" i="1"/>
  <c r="Z22" i="1" s="1"/>
  <c r="Y47" i="1" s="1"/>
  <c r="Y21" i="1"/>
  <c r="Z21" i="1" s="1"/>
  <c r="Y46" i="1" s="1"/>
  <c r="Y20" i="1"/>
  <c r="Z20" i="1" s="1"/>
  <c r="Y45" i="1" s="1"/>
  <c r="Y18" i="1"/>
  <c r="Y43" i="1" s="1"/>
  <c r="Y14" i="1"/>
  <c r="Z13" i="1"/>
  <c r="Z52" i="1" s="1"/>
  <c r="Z12" i="1"/>
  <c r="Z11" i="1"/>
  <c r="Z50" i="1" s="1"/>
  <c r="Z10" i="1"/>
  <c r="Z49" i="1" s="1"/>
  <c r="Z9" i="1"/>
  <c r="Z48" i="1" s="1"/>
  <c r="Z8" i="1"/>
  <c r="Z7" i="1"/>
  <c r="Z46" i="1" s="1"/>
  <c r="Z6" i="1"/>
  <c r="Z45" i="1" s="1"/>
  <c r="X51" i="1"/>
  <c r="X47" i="1"/>
  <c r="W27" i="1"/>
  <c r="X27" i="1" s="1"/>
  <c r="W52" i="1" s="1"/>
  <c r="W26" i="1"/>
  <c r="X26" i="1" s="1"/>
  <c r="W51" i="1" s="1"/>
  <c r="W25" i="1"/>
  <c r="X25" i="1" s="1"/>
  <c r="W50" i="1" s="1"/>
  <c r="W24" i="1"/>
  <c r="X24" i="1" s="1"/>
  <c r="W49" i="1" s="1"/>
  <c r="W23" i="1"/>
  <c r="X23" i="1" s="1"/>
  <c r="W48" i="1" s="1"/>
  <c r="W22" i="1"/>
  <c r="X22" i="1" s="1"/>
  <c r="W47" i="1" s="1"/>
  <c r="W21" i="1"/>
  <c r="X21" i="1" s="1"/>
  <c r="W46" i="1" s="1"/>
  <c r="W20" i="1"/>
  <c r="X20" i="1" s="1"/>
  <c r="W45" i="1" s="1"/>
  <c r="W18" i="1"/>
  <c r="W43" i="1" s="1"/>
  <c r="W14" i="1"/>
  <c r="X13" i="1"/>
  <c r="X52" i="1" s="1"/>
  <c r="X12" i="1"/>
  <c r="X11" i="1"/>
  <c r="X50" i="1" s="1"/>
  <c r="X10" i="1"/>
  <c r="X49" i="1" s="1"/>
  <c r="X9" i="1"/>
  <c r="X48" i="1" s="1"/>
  <c r="X8" i="1"/>
  <c r="X7" i="1"/>
  <c r="X46" i="1" s="1"/>
  <c r="X6" i="1"/>
  <c r="X45" i="1" s="1"/>
  <c r="V51" i="1"/>
  <c r="U51" i="1"/>
  <c r="U49" i="1"/>
  <c r="V47" i="1"/>
  <c r="U47" i="1"/>
  <c r="U45" i="1"/>
  <c r="U27" i="1"/>
  <c r="V27" i="1" s="1"/>
  <c r="U52" i="1" s="1"/>
  <c r="V26" i="1"/>
  <c r="U26" i="1"/>
  <c r="U25" i="1"/>
  <c r="V25" i="1" s="1"/>
  <c r="U50" i="1" s="1"/>
  <c r="V24" i="1"/>
  <c r="U24" i="1"/>
  <c r="U23" i="1"/>
  <c r="V23" i="1" s="1"/>
  <c r="U48" i="1" s="1"/>
  <c r="V22" i="1"/>
  <c r="U22" i="1"/>
  <c r="U21" i="1"/>
  <c r="V21" i="1" s="1"/>
  <c r="U46" i="1" s="1"/>
  <c r="V20" i="1"/>
  <c r="U20" i="1"/>
  <c r="U28" i="1" s="1"/>
  <c r="U18" i="1"/>
  <c r="U43" i="1" s="1"/>
  <c r="U14" i="1"/>
  <c r="V13" i="1"/>
  <c r="V52" i="1" s="1"/>
  <c r="V12" i="1"/>
  <c r="V11" i="1"/>
  <c r="V50" i="1" s="1"/>
  <c r="V10" i="1"/>
  <c r="V49" i="1" s="1"/>
  <c r="V9" i="1"/>
  <c r="V48" i="1" s="1"/>
  <c r="V8" i="1"/>
  <c r="V7" i="1"/>
  <c r="V46" i="1" s="1"/>
  <c r="V6" i="1"/>
  <c r="V45" i="1" s="1"/>
  <c r="S43" i="1"/>
  <c r="Q43" i="1"/>
  <c r="T51" i="1"/>
  <c r="T47" i="1"/>
  <c r="S27" i="1"/>
  <c r="T27" i="1" s="1"/>
  <c r="S52" i="1" s="1"/>
  <c r="S26" i="1"/>
  <c r="T26" i="1" s="1"/>
  <c r="S51" i="1" s="1"/>
  <c r="S25" i="1"/>
  <c r="T25" i="1" s="1"/>
  <c r="S50" i="1" s="1"/>
  <c r="S24" i="1"/>
  <c r="T24" i="1" s="1"/>
  <c r="S49" i="1" s="1"/>
  <c r="S23" i="1"/>
  <c r="T23" i="1" s="1"/>
  <c r="S48" i="1" s="1"/>
  <c r="T22" i="1"/>
  <c r="S47" i="1" s="1"/>
  <c r="S22" i="1"/>
  <c r="S21" i="1"/>
  <c r="T21" i="1" s="1"/>
  <c r="S46" i="1" s="1"/>
  <c r="S20" i="1"/>
  <c r="S18" i="1"/>
  <c r="S14" i="1"/>
  <c r="T13" i="1"/>
  <c r="T52" i="1" s="1"/>
  <c r="T12" i="1"/>
  <c r="T11" i="1"/>
  <c r="T50" i="1" s="1"/>
  <c r="T10" i="1"/>
  <c r="T49" i="1" s="1"/>
  <c r="T9" i="1"/>
  <c r="T48" i="1" s="1"/>
  <c r="T8" i="1"/>
  <c r="T7" i="1"/>
  <c r="T46" i="1" s="1"/>
  <c r="T6" i="1"/>
  <c r="T45" i="1" s="1"/>
  <c r="Q27" i="1"/>
  <c r="R27" i="1" s="1"/>
  <c r="Q52" i="1" s="1"/>
  <c r="Q26" i="1"/>
  <c r="R26" i="1" s="1"/>
  <c r="Q51" i="1" s="1"/>
  <c r="Q25" i="1"/>
  <c r="R25" i="1" s="1"/>
  <c r="Q50" i="1" s="1"/>
  <c r="R24" i="1"/>
  <c r="Q49" i="1" s="1"/>
  <c r="Q24" i="1"/>
  <c r="Q23" i="1"/>
  <c r="R23" i="1" s="1"/>
  <c r="Q48" i="1" s="1"/>
  <c r="R22" i="1"/>
  <c r="Q47" i="1" s="1"/>
  <c r="Q22" i="1"/>
  <c r="Q21" i="1"/>
  <c r="R21" i="1" s="1"/>
  <c r="Q46" i="1" s="1"/>
  <c r="Q20" i="1"/>
  <c r="Q18" i="1"/>
  <c r="Q14" i="1"/>
  <c r="R13" i="1"/>
  <c r="R12" i="1"/>
  <c r="R11" i="1"/>
  <c r="R10" i="1"/>
  <c r="R49" i="1" s="1"/>
  <c r="R9" i="1"/>
  <c r="R48" i="1" s="1"/>
  <c r="R8" i="1"/>
  <c r="R47" i="1" s="1"/>
  <c r="R7" i="1"/>
  <c r="R6" i="1"/>
  <c r="R45" i="1" s="1"/>
  <c r="R52" i="1"/>
  <c r="R51" i="1"/>
  <c r="R50" i="1"/>
  <c r="R46" i="1"/>
  <c r="AE28" i="1" l="1"/>
  <c r="AC28" i="1"/>
  <c r="Y28" i="1"/>
  <c r="W28" i="1"/>
  <c r="S28" i="1"/>
  <c r="T20" i="1"/>
  <c r="S45" i="1" s="1"/>
  <c r="Q28" i="1"/>
  <c r="R20" i="1"/>
  <c r="Q45" i="1" s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D46" i="1"/>
  <c r="D47" i="1"/>
  <c r="D48" i="1"/>
  <c r="D49" i="1"/>
  <c r="D50" i="1"/>
  <c r="D51" i="1"/>
  <c r="D52" i="1"/>
  <c r="D45" i="1"/>
  <c r="C46" i="1"/>
  <c r="C47" i="1"/>
  <c r="C48" i="1"/>
  <c r="C49" i="1"/>
  <c r="C50" i="1"/>
  <c r="C51" i="1"/>
  <c r="C52" i="1"/>
  <c r="C45" i="1"/>
  <c r="E43" i="1"/>
  <c r="G43" i="1"/>
  <c r="I43" i="1"/>
  <c r="K43" i="1"/>
  <c r="M43" i="1"/>
  <c r="O43" i="1"/>
  <c r="C43" i="1"/>
  <c r="C18" i="1" l="1"/>
  <c r="E18" i="1"/>
  <c r="G18" i="1"/>
  <c r="O18" i="1"/>
  <c r="M18" i="1"/>
  <c r="K18" i="1"/>
  <c r="I18" i="1"/>
  <c r="O27" i="1"/>
  <c r="O26" i="1"/>
  <c r="O25" i="1"/>
  <c r="O24" i="1"/>
  <c r="O23" i="1"/>
  <c r="O22" i="1"/>
  <c r="O21" i="1"/>
  <c r="O20" i="1"/>
  <c r="M27" i="1"/>
  <c r="M26" i="1"/>
  <c r="M25" i="1"/>
  <c r="M24" i="1"/>
  <c r="M23" i="1"/>
  <c r="M22" i="1"/>
  <c r="M21" i="1"/>
  <c r="M20" i="1"/>
  <c r="K27" i="1"/>
  <c r="K26" i="1"/>
  <c r="K25" i="1"/>
  <c r="K24" i="1"/>
  <c r="K23" i="1"/>
  <c r="K22" i="1"/>
  <c r="K21" i="1"/>
  <c r="K20" i="1"/>
  <c r="I27" i="1"/>
  <c r="I26" i="1"/>
  <c r="I25" i="1"/>
  <c r="I24" i="1"/>
  <c r="I23" i="1"/>
  <c r="I22" i="1"/>
  <c r="I21" i="1"/>
  <c r="I20" i="1"/>
  <c r="O14" i="1"/>
  <c r="P13" i="1"/>
  <c r="P12" i="1"/>
  <c r="P11" i="1"/>
  <c r="P10" i="1"/>
  <c r="P9" i="1"/>
  <c r="P8" i="1"/>
  <c r="P7" i="1"/>
  <c r="P6" i="1"/>
  <c r="M14" i="1"/>
  <c r="N13" i="1"/>
  <c r="N12" i="1"/>
  <c r="N11" i="1"/>
  <c r="N10" i="1"/>
  <c r="N9" i="1"/>
  <c r="N8" i="1"/>
  <c r="N7" i="1"/>
  <c r="N6" i="1"/>
  <c r="K14" i="1"/>
  <c r="L13" i="1"/>
  <c r="L12" i="1"/>
  <c r="L11" i="1"/>
  <c r="L10" i="1"/>
  <c r="L9" i="1"/>
  <c r="L8" i="1"/>
  <c r="L7" i="1"/>
  <c r="L6" i="1"/>
  <c r="I14" i="1"/>
  <c r="J13" i="1"/>
  <c r="J12" i="1"/>
  <c r="J11" i="1"/>
  <c r="J10" i="1"/>
  <c r="J9" i="1"/>
  <c r="J8" i="1"/>
  <c r="J7" i="1"/>
  <c r="J6" i="1"/>
  <c r="O28" i="1" l="1"/>
  <c r="K28" i="1"/>
  <c r="M28" i="1"/>
  <c r="I28" i="1"/>
  <c r="G14" i="1" l="1"/>
  <c r="E14" i="1"/>
  <c r="C14" i="1"/>
  <c r="G27" i="1"/>
  <c r="G26" i="1"/>
  <c r="G25" i="1"/>
  <c r="G24" i="1"/>
  <c r="G23" i="1"/>
  <c r="G22" i="1"/>
  <c r="G21" i="1"/>
  <c r="G20" i="1"/>
  <c r="E27" i="1"/>
  <c r="E26" i="1"/>
  <c r="E25" i="1"/>
  <c r="E24" i="1"/>
  <c r="E23" i="1"/>
  <c r="E22" i="1"/>
  <c r="E21" i="1"/>
  <c r="E20" i="1"/>
  <c r="C21" i="1"/>
  <c r="C22" i="1"/>
  <c r="C23" i="1"/>
  <c r="C24" i="1"/>
  <c r="C25" i="1"/>
  <c r="C26" i="1"/>
  <c r="C27" i="1"/>
  <c r="C20" i="1"/>
  <c r="D21" i="1"/>
  <c r="D22" i="1"/>
  <c r="D23" i="1"/>
  <c r="D24" i="1"/>
  <c r="D25" i="1"/>
  <c r="D26" i="1"/>
  <c r="D27" i="1"/>
  <c r="D20" i="1"/>
  <c r="H13" i="1"/>
  <c r="H12" i="1"/>
  <c r="H11" i="1"/>
  <c r="H10" i="1"/>
  <c r="H9" i="1"/>
  <c r="H8" i="1"/>
  <c r="H7" i="1"/>
  <c r="H6" i="1"/>
  <c r="F7" i="1"/>
  <c r="F8" i="1"/>
  <c r="F9" i="1"/>
  <c r="F10" i="1"/>
  <c r="F11" i="1"/>
  <c r="F12" i="1"/>
  <c r="F13" i="1"/>
  <c r="F6" i="1"/>
  <c r="C28" i="1" l="1"/>
  <c r="E28" i="1"/>
  <c r="G28" i="1"/>
  <c r="P24" i="1"/>
  <c r="N24" i="1"/>
  <c r="L24" i="1"/>
  <c r="J24" i="1"/>
  <c r="H24" i="1"/>
  <c r="F24" i="1"/>
  <c r="P27" i="1"/>
  <c r="N27" i="1"/>
  <c r="L27" i="1"/>
  <c r="J27" i="1"/>
  <c r="H27" i="1"/>
  <c r="F27" i="1"/>
  <c r="F25" i="1"/>
  <c r="N25" i="1"/>
  <c r="L25" i="1"/>
  <c r="J25" i="1"/>
  <c r="H25" i="1"/>
  <c r="P25" i="1"/>
  <c r="F21" i="1"/>
  <c r="P21" i="1"/>
  <c r="N21" i="1"/>
  <c r="L21" i="1"/>
  <c r="J21" i="1"/>
  <c r="H21" i="1"/>
  <c r="P20" i="1"/>
  <c r="N20" i="1"/>
  <c r="L20" i="1"/>
  <c r="J20" i="1"/>
  <c r="H20" i="1"/>
  <c r="F20" i="1"/>
  <c r="P23" i="1"/>
  <c r="N23" i="1"/>
  <c r="L23" i="1"/>
  <c r="J23" i="1"/>
  <c r="H23" i="1"/>
  <c r="F23" i="1"/>
  <c r="P26" i="1"/>
  <c r="N26" i="1"/>
  <c r="L26" i="1"/>
  <c r="F26" i="1"/>
  <c r="J26" i="1"/>
  <c r="H26" i="1"/>
  <c r="J22" i="1"/>
  <c r="H22" i="1"/>
  <c r="P22" i="1"/>
  <c r="N22" i="1"/>
  <c r="L22" i="1"/>
  <c r="F22" i="1"/>
</calcChain>
</file>

<file path=xl/sharedStrings.xml><?xml version="1.0" encoding="utf-8"?>
<sst xmlns="http://schemas.openxmlformats.org/spreadsheetml/2006/main" count="198" uniqueCount="36">
  <si>
    <t>Reminiscence Stat Spreadsheet</t>
  </si>
  <si>
    <t>Lvl 99 stats</t>
  </si>
  <si>
    <t>Average</t>
  </si>
  <si>
    <t>MHP</t>
  </si>
  <si>
    <t>MMP</t>
  </si>
  <si>
    <t>ATK</t>
  </si>
  <si>
    <t>DEF</t>
  </si>
  <si>
    <t>MAT</t>
  </si>
  <si>
    <t>MDF</t>
  </si>
  <si>
    <t>AGI</t>
  </si>
  <si>
    <t>LUK</t>
  </si>
  <si>
    <t>Max Hit Points</t>
  </si>
  <si>
    <t>Max Magic Points</t>
  </si>
  <si>
    <t>Attack</t>
  </si>
  <si>
    <t>Defense</t>
  </si>
  <si>
    <t>Magic Attack</t>
  </si>
  <si>
    <t>Magic Defense</t>
  </si>
  <si>
    <t>Agility</t>
  </si>
  <si>
    <t>Luck</t>
  </si>
  <si>
    <t>Troublemaker</t>
  </si>
  <si>
    <t>Scholar</t>
  </si>
  <si>
    <t>% Avg</t>
  </si>
  <si>
    <t>Value</t>
  </si>
  <si>
    <t>Lvl 1 stats</t>
  </si>
  <si>
    <t>Rel. Diff.</t>
  </si>
  <si>
    <t>-</t>
  </si>
  <si>
    <t>White Mage</t>
  </si>
  <si>
    <t>Black Mage</t>
  </si>
  <si>
    <t>Archer</t>
  </si>
  <si>
    <t>Warrior</t>
  </si>
  <si>
    <t>Stat Summary</t>
  </si>
  <si>
    <t>Lvl 1</t>
  </si>
  <si>
    <t>Lvl 99</t>
  </si>
  <si>
    <t>Lvl 99 to Lvl 1 Divisors</t>
  </si>
  <si>
    <t>Sheep</t>
  </si>
  <si>
    <t>New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</si>
</sst>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4" xfId="0" applyNumberFormat="1" applyFill="1" applyBorder="1"/>
    <xf numFmtId="0" fontId="0" fillId="2" borderId="5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" xfId="0" applyFont="1" applyFill="1" applyBorder="1"/>
    <xf numFmtId="9" fontId="0" fillId="3" borderId="1" xfId="0" applyNumberFormat="1" applyFill="1" applyBorder="1"/>
    <xf numFmtId="0" fontId="0" fillId="3" borderId="1" xfId="0" applyFill="1" applyBorder="1"/>
    <xf numFmtId="0" fontId="1" fillId="4" borderId="1" xfId="0" applyFont="1" applyFill="1" applyBorder="1"/>
    <xf numFmtId="9" fontId="0" fillId="4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1" fontId="0" fillId="3" borderId="1" xfId="0" applyNumberFormat="1" applyFill="1" applyBorder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8" xfId="0" applyFill="1" applyBorder="1"/>
    <xf numFmtId="0" fontId="0" fillId="2" borderId="9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4" borderId="6" xfId="0" applyFont="1" applyFill="1" applyBorder="1"/>
    <xf numFmtId="0" fontId="1" fillId="3" borderId="6" xfId="0" applyFont="1" applyFill="1" applyBorder="1"/>
    <xf numFmtId="0" fontId="4" fillId="2" borderId="6" xfId="0" applyFont="1" applyFill="1" applyBorder="1"/>
    <xf numFmtId="9" fontId="0" fillId="4" borderId="7" xfId="0" applyNumberFormat="1" applyFill="1" applyBorder="1"/>
    <xf numFmtId="9" fontId="0" fillId="3" borderId="7" xfId="0" applyNumberFormat="1" applyFill="1" applyBorder="1"/>
    <xf numFmtId="9" fontId="0" fillId="2" borderId="7" xfId="0" applyNumberForma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0" fillId="4" borderId="8" xfId="0" applyNumberFormat="1" applyFill="1" applyBorder="1"/>
    <xf numFmtId="0" fontId="0" fillId="4" borderId="4" xfId="0" applyFill="1" applyBorder="1"/>
    <xf numFmtId="9" fontId="0" fillId="3" borderId="8" xfId="0" applyNumberFormat="1" applyFill="1" applyBorder="1"/>
    <xf numFmtId="0" fontId="0" fillId="3" borderId="4" xfId="0" applyFill="1" applyBorder="1"/>
    <xf numFmtId="9" fontId="0" fillId="2" borderId="9" xfId="0" applyNumberFormat="1" applyFill="1" applyBorder="1"/>
    <xf numFmtId="0" fontId="0" fillId="2" borderId="5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0" fillId="4" borderId="7" xfId="0" applyNumberFormat="1" applyFill="1" applyBorder="1"/>
    <xf numFmtId="1" fontId="0" fillId="3" borderId="7" xfId="0" applyNumberFormat="1" applyFill="1" applyBorder="1"/>
    <xf numFmtId="1" fontId="0" fillId="4" borderId="8" xfId="0" applyNumberFormat="1" applyFill="1" applyBorder="1"/>
    <xf numFmtId="1" fontId="0" fillId="3" borderId="8" xfId="0" applyNumberFormat="1" applyFill="1" applyBorder="1"/>
    <xf numFmtId="1" fontId="0" fillId="3" borderId="9" xfId="0" applyNumberFormat="1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3" sqref="H3"/>
    </sheetView>
  </sheetViews>
  <sheetFormatPr defaultRowHeight="15" x14ac:dyDescent="0.25"/>
  <cols>
    <col min="1" max="1" width="16.42578125" bestFit="1" customWidth="1"/>
    <col min="2" max="2" width="10.28515625" customWidth="1"/>
  </cols>
  <sheetData>
    <row r="1" spans="1:32" ht="21" x14ac:dyDescent="0.35">
      <c r="A1" s="25" t="s">
        <v>0</v>
      </c>
      <c r="B1" s="25"/>
      <c r="C1" s="25"/>
      <c r="D1" s="25"/>
      <c r="E1" s="25"/>
      <c r="F1" s="25"/>
    </row>
    <row r="3" spans="1:32" ht="19.5" thickBot="1" x14ac:dyDescent="0.35">
      <c r="A3" s="2" t="s">
        <v>1</v>
      </c>
      <c r="B3" s="1"/>
    </row>
    <row r="4" spans="1:32" x14ac:dyDescent="0.25">
      <c r="C4" s="33" t="s">
        <v>2</v>
      </c>
      <c r="D4" s="34"/>
      <c r="E4" s="24" t="s">
        <v>19</v>
      </c>
      <c r="F4" s="26"/>
      <c r="G4" s="26" t="s">
        <v>20</v>
      </c>
      <c r="H4" s="26"/>
      <c r="I4" s="26" t="s">
        <v>26</v>
      </c>
      <c r="J4" s="26"/>
      <c r="K4" s="26" t="s">
        <v>27</v>
      </c>
      <c r="L4" s="26"/>
      <c r="M4" s="26" t="s">
        <v>28</v>
      </c>
      <c r="N4" s="26"/>
      <c r="O4" s="26" t="s">
        <v>29</v>
      </c>
      <c r="P4" s="26"/>
      <c r="Q4" s="26" t="s">
        <v>34</v>
      </c>
      <c r="R4" s="26"/>
      <c r="S4" s="26" t="s">
        <v>35</v>
      </c>
      <c r="T4" s="26"/>
      <c r="U4" s="26" t="s">
        <v>35</v>
      </c>
      <c r="V4" s="26"/>
      <c r="W4" s="26" t="s">
        <v>35</v>
      </c>
      <c r="X4" s="26"/>
      <c r="Y4" s="26" t="s">
        <v>35</v>
      </c>
      <c r="Z4" s="26"/>
      <c r="AA4" s="26" t="s">
        <v>35</v>
      </c>
      <c r="AB4" s="26"/>
      <c r="AC4" s="26" t="s">
        <v>35</v>
      </c>
      <c r="AD4" s="26"/>
      <c r="AE4" s="26" t="s">
        <v>35</v>
      </c>
      <c r="AF4" s="26"/>
    </row>
    <row r="5" spans="1:32" x14ac:dyDescent="0.25">
      <c r="C5" s="35" t="s">
        <v>21</v>
      </c>
      <c r="D5" s="36" t="s">
        <v>22</v>
      </c>
      <c r="E5" s="10" t="s">
        <v>21</v>
      </c>
      <c r="F5" s="3" t="s">
        <v>22</v>
      </c>
      <c r="G5" s="3" t="s">
        <v>21</v>
      </c>
      <c r="H5" s="3" t="s">
        <v>22</v>
      </c>
      <c r="I5" s="3" t="s">
        <v>21</v>
      </c>
      <c r="J5" s="3" t="s">
        <v>22</v>
      </c>
      <c r="K5" s="3" t="s">
        <v>21</v>
      </c>
      <c r="L5" s="3" t="s">
        <v>22</v>
      </c>
      <c r="M5" s="3" t="s">
        <v>21</v>
      </c>
      <c r="N5" s="3" t="s">
        <v>22</v>
      </c>
      <c r="O5" s="3" t="s">
        <v>21</v>
      </c>
      <c r="P5" s="3" t="s">
        <v>22</v>
      </c>
      <c r="Q5" s="9" t="s">
        <v>21</v>
      </c>
      <c r="R5" s="9" t="s">
        <v>22</v>
      </c>
      <c r="S5" s="9" t="s">
        <v>21</v>
      </c>
      <c r="T5" s="9" t="s">
        <v>22</v>
      </c>
      <c r="U5" s="9" t="s">
        <v>21</v>
      </c>
      <c r="V5" s="9" t="s">
        <v>22</v>
      </c>
      <c r="W5" s="9" t="s">
        <v>21</v>
      </c>
      <c r="X5" s="9" t="s">
        <v>22</v>
      </c>
      <c r="Y5" s="9" t="s">
        <v>21</v>
      </c>
      <c r="Z5" s="9" t="s">
        <v>22</v>
      </c>
      <c r="AA5" s="9" t="s">
        <v>21</v>
      </c>
      <c r="AB5" s="9" t="s">
        <v>22</v>
      </c>
      <c r="AC5" s="9" t="s">
        <v>21</v>
      </c>
      <c r="AD5" s="9" t="s">
        <v>22</v>
      </c>
      <c r="AE5" s="9" t="s">
        <v>21</v>
      </c>
      <c r="AF5" s="9" t="s">
        <v>22</v>
      </c>
    </row>
    <row r="6" spans="1:32" x14ac:dyDescent="0.25">
      <c r="A6" s="14" t="s">
        <v>11</v>
      </c>
      <c r="B6" s="27" t="s">
        <v>3</v>
      </c>
      <c r="C6" s="37">
        <v>1</v>
      </c>
      <c r="D6" s="38">
        <v>7000</v>
      </c>
      <c r="E6" s="30">
        <v>1</v>
      </c>
      <c r="F6" s="16">
        <f>E6*$D6</f>
        <v>7000</v>
      </c>
      <c r="G6" s="15">
        <v>0.8</v>
      </c>
      <c r="H6" s="16">
        <f>G6*$D6</f>
        <v>5600</v>
      </c>
      <c r="I6" s="15">
        <v>1.2</v>
      </c>
      <c r="J6" s="16">
        <f>I6*$D6</f>
        <v>8400</v>
      </c>
      <c r="K6" s="15">
        <v>0.9</v>
      </c>
      <c r="L6" s="16">
        <f>K6*$D6</f>
        <v>6300</v>
      </c>
      <c r="M6" s="15">
        <v>0.9</v>
      </c>
      <c r="N6" s="16">
        <f>M6*$D6</f>
        <v>6300</v>
      </c>
      <c r="O6" s="15">
        <v>1.08</v>
      </c>
      <c r="P6" s="16">
        <f>O6*$D6</f>
        <v>7560.0000000000009</v>
      </c>
      <c r="Q6" s="15">
        <v>1.1499999999999999</v>
      </c>
      <c r="R6" s="16">
        <f>Q6*$D6</f>
        <v>8049.9999999999991</v>
      </c>
      <c r="S6" s="15">
        <v>1</v>
      </c>
      <c r="T6" s="16">
        <f>S6*$D6</f>
        <v>7000</v>
      </c>
      <c r="U6" s="15">
        <v>1</v>
      </c>
      <c r="V6" s="16">
        <f>U6*$D6</f>
        <v>7000</v>
      </c>
      <c r="W6" s="15">
        <v>1</v>
      </c>
      <c r="X6" s="16">
        <f>W6*$D6</f>
        <v>7000</v>
      </c>
      <c r="Y6" s="15">
        <v>1</v>
      </c>
      <c r="Z6" s="16">
        <f>Y6*$D6</f>
        <v>7000</v>
      </c>
      <c r="AA6" s="15">
        <v>1</v>
      </c>
      <c r="AB6" s="16">
        <f>AA6*$D6</f>
        <v>7000</v>
      </c>
      <c r="AC6" s="15">
        <v>1</v>
      </c>
      <c r="AD6" s="16">
        <f>AC6*$D6</f>
        <v>7000</v>
      </c>
      <c r="AE6" s="15">
        <v>1</v>
      </c>
      <c r="AF6" s="16">
        <f>AE6*$D6</f>
        <v>7000</v>
      </c>
    </row>
    <row r="7" spans="1:32" x14ac:dyDescent="0.25">
      <c r="A7" s="14" t="s">
        <v>12</v>
      </c>
      <c r="B7" s="27" t="s">
        <v>4</v>
      </c>
      <c r="C7" s="37">
        <v>1</v>
      </c>
      <c r="D7" s="38">
        <v>1500</v>
      </c>
      <c r="E7" s="30">
        <v>0</v>
      </c>
      <c r="F7" s="16">
        <f t="shared" ref="F7:H13" si="0">E7*$D7</f>
        <v>0</v>
      </c>
      <c r="G7" s="15">
        <v>1.2</v>
      </c>
      <c r="H7" s="16">
        <f t="shared" si="0"/>
        <v>1800</v>
      </c>
      <c r="I7" s="15">
        <v>1.2</v>
      </c>
      <c r="J7" s="16">
        <f t="shared" ref="J7:J13" si="1">I7*$D7</f>
        <v>1800</v>
      </c>
      <c r="K7" s="15">
        <v>1.2</v>
      </c>
      <c r="L7" s="16">
        <f t="shared" ref="L7:L13" si="2">K7*$D7</f>
        <v>1800</v>
      </c>
      <c r="M7" s="15">
        <v>0</v>
      </c>
      <c r="N7" s="16">
        <f t="shared" ref="N7:N13" si="3">M7*$D7</f>
        <v>0</v>
      </c>
      <c r="O7" s="15">
        <v>0</v>
      </c>
      <c r="P7" s="16">
        <f t="shared" ref="P7:P13" si="4">O7*$D7</f>
        <v>0</v>
      </c>
      <c r="Q7" s="15">
        <v>0</v>
      </c>
      <c r="R7" s="16">
        <f t="shared" ref="R7:R13" si="5">Q7*$D7</f>
        <v>0</v>
      </c>
      <c r="S7" s="15">
        <v>1</v>
      </c>
      <c r="T7" s="16">
        <f t="shared" ref="T7:T13" si="6">S7*$D7</f>
        <v>1500</v>
      </c>
      <c r="U7" s="15">
        <v>1</v>
      </c>
      <c r="V7" s="16">
        <f t="shared" ref="V7:V13" si="7">U7*$D7</f>
        <v>1500</v>
      </c>
      <c r="W7" s="15">
        <v>1</v>
      </c>
      <c r="X7" s="16">
        <f t="shared" ref="X7:X13" si="8">W7*$D7</f>
        <v>1500</v>
      </c>
      <c r="Y7" s="15">
        <v>1</v>
      </c>
      <c r="Z7" s="16">
        <f t="shared" ref="Z7:Z13" si="9">Y7*$D7</f>
        <v>1500</v>
      </c>
      <c r="AA7" s="15">
        <v>1</v>
      </c>
      <c r="AB7" s="16">
        <f t="shared" ref="AB7:AB13" si="10">AA7*$D7</f>
        <v>1500</v>
      </c>
      <c r="AC7" s="15">
        <v>1</v>
      </c>
      <c r="AD7" s="16">
        <f t="shared" ref="AD7:AD13" si="11">AC7*$D7</f>
        <v>1500</v>
      </c>
      <c r="AE7" s="15">
        <v>1</v>
      </c>
      <c r="AF7" s="16">
        <f t="shared" ref="AF7:AF13" si="12">AE7*$D7</f>
        <v>1500</v>
      </c>
    </row>
    <row r="8" spans="1:32" x14ac:dyDescent="0.25">
      <c r="A8" s="11" t="s">
        <v>13</v>
      </c>
      <c r="B8" s="28" t="s">
        <v>5</v>
      </c>
      <c r="C8" s="39">
        <v>1</v>
      </c>
      <c r="D8" s="40">
        <v>300</v>
      </c>
      <c r="E8" s="31">
        <v>0.95</v>
      </c>
      <c r="F8" s="13">
        <f t="shared" si="0"/>
        <v>285</v>
      </c>
      <c r="G8" s="12">
        <v>0.7</v>
      </c>
      <c r="H8" s="13">
        <f t="shared" si="0"/>
        <v>210</v>
      </c>
      <c r="I8" s="12">
        <v>0.65</v>
      </c>
      <c r="J8" s="13">
        <f t="shared" si="1"/>
        <v>195</v>
      </c>
      <c r="K8" s="12">
        <v>0.8</v>
      </c>
      <c r="L8" s="13">
        <f t="shared" si="2"/>
        <v>240</v>
      </c>
      <c r="M8" s="12">
        <v>1.05</v>
      </c>
      <c r="N8" s="13">
        <f t="shared" si="3"/>
        <v>315</v>
      </c>
      <c r="O8" s="12">
        <v>1.1299999999999999</v>
      </c>
      <c r="P8" s="13">
        <f t="shared" si="4"/>
        <v>338.99999999999994</v>
      </c>
      <c r="Q8" s="12">
        <v>1</v>
      </c>
      <c r="R8" s="13">
        <f t="shared" si="5"/>
        <v>300</v>
      </c>
      <c r="S8" s="12">
        <v>1</v>
      </c>
      <c r="T8" s="13">
        <f t="shared" si="6"/>
        <v>300</v>
      </c>
      <c r="U8" s="12">
        <v>1</v>
      </c>
      <c r="V8" s="13">
        <f t="shared" si="7"/>
        <v>300</v>
      </c>
      <c r="W8" s="12">
        <v>1</v>
      </c>
      <c r="X8" s="13">
        <f t="shared" si="8"/>
        <v>300</v>
      </c>
      <c r="Y8" s="12">
        <v>1</v>
      </c>
      <c r="Z8" s="13">
        <f t="shared" si="9"/>
        <v>300</v>
      </c>
      <c r="AA8" s="12">
        <v>1</v>
      </c>
      <c r="AB8" s="13">
        <f t="shared" si="10"/>
        <v>300</v>
      </c>
      <c r="AC8" s="12">
        <v>1</v>
      </c>
      <c r="AD8" s="13">
        <f t="shared" si="11"/>
        <v>300</v>
      </c>
      <c r="AE8" s="12">
        <v>1</v>
      </c>
      <c r="AF8" s="13">
        <f t="shared" si="12"/>
        <v>300</v>
      </c>
    </row>
    <row r="9" spans="1:32" x14ac:dyDescent="0.25">
      <c r="A9" s="11" t="s">
        <v>14</v>
      </c>
      <c r="B9" s="28" t="s">
        <v>6</v>
      </c>
      <c r="C9" s="39">
        <v>1</v>
      </c>
      <c r="D9" s="40">
        <v>300</v>
      </c>
      <c r="E9" s="31">
        <v>0.95</v>
      </c>
      <c r="F9" s="13">
        <f t="shared" si="0"/>
        <v>285</v>
      </c>
      <c r="G9" s="12">
        <v>0.75</v>
      </c>
      <c r="H9" s="13">
        <f t="shared" si="0"/>
        <v>225</v>
      </c>
      <c r="I9" s="12">
        <v>0.9</v>
      </c>
      <c r="J9" s="13">
        <f t="shared" si="1"/>
        <v>270</v>
      </c>
      <c r="K9" s="12">
        <v>0.8</v>
      </c>
      <c r="L9" s="13">
        <f t="shared" si="2"/>
        <v>240</v>
      </c>
      <c r="M9" s="12">
        <v>0.85</v>
      </c>
      <c r="N9" s="13">
        <f t="shared" si="3"/>
        <v>255</v>
      </c>
      <c r="O9" s="12">
        <v>1.06</v>
      </c>
      <c r="P9" s="13">
        <f t="shared" si="4"/>
        <v>318</v>
      </c>
      <c r="Q9" s="12">
        <v>1.25</v>
      </c>
      <c r="R9" s="13">
        <f t="shared" si="5"/>
        <v>375</v>
      </c>
      <c r="S9" s="12">
        <v>1</v>
      </c>
      <c r="T9" s="13">
        <f t="shared" si="6"/>
        <v>300</v>
      </c>
      <c r="U9" s="12">
        <v>1</v>
      </c>
      <c r="V9" s="13">
        <f t="shared" si="7"/>
        <v>300</v>
      </c>
      <c r="W9" s="12">
        <v>1</v>
      </c>
      <c r="X9" s="13">
        <f t="shared" si="8"/>
        <v>300</v>
      </c>
      <c r="Y9" s="12">
        <v>1</v>
      </c>
      <c r="Z9" s="13">
        <f t="shared" si="9"/>
        <v>300</v>
      </c>
      <c r="AA9" s="12">
        <v>1</v>
      </c>
      <c r="AB9" s="13">
        <f t="shared" si="10"/>
        <v>300</v>
      </c>
      <c r="AC9" s="12">
        <v>1</v>
      </c>
      <c r="AD9" s="13">
        <f t="shared" si="11"/>
        <v>300</v>
      </c>
      <c r="AE9" s="12">
        <v>1</v>
      </c>
      <c r="AF9" s="13">
        <f t="shared" si="12"/>
        <v>300</v>
      </c>
    </row>
    <row r="10" spans="1:32" x14ac:dyDescent="0.25">
      <c r="A10" s="14" t="s">
        <v>15</v>
      </c>
      <c r="B10" s="27" t="s">
        <v>7</v>
      </c>
      <c r="C10" s="37">
        <v>1</v>
      </c>
      <c r="D10" s="38">
        <v>300</v>
      </c>
      <c r="E10" s="30">
        <v>0</v>
      </c>
      <c r="F10" s="16">
        <f t="shared" si="0"/>
        <v>0</v>
      </c>
      <c r="G10" s="15">
        <v>1.2</v>
      </c>
      <c r="H10" s="16">
        <f t="shared" si="0"/>
        <v>360</v>
      </c>
      <c r="I10" s="15">
        <v>1.05</v>
      </c>
      <c r="J10" s="16">
        <f t="shared" si="1"/>
        <v>315</v>
      </c>
      <c r="K10" s="15">
        <v>1.2</v>
      </c>
      <c r="L10" s="16">
        <f t="shared" si="2"/>
        <v>360</v>
      </c>
      <c r="M10" s="15">
        <v>0</v>
      </c>
      <c r="N10" s="16">
        <f t="shared" si="3"/>
        <v>0</v>
      </c>
      <c r="O10" s="15">
        <v>0</v>
      </c>
      <c r="P10" s="16">
        <f t="shared" si="4"/>
        <v>0</v>
      </c>
      <c r="Q10" s="15">
        <v>0</v>
      </c>
      <c r="R10" s="16">
        <f t="shared" si="5"/>
        <v>0</v>
      </c>
      <c r="S10" s="15">
        <v>1</v>
      </c>
      <c r="T10" s="16">
        <f t="shared" si="6"/>
        <v>300</v>
      </c>
      <c r="U10" s="15">
        <v>1</v>
      </c>
      <c r="V10" s="16">
        <f t="shared" si="7"/>
        <v>300</v>
      </c>
      <c r="W10" s="15">
        <v>1</v>
      </c>
      <c r="X10" s="16">
        <f t="shared" si="8"/>
        <v>300</v>
      </c>
      <c r="Y10" s="15">
        <v>1</v>
      </c>
      <c r="Z10" s="16">
        <f t="shared" si="9"/>
        <v>300</v>
      </c>
      <c r="AA10" s="15">
        <v>1</v>
      </c>
      <c r="AB10" s="16">
        <f t="shared" si="10"/>
        <v>300</v>
      </c>
      <c r="AC10" s="15">
        <v>1</v>
      </c>
      <c r="AD10" s="16">
        <f t="shared" si="11"/>
        <v>300</v>
      </c>
      <c r="AE10" s="15">
        <v>1</v>
      </c>
      <c r="AF10" s="16">
        <f t="shared" si="12"/>
        <v>300</v>
      </c>
    </row>
    <row r="11" spans="1:32" x14ac:dyDescent="0.25">
      <c r="A11" s="14" t="s">
        <v>16</v>
      </c>
      <c r="B11" s="27" t="s">
        <v>8</v>
      </c>
      <c r="C11" s="37">
        <v>1</v>
      </c>
      <c r="D11" s="38">
        <v>300</v>
      </c>
      <c r="E11" s="30">
        <v>0.9</v>
      </c>
      <c r="F11" s="16">
        <f t="shared" si="0"/>
        <v>270</v>
      </c>
      <c r="G11" s="15">
        <v>1.2</v>
      </c>
      <c r="H11" s="16">
        <f t="shared" si="0"/>
        <v>360</v>
      </c>
      <c r="I11" s="15">
        <v>1.2</v>
      </c>
      <c r="J11" s="16">
        <f t="shared" si="1"/>
        <v>360</v>
      </c>
      <c r="K11" s="15">
        <v>1.05</v>
      </c>
      <c r="L11" s="16">
        <f t="shared" si="2"/>
        <v>315</v>
      </c>
      <c r="M11" s="15">
        <v>0.85</v>
      </c>
      <c r="N11" s="16">
        <f t="shared" si="3"/>
        <v>255</v>
      </c>
      <c r="O11" s="15">
        <v>0.96</v>
      </c>
      <c r="P11" s="16">
        <f t="shared" si="4"/>
        <v>288</v>
      </c>
      <c r="Q11" s="15">
        <v>1.2</v>
      </c>
      <c r="R11" s="16">
        <f t="shared" si="5"/>
        <v>360</v>
      </c>
      <c r="S11" s="15">
        <v>1</v>
      </c>
      <c r="T11" s="16">
        <f t="shared" si="6"/>
        <v>300</v>
      </c>
      <c r="U11" s="15">
        <v>1</v>
      </c>
      <c r="V11" s="16">
        <f t="shared" si="7"/>
        <v>300</v>
      </c>
      <c r="W11" s="15">
        <v>1</v>
      </c>
      <c r="X11" s="16">
        <f t="shared" si="8"/>
        <v>300</v>
      </c>
      <c r="Y11" s="15">
        <v>1</v>
      </c>
      <c r="Z11" s="16">
        <f t="shared" si="9"/>
        <v>300</v>
      </c>
      <c r="AA11" s="15">
        <v>1</v>
      </c>
      <c r="AB11" s="16">
        <f t="shared" si="10"/>
        <v>300</v>
      </c>
      <c r="AC11" s="15">
        <v>1</v>
      </c>
      <c r="AD11" s="16">
        <f t="shared" si="11"/>
        <v>300</v>
      </c>
      <c r="AE11" s="15">
        <v>1</v>
      </c>
      <c r="AF11" s="16">
        <f t="shared" si="12"/>
        <v>300</v>
      </c>
    </row>
    <row r="12" spans="1:32" x14ac:dyDescent="0.25">
      <c r="A12" s="11" t="s">
        <v>17</v>
      </c>
      <c r="B12" s="28" t="s">
        <v>9</v>
      </c>
      <c r="C12" s="39">
        <v>1</v>
      </c>
      <c r="D12" s="40">
        <v>400</v>
      </c>
      <c r="E12" s="31">
        <v>1.08</v>
      </c>
      <c r="F12" s="13">
        <f t="shared" si="0"/>
        <v>432</v>
      </c>
      <c r="G12" s="12">
        <v>1</v>
      </c>
      <c r="H12" s="13">
        <f t="shared" si="0"/>
        <v>400</v>
      </c>
      <c r="I12" s="12">
        <v>0.7</v>
      </c>
      <c r="J12" s="13">
        <f t="shared" si="1"/>
        <v>280</v>
      </c>
      <c r="K12" s="12">
        <v>0.9</v>
      </c>
      <c r="L12" s="13">
        <f t="shared" si="2"/>
        <v>360</v>
      </c>
      <c r="M12" s="12">
        <v>1.2</v>
      </c>
      <c r="N12" s="13">
        <f t="shared" si="3"/>
        <v>480</v>
      </c>
      <c r="O12" s="12">
        <v>0.92</v>
      </c>
      <c r="P12" s="13">
        <f t="shared" si="4"/>
        <v>368</v>
      </c>
      <c r="Q12" s="12">
        <v>0.8</v>
      </c>
      <c r="R12" s="13">
        <f t="shared" si="5"/>
        <v>320</v>
      </c>
      <c r="S12" s="12">
        <v>1</v>
      </c>
      <c r="T12" s="13">
        <f t="shared" si="6"/>
        <v>400</v>
      </c>
      <c r="U12" s="12">
        <v>1</v>
      </c>
      <c r="V12" s="13">
        <f t="shared" si="7"/>
        <v>400</v>
      </c>
      <c r="W12" s="12">
        <v>1</v>
      </c>
      <c r="X12" s="13">
        <f t="shared" si="8"/>
        <v>400</v>
      </c>
      <c r="Y12" s="12">
        <v>1</v>
      </c>
      <c r="Z12" s="13">
        <f t="shared" si="9"/>
        <v>400</v>
      </c>
      <c r="AA12" s="12">
        <v>1</v>
      </c>
      <c r="AB12" s="13">
        <f t="shared" si="10"/>
        <v>400</v>
      </c>
      <c r="AC12" s="12">
        <v>1</v>
      </c>
      <c r="AD12" s="13">
        <f t="shared" si="11"/>
        <v>400</v>
      </c>
      <c r="AE12" s="12">
        <v>1</v>
      </c>
      <c r="AF12" s="13">
        <f t="shared" si="12"/>
        <v>400</v>
      </c>
    </row>
    <row r="13" spans="1:32" x14ac:dyDescent="0.25">
      <c r="A13" s="11" t="s">
        <v>18</v>
      </c>
      <c r="B13" s="28" t="s">
        <v>10</v>
      </c>
      <c r="C13" s="39">
        <v>1</v>
      </c>
      <c r="D13" s="40">
        <v>400</v>
      </c>
      <c r="E13" s="31">
        <v>1.1399999999999999</v>
      </c>
      <c r="F13" s="13">
        <f t="shared" si="0"/>
        <v>455.99999999999994</v>
      </c>
      <c r="G13" s="12">
        <v>1.05</v>
      </c>
      <c r="H13" s="13">
        <f t="shared" si="0"/>
        <v>420</v>
      </c>
      <c r="I13" s="12">
        <v>1.1000000000000001</v>
      </c>
      <c r="J13" s="13">
        <f t="shared" si="1"/>
        <v>440.00000000000006</v>
      </c>
      <c r="K13" s="12">
        <v>1.1499999999999999</v>
      </c>
      <c r="L13" s="13">
        <f t="shared" si="2"/>
        <v>459.99999999999994</v>
      </c>
      <c r="M13" s="12">
        <v>1.2</v>
      </c>
      <c r="N13" s="13">
        <f t="shared" si="3"/>
        <v>480</v>
      </c>
      <c r="O13" s="12">
        <v>0.9</v>
      </c>
      <c r="P13" s="13">
        <f t="shared" si="4"/>
        <v>360</v>
      </c>
      <c r="Q13" s="12">
        <v>0.9</v>
      </c>
      <c r="R13" s="13">
        <f t="shared" si="5"/>
        <v>360</v>
      </c>
      <c r="S13" s="12">
        <v>1</v>
      </c>
      <c r="T13" s="13">
        <f t="shared" si="6"/>
        <v>400</v>
      </c>
      <c r="U13" s="12">
        <v>1</v>
      </c>
      <c r="V13" s="13">
        <f t="shared" si="7"/>
        <v>400</v>
      </c>
      <c r="W13" s="12">
        <v>1</v>
      </c>
      <c r="X13" s="13">
        <f t="shared" si="8"/>
        <v>400</v>
      </c>
      <c r="Y13" s="12">
        <v>1</v>
      </c>
      <c r="Z13" s="13">
        <f t="shared" si="9"/>
        <v>400</v>
      </c>
      <c r="AA13" s="12">
        <v>1</v>
      </c>
      <c r="AB13" s="13">
        <f t="shared" si="10"/>
        <v>400</v>
      </c>
      <c r="AC13" s="12">
        <v>1</v>
      </c>
      <c r="AD13" s="13">
        <f t="shared" si="11"/>
        <v>400</v>
      </c>
      <c r="AE13" s="12">
        <v>1</v>
      </c>
      <c r="AF13" s="13">
        <f t="shared" si="12"/>
        <v>400</v>
      </c>
    </row>
    <row r="14" spans="1:32" ht="15.75" thickBot="1" x14ac:dyDescent="0.3">
      <c r="B14" s="29" t="s">
        <v>24</v>
      </c>
      <c r="C14" s="41">
        <f>SUM(C6:C13)-8</f>
        <v>0</v>
      </c>
      <c r="D14" s="42" t="s">
        <v>25</v>
      </c>
      <c r="E14" s="32">
        <f>SUM(E6:E13)-8</f>
        <v>-1.9800000000000004</v>
      </c>
      <c r="F14" s="5" t="s">
        <v>25</v>
      </c>
      <c r="G14" s="4">
        <f>SUM(G6:G13)-8</f>
        <v>-9.9999999999999645E-2</v>
      </c>
      <c r="H14" s="5" t="s">
        <v>25</v>
      </c>
      <c r="I14" s="4">
        <f>SUM(I6:I13)-8</f>
        <v>0</v>
      </c>
      <c r="J14" s="5" t="s">
        <v>25</v>
      </c>
      <c r="K14" s="4">
        <f>SUM(K6:K13)-8</f>
        <v>0</v>
      </c>
      <c r="L14" s="5" t="s">
        <v>25</v>
      </c>
      <c r="M14" s="4">
        <f>SUM(M6:M13)-8</f>
        <v>-1.9499999999999993</v>
      </c>
      <c r="N14" s="5" t="s">
        <v>25</v>
      </c>
      <c r="O14" s="4">
        <f>SUM(O6:O13)-8</f>
        <v>-1.9499999999999993</v>
      </c>
      <c r="P14" s="5" t="s">
        <v>25</v>
      </c>
      <c r="Q14" s="4">
        <f>SUM(Q6:Q13)-8</f>
        <v>-1.7000000000000002</v>
      </c>
      <c r="R14" s="5" t="s">
        <v>25</v>
      </c>
      <c r="S14" s="4">
        <f>SUM(S6:S13)-8</f>
        <v>0</v>
      </c>
      <c r="T14" s="5" t="s">
        <v>25</v>
      </c>
      <c r="U14" s="4">
        <f>SUM(U6:U13)-8</f>
        <v>0</v>
      </c>
      <c r="V14" s="5" t="s">
        <v>25</v>
      </c>
      <c r="W14" s="4">
        <f>SUM(W6:W13)-8</f>
        <v>0</v>
      </c>
      <c r="X14" s="5" t="s">
        <v>25</v>
      </c>
      <c r="Y14" s="4">
        <f>SUM(Y6:Y13)-8</f>
        <v>0</v>
      </c>
      <c r="Z14" s="5" t="s">
        <v>25</v>
      </c>
      <c r="AA14" s="4">
        <f>SUM(AA6:AA13)-8</f>
        <v>0</v>
      </c>
      <c r="AB14" s="5" t="s">
        <v>25</v>
      </c>
      <c r="AC14" s="4">
        <f>SUM(AC6:AC13)-8</f>
        <v>0</v>
      </c>
      <c r="AD14" s="5" t="s">
        <v>25</v>
      </c>
      <c r="AE14" s="4">
        <f>SUM(AE6:AE13)-8</f>
        <v>0</v>
      </c>
      <c r="AF14" s="5" t="s">
        <v>25</v>
      </c>
    </row>
    <row r="17" spans="1:32" ht="19.5" thickBot="1" x14ac:dyDescent="0.35">
      <c r="A17" s="2" t="s">
        <v>23</v>
      </c>
      <c r="B17" s="1"/>
    </row>
    <row r="18" spans="1:32" x14ac:dyDescent="0.25">
      <c r="A18" s="1"/>
      <c r="C18" s="44" t="str">
        <f>C4</f>
        <v>Average</v>
      </c>
      <c r="D18" s="45"/>
      <c r="E18" s="43" t="str">
        <f>E4</f>
        <v>Troublemaker</v>
      </c>
      <c r="F18" s="24"/>
      <c r="G18" s="23" t="str">
        <f>G4</f>
        <v>Scholar</v>
      </c>
      <c r="H18" s="24"/>
      <c r="I18" s="23" t="str">
        <f>I4</f>
        <v>White Mage</v>
      </c>
      <c r="J18" s="24"/>
      <c r="K18" s="23" t="str">
        <f>K4</f>
        <v>Black Mage</v>
      </c>
      <c r="L18" s="24"/>
      <c r="M18" s="23" t="str">
        <f>M4</f>
        <v>Archer</v>
      </c>
      <c r="N18" s="24"/>
      <c r="O18" s="23" t="str">
        <f>O4</f>
        <v>Warrior</v>
      </c>
      <c r="P18" s="24"/>
      <c r="Q18" s="23" t="str">
        <f>Q4</f>
        <v>Sheep</v>
      </c>
      <c r="R18" s="24"/>
      <c r="S18" s="23" t="str">
        <f>S4</f>
        <v>New Class</v>
      </c>
      <c r="T18" s="24"/>
      <c r="U18" s="23" t="str">
        <f>U4</f>
        <v>New Class</v>
      </c>
      <c r="V18" s="24"/>
      <c r="W18" s="23" t="str">
        <f>W4</f>
        <v>New Class</v>
      </c>
      <c r="X18" s="24"/>
      <c r="Y18" s="23" t="str">
        <f>Y4</f>
        <v>New Class</v>
      </c>
      <c r="Z18" s="24"/>
      <c r="AA18" s="23" t="str">
        <f>AA4</f>
        <v>New Class</v>
      </c>
      <c r="AB18" s="24"/>
      <c r="AC18" s="23" t="str">
        <f>AC4</f>
        <v>New Class</v>
      </c>
      <c r="AD18" s="24"/>
      <c r="AE18" s="23" t="str">
        <f>AE4</f>
        <v>New Class</v>
      </c>
      <c r="AF18" s="24"/>
    </row>
    <row r="19" spans="1:32" x14ac:dyDescent="0.25">
      <c r="C19" s="46" t="s">
        <v>21</v>
      </c>
      <c r="D19" s="47" t="s">
        <v>22</v>
      </c>
      <c r="E19" s="10" t="s">
        <v>21</v>
      </c>
      <c r="F19" s="8" t="s">
        <v>22</v>
      </c>
      <c r="G19" s="8" t="s">
        <v>21</v>
      </c>
      <c r="H19" s="8" t="s">
        <v>22</v>
      </c>
      <c r="I19" s="8" t="s">
        <v>21</v>
      </c>
      <c r="J19" s="8" t="s">
        <v>22</v>
      </c>
      <c r="K19" s="8" t="s">
        <v>21</v>
      </c>
      <c r="L19" s="8" t="s">
        <v>22</v>
      </c>
      <c r="M19" s="8" t="s">
        <v>21</v>
      </c>
      <c r="N19" s="8" t="s">
        <v>22</v>
      </c>
      <c r="O19" s="8" t="s">
        <v>21</v>
      </c>
      <c r="P19" s="8" t="s">
        <v>22</v>
      </c>
      <c r="Q19" s="9" t="s">
        <v>21</v>
      </c>
      <c r="R19" s="9" t="s">
        <v>22</v>
      </c>
      <c r="S19" s="9" t="s">
        <v>21</v>
      </c>
      <c r="T19" s="9" t="s">
        <v>22</v>
      </c>
      <c r="U19" s="9" t="s">
        <v>21</v>
      </c>
      <c r="V19" s="9" t="s">
        <v>22</v>
      </c>
      <c r="W19" s="9" t="s">
        <v>21</v>
      </c>
      <c r="X19" s="9" t="s">
        <v>22</v>
      </c>
      <c r="Y19" s="9" t="s">
        <v>21</v>
      </c>
      <c r="Z19" s="9" t="s">
        <v>22</v>
      </c>
      <c r="AA19" s="9" t="s">
        <v>21</v>
      </c>
      <c r="AB19" s="9" t="s">
        <v>22</v>
      </c>
      <c r="AC19" s="9" t="s">
        <v>21</v>
      </c>
      <c r="AD19" s="9" t="s">
        <v>22</v>
      </c>
      <c r="AE19" s="9" t="s">
        <v>21</v>
      </c>
      <c r="AF19" s="9" t="s">
        <v>22</v>
      </c>
    </row>
    <row r="20" spans="1:32" x14ac:dyDescent="0.25">
      <c r="A20" s="14" t="s">
        <v>11</v>
      </c>
      <c r="B20" s="27" t="s">
        <v>3</v>
      </c>
      <c r="C20" s="37">
        <f t="shared" ref="C20:C27" si="13">C6</f>
        <v>1</v>
      </c>
      <c r="D20" s="38">
        <f t="shared" ref="D20:D27" si="14">D6/C32</f>
        <v>70</v>
      </c>
      <c r="E20" s="30">
        <f t="shared" ref="E20:E27" si="15">E6</f>
        <v>1</v>
      </c>
      <c r="F20" s="16">
        <f t="shared" ref="F20:F27" si="16">ROUND(E20*$D20,0)</f>
        <v>70</v>
      </c>
      <c r="G20" s="15">
        <f t="shared" ref="G20:G27" si="17">G6</f>
        <v>0.8</v>
      </c>
      <c r="H20" s="16">
        <f t="shared" ref="H20:H27" si="18">ROUND(G20*$D20,0)</f>
        <v>56</v>
      </c>
      <c r="I20" s="15">
        <f t="shared" ref="I20:I27" si="19">I6</f>
        <v>1.2</v>
      </c>
      <c r="J20" s="16">
        <f t="shared" ref="J20:J27" si="20">ROUND(I20*$D20,0)</f>
        <v>84</v>
      </c>
      <c r="K20" s="15">
        <f t="shared" ref="K20:K27" si="21">K6</f>
        <v>0.9</v>
      </c>
      <c r="L20" s="16">
        <f t="shared" ref="L20:L27" si="22">ROUND(K20*$D20,0)</f>
        <v>63</v>
      </c>
      <c r="M20" s="15">
        <f t="shared" ref="M20:M27" si="23">M6</f>
        <v>0.9</v>
      </c>
      <c r="N20" s="16">
        <f t="shared" ref="N20:N27" si="24">ROUND(M20*$D20,0)</f>
        <v>63</v>
      </c>
      <c r="O20" s="15">
        <f t="shared" ref="O20:Q27" si="25">O6</f>
        <v>1.08</v>
      </c>
      <c r="P20" s="16">
        <f t="shared" ref="P20:R27" si="26">ROUND(O20*$D20,0)</f>
        <v>76</v>
      </c>
      <c r="Q20" s="15">
        <f t="shared" si="25"/>
        <v>1.1499999999999999</v>
      </c>
      <c r="R20" s="16">
        <f t="shared" si="26"/>
        <v>81</v>
      </c>
      <c r="S20" s="15">
        <f t="shared" ref="S20:T20" si="27">S6</f>
        <v>1</v>
      </c>
      <c r="T20" s="16">
        <f t="shared" ref="T20:V20" si="28">ROUND(S20*$D20,0)</f>
        <v>70</v>
      </c>
      <c r="U20" s="15">
        <f t="shared" ref="U20:V20" si="29">U6</f>
        <v>1</v>
      </c>
      <c r="V20" s="16">
        <f t="shared" si="28"/>
        <v>70</v>
      </c>
      <c r="W20" s="15">
        <f t="shared" ref="W20:X20" si="30">W6</f>
        <v>1</v>
      </c>
      <c r="X20" s="16">
        <f t="shared" ref="X20" si="31">ROUND(W20*$D20,0)</f>
        <v>70</v>
      </c>
      <c r="Y20" s="15">
        <f t="shared" ref="Y20:Z20" si="32">Y6</f>
        <v>1</v>
      </c>
      <c r="Z20" s="16">
        <f t="shared" ref="Z20:AB20" si="33">ROUND(Y20*$D20,0)</f>
        <v>70</v>
      </c>
      <c r="AA20" s="15">
        <f t="shared" ref="AA20:AB20" si="34">AA6</f>
        <v>1</v>
      </c>
      <c r="AB20" s="16">
        <f t="shared" si="33"/>
        <v>70</v>
      </c>
      <c r="AC20" s="15">
        <f t="shared" ref="AC20:AD20" si="35">AC6</f>
        <v>1</v>
      </c>
      <c r="AD20" s="16">
        <f t="shared" ref="AD20" si="36">ROUND(AC20*$D20,0)</f>
        <v>70</v>
      </c>
      <c r="AE20" s="15">
        <f t="shared" ref="AE20:AF20" si="37">AE6</f>
        <v>1</v>
      </c>
      <c r="AF20" s="16">
        <f t="shared" ref="AF20" si="38">ROUND(AE20*$D20,0)</f>
        <v>70</v>
      </c>
    </row>
    <row r="21" spans="1:32" x14ac:dyDescent="0.25">
      <c r="A21" s="14" t="s">
        <v>12</v>
      </c>
      <c r="B21" s="27" t="s">
        <v>4</v>
      </c>
      <c r="C21" s="37">
        <f t="shared" si="13"/>
        <v>1</v>
      </c>
      <c r="D21" s="38">
        <f t="shared" si="14"/>
        <v>15</v>
      </c>
      <c r="E21" s="30">
        <f t="shared" si="15"/>
        <v>0</v>
      </c>
      <c r="F21" s="16">
        <f t="shared" si="16"/>
        <v>0</v>
      </c>
      <c r="G21" s="15">
        <f t="shared" si="17"/>
        <v>1.2</v>
      </c>
      <c r="H21" s="16">
        <f t="shared" si="18"/>
        <v>18</v>
      </c>
      <c r="I21" s="15">
        <f t="shared" si="19"/>
        <v>1.2</v>
      </c>
      <c r="J21" s="16">
        <f t="shared" si="20"/>
        <v>18</v>
      </c>
      <c r="K21" s="15">
        <f t="shared" si="21"/>
        <v>1.2</v>
      </c>
      <c r="L21" s="16">
        <f t="shared" si="22"/>
        <v>18</v>
      </c>
      <c r="M21" s="15">
        <f t="shared" si="23"/>
        <v>0</v>
      </c>
      <c r="N21" s="16">
        <f t="shared" si="24"/>
        <v>0</v>
      </c>
      <c r="O21" s="15">
        <f t="shared" si="25"/>
        <v>0</v>
      </c>
      <c r="P21" s="16">
        <f t="shared" si="26"/>
        <v>0</v>
      </c>
      <c r="Q21" s="15">
        <f t="shared" si="25"/>
        <v>0</v>
      </c>
      <c r="R21" s="16">
        <f t="shared" si="26"/>
        <v>0</v>
      </c>
      <c r="S21" s="15">
        <f t="shared" ref="S21:T21" si="39">S7</f>
        <v>1</v>
      </c>
      <c r="T21" s="16">
        <f t="shared" ref="T21:V21" si="40">ROUND(S21*$D21,0)</f>
        <v>15</v>
      </c>
      <c r="U21" s="15">
        <f t="shared" ref="U21:V21" si="41">U7</f>
        <v>1</v>
      </c>
      <c r="V21" s="16">
        <f t="shared" si="40"/>
        <v>15</v>
      </c>
      <c r="W21" s="15">
        <f t="shared" ref="W21:X21" si="42">W7</f>
        <v>1</v>
      </c>
      <c r="X21" s="16">
        <f t="shared" ref="X21" si="43">ROUND(W21*$D21,0)</f>
        <v>15</v>
      </c>
      <c r="Y21" s="15">
        <f t="shared" ref="Y21:Z21" si="44">Y7</f>
        <v>1</v>
      </c>
      <c r="Z21" s="16">
        <f t="shared" ref="Z21:AB21" si="45">ROUND(Y21*$D21,0)</f>
        <v>15</v>
      </c>
      <c r="AA21" s="15">
        <f t="shared" ref="AA21:AB21" si="46">AA7</f>
        <v>1</v>
      </c>
      <c r="AB21" s="16">
        <f t="shared" si="45"/>
        <v>15</v>
      </c>
      <c r="AC21" s="15">
        <f t="shared" ref="AC21:AD21" si="47">AC7</f>
        <v>1</v>
      </c>
      <c r="AD21" s="16">
        <f t="shared" ref="AD21" si="48">ROUND(AC21*$D21,0)</f>
        <v>15</v>
      </c>
      <c r="AE21" s="15">
        <f t="shared" ref="AE21:AF21" si="49">AE7</f>
        <v>1</v>
      </c>
      <c r="AF21" s="16">
        <f t="shared" ref="AF21" si="50">ROUND(AE21*$D21,0)</f>
        <v>15</v>
      </c>
    </row>
    <row r="22" spans="1:32" x14ac:dyDescent="0.25">
      <c r="A22" s="11" t="s">
        <v>13</v>
      </c>
      <c r="B22" s="28" t="s">
        <v>5</v>
      </c>
      <c r="C22" s="39">
        <f t="shared" si="13"/>
        <v>1</v>
      </c>
      <c r="D22" s="40">
        <f t="shared" si="14"/>
        <v>15</v>
      </c>
      <c r="E22" s="31">
        <f t="shared" si="15"/>
        <v>0.95</v>
      </c>
      <c r="F22" s="13">
        <f t="shared" si="16"/>
        <v>14</v>
      </c>
      <c r="G22" s="12">
        <f t="shared" si="17"/>
        <v>0.7</v>
      </c>
      <c r="H22" s="13">
        <f t="shared" si="18"/>
        <v>11</v>
      </c>
      <c r="I22" s="12">
        <f t="shared" si="19"/>
        <v>0.65</v>
      </c>
      <c r="J22" s="13">
        <f t="shared" si="20"/>
        <v>10</v>
      </c>
      <c r="K22" s="12">
        <f t="shared" si="21"/>
        <v>0.8</v>
      </c>
      <c r="L22" s="13">
        <f t="shared" si="22"/>
        <v>12</v>
      </c>
      <c r="M22" s="12">
        <f t="shared" si="23"/>
        <v>1.05</v>
      </c>
      <c r="N22" s="13">
        <f t="shared" si="24"/>
        <v>16</v>
      </c>
      <c r="O22" s="12">
        <f t="shared" si="25"/>
        <v>1.1299999999999999</v>
      </c>
      <c r="P22" s="13">
        <f t="shared" si="26"/>
        <v>17</v>
      </c>
      <c r="Q22" s="12">
        <f t="shared" si="25"/>
        <v>1</v>
      </c>
      <c r="R22" s="13">
        <f t="shared" si="26"/>
        <v>15</v>
      </c>
      <c r="S22" s="12">
        <f t="shared" ref="S22:T22" si="51">S8</f>
        <v>1</v>
      </c>
      <c r="T22" s="13">
        <f t="shared" ref="T22:V22" si="52">ROUND(S22*$D22,0)</f>
        <v>15</v>
      </c>
      <c r="U22" s="12">
        <f t="shared" ref="U22:V22" si="53">U8</f>
        <v>1</v>
      </c>
      <c r="V22" s="13">
        <f t="shared" si="52"/>
        <v>15</v>
      </c>
      <c r="W22" s="12">
        <f t="shared" ref="W22:X22" si="54">W8</f>
        <v>1</v>
      </c>
      <c r="X22" s="13">
        <f t="shared" ref="X22" si="55">ROUND(W22*$D22,0)</f>
        <v>15</v>
      </c>
      <c r="Y22" s="12">
        <f t="shared" ref="Y22:Z22" si="56">Y8</f>
        <v>1</v>
      </c>
      <c r="Z22" s="13">
        <f t="shared" ref="Z22:AB22" si="57">ROUND(Y22*$D22,0)</f>
        <v>15</v>
      </c>
      <c r="AA22" s="12">
        <f t="shared" ref="AA22:AB22" si="58">AA8</f>
        <v>1</v>
      </c>
      <c r="AB22" s="13">
        <f t="shared" si="57"/>
        <v>15</v>
      </c>
      <c r="AC22" s="12">
        <f t="shared" ref="AC22:AD22" si="59">AC8</f>
        <v>1</v>
      </c>
      <c r="AD22" s="13">
        <f t="shared" ref="AD22" si="60">ROUND(AC22*$D22,0)</f>
        <v>15</v>
      </c>
      <c r="AE22" s="12">
        <f t="shared" ref="AE22:AF22" si="61">AE8</f>
        <v>1</v>
      </c>
      <c r="AF22" s="13">
        <f t="shared" ref="AF22" si="62">ROUND(AE22*$D22,0)</f>
        <v>15</v>
      </c>
    </row>
    <row r="23" spans="1:32" x14ac:dyDescent="0.25">
      <c r="A23" s="11" t="s">
        <v>14</v>
      </c>
      <c r="B23" s="28" t="s">
        <v>6</v>
      </c>
      <c r="C23" s="39">
        <f t="shared" si="13"/>
        <v>1</v>
      </c>
      <c r="D23" s="40">
        <f t="shared" si="14"/>
        <v>15</v>
      </c>
      <c r="E23" s="31">
        <f t="shared" si="15"/>
        <v>0.95</v>
      </c>
      <c r="F23" s="13">
        <f t="shared" si="16"/>
        <v>14</v>
      </c>
      <c r="G23" s="12">
        <f t="shared" si="17"/>
        <v>0.75</v>
      </c>
      <c r="H23" s="13">
        <f t="shared" si="18"/>
        <v>11</v>
      </c>
      <c r="I23" s="12">
        <f t="shared" si="19"/>
        <v>0.9</v>
      </c>
      <c r="J23" s="13">
        <f t="shared" si="20"/>
        <v>14</v>
      </c>
      <c r="K23" s="12">
        <f t="shared" si="21"/>
        <v>0.8</v>
      </c>
      <c r="L23" s="13">
        <f t="shared" si="22"/>
        <v>12</v>
      </c>
      <c r="M23" s="12">
        <f t="shared" si="23"/>
        <v>0.85</v>
      </c>
      <c r="N23" s="13">
        <f t="shared" si="24"/>
        <v>13</v>
      </c>
      <c r="O23" s="12">
        <f t="shared" si="25"/>
        <v>1.06</v>
      </c>
      <c r="P23" s="13">
        <f t="shared" si="26"/>
        <v>16</v>
      </c>
      <c r="Q23" s="12">
        <f t="shared" si="25"/>
        <v>1.25</v>
      </c>
      <c r="R23" s="13">
        <f t="shared" si="26"/>
        <v>19</v>
      </c>
      <c r="S23" s="12">
        <f t="shared" ref="S23:T23" si="63">S9</f>
        <v>1</v>
      </c>
      <c r="T23" s="13">
        <f t="shared" ref="T23:V23" si="64">ROUND(S23*$D23,0)</f>
        <v>15</v>
      </c>
      <c r="U23" s="12">
        <f t="shared" ref="U23:V23" si="65">U9</f>
        <v>1</v>
      </c>
      <c r="V23" s="13">
        <f t="shared" si="64"/>
        <v>15</v>
      </c>
      <c r="W23" s="12">
        <f t="shared" ref="W23:X23" si="66">W9</f>
        <v>1</v>
      </c>
      <c r="X23" s="13">
        <f t="shared" ref="X23" si="67">ROUND(W23*$D23,0)</f>
        <v>15</v>
      </c>
      <c r="Y23" s="12">
        <f t="shared" ref="Y23:Z23" si="68">Y9</f>
        <v>1</v>
      </c>
      <c r="Z23" s="13">
        <f t="shared" ref="Z23:AB23" si="69">ROUND(Y23*$D23,0)</f>
        <v>15</v>
      </c>
      <c r="AA23" s="12">
        <f t="shared" ref="AA23:AB23" si="70">AA9</f>
        <v>1</v>
      </c>
      <c r="AB23" s="13">
        <f t="shared" si="69"/>
        <v>15</v>
      </c>
      <c r="AC23" s="12">
        <f t="shared" ref="AC23:AD23" si="71">AC9</f>
        <v>1</v>
      </c>
      <c r="AD23" s="13">
        <f t="shared" ref="AD23" si="72">ROUND(AC23*$D23,0)</f>
        <v>15</v>
      </c>
      <c r="AE23" s="12">
        <f t="shared" ref="AE23:AF23" si="73">AE9</f>
        <v>1</v>
      </c>
      <c r="AF23" s="13">
        <f t="shared" ref="AF23" si="74">ROUND(AE23*$D23,0)</f>
        <v>15</v>
      </c>
    </row>
    <row r="24" spans="1:32" x14ac:dyDescent="0.25">
      <c r="A24" s="14" t="s">
        <v>15</v>
      </c>
      <c r="B24" s="27" t="s">
        <v>7</v>
      </c>
      <c r="C24" s="37">
        <f t="shared" si="13"/>
        <v>1</v>
      </c>
      <c r="D24" s="38">
        <f t="shared" si="14"/>
        <v>15</v>
      </c>
      <c r="E24" s="30">
        <f t="shared" si="15"/>
        <v>0</v>
      </c>
      <c r="F24" s="16">
        <f t="shared" si="16"/>
        <v>0</v>
      </c>
      <c r="G24" s="15">
        <f t="shared" si="17"/>
        <v>1.2</v>
      </c>
      <c r="H24" s="16">
        <f t="shared" si="18"/>
        <v>18</v>
      </c>
      <c r="I24" s="15">
        <f t="shared" si="19"/>
        <v>1.05</v>
      </c>
      <c r="J24" s="16">
        <f t="shared" si="20"/>
        <v>16</v>
      </c>
      <c r="K24" s="15">
        <f t="shared" si="21"/>
        <v>1.2</v>
      </c>
      <c r="L24" s="16">
        <f t="shared" si="22"/>
        <v>18</v>
      </c>
      <c r="M24" s="15">
        <f t="shared" si="23"/>
        <v>0</v>
      </c>
      <c r="N24" s="16">
        <f t="shared" si="24"/>
        <v>0</v>
      </c>
      <c r="O24" s="15">
        <f t="shared" si="25"/>
        <v>0</v>
      </c>
      <c r="P24" s="16">
        <f t="shared" si="26"/>
        <v>0</v>
      </c>
      <c r="Q24" s="15">
        <f t="shared" si="25"/>
        <v>0</v>
      </c>
      <c r="R24" s="16">
        <f t="shared" si="26"/>
        <v>0</v>
      </c>
      <c r="S24" s="15">
        <f t="shared" ref="S24:T24" si="75">S10</f>
        <v>1</v>
      </c>
      <c r="T24" s="16">
        <f t="shared" ref="T24:V24" si="76">ROUND(S24*$D24,0)</f>
        <v>15</v>
      </c>
      <c r="U24" s="15">
        <f t="shared" ref="U24:V24" si="77">U10</f>
        <v>1</v>
      </c>
      <c r="V24" s="16">
        <f t="shared" si="76"/>
        <v>15</v>
      </c>
      <c r="W24" s="15">
        <f t="shared" ref="W24:X24" si="78">W10</f>
        <v>1</v>
      </c>
      <c r="X24" s="16">
        <f t="shared" ref="X24" si="79">ROUND(W24*$D24,0)</f>
        <v>15</v>
      </c>
      <c r="Y24" s="15">
        <f t="shared" ref="Y24:Z24" si="80">Y10</f>
        <v>1</v>
      </c>
      <c r="Z24" s="16">
        <f t="shared" ref="Z24:AB24" si="81">ROUND(Y24*$D24,0)</f>
        <v>15</v>
      </c>
      <c r="AA24" s="15">
        <f t="shared" ref="AA24:AB24" si="82">AA10</f>
        <v>1</v>
      </c>
      <c r="AB24" s="16">
        <f t="shared" si="81"/>
        <v>15</v>
      </c>
      <c r="AC24" s="15">
        <f t="shared" ref="AC24:AD24" si="83">AC10</f>
        <v>1</v>
      </c>
      <c r="AD24" s="16">
        <f t="shared" ref="AD24" si="84">ROUND(AC24*$D24,0)</f>
        <v>15</v>
      </c>
      <c r="AE24" s="15">
        <f t="shared" ref="AE24:AF24" si="85">AE10</f>
        <v>1</v>
      </c>
      <c r="AF24" s="16">
        <f t="shared" ref="AF24" si="86">ROUND(AE24*$D24,0)</f>
        <v>15</v>
      </c>
    </row>
    <row r="25" spans="1:32" x14ac:dyDescent="0.25">
      <c r="A25" s="14" t="s">
        <v>16</v>
      </c>
      <c r="B25" s="27" t="s">
        <v>8</v>
      </c>
      <c r="C25" s="37">
        <f t="shared" si="13"/>
        <v>1</v>
      </c>
      <c r="D25" s="38">
        <f t="shared" si="14"/>
        <v>15</v>
      </c>
      <c r="E25" s="30">
        <f t="shared" si="15"/>
        <v>0.9</v>
      </c>
      <c r="F25" s="16">
        <f t="shared" si="16"/>
        <v>14</v>
      </c>
      <c r="G25" s="15">
        <f t="shared" si="17"/>
        <v>1.2</v>
      </c>
      <c r="H25" s="16">
        <f t="shared" si="18"/>
        <v>18</v>
      </c>
      <c r="I25" s="15">
        <f t="shared" si="19"/>
        <v>1.2</v>
      </c>
      <c r="J25" s="16">
        <f t="shared" si="20"/>
        <v>18</v>
      </c>
      <c r="K25" s="15">
        <f t="shared" si="21"/>
        <v>1.05</v>
      </c>
      <c r="L25" s="16">
        <f t="shared" si="22"/>
        <v>16</v>
      </c>
      <c r="M25" s="15">
        <f t="shared" si="23"/>
        <v>0.85</v>
      </c>
      <c r="N25" s="16">
        <f t="shared" si="24"/>
        <v>13</v>
      </c>
      <c r="O25" s="15">
        <f t="shared" si="25"/>
        <v>0.96</v>
      </c>
      <c r="P25" s="16">
        <f t="shared" si="26"/>
        <v>14</v>
      </c>
      <c r="Q25" s="15">
        <f t="shared" si="25"/>
        <v>1.2</v>
      </c>
      <c r="R25" s="16">
        <f t="shared" si="26"/>
        <v>18</v>
      </c>
      <c r="S25" s="15">
        <f t="shared" ref="S25:T25" si="87">S11</f>
        <v>1</v>
      </c>
      <c r="T25" s="16">
        <f t="shared" ref="T25:V25" si="88">ROUND(S25*$D25,0)</f>
        <v>15</v>
      </c>
      <c r="U25" s="15">
        <f t="shared" ref="U25:V25" si="89">U11</f>
        <v>1</v>
      </c>
      <c r="V25" s="16">
        <f t="shared" si="88"/>
        <v>15</v>
      </c>
      <c r="W25" s="15">
        <f t="shared" ref="W25:X25" si="90">W11</f>
        <v>1</v>
      </c>
      <c r="X25" s="16">
        <f t="shared" ref="X25" si="91">ROUND(W25*$D25,0)</f>
        <v>15</v>
      </c>
      <c r="Y25" s="15">
        <f t="shared" ref="Y25:Z25" si="92">Y11</f>
        <v>1</v>
      </c>
      <c r="Z25" s="16">
        <f t="shared" ref="Z25:AB25" si="93">ROUND(Y25*$D25,0)</f>
        <v>15</v>
      </c>
      <c r="AA25" s="15">
        <f t="shared" ref="AA25:AB25" si="94">AA11</f>
        <v>1</v>
      </c>
      <c r="AB25" s="16">
        <f t="shared" si="93"/>
        <v>15</v>
      </c>
      <c r="AC25" s="15">
        <f t="shared" ref="AC25:AD25" si="95">AC11</f>
        <v>1</v>
      </c>
      <c r="AD25" s="16">
        <f t="shared" ref="AD25" si="96">ROUND(AC25*$D25,0)</f>
        <v>15</v>
      </c>
      <c r="AE25" s="15">
        <f t="shared" ref="AE25:AF25" si="97">AE11</f>
        <v>1</v>
      </c>
      <c r="AF25" s="16">
        <f t="shared" ref="AF25" si="98">ROUND(AE25*$D25,0)</f>
        <v>15</v>
      </c>
    </row>
    <row r="26" spans="1:32" x14ac:dyDescent="0.25">
      <c r="A26" s="11" t="s">
        <v>17</v>
      </c>
      <c r="B26" s="28" t="s">
        <v>9</v>
      </c>
      <c r="C26" s="39">
        <f t="shared" si="13"/>
        <v>1</v>
      </c>
      <c r="D26" s="40">
        <f t="shared" si="14"/>
        <v>20</v>
      </c>
      <c r="E26" s="31">
        <f t="shared" si="15"/>
        <v>1.08</v>
      </c>
      <c r="F26" s="13">
        <f t="shared" si="16"/>
        <v>22</v>
      </c>
      <c r="G26" s="12">
        <f t="shared" si="17"/>
        <v>1</v>
      </c>
      <c r="H26" s="13">
        <f t="shared" si="18"/>
        <v>20</v>
      </c>
      <c r="I26" s="12">
        <f t="shared" si="19"/>
        <v>0.7</v>
      </c>
      <c r="J26" s="13">
        <f t="shared" si="20"/>
        <v>14</v>
      </c>
      <c r="K26" s="12">
        <f t="shared" si="21"/>
        <v>0.9</v>
      </c>
      <c r="L26" s="13">
        <f t="shared" si="22"/>
        <v>18</v>
      </c>
      <c r="M26" s="12">
        <f t="shared" si="23"/>
        <v>1.2</v>
      </c>
      <c r="N26" s="13">
        <f t="shared" si="24"/>
        <v>24</v>
      </c>
      <c r="O26" s="12">
        <f t="shared" si="25"/>
        <v>0.92</v>
      </c>
      <c r="P26" s="13">
        <f t="shared" si="26"/>
        <v>18</v>
      </c>
      <c r="Q26" s="12">
        <f t="shared" si="25"/>
        <v>0.8</v>
      </c>
      <c r="R26" s="13">
        <f t="shared" si="26"/>
        <v>16</v>
      </c>
      <c r="S26" s="12">
        <f t="shared" ref="S26:T26" si="99">S12</f>
        <v>1</v>
      </c>
      <c r="T26" s="13">
        <f t="shared" ref="T26:V26" si="100">ROUND(S26*$D26,0)</f>
        <v>20</v>
      </c>
      <c r="U26" s="12">
        <f t="shared" ref="U26:V26" si="101">U12</f>
        <v>1</v>
      </c>
      <c r="V26" s="13">
        <f t="shared" si="100"/>
        <v>20</v>
      </c>
      <c r="W26" s="12">
        <f t="shared" ref="W26:X26" si="102">W12</f>
        <v>1</v>
      </c>
      <c r="X26" s="13">
        <f t="shared" ref="X26" si="103">ROUND(W26*$D26,0)</f>
        <v>20</v>
      </c>
      <c r="Y26" s="12">
        <f t="shared" ref="Y26:Z26" si="104">Y12</f>
        <v>1</v>
      </c>
      <c r="Z26" s="13">
        <f t="shared" ref="Z26:AB26" si="105">ROUND(Y26*$D26,0)</f>
        <v>20</v>
      </c>
      <c r="AA26" s="12">
        <f t="shared" ref="AA26:AB26" si="106">AA12</f>
        <v>1</v>
      </c>
      <c r="AB26" s="13">
        <f t="shared" si="105"/>
        <v>20</v>
      </c>
      <c r="AC26" s="12">
        <f t="shared" ref="AC26:AD26" si="107">AC12</f>
        <v>1</v>
      </c>
      <c r="AD26" s="13">
        <f t="shared" ref="AD26" si="108">ROUND(AC26*$D26,0)</f>
        <v>20</v>
      </c>
      <c r="AE26" s="12">
        <f t="shared" ref="AE26:AF26" si="109">AE12</f>
        <v>1</v>
      </c>
      <c r="AF26" s="13">
        <f t="shared" ref="AF26" si="110">ROUND(AE26*$D26,0)</f>
        <v>20</v>
      </c>
    </row>
    <row r="27" spans="1:32" x14ac:dyDescent="0.25">
      <c r="A27" s="11" t="s">
        <v>18</v>
      </c>
      <c r="B27" s="28" t="s">
        <v>10</v>
      </c>
      <c r="C27" s="39">
        <f t="shared" si="13"/>
        <v>1</v>
      </c>
      <c r="D27" s="40">
        <f t="shared" si="14"/>
        <v>20</v>
      </c>
      <c r="E27" s="31">
        <f t="shared" si="15"/>
        <v>1.1399999999999999</v>
      </c>
      <c r="F27" s="13">
        <f t="shared" si="16"/>
        <v>23</v>
      </c>
      <c r="G27" s="12">
        <f t="shared" si="17"/>
        <v>1.05</v>
      </c>
      <c r="H27" s="13">
        <f t="shared" si="18"/>
        <v>21</v>
      </c>
      <c r="I27" s="12">
        <f t="shared" si="19"/>
        <v>1.1000000000000001</v>
      </c>
      <c r="J27" s="13">
        <f t="shared" si="20"/>
        <v>22</v>
      </c>
      <c r="K27" s="12">
        <f t="shared" si="21"/>
        <v>1.1499999999999999</v>
      </c>
      <c r="L27" s="13">
        <f t="shared" si="22"/>
        <v>23</v>
      </c>
      <c r="M27" s="12">
        <f t="shared" si="23"/>
        <v>1.2</v>
      </c>
      <c r="N27" s="13">
        <f t="shared" si="24"/>
        <v>24</v>
      </c>
      <c r="O27" s="12">
        <f t="shared" si="25"/>
        <v>0.9</v>
      </c>
      <c r="P27" s="13">
        <f t="shared" si="26"/>
        <v>18</v>
      </c>
      <c r="Q27" s="12">
        <f t="shared" si="25"/>
        <v>0.9</v>
      </c>
      <c r="R27" s="13">
        <f t="shared" si="26"/>
        <v>18</v>
      </c>
      <c r="S27" s="12">
        <f t="shared" ref="S27:T27" si="111">S13</f>
        <v>1</v>
      </c>
      <c r="T27" s="13">
        <f t="shared" ref="T27:V27" si="112">ROUND(S27*$D27,0)</f>
        <v>20</v>
      </c>
      <c r="U27" s="12">
        <f t="shared" ref="U27:V27" si="113">U13</f>
        <v>1</v>
      </c>
      <c r="V27" s="13">
        <f t="shared" si="112"/>
        <v>20</v>
      </c>
      <c r="W27" s="12">
        <f t="shared" ref="W27:X27" si="114">W13</f>
        <v>1</v>
      </c>
      <c r="X27" s="13">
        <f t="shared" ref="X27" si="115">ROUND(W27*$D27,0)</f>
        <v>20</v>
      </c>
      <c r="Y27" s="12">
        <f t="shared" ref="Y27:Z27" si="116">Y13</f>
        <v>1</v>
      </c>
      <c r="Z27" s="13">
        <f t="shared" ref="Z27:AB27" si="117">ROUND(Y27*$D27,0)</f>
        <v>20</v>
      </c>
      <c r="AA27" s="12">
        <f t="shared" ref="AA27:AB27" si="118">AA13</f>
        <v>1</v>
      </c>
      <c r="AB27" s="13">
        <f t="shared" si="117"/>
        <v>20</v>
      </c>
      <c r="AC27" s="12">
        <f t="shared" ref="AC27:AD27" si="119">AC13</f>
        <v>1</v>
      </c>
      <c r="AD27" s="13">
        <f t="shared" ref="AD27" si="120">ROUND(AC27*$D27,0)</f>
        <v>20</v>
      </c>
      <c r="AE27" s="12">
        <f t="shared" ref="AE27:AF27" si="121">AE13</f>
        <v>1</v>
      </c>
      <c r="AF27" s="13">
        <f t="shared" ref="AF27" si="122">ROUND(AE27*$D27,0)</f>
        <v>20</v>
      </c>
    </row>
    <row r="28" spans="1:32" ht="15.75" thickBot="1" x14ac:dyDescent="0.3">
      <c r="B28" s="29" t="s">
        <v>24</v>
      </c>
      <c r="C28" s="41">
        <f>SUM(C20:C27)-8</f>
        <v>0</v>
      </c>
      <c r="D28" s="42" t="s">
        <v>25</v>
      </c>
      <c r="E28" s="32">
        <f>SUM(E20:E27)-8</f>
        <v>-1.9800000000000004</v>
      </c>
      <c r="F28" s="5" t="s">
        <v>25</v>
      </c>
      <c r="G28" s="4">
        <f>SUM(G20:G27)-8</f>
        <v>-9.9999999999999645E-2</v>
      </c>
      <c r="H28" s="5" t="s">
        <v>25</v>
      </c>
      <c r="I28" s="4">
        <f>SUM(I20:I27)-8</f>
        <v>0</v>
      </c>
      <c r="J28" s="5" t="s">
        <v>25</v>
      </c>
      <c r="K28" s="4">
        <f>SUM(K20:K27)-8</f>
        <v>0</v>
      </c>
      <c r="L28" s="5" t="s">
        <v>25</v>
      </c>
      <c r="M28" s="4">
        <f>SUM(M20:M27)-8</f>
        <v>-1.9499999999999993</v>
      </c>
      <c r="N28" s="5" t="s">
        <v>25</v>
      </c>
      <c r="O28" s="4">
        <f>SUM(O20:O27)-8</f>
        <v>-1.9499999999999993</v>
      </c>
      <c r="P28" s="5" t="s">
        <v>25</v>
      </c>
      <c r="Q28" s="4">
        <f>SUM(Q20:Q27)-8</f>
        <v>-1.7000000000000002</v>
      </c>
      <c r="R28" s="5" t="s">
        <v>25</v>
      </c>
      <c r="S28" s="4">
        <f>SUM(S20:S27)-8</f>
        <v>0</v>
      </c>
      <c r="T28" s="5" t="s">
        <v>25</v>
      </c>
      <c r="U28" s="4">
        <f>SUM(U20:U27)-8</f>
        <v>0</v>
      </c>
      <c r="V28" s="5" t="s">
        <v>25</v>
      </c>
      <c r="W28" s="4">
        <f>SUM(W20:W27)-8</f>
        <v>0</v>
      </c>
      <c r="X28" s="5" t="s">
        <v>25</v>
      </c>
      <c r="Y28" s="4">
        <f>SUM(Y20:Y27)-8</f>
        <v>0</v>
      </c>
      <c r="Z28" s="5" t="s">
        <v>25</v>
      </c>
      <c r="AA28" s="4">
        <f>SUM(AA20:AA27)-8</f>
        <v>0</v>
      </c>
      <c r="AB28" s="5" t="s">
        <v>25</v>
      </c>
      <c r="AC28" s="4">
        <f>SUM(AC20:AC27)-8</f>
        <v>0</v>
      </c>
      <c r="AD28" s="5" t="s">
        <v>25</v>
      </c>
      <c r="AE28" s="4">
        <f>SUM(AE20:AE27)-8</f>
        <v>0</v>
      </c>
      <c r="AF28" s="5" t="s">
        <v>25</v>
      </c>
    </row>
    <row r="30" spans="1:32" ht="15.75" thickBot="1" x14ac:dyDescent="0.3"/>
    <row r="31" spans="1:32" x14ac:dyDescent="0.25">
      <c r="B31" s="19" t="s">
        <v>33</v>
      </c>
      <c r="C31" s="20"/>
    </row>
    <row r="32" spans="1:32" x14ac:dyDescent="0.25">
      <c r="B32" s="21" t="s">
        <v>3</v>
      </c>
      <c r="C32" s="6">
        <v>100</v>
      </c>
    </row>
    <row r="33" spans="1:32" x14ac:dyDescent="0.25">
      <c r="B33" s="21" t="s">
        <v>4</v>
      </c>
      <c r="C33" s="6">
        <v>100</v>
      </c>
    </row>
    <row r="34" spans="1:32" x14ac:dyDescent="0.25">
      <c r="B34" s="21" t="s">
        <v>5</v>
      </c>
      <c r="C34" s="6">
        <v>20</v>
      </c>
    </row>
    <row r="35" spans="1:32" x14ac:dyDescent="0.25">
      <c r="B35" s="21" t="s">
        <v>6</v>
      </c>
      <c r="C35" s="6">
        <v>20</v>
      </c>
    </row>
    <row r="36" spans="1:32" x14ac:dyDescent="0.25">
      <c r="B36" s="21" t="s">
        <v>7</v>
      </c>
      <c r="C36" s="6">
        <v>20</v>
      </c>
    </row>
    <row r="37" spans="1:32" x14ac:dyDescent="0.25">
      <c r="B37" s="21" t="s">
        <v>8</v>
      </c>
      <c r="C37" s="6">
        <v>20</v>
      </c>
    </row>
    <row r="38" spans="1:32" x14ac:dyDescent="0.25">
      <c r="B38" s="21" t="s">
        <v>9</v>
      </c>
      <c r="C38" s="6">
        <v>20</v>
      </c>
    </row>
    <row r="39" spans="1:32" ht="15.75" thickBot="1" x14ac:dyDescent="0.3">
      <c r="B39" s="22" t="s">
        <v>10</v>
      </c>
      <c r="C39" s="7">
        <v>20</v>
      </c>
    </row>
    <row r="42" spans="1:32" ht="19.5" thickBot="1" x14ac:dyDescent="0.35">
      <c r="A42" s="2" t="s">
        <v>30</v>
      </c>
      <c r="B42" s="1"/>
    </row>
    <row r="43" spans="1:32" x14ac:dyDescent="0.25">
      <c r="A43" s="1"/>
      <c r="C43" s="44" t="str">
        <f>C18</f>
        <v>Average</v>
      </c>
      <c r="D43" s="45"/>
      <c r="E43" s="43" t="str">
        <f t="shared" ref="E43" si="123">E18</f>
        <v>Troublemaker</v>
      </c>
      <c r="F43" s="24"/>
      <c r="G43" s="23" t="str">
        <f t="shared" ref="G43" si="124">G18</f>
        <v>Scholar</v>
      </c>
      <c r="H43" s="24"/>
      <c r="I43" s="23" t="str">
        <f t="shared" ref="I43" si="125">I18</f>
        <v>White Mage</v>
      </c>
      <c r="J43" s="24"/>
      <c r="K43" s="23" t="str">
        <f t="shared" ref="K43" si="126">K18</f>
        <v>Black Mage</v>
      </c>
      <c r="L43" s="24"/>
      <c r="M43" s="23" t="str">
        <f t="shared" ref="M43" si="127">M18</f>
        <v>Archer</v>
      </c>
      <c r="N43" s="24"/>
      <c r="O43" s="23" t="str">
        <f t="shared" ref="O43:S43" si="128">O18</f>
        <v>Warrior</v>
      </c>
      <c r="P43" s="24"/>
      <c r="Q43" s="23" t="str">
        <f t="shared" si="128"/>
        <v>Sheep</v>
      </c>
      <c r="R43" s="24"/>
      <c r="S43" s="23" t="str">
        <f t="shared" si="128"/>
        <v>New Class</v>
      </c>
      <c r="T43" s="24"/>
      <c r="U43" s="23" t="str">
        <f t="shared" ref="U43:V43" si="129">U18</f>
        <v>New Class</v>
      </c>
      <c r="V43" s="24"/>
      <c r="W43" s="23" t="str">
        <f t="shared" ref="W43:X43" si="130">W18</f>
        <v>New Class</v>
      </c>
      <c r="X43" s="24"/>
      <c r="Y43" s="23" t="str">
        <f t="shared" ref="Y43:Z43" si="131">Y18</f>
        <v>New Class</v>
      </c>
      <c r="Z43" s="24"/>
      <c r="AA43" s="23" t="str">
        <f t="shared" ref="AA43:AB43" si="132">AA18</f>
        <v>New Class</v>
      </c>
      <c r="AB43" s="24"/>
      <c r="AC43" s="23" t="str">
        <f t="shared" ref="AC43:AD43" si="133">AC18</f>
        <v>New Class</v>
      </c>
      <c r="AD43" s="24"/>
      <c r="AE43" s="23" t="str">
        <f t="shared" ref="AE43:AF43" si="134">AE18</f>
        <v>New Class</v>
      </c>
      <c r="AF43" s="24"/>
    </row>
    <row r="44" spans="1:32" x14ac:dyDescent="0.25">
      <c r="C44" s="46" t="s">
        <v>31</v>
      </c>
      <c r="D44" s="47" t="s">
        <v>32</v>
      </c>
      <c r="E44" s="10" t="s">
        <v>31</v>
      </c>
      <c r="F44" s="8" t="s">
        <v>32</v>
      </c>
      <c r="G44" s="8" t="s">
        <v>31</v>
      </c>
      <c r="H44" s="8" t="s">
        <v>32</v>
      </c>
      <c r="I44" s="8" t="s">
        <v>31</v>
      </c>
      <c r="J44" s="8" t="s">
        <v>32</v>
      </c>
      <c r="K44" s="8" t="s">
        <v>31</v>
      </c>
      <c r="L44" s="8" t="s">
        <v>32</v>
      </c>
      <c r="M44" s="8" t="s">
        <v>31</v>
      </c>
      <c r="N44" s="8" t="s">
        <v>32</v>
      </c>
      <c r="O44" s="8" t="s">
        <v>31</v>
      </c>
      <c r="P44" s="8" t="s">
        <v>32</v>
      </c>
      <c r="Q44" s="9" t="s">
        <v>31</v>
      </c>
      <c r="R44" s="9" t="s">
        <v>32</v>
      </c>
      <c r="S44" s="9" t="s">
        <v>31</v>
      </c>
      <c r="T44" s="9" t="s">
        <v>32</v>
      </c>
      <c r="U44" s="9" t="s">
        <v>31</v>
      </c>
      <c r="V44" s="9" t="s">
        <v>32</v>
      </c>
      <c r="W44" s="9" t="s">
        <v>31</v>
      </c>
      <c r="X44" s="9" t="s">
        <v>32</v>
      </c>
      <c r="Y44" s="9" t="s">
        <v>31</v>
      </c>
      <c r="Z44" s="9" t="s">
        <v>32</v>
      </c>
      <c r="AA44" s="9" t="s">
        <v>31</v>
      </c>
      <c r="AB44" s="9" t="s">
        <v>32</v>
      </c>
      <c r="AC44" s="9" t="s">
        <v>31</v>
      </c>
      <c r="AD44" s="9" t="s">
        <v>32</v>
      </c>
      <c r="AE44" s="9" t="s">
        <v>31</v>
      </c>
      <c r="AF44" s="9" t="s">
        <v>32</v>
      </c>
    </row>
    <row r="45" spans="1:32" x14ac:dyDescent="0.25">
      <c r="A45" s="14" t="s">
        <v>11</v>
      </c>
      <c r="B45" s="27" t="s">
        <v>3</v>
      </c>
      <c r="C45" s="50">
        <f>D20</f>
        <v>70</v>
      </c>
      <c r="D45" s="38">
        <f>D6</f>
        <v>7000</v>
      </c>
      <c r="E45" s="48">
        <f>F20</f>
        <v>70</v>
      </c>
      <c r="F45" s="16">
        <f>F6</f>
        <v>7000</v>
      </c>
      <c r="G45" s="17">
        <f>H20</f>
        <v>56</v>
      </c>
      <c r="H45" s="16">
        <f>H6</f>
        <v>5600</v>
      </c>
      <c r="I45" s="17">
        <f>J20</f>
        <v>84</v>
      </c>
      <c r="J45" s="16">
        <f>J6</f>
        <v>8400</v>
      </c>
      <c r="K45" s="17">
        <f>L20</f>
        <v>63</v>
      </c>
      <c r="L45" s="16">
        <f>L6</f>
        <v>6300</v>
      </c>
      <c r="M45" s="17">
        <f>N20</f>
        <v>63</v>
      </c>
      <c r="N45" s="16">
        <f>N6</f>
        <v>6300</v>
      </c>
      <c r="O45" s="17">
        <f>P20</f>
        <v>76</v>
      </c>
      <c r="P45" s="16">
        <f>P6</f>
        <v>7560.0000000000009</v>
      </c>
      <c r="Q45" s="17">
        <f>R20</f>
        <v>81</v>
      </c>
      <c r="R45" s="16">
        <f>R6</f>
        <v>8049.9999999999991</v>
      </c>
      <c r="S45" s="17">
        <f>T20</f>
        <v>70</v>
      </c>
      <c r="T45" s="16">
        <f>T6</f>
        <v>7000</v>
      </c>
      <c r="U45" s="17">
        <f>V20</f>
        <v>70</v>
      </c>
      <c r="V45" s="16">
        <f>V6</f>
        <v>7000</v>
      </c>
      <c r="W45" s="17">
        <f>X20</f>
        <v>70</v>
      </c>
      <c r="X45" s="16">
        <f>X6</f>
        <v>7000</v>
      </c>
      <c r="Y45" s="17">
        <f>Z20</f>
        <v>70</v>
      </c>
      <c r="Z45" s="16">
        <f>Z6</f>
        <v>7000</v>
      </c>
      <c r="AA45" s="17">
        <f>AB20</f>
        <v>70</v>
      </c>
      <c r="AB45" s="16">
        <f>AB6</f>
        <v>7000</v>
      </c>
      <c r="AC45" s="17">
        <f>AD20</f>
        <v>70</v>
      </c>
      <c r="AD45" s="16">
        <f>AD6</f>
        <v>7000</v>
      </c>
      <c r="AE45" s="17">
        <f>AF20</f>
        <v>70</v>
      </c>
      <c r="AF45" s="16">
        <f>AF6</f>
        <v>7000</v>
      </c>
    </row>
    <row r="46" spans="1:32" x14ac:dyDescent="0.25">
      <c r="A46" s="14" t="s">
        <v>12</v>
      </c>
      <c r="B46" s="27" t="s">
        <v>4</v>
      </c>
      <c r="C46" s="50">
        <f t="shared" ref="C46:E52" si="135">D21</f>
        <v>15</v>
      </c>
      <c r="D46" s="38">
        <f t="shared" ref="D46:F52" si="136">D7</f>
        <v>1500</v>
      </c>
      <c r="E46" s="48">
        <f t="shared" si="135"/>
        <v>0</v>
      </c>
      <c r="F46" s="16">
        <f t="shared" si="136"/>
        <v>0</v>
      </c>
      <c r="G46" s="17">
        <f t="shared" ref="G46" si="137">H21</f>
        <v>18</v>
      </c>
      <c r="H46" s="16">
        <f t="shared" ref="H46" si="138">H7</f>
        <v>1800</v>
      </c>
      <c r="I46" s="17">
        <f t="shared" ref="I46" si="139">J21</f>
        <v>18</v>
      </c>
      <c r="J46" s="16">
        <f t="shared" ref="J46" si="140">J7</f>
        <v>1800</v>
      </c>
      <c r="K46" s="17">
        <f t="shared" ref="K46" si="141">L21</f>
        <v>18</v>
      </c>
      <c r="L46" s="16">
        <f t="shared" ref="L46" si="142">L7</f>
        <v>1800</v>
      </c>
      <c r="M46" s="17">
        <f t="shared" ref="M46" si="143">N21</f>
        <v>0</v>
      </c>
      <c r="N46" s="16">
        <f t="shared" ref="N46" si="144">N7</f>
        <v>0</v>
      </c>
      <c r="O46" s="17">
        <f t="shared" ref="O46" si="145">P21</f>
        <v>0</v>
      </c>
      <c r="P46" s="16">
        <f t="shared" ref="P46:R46" si="146">P7</f>
        <v>0</v>
      </c>
      <c r="Q46" s="17">
        <f t="shared" ref="Q46:Q52" si="147">R21</f>
        <v>0</v>
      </c>
      <c r="R46" s="16">
        <f t="shared" si="146"/>
        <v>0</v>
      </c>
      <c r="S46" s="17">
        <f t="shared" ref="S46:S52" si="148">T21</f>
        <v>15</v>
      </c>
      <c r="T46" s="16">
        <f t="shared" ref="T46:V46" si="149">T7</f>
        <v>1500</v>
      </c>
      <c r="U46" s="17">
        <f t="shared" ref="U46:U52" si="150">V21</f>
        <v>15</v>
      </c>
      <c r="V46" s="16">
        <f t="shared" si="149"/>
        <v>1500</v>
      </c>
      <c r="W46" s="17">
        <f t="shared" ref="W46:W52" si="151">X21</f>
        <v>15</v>
      </c>
      <c r="X46" s="16">
        <f t="shared" ref="X46" si="152">X7</f>
        <v>1500</v>
      </c>
      <c r="Y46" s="17">
        <f t="shared" ref="Y46:Y52" si="153">Z21</f>
        <v>15</v>
      </c>
      <c r="Z46" s="16">
        <f t="shared" ref="Z46:AB46" si="154">Z7</f>
        <v>1500</v>
      </c>
      <c r="AA46" s="17">
        <f t="shared" ref="AA46:AA52" si="155">AB21</f>
        <v>15</v>
      </c>
      <c r="AB46" s="16">
        <f t="shared" si="154"/>
        <v>1500</v>
      </c>
      <c r="AC46" s="17">
        <f t="shared" ref="AC46:AC52" si="156">AD21</f>
        <v>15</v>
      </c>
      <c r="AD46" s="16">
        <f t="shared" ref="AD46" si="157">AD7</f>
        <v>1500</v>
      </c>
      <c r="AE46" s="17">
        <f t="shared" ref="AE46:AE52" si="158">AF21</f>
        <v>15</v>
      </c>
      <c r="AF46" s="16">
        <f t="shared" ref="AF46" si="159">AF7</f>
        <v>1500</v>
      </c>
    </row>
    <row r="47" spans="1:32" x14ac:dyDescent="0.25">
      <c r="A47" s="11" t="s">
        <v>13</v>
      </c>
      <c r="B47" s="28" t="s">
        <v>5</v>
      </c>
      <c r="C47" s="51">
        <f t="shared" si="135"/>
        <v>15</v>
      </c>
      <c r="D47" s="40">
        <f t="shared" si="136"/>
        <v>300</v>
      </c>
      <c r="E47" s="49">
        <f t="shared" si="135"/>
        <v>14</v>
      </c>
      <c r="F47" s="13">
        <f t="shared" si="136"/>
        <v>285</v>
      </c>
      <c r="G47" s="18">
        <f t="shared" ref="G47" si="160">H22</f>
        <v>11</v>
      </c>
      <c r="H47" s="13">
        <f t="shared" ref="H47" si="161">H8</f>
        <v>210</v>
      </c>
      <c r="I47" s="18">
        <f t="shared" ref="I47" si="162">J22</f>
        <v>10</v>
      </c>
      <c r="J47" s="13">
        <f t="shared" ref="J47" si="163">J8</f>
        <v>195</v>
      </c>
      <c r="K47" s="18">
        <f t="shared" ref="K47" si="164">L22</f>
        <v>12</v>
      </c>
      <c r="L47" s="13">
        <f t="shared" ref="L47" si="165">L8</f>
        <v>240</v>
      </c>
      <c r="M47" s="18">
        <f t="shared" ref="M47" si="166">N22</f>
        <v>16</v>
      </c>
      <c r="N47" s="13">
        <f t="shared" ref="N47" si="167">N8</f>
        <v>315</v>
      </c>
      <c r="O47" s="18">
        <f t="shared" ref="O47" si="168">P22</f>
        <v>17</v>
      </c>
      <c r="P47" s="13">
        <f t="shared" ref="P47:R47" si="169">P8</f>
        <v>338.99999999999994</v>
      </c>
      <c r="Q47" s="18">
        <f t="shared" si="147"/>
        <v>15</v>
      </c>
      <c r="R47" s="13">
        <f t="shared" si="169"/>
        <v>300</v>
      </c>
      <c r="S47" s="18">
        <f t="shared" si="148"/>
        <v>15</v>
      </c>
      <c r="T47" s="13">
        <f t="shared" ref="T47:V47" si="170">T8</f>
        <v>300</v>
      </c>
      <c r="U47" s="18">
        <f t="shared" si="150"/>
        <v>15</v>
      </c>
      <c r="V47" s="13">
        <f t="shared" si="170"/>
        <v>300</v>
      </c>
      <c r="W47" s="18">
        <f t="shared" si="151"/>
        <v>15</v>
      </c>
      <c r="X47" s="13">
        <f t="shared" ref="X47" si="171">X8</f>
        <v>300</v>
      </c>
      <c r="Y47" s="18">
        <f t="shared" si="153"/>
        <v>15</v>
      </c>
      <c r="Z47" s="13">
        <f t="shared" ref="Z47:AB47" si="172">Z8</f>
        <v>300</v>
      </c>
      <c r="AA47" s="18">
        <f t="shared" si="155"/>
        <v>15</v>
      </c>
      <c r="AB47" s="13">
        <f t="shared" si="172"/>
        <v>300</v>
      </c>
      <c r="AC47" s="18">
        <f t="shared" si="156"/>
        <v>15</v>
      </c>
      <c r="AD47" s="13">
        <f t="shared" ref="AD47" si="173">AD8</f>
        <v>300</v>
      </c>
      <c r="AE47" s="18">
        <f t="shared" si="158"/>
        <v>15</v>
      </c>
      <c r="AF47" s="13">
        <f t="shared" ref="AF47" si="174">AF8</f>
        <v>300</v>
      </c>
    </row>
    <row r="48" spans="1:32" x14ac:dyDescent="0.25">
      <c r="A48" s="11" t="s">
        <v>14</v>
      </c>
      <c r="B48" s="28" t="s">
        <v>6</v>
      </c>
      <c r="C48" s="51">
        <f t="shared" si="135"/>
        <v>15</v>
      </c>
      <c r="D48" s="40">
        <f t="shared" si="136"/>
        <v>300</v>
      </c>
      <c r="E48" s="49">
        <f t="shared" si="135"/>
        <v>14</v>
      </c>
      <c r="F48" s="13">
        <f t="shared" si="136"/>
        <v>285</v>
      </c>
      <c r="G48" s="18">
        <f t="shared" ref="G48" si="175">H23</f>
        <v>11</v>
      </c>
      <c r="H48" s="13">
        <f t="shared" ref="H48" si="176">H9</f>
        <v>225</v>
      </c>
      <c r="I48" s="18">
        <f t="shared" ref="I48" si="177">J23</f>
        <v>14</v>
      </c>
      <c r="J48" s="13">
        <f t="shared" ref="J48" si="178">J9</f>
        <v>270</v>
      </c>
      <c r="K48" s="18">
        <f t="shared" ref="K48" si="179">L23</f>
        <v>12</v>
      </c>
      <c r="L48" s="13">
        <f t="shared" ref="L48" si="180">L9</f>
        <v>240</v>
      </c>
      <c r="M48" s="18">
        <f t="shared" ref="M48" si="181">N23</f>
        <v>13</v>
      </c>
      <c r="N48" s="13">
        <f t="shared" ref="N48" si="182">N9</f>
        <v>255</v>
      </c>
      <c r="O48" s="18">
        <f t="shared" ref="O48" si="183">P23</f>
        <v>16</v>
      </c>
      <c r="P48" s="13">
        <f t="shared" ref="P48:R48" si="184">P9</f>
        <v>318</v>
      </c>
      <c r="Q48" s="18">
        <f t="shared" si="147"/>
        <v>19</v>
      </c>
      <c r="R48" s="13">
        <f t="shared" si="184"/>
        <v>375</v>
      </c>
      <c r="S48" s="18">
        <f t="shared" si="148"/>
        <v>15</v>
      </c>
      <c r="T48" s="13">
        <f t="shared" ref="T48:V48" si="185">T9</f>
        <v>300</v>
      </c>
      <c r="U48" s="18">
        <f t="shared" si="150"/>
        <v>15</v>
      </c>
      <c r="V48" s="13">
        <f t="shared" si="185"/>
        <v>300</v>
      </c>
      <c r="W48" s="18">
        <f t="shared" si="151"/>
        <v>15</v>
      </c>
      <c r="X48" s="13">
        <f t="shared" ref="X48" si="186">X9</f>
        <v>300</v>
      </c>
      <c r="Y48" s="18">
        <f t="shared" si="153"/>
        <v>15</v>
      </c>
      <c r="Z48" s="13">
        <f t="shared" ref="Z48:AB48" si="187">Z9</f>
        <v>300</v>
      </c>
      <c r="AA48" s="18">
        <f t="shared" si="155"/>
        <v>15</v>
      </c>
      <c r="AB48" s="13">
        <f t="shared" si="187"/>
        <v>300</v>
      </c>
      <c r="AC48" s="18">
        <f t="shared" si="156"/>
        <v>15</v>
      </c>
      <c r="AD48" s="13">
        <f t="shared" ref="AD48" si="188">AD9</f>
        <v>300</v>
      </c>
      <c r="AE48" s="18">
        <f t="shared" si="158"/>
        <v>15</v>
      </c>
      <c r="AF48" s="13">
        <f t="shared" ref="AF48" si="189">AF9</f>
        <v>300</v>
      </c>
    </row>
    <row r="49" spans="1:32" x14ac:dyDescent="0.25">
      <c r="A49" s="14" t="s">
        <v>15</v>
      </c>
      <c r="B49" s="27" t="s">
        <v>7</v>
      </c>
      <c r="C49" s="50">
        <f t="shared" si="135"/>
        <v>15</v>
      </c>
      <c r="D49" s="38">
        <f t="shared" si="136"/>
        <v>300</v>
      </c>
      <c r="E49" s="48">
        <f t="shared" si="135"/>
        <v>0</v>
      </c>
      <c r="F49" s="16">
        <f t="shared" si="136"/>
        <v>0</v>
      </c>
      <c r="G49" s="17">
        <f t="shared" ref="G49" si="190">H24</f>
        <v>18</v>
      </c>
      <c r="H49" s="16">
        <f t="shared" ref="H49" si="191">H10</f>
        <v>360</v>
      </c>
      <c r="I49" s="17">
        <f t="shared" ref="I49" si="192">J24</f>
        <v>16</v>
      </c>
      <c r="J49" s="16">
        <f t="shared" ref="J49" si="193">J10</f>
        <v>315</v>
      </c>
      <c r="K49" s="17">
        <f t="shared" ref="K49" si="194">L24</f>
        <v>18</v>
      </c>
      <c r="L49" s="16">
        <f t="shared" ref="L49" si="195">L10</f>
        <v>360</v>
      </c>
      <c r="M49" s="17">
        <f t="shared" ref="M49" si="196">N24</f>
        <v>0</v>
      </c>
      <c r="N49" s="16">
        <f t="shared" ref="N49" si="197">N10</f>
        <v>0</v>
      </c>
      <c r="O49" s="17">
        <f t="shared" ref="O49" si="198">P24</f>
        <v>0</v>
      </c>
      <c r="P49" s="16">
        <f t="shared" ref="P49:R49" si="199">P10</f>
        <v>0</v>
      </c>
      <c r="Q49" s="17">
        <f t="shared" si="147"/>
        <v>0</v>
      </c>
      <c r="R49" s="16">
        <f t="shared" si="199"/>
        <v>0</v>
      </c>
      <c r="S49" s="17">
        <f t="shared" si="148"/>
        <v>15</v>
      </c>
      <c r="T49" s="16">
        <f t="shared" ref="T49:V49" si="200">T10</f>
        <v>300</v>
      </c>
      <c r="U49" s="17">
        <f t="shared" si="150"/>
        <v>15</v>
      </c>
      <c r="V49" s="16">
        <f t="shared" si="200"/>
        <v>300</v>
      </c>
      <c r="W49" s="17">
        <f t="shared" si="151"/>
        <v>15</v>
      </c>
      <c r="X49" s="16">
        <f t="shared" ref="X49" si="201">X10</f>
        <v>300</v>
      </c>
      <c r="Y49" s="17">
        <f t="shared" si="153"/>
        <v>15</v>
      </c>
      <c r="Z49" s="16">
        <f t="shared" ref="Z49:AB49" si="202">Z10</f>
        <v>300</v>
      </c>
      <c r="AA49" s="17">
        <f t="shared" si="155"/>
        <v>15</v>
      </c>
      <c r="AB49" s="16">
        <f t="shared" si="202"/>
        <v>300</v>
      </c>
      <c r="AC49" s="17">
        <f t="shared" si="156"/>
        <v>15</v>
      </c>
      <c r="AD49" s="16">
        <f t="shared" ref="AD49" si="203">AD10</f>
        <v>300</v>
      </c>
      <c r="AE49" s="17">
        <f t="shared" si="158"/>
        <v>15</v>
      </c>
      <c r="AF49" s="16">
        <f t="shared" ref="AF49" si="204">AF10</f>
        <v>300</v>
      </c>
    </row>
    <row r="50" spans="1:32" x14ac:dyDescent="0.25">
      <c r="A50" s="14" t="s">
        <v>16</v>
      </c>
      <c r="B50" s="27" t="s">
        <v>8</v>
      </c>
      <c r="C50" s="50">
        <f t="shared" si="135"/>
        <v>15</v>
      </c>
      <c r="D50" s="38">
        <f t="shared" si="136"/>
        <v>300</v>
      </c>
      <c r="E50" s="48">
        <f t="shared" si="135"/>
        <v>14</v>
      </c>
      <c r="F50" s="16">
        <f t="shared" si="136"/>
        <v>270</v>
      </c>
      <c r="G50" s="17">
        <f t="shared" ref="G50" si="205">H25</f>
        <v>18</v>
      </c>
      <c r="H50" s="16">
        <f t="shared" ref="H50" si="206">H11</f>
        <v>360</v>
      </c>
      <c r="I50" s="17">
        <f t="shared" ref="I50" si="207">J25</f>
        <v>18</v>
      </c>
      <c r="J50" s="16">
        <f t="shared" ref="J50" si="208">J11</f>
        <v>360</v>
      </c>
      <c r="K50" s="17">
        <f t="shared" ref="K50" si="209">L25</f>
        <v>16</v>
      </c>
      <c r="L50" s="16">
        <f t="shared" ref="L50" si="210">L11</f>
        <v>315</v>
      </c>
      <c r="M50" s="17">
        <f t="shared" ref="M50" si="211">N25</f>
        <v>13</v>
      </c>
      <c r="N50" s="16">
        <f t="shared" ref="N50" si="212">N11</f>
        <v>255</v>
      </c>
      <c r="O50" s="17">
        <f t="shared" ref="O50" si="213">P25</f>
        <v>14</v>
      </c>
      <c r="P50" s="16">
        <f t="shared" ref="P50:R50" si="214">P11</f>
        <v>288</v>
      </c>
      <c r="Q50" s="17">
        <f t="shared" si="147"/>
        <v>18</v>
      </c>
      <c r="R50" s="16">
        <f t="shared" si="214"/>
        <v>360</v>
      </c>
      <c r="S50" s="17">
        <f t="shared" si="148"/>
        <v>15</v>
      </c>
      <c r="T50" s="16">
        <f t="shared" ref="T50:V50" si="215">T11</f>
        <v>300</v>
      </c>
      <c r="U50" s="17">
        <f t="shared" si="150"/>
        <v>15</v>
      </c>
      <c r="V50" s="16">
        <f t="shared" si="215"/>
        <v>300</v>
      </c>
      <c r="W50" s="17">
        <f t="shared" si="151"/>
        <v>15</v>
      </c>
      <c r="X50" s="16">
        <f t="shared" ref="X50" si="216">X11</f>
        <v>300</v>
      </c>
      <c r="Y50" s="17">
        <f t="shared" si="153"/>
        <v>15</v>
      </c>
      <c r="Z50" s="16">
        <f t="shared" ref="Z50:AB50" si="217">Z11</f>
        <v>300</v>
      </c>
      <c r="AA50" s="17">
        <f t="shared" si="155"/>
        <v>15</v>
      </c>
      <c r="AB50" s="16">
        <f t="shared" si="217"/>
        <v>300</v>
      </c>
      <c r="AC50" s="17">
        <f t="shared" si="156"/>
        <v>15</v>
      </c>
      <c r="AD50" s="16">
        <f t="shared" ref="AD50" si="218">AD11</f>
        <v>300</v>
      </c>
      <c r="AE50" s="17">
        <f t="shared" si="158"/>
        <v>15</v>
      </c>
      <c r="AF50" s="16">
        <f t="shared" ref="AF50" si="219">AF11</f>
        <v>300</v>
      </c>
    </row>
    <row r="51" spans="1:32" x14ac:dyDescent="0.25">
      <c r="A51" s="11" t="s">
        <v>17</v>
      </c>
      <c r="B51" s="28" t="s">
        <v>9</v>
      </c>
      <c r="C51" s="51">
        <f t="shared" si="135"/>
        <v>20</v>
      </c>
      <c r="D51" s="40">
        <f t="shared" si="136"/>
        <v>400</v>
      </c>
      <c r="E51" s="49">
        <f t="shared" si="135"/>
        <v>22</v>
      </c>
      <c r="F51" s="13">
        <f t="shared" si="136"/>
        <v>432</v>
      </c>
      <c r="G51" s="18">
        <f t="shared" ref="G51" si="220">H26</f>
        <v>20</v>
      </c>
      <c r="H51" s="13">
        <f t="shared" ref="H51" si="221">H12</f>
        <v>400</v>
      </c>
      <c r="I51" s="18">
        <f t="shared" ref="I51" si="222">J26</f>
        <v>14</v>
      </c>
      <c r="J51" s="13">
        <f t="shared" ref="J51" si="223">J12</f>
        <v>280</v>
      </c>
      <c r="K51" s="18">
        <f t="shared" ref="K51" si="224">L26</f>
        <v>18</v>
      </c>
      <c r="L51" s="13">
        <f t="shared" ref="L51" si="225">L12</f>
        <v>360</v>
      </c>
      <c r="M51" s="18">
        <f t="shared" ref="M51" si="226">N26</f>
        <v>24</v>
      </c>
      <c r="N51" s="13">
        <f t="shared" ref="N51" si="227">N12</f>
        <v>480</v>
      </c>
      <c r="O51" s="18">
        <f t="shared" ref="O51" si="228">P26</f>
        <v>18</v>
      </c>
      <c r="P51" s="13">
        <f t="shared" ref="P51:R51" si="229">P12</f>
        <v>368</v>
      </c>
      <c r="Q51" s="18">
        <f t="shared" si="147"/>
        <v>16</v>
      </c>
      <c r="R51" s="13">
        <f t="shared" si="229"/>
        <v>320</v>
      </c>
      <c r="S51" s="18">
        <f t="shared" si="148"/>
        <v>20</v>
      </c>
      <c r="T51" s="13">
        <f t="shared" ref="T51:V51" si="230">T12</f>
        <v>400</v>
      </c>
      <c r="U51" s="18">
        <f t="shared" si="150"/>
        <v>20</v>
      </c>
      <c r="V51" s="13">
        <f t="shared" si="230"/>
        <v>400</v>
      </c>
      <c r="W51" s="18">
        <f t="shared" si="151"/>
        <v>20</v>
      </c>
      <c r="X51" s="13">
        <f t="shared" ref="X51" si="231">X12</f>
        <v>400</v>
      </c>
      <c r="Y51" s="18">
        <f t="shared" si="153"/>
        <v>20</v>
      </c>
      <c r="Z51" s="13">
        <f t="shared" ref="Z51:AB51" si="232">Z12</f>
        <v>400</v>
      </c>
      <c r="AA51" s="18">
        <f t="shared" si="155"/>
        <v>20</v>
      </c>
      <c r="AB51" s="13">
        <f t="shared" si="232"/>
        <v>400</v>
      </c>
      <c r="AC51" s="18">
        <f t="shared" si="156"/>
        <v>20</v>
      </c>
      <c r="AD51" s="13">
        <f t="shared" ref="AD51" si="233">AD12</f>
        <v>400</v>
      </c>
      <c r="AE51" s="18">
        <f t="shared" si="158"/>
        <v>20</v>
      </c>
      <c r="AF51" s="13">
        <f t="shared" ref="AF51" si="234">AF12</f>
        <v>400</v>
      </c>
    </row>
    <row r="52" spans="1:32" ht="15.75" thickBot="1" x14ac:dyDescent="0.3">
      <c r="A52" s="11" t="s">
        <v>18</v>
      </c>
      <c r="B52" s="28" t="s">
        <v>10</v>
      </c>
      <c r="C52" s="52">
        <f t="shared" si="135"/>
        <v>20</v>
      </c>
      <c r="D52" s="53">
        <f t="shared" si="136"/>
        <v>400</v>
      </c>
      <c r="E52" s="49">
        <f t="shared" si="135"/>
        <v>23</v>
      </c>
      <c r="F52" s="13">
        <f t="shared" si="136"/>
        <v>455.99999999999994</v>
      </c>
      <c r="G52" s="18">
        <f t="shared" ref="G52" si="235">H27</f>
        <v>21</v>
      </c>
      <c r="H52" s="13">
        <f t="shared" ref="H52" si="236">H13</f>
        <v>420</v>
      </c>
      <c r="I52" s="18">
        <f t="shared" ref="I52" si="237">J27</f>
        <v>22</v>
      </c>
      <c r="J52" s="13">
        <f t="shared" ref="J52" si="238">J13</f>
        <v>440.00000000000006</v>
      </c>
      <c r="K52" s="18">
        <f t="shared" ref="K52" si="239">L27</f>
        <v>23</v>
      </c>
      <c r="L52" s="13">
        <f t="shared" ref="L52" si="240">L13</f>
        <v>459.99999999999994</v>
      </c>
      <c r="M52" s="18">
        <f t="shared" ref="M52" si="241">N27</f>
        <v>24</v>
      </c>
      <c r="N52" s="13">
        <f t="shared" ref="N52" si="242">N13</f>
        <v>480</v>
      </c>
      <c r="O52" s="18">
        <f t="shared" ref="O52" si="243">P27</f>
        <v>18</v>
      </c>
      <c r="P52" s="13">
        <f t="shared" ref="P52:R52" si="244">P13</f>
        <v>360</v>
      </c>
      <c r="Q52" s="18">
        <f t="shared" si="147"/>
        <v>18</v>
      </c>
      <c r="R52" s="13">
        <f t="shared" si="244"/>
        <v>360</v>
      </c>
      <c r="S52" s="18">
        <f t="shared" si="148"/>
        <v>20</v>
      </c>
      <c r="T52" s="13">
        <f t="shared" ref="T52:V52" si="245">T13</f>
        <v>400</v>
      </c>
      <c r="U52" s="18">
        <f t="shared" si="150"/>
        <v>20</v>
      </c>
      <c r="V52" s="13">
        <f t="shared" si="245"/>
        <v>400</v>
      </c>
      <c r="W52" s="18">
        <f t="shared" si="151"/>
        <v>20</v>
      </c>
      <c r="X52" s="13">
        <f t="shared" ref="X52" si="246">X13</f>
        <v>400</v>
      </c>
      <c r="Y52" s="18">
        <f t="shared" si="153"/>
        <v>20</v>
      </c>
      <c r="Z52" s="13">
        <f t="shared" ref="Z52:AB52" si="247">Z13</f>
        <v>400</v>
      </c>
      <c r="AA52" s="18">
        <f t="shared" si="155"/>
        <v>20</v>
      </c>
      <c r="AB52" s="13">
        <f t="shared" si="247"/>
        <v>400</v>
      </c>
      <c r="AC52" s="18">
        <f t="shared" si="156"/>
        <v>20</v>
      </c>
      <c r="AD52" s="13">
        <f t="shared" ref="AD52" si="248">AD13</f>
        <v>400</v>
      </c>
      <c r="AE52" s="18">
        <f t="shared" si="158"/>
        <v>20</v>
      </c>
      <c r="AF52" s="13">
        <f t="shared" ref="AF52" si="249">AF13</f>
        <v>400</v>
      </c>
    </row>
  </sheetData>
  <mergeCells count="46">
    <mergeCell ref="AE4:AF4"/>
    <mergeCell ref="AE18:AF18"/>
    <mergeCell ref="AE43:AF43"/>
    <mergeCell ref="AA4:AB4"/>
    <mergeCell ref="AA18:AB18"/>
    <mergeCell ref="AA43:AB43"/>
    <mergeCell ref="AC4:AD4"/>
    <mergeCell ref="AC18:AD18"/>
    <mergeCell ref="AC43:AD43"/>
    <mergeCell ref="W4:X4"/>
    <mergeCell ref="W18:X18"/>
    <mergeCell ref="W43:X43"/>
    <mergeCell ref="Y4:Z4"/>
    <mergeCell ref="Y18:Z18"/>
    <mergeCell ref="Y43:Z43"/>
    <mergeCell ref="S4:T4"/>
    <mergeCell ref="S18:T18"/>
    <mergeCell ref="S43:T43"/>
    <mergeCell ref="U4:V4"/>
    <mergeCell ref="U18:V18"/>
    <mergeCell ref="U43:V43"/>
    <mergeCell ref="I4:J4"/>
    <mergeCell ref="K4:L4"/>
    <mergeCell ref="M4:N4"/>
    <mergeCell ref="O4:P4"/>
    <mergeCell ref="Q43:R43"/>
    <mergeCell ref="Q4:R4"/>
    <mergeCell ref="Q18:R18"/>
    <mergeCell ref="A1:F1"/>
    <mergeCell ref="C4:D4"/>
    <mergeCell ref="E4:F4"/>
    <mergeCell ref="G4:H4"/>
    <mergeCell ref="C18:D18"/>
    <mergeCell ref="E18:F18"/>
    <mergeCell ref="G18:H18"/>
    <mergeCell ref="I18:J18"/>
    <mergeCell ref="K18:L18"/>
    <mergeCell ref="M18:N18"/>
    <mergeCell ref="O18:P18"/>
    <mergeCell ref="C43:D43"/>
    <mergeCell ref="E43:F43"/>
    <mergeCell ref="G43:H43"/>
    <mergeCell ref="I43:J43"/>
    <mergeCell ref="K43:L43"/>
    <mergeCell ref="M43:N43"/>
    <mergeCell ref="O43:P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2014-07-11T01:30:32Z</dcterms:created>
  <dcterms:modified xsi:type="dcterms:W3CDTF">2014-12-10T01:39:07Z</dcterms:modified>
</cp:coreProperties>
</file>