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010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F54" i="1" l="1"/>
  <c r="AF50" i="1"/>
  <c r="AE30" i="1"/>
  <c r="AF30" i="1" s="1"/>
  <c r="AE55" i="1" s="1"/>
  <c r="AE29" i="1"/>
  <c r="AF29" i="1" s="1"/>
  <c r="AE54" i="1" s="1"/>
  <c r="AE28" i="1"/>
  <c r="AF28" i="1" s="1"/>
  <c r="AE53" i="1" s="1"/>
  <c r="AE27" i="1"/>
  <c r="AF27" i="1" s="1"/>
  <c r="AE52" i="1" s="1"/>
  <c r="AE26" i="1"/>
  <c r="AF26" i="1" s="1"/>
  <c r="AE51" i="1" s="1"/>
  <c r="AE25" i="1"/>
  <c r="AF25" i="1" s="1"/>
  <c r="AE50" i="1" s="1"/>
  <c r="AE24" i="1"/>
  <c r="AF24" i="1" s="1"/>
  <c r="AE49" i="1" s="1"/>
  <c r="AE23" i="1"/>
  <c r="AF23" i="1" s="1"/>
  <c r="AE48" i="1" s="1"/>
  <c r="AE21" i="1"/>
  <c r="AE46" i="1" s="1"/>
  <c r="AE17" i="1"/>
  <c r="AF16" i="1"/>
  <c r="AF55" i="1" s="1"/>
  <c r="AF15" i="1"/>
  <c r="AF14" i="1"/>
  <c r="AF53" i="1" s="1"/>
  <c r="AF13" i="1"/>
  <c r="AF52" i="1" s="1"/>
  <c r="AF12" i="1"/>
  <c r="AF51" i="1" s="1"/>
  <c r="AF11" i="1"/>
  <c r="AF10" i="1"/>
  <c r="AF49" i="1" s="1"/>
  <c r="AF9" i="1"/>
  <c r="AF48" i="1" s="1"/>
  <c r="AD54" i="1"/>
  <c r="AD50" i="1"/>
  <c r="AC30" i="1"/>
  <c r="AD30" i="1" s="1"/>
  <c r="AC55" i="1" s="1"/>
  <c r="AC29" i="1"/>
  <c r="AD29" i="1" s="1"/>
  <c r="AC54" i="1" s="1"/>
  <c r="AC28" i="1"/>
  <c r="AD28" i="1" s="1"/>
  <c r="AC53" i="1" s="1"/>
  <c r="AC27" i="1"/>
  <c r="AD27" i="1" s="1"/>
  <c r="AC52" i="1" s="1"/>
  <c r="AC26" i="1"/>
  <c r="AD26" i="1" s="1"/>
  <c r="AC51" i="1" s="1"/>
  <c r="AC25" i="1"/>
  <c r="AD25" i="1" s="1"/>
  <c r="AC50" i="1" s="1"/>
  <c r="AC24" i="1"/>
  <c r="AD24" i="1" s="1"/>
  <c r="AC49" i="1" s="1"/>
  <c r="AC23" i="1"/>
  <c r="AD23" i="1" s="1"/>
  <c r="AC48" i="1" s="1"/>
  <c r="AC21" i="1"/>
  <c r="AC46" i="1" s="1"/>
  <c r="AC17" i="1"/>
  <c r="AD16" i="1"/>
  <c r="AD55" i="1" s="1"/>
  <c r="AD15" i="1"/>
  <c r="AD14" i="1"/>
  <c r="AD53" i="1" s="1"/>
  <c r="AD13" i="1"/>
  <c r="AD52" i="1" s="1"/>
  <c r="AD12" i="1"/>
  <c r="AD51" i="1" s="1"/>
  <c r="AD11" i="1"/>
  <c r="AD10" i="1"/>
  <c r="AD49" i="1" s="1"/>
  <c r="AD9" i="1"/>
  <c r="AD48" i="1" s="1"/>
  <c r="AB54" i="1"/>
  <c r="AA54" i="1"/>
  <c r="AA52" i="1"/>
  <c r="AB50" i="1"/>
  <c r="AA50" i="1"/>
  <c r="AA48" i="1"/>
  <c r="AA30" i="1"/>
  <c r="AB30" i="1" s="1"/>
  <c r="AA55" i="1" s="1"/>
  <c r="AB29" i="1"/>
  <c r="AA29" i="1"/>
  <c r="AA28" i="1"/>
  <c r="AB28" i="1" s="1"/>
  <c r="AA53" i="1" s="1"/>
  <c r="AB27" i="1"/>
  <c r="AA27" i="1"/>
  <c r="AA26" i="1"/>
  <c r="AB26" i="1" s="1"/>
  <c r="AA51" i="1" s="1"/>
  <c r="AB25" i="1"/>
  <c r="AA25" i="1"/>
  <c r="AA24" i="1"/>
  <c r="AB24" i="1" s="1"/>
  <c r="AA49" i="1" s="1"/>
  <c r="AB23" i="1"/>
  <c r="AA23" i="1"/>
  <c r="AA31" i="1" s="1"/>
  <c r="AA21" i="1"/>
  <c r="AA46" i="1" s="1"/>
  <c r="AA17" i="1"/>
  <c r="AB16" i="1"/>
  <c r="AB55" i="1" s="1"/>
  <c r="AB15" i="1"/>
  <c r="AB14" i="1"/>
  <c r="AB53" i="1" s="1"/>
  <c r="AB13" i="1"/>
  <c r="AB52" i="1" s="1"/>
  <c r="AB12" i="1"/>
  <c r="AB51" i="1" s="1"/>
  <c r="AB11" i="1"/>
  <c r="AB10" i="1"/>
  <c r="AB49" i="1" s="1"/>
  <c r="AB9" i="1"/>
  <c r="AB48" i="1" s="1"/>
  <c r="Z54" i="1"/>
  <c r="Z50" i="1"/>
  <c r="Y30" i="1"/>
  <c r="Z30" i="1" s="1"/>
  <c r="Y55" i="1" s="1"/>
  <c r="Y29" i="1"/>
  <c r="Z29" i="1" s="1"/>
  <c r="Y54" i="1" s="1"/>
  <c r="Y28" i="1"/>
  <c r="Z28" i="1" s="1"/>
  <c r="Y53" i="1" s="1"/>
  <c r="Y27" i="1"/>
  <c r="Z27" i="1" s="1"/>
  <c r="Y52" i="1" s="1"/>
  <c r="Y26" i="1"/>
  <c r="Z26" i="1" s="1"/>
  <c r="Y51" i="1" s="1"/>
  <c r="Y25" i="1"/>
  <c r="Z25" i="1" s="1"/>
  <c r="Y50" i="1" s="1"/>
  <c r="Y24" i="1"/>
  <c r="Z24" i="1" s="1"/>
  <c r="Y49" i="1" s="1"/>
  <c r="Y23" i="1"/>
  <c r="Z23" i="1" s="1"/>
  <c r="Y48" i="1" s="1"/>
  <c r="Y21" i="1"/>
  <c r="Y46" i="1" s="1"/>
  <c r="Y17" i="1"/>
  <c r="Z16" i="1"/>
  <c r="Z55" i="1" s="1"/>
  <c r="Z15" i="1"/>
  <c r="Z14" i="1"/>
  <c r="Z53" i="1" s="1"/>
  <c r="Z13" i="1"/>
  <c r="Z52" i="1" s="1"/>
  <c r="Z12" i="1"/>
  <c r="Z51" i="1" s="1"/>
  <c r="Z11" i="1"/>
  <c r="Z10" i="1"/>
  <c r="Z49" i="1" s="1"/>
  <c r="Z9" i="1"/>
  <c r="Z48" i="1" s="1"/>
  <c r="X54" i="1"/>
  <c r="X50" i="1"/>
  <c r="W30" i="1"/>
  <c r="X30" i="1" s="1"/>
  <c r="W55" i="1" s="1"/>
  <c r="W29" i="1"/>
  <c r="X29" i="1" s="1"/>
  <c r="W54" i="1" s="1"/>
  <c r="W28" i="1"/>
  <c r="X28" i="1" s="1"/>
  <c r="W53" i="1" s="1"/>
  <c r="W27" i="1"/>
  <c r="X27" i="1" s="1"/>
  <c r="W52" i="1" s="1"/>
  <c r="W26" i="1"/>
  <c r="X26" i="1" s="1"/>
  <c r="W51" i="1" s="1"/>
  <c r="W25" i="1"/>
  <c r="X25" i="1" s="1"/>
  <c r="W50" i="1" s="1"/>
  <c r="W24" i="1"/>
  <c r="X24" i="1" s="1"/>
  <c r="W49" i="1" s="1"/>
  <c r="W23" i="1"/>
  <c r="X23" i="1" s="1"/>
  <c r="W48" i="1" s="1"/>
  <c r="W21" i="1"/>
  <c r="W46" i="1" s="1"/>
  <c r="W17" i="1"/>
  <c r="X16" i="1"/>
  <c r="X55" i="1" s="1"/>
  <c r="X15" i="1"/>
  <c r="X14" i="1"/>
  <c r="X53" i="1" s="1"/>
  <c r="X13" i="1"/>
  <c r="X52" i="1" s="1"/>
  <c r="X12" i="1"/>
  <c r="X51" i="1" s="1"/>
  <c r="X11" i="1"/>
  <c r="X10" i="1"/>
  <c r="X49" i="1" s="1"/>
  <c r="X9" i="1"/>
  <c r="X48" i="1" s="1"/>
  <c r="U30" i="1"/>
  <c r="V30" i="1" s="1"/>
  <c r="U55" i="1" s="1"/>
  <c r="U29" i="1"/>
  <c r="V29" i="1" s="1"/>
  <c r="U54" i="1" s="1"/>
  <c r="U28" i="1"/>
  <c r="V28" i="1" s="1"/>
  <c r="U53" i="1" s="1"/>
  <c r="V27" i="1"/>
  <c r="U52" i="1" s="1"/>
  <c r="U27" i="1"/>
  <c r="U26" i="1"/>
  <c r="V26" i="1" s="1"/>
  <c r="U51" i="1" s="1"/>
  <c r="U25" i="1"/>
  <c r="V25" i="1" s="1"/>
  <c r="U50" i="1" s="1"/>
  <c r="U24" i="1"/>
  <c r="V24" i="1" s="1"/>
  <c r="U49" i="1" s="1"/>
  <c r="V23" i="1"/>
  <c r="U48" i="1" s="1"/>
  <c r="U23" i="1"/>
  <c r="U21" i="1"/>
  <c r="U46" i="1" s="1"/>
  <c r="U17" i="1"/>
  <c r="V16" i="1"/>
  <c r="V55" i="1" s="1"/>
  <c r="V15" i="1"/>
  <c r="V54" i="1" s="1"/>
  <c r="V14" i="1"/>
  <c r="V53" i="1" s="1"/>
  <c r="V13" i="1"/>
  <c r="V52" i="1" s="1"/>
  <c r="V12" i="1"/>
  <c r="V51" i="1" s="1"/>
  <c r="V11" i="1"/>
  <c r="V50" i="1" s="1"/>
  <c r="V10" i="1"/>
  <c r="V49" i="1" s="1"/>
  <c r="V9" i="1"/>
  <c r="V48" i="1" s="1"/>
  <c r="Q46" i="1"/>
  <c r="S30" i="1"/>
  <c r="T30" i="1" s="1"/>
  <c r="S55" i="1" s="1"/>
  <c r="S29" i="1"/>
  <c r="T29" i="1" s="1"/>
  <c r="S54" i="1" s="1"/>
  <c r="S28" i="1"/>
  <c r="T28" i="1" s="1"/>
  <c r="S53" i="1" s="1"/>
  <c r="S27" i="1"/>
  <c r="T27" i="1" s="1"/>
  <c r="S52" i="1" s="1"/>
  <c r="S26" i="1"/>
  <c r="T26" i="1" s="1"/>
  <c r="S51" i="1" s="1"/>
  <c r="S25" i="1"/>
  <c r="T25" i="1" s="1"/>
  <c r="S50" i="1" s="1"/>
  <c r="S24" i="1"/>
  <c r="T24" i="1" s="1"/>
  <c r="S49" i="1" s="1"/>
  <c r="S23" i="1"/>
  <c r="S21" i="1"/>
  <c r="S46" i="1" s="1"/>
  <c r="S17" i="1"/>
  <c r="T16" i="1"/>
  <c r="T55" i="1" s="1"/>
  <c r="T15" i="1"/>
  <c r="T54" i="1" s="1"/>
  <c r="T14" i="1"/>
  <c r="T53" i="1" s="1"/>
  <c r="T13" i="1"/>
  <c r="T52" i="1" s="1"/>
  <c r="T12" i="1"/>
  <c r="T51" i="1" s="1"/>
  <c r="T11" i="1"/>
  <c r="T50" i="1" s="1"/>
  <c r="T10" i="1"/>
  <c r="T49" i="1" s="1"/>
  <c r="T9" i="1"/>
  <c r="T48" i="1" s="1"/>
  <c r="Q30" i="1"/>
  <c r="R30" i="1" s="1"/>
  <c r="Q55" i="1" s="1"/>
  <c r="Q29" i="1"/>
  <c r="R29" i="1" s="1"/>
  <c r="Q54" i="1" s="1"/>
  <c r="Q28" i="1"/>
  <c r="R28" i="1" s="1"/>
  <c r="Q53" i="1" s="1"/>
  <c r="Q27" i="1"/>
  <c r="R27" i="1" s="1"/>
  <c r="Q52" i="1" s="1"/>
  <c r="Q26" i="1"/>
  <c r="R26" i="1" s="1"/>
  <c r="Q51" i="1" s="1"/>
  <c r="R25" i="1"/>
  <c r="Q50" i="1" s="1"/>
  <c r="Q25" i="1"/>
  <c r="Q24" i="1"/>
  <c r="R24" i="1" s="1"/>
  <c r="Q49" i="1" s="1"/>
  <c r="Q23" i="1"/>
  <c r="Q21" i="1"/>
  <c r="Q17" i="1"/>
  <c r="R16" i="1"/>
  <c r="R15" i="1"/>
  <c r="R14" i="1"/>
  <c r="R13" i="1"/>
  <c r="R52" i="1" s="1"/>
  <c r="R12" i="1"/>
  <c r="R51" i="1" s="1"/>
  <c r="R11" i="1"/>
  <c r="R50" i="1" s="1"/>
  <c r="R10" i="1"/>
  <c r="R49" i="1" s="1"/>
  <c r="R9" i="1"/>
  <c r="R48" i="1" s="1"/>
  <c r="R55" i="1"/>
  <c r="R54" i="1"/>
  <c r="R53" i="1"/>
  <c r="U31" i="1" l="1"/>
  <c r="AE31" i="1"/>
  <c r="AC31" i="1"/>
  <c r="Y31" i="1"/>
  <c r="W31" i="1"/>
  <c r="S31" i="1"/>
  <c r="T23" i="1"/>
  <c r="S48" i="1" s="1"/>
  <c r="Q31" i="1"/>
  <c r="R23" i="1"/>
  <c r="Q48" i="1" s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D49" i="1"/>
  <c r="D50" i="1"/>
  <c r="D51" i="1"/>
  <c r="D52" i="1"/>
  <c r="D53" i="1"/>
  <c r="D54" i="1"/>
  <c r="D55" i="1"/>
  <c r="D48" i="1"/>
  <c r="C49" i="1"/>
  <c r="C50" i="1"/>
  <c r="C51" i="1"/>
  <c r="C52" i="1"/>
  <c r="C53" i="1"/>
  <c r="C54" i="1"/>
  <c r="C55" i="1"/>
  <c r="C48" i="1"/>
  <c r="E46" i="1"/>
  <c r="G46" i="1"/>
  <c r="I46" i="1"/>
  <c r="K46" i="1"/>
  <c r="M46" i="1"/>
  <c r="O46" i="1"/>
  <c r="C46" i="1"/>
  <c r="C21" i="1" l="1"/>
  <c r="E21" i="1"/>
  <c r="G21" i="1"/>
  <c r="O21" i="1"/>
  <c r="M21" i="1"/>
  <c r="K21" i="1"/>
  <c r="I21" i="1"/>
  <c r="O30" i="1"/>
  <c r="O29" i="1"/>
  <c r="O28" i="1"/>
  <c r="O27" i="1"/>
  <c r="O26" i="1"/>
  <c r="O25" i="1"/>
  <c r="O24" i="1"/>
  <c r="O23" i="1"/>
  <c r="M30" i="1"/>
  <c r="M29" i="1"/>
  <c r="M28" i="1"/>
  <c r="M27" i="1"/>
  <c r="M26" i="1"/>
  <c r="M25" i="1"/>
  <c r="M24" i="1"/>
  <c r="M23" i="1"/>
  <c r="K30" i="1"/>
  <c r="K29" i="1"/>
  <c r="K28" i="1"/>
  <c r="K27" i="1"/>
  <c r="K26" i="1"/>
  <c r="K25" i="1"/>
  <c r="K24" i="1"/>
  <c r="K23" i="1"/>
  <c r="I30" i="1"/>
  <c r="I29" i="1"/>
  <c r="I28" i="1"/>
  <c r="I27" i="1"/>
  <c r="I26" i="1"/>
  <c r="I25" i="1"/>
  <c r="I24" i="1"/>
  <c r="I23" i="1"/>
  <c r="O17" i="1"/>
  <c r="P16" i="1"/>
  <c r="P15" i="1"/>
  <c r="P14" i="1"/>
  <c r="P13" i="1"/>
  <c r="P12" i="1"/>
  <c r="P11" i="1"/>
  <c r="P10" i="1"/>
  <c r="P9" i="1"/>
  <c r="M17" i="1"/>
  <c r="N16" i="1"/>
  <c r="N15" i="1"/>
  <c r="N14" i="1"/>
  <c r="N13" i="1"/>
  <c r="N12" i="1"/>
  <c r="N11" i="1"/>
  <c r="N10" i="1"/>
  <c r="N9" i="1"/>
  <c r="K17" i="1"/>
  <c r="L16" i="1"/>
  <c r="L15" i="1"/>
  <c r="L14" i="1"/>
  <c r="L13" i="1"/>
  <c r="L12" i="1"/>
  <c r="L11" i="1"/>
  <c r="L10" i="1"/>
  <c r="L9" i="1"/>
  <c r="I17" i="1"/>
  <c r="J16" i="1"/>
  <c r="J15" i="1"/>
  <c r="J14" i="1"/>
  <c r="J13" i="1"/>
  <c r="J12" i="1"/>
  <c r="J11" i="1"/>
  <c r="J10" i="1"/>
  <c r="J9" i="1"/>
  <c r="O31" i="1" l="1"/>
  <c r="K31" i="1"/>
  <c r="M31" i="1"/>
  <c r="I31" i="1"/>
  <c r="G17" i="1" l="1"/>
  <c r="E17" i="1"/>
  <c r="C17" i="1"/>
  <c r="G30" i="1"/>
  <c r="G29" i="1"/>
  <c r="G28" i="1"/>
  <c r="G27" i="1"/>
  <c r="G26" i="1"/>
  <c r="G25" i="1"/>
  <c r="G24" i="1"/>
  <c r="G23" i="1"/>
  <c r="E30" i="1"/>
  <c r="E29" i="1"/>
  <c r="E28" i="1"/>
  <c r="E27" i="1"/>
  <c r="E26" i="1"/>
  <c r="E25" i="1"/>
  <c r="E24" i="1"/>
  <c r="E23" i="1"/>
  <c r="C24" i="1"/>
  <c r="C25" i="1"/>
  <c r="C26" i="1"/>
  <c r="C27" i="1"/>
  <c r="C28" i="1"/>
  <c r="C29" i="1"/>
  <c r="C30" i="1"/>
  <c r="C23" i="1"/>
  <c r="D24" i="1"/>
  <c r="D25" i="1"/>
  <c r="D26" i="1"/>
  <c r="D27" i="1"/>
  <c r="D28" i="1"/>
  <c r="D29" i="1"/>
  <c r="D30" i="1"/>
  <c r="D23" i="1"/>
  <c r="H16" i="1"/>
  <c r="H15" i="1"/>
  <c r="H14" i="1"/>
  <c r="H13" i="1"/>
  <c r="H12" i="1"/>
  <c r="H11" i="1"/>
  <c r="H10" i="1"/>
  <c r="H9" i="1"/>
  <c r="F10" i="1"/>
  <c r="F11" i="1"/>
  <c r="F12" i="1"/>
  <c r="F13" i="1"/>
  <c r="F14" i="1"/>
  <c r="F15" i="1"/>
  <c r="F16" i="1"/>
  <c r="F9" i="1"/>
  <c r="C31" i="1" l="1"/>
  <c r="E31" i="1"/>
  <c r="G31" i="1"/>
  <c r="P27" i="1"/>
  <c r="N27" i="1"/>
  <c r="L27" i="1"/>
  <c r="J27" i="1"/>
  <c r="H27" i="1"/>
  <c r="F27" i="1"/>
  <c r="P30" i="1"/>
  <c r="N30" i="1"/>
  <c r="L30" i="1"/>
  <c r="J30" i="1"/>
  <c r="H30" i="1"/>
  <c r="F30" i="1"/>
  <c r="F28" i="1"/>
  <c r="N28" i="1"/>
  <c r="L28" i="1"/>
  <c r="J28" i="1"/>
  <c r="H28" i="1"/>
  <c r="P28" i="1"/>
  <c r="F24" i="1"/>
  <c r="P24" i="1"/>
  <c r="N24" i="1"/>
  <c r="L24" i="1"/>
  <c r="J24" i="1"/>
  <c r="H24" i="1"/>
  <c r="P23" i="1"/>
  <c r="N23" i="1"/>
  <c r="L23" i="1"/>
  <c r="J23" i="1"/>
  <c r="H23" i="1"/>
  <c r="F23" i="1"/>
  <c r="P26" i="1"/>
  <c r="N26" i="1"/>
  <c r="L26" i="1"/>
  <c r="J26" i="1"/>
  <c r="H26" i="1"/>
  <c r="F26" i="1"/>
  <c r="P29" i="1"/>
  <c r="N29" i="1"/>
  <c r="L29" i="1"/>
  <c r="F29" i="1"/>
  <c r="J29" i="1"/>
  <c r="H29" i="1"/>
  <c r="J25" i="1"/>
  <c r="H25" i="1"/>
  <c r="P25" i="1"/>
  <c r="N25" i="1"/>
  <c r="L25" i="1"/>
  <c r="F25" i="1"/>
</calcChain>
</file>

<file path=xl/sharedStrings.xml><?xml version="1.0" encoding="utf-8"?>
<sst xmlns="http://schemas.openxmlformats.org/spreadsheetml/2006/main" count="200" uniqueCount="40">
  <si>
    <t>Reminiscence Stat Spreadsheet</t>
  </si>
  <si>
    <t>Lvl 99 stats</t>
  </si>
  <si>
    <t>Average</t>
  </si>
  <si>
    <t>MHP</t>
  </si>
  <si>
    <t>MMP</t>
  </si>
  <si>
    <t>ATK</t>
  </si>
  <si>
    <t>DEF</t>
  </si>
  <si>
    <t>MAT</t>
  </si>
  <si>
    <t>MDF</t>
  </si>
  <si>
    <t>AGI</t>
  </si>
  <si>
    <t>LUK</t>
  </si>
  <si>
    <t>Max Hit Points</t>
  </si>
  <si>
    <t>Max Magic Points</t>
  </si>
  <si>
    <t>Attack</t>
  </si>
  <si>
    <t>Defense</t>
  </si>
  <si>
    <t>Magic Attack</t>
  </si>
  <si>
    <t>Magic Defense</t>
  </si>
  <si>
    <t>Agility</t>
  </si>
  <si>
    <t>Luck</t>
  </si>
  <si>
    <t>Troublemaker</t>
  </si>
  <si>
    <t>Scholar</t>
  </si>
  <si>
    <t>% Avg</t>
  </si>
  <si>
    <t>Value</t>
  </si>
  <si>
    <t>Lvl 1 stats</t>
  </si>
  <si>
    <t>Rel. Diff.</t>
  </si>
  <si>
    <t>-</t>
  </si>
  <si>
    <t>White Mage</t>
  </si>
  <si>
    <t>Black Mage</t>
  </si>
  <si>
    <t>Archer</t>
  </si>
  <si>
    <t>Warrior</t>
  </si>
  <si>
    <t>Stat Summary</t>
  </si>
  <si>
    <t>Lvl 1</t>
  </si>
  <si>
    <t>Lvl 99</t>
  </si>
  <si>
    <t>Lvl 99 to Lvl 1 Divisors</t>
  </si>
  <si>
    <t>Sheep</t>
  </si>
  <si>
    <t>New Class</t>
  </si>
  <si>
    <t>Instructions:</t>
  </si>
  <si>
    <t>In the Lvl 99 section, enter in percentages
relative to the Average class.  This will generate stat values at Lvl 99 and Lvl 1 to be used in the class creation section of the database.  For advanced tweaking, change the percentages at Lvl 1 as well (not advised)</t>
  </si>
  <si>
    <t>Rogue</t>
  </si>
  <si>
    <t>Digger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</si>
</sst>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4" xfId="0" applyNumberFormat="1" applyFill="1" applyBorder="1"/>
    <xf numFmtId="0" fontId="0" fillId="2" borderId="5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" fillId="2" borderId="7" xfId="0" applyFont="1" applyFill="1" applyBorder="1" applyAlignment="1">
      <alignment horizontal="center"/>
    </xf>
    <xf numFmtId="0" fontId="1" fillId="3" borderId="1" xfId="0" applyFont="1" applyFill="1" applyBorder="1"/>
    <xf numFmtId="9" fontId="0" fillId="3" borderId="1" xfId="0" applyNumberFormat="1" applyFill="1" applyBorder="1"/>
    <xf numFmtId="0" fontId="0" fillId="3" borderId="1" xfId="0" applyFill="1" applyBorder="1"/>
    <xf numFmtId="0" fontId="1" fillId="4" borderId="1" xfId="0" applyFont="1" applyFill="1" applyBorder="1"/>
    <xf numFmtId="9" fontId="0" fillId="4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1" fontId="0" fillId="3" borderId="1" xfId="0" applyNumberFormat="1" applyFill="1" applyBorder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8" xfId="0" applyFill="1" applyBorder="1"/>
    <xf numFmtId="0" fontId="0" fillId="2" borderId="9" xfId="0" applyFill="1" applyBorder="1"/>
    <xf numFmtId="0" fontId="1" fillId="4" borderId="6" xfId="0" applyFont="1" applyFill="1" applyBorder="1"/>
    <xf numFmtId="0" fontId="1" fillId="3" borderId="6" xfId="0" applyFont="1" applyFill="1" applyBorder="1"/>
    <xf numFmtId="0" fontId="4" fillId="2" borderId="6" xfId="0" applyFont="1" applyFill="1" applyBorder="1"/>
    <xf numFmtId="9" fontId="0" fillId="4" borderId="7" xfId="0" applyNumberFormat="1" applyFill="1" applyBorder="1"/>
    <xf numFmtId="9" fontId="0" fillId="3" borderId="7" xfId="0" applyNumberFormat="1" applyFill="1" applyBorder="1"/>
    <xf numFmtId="9" fontId="0" fillId="2" borderId="7" xfId="0" applyNumberFormat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0" fillId="4" borderId="8" xfId="0" applyNumberFormat="1" applyFill="1" applyBorder="1"/>
    <xf numFmtId="0" fontId="0" fillId="4" borderId="4" xfId="0" applyFill="1" applyBorder="1"/>
    <xf numFmtId="9" fontId="0" fillId="3" borderId="8" xfId="0" applyNumberFormat="1" applyFill="1" applyBorder="1"/>
    <xf numFmtId="0" fontId="0" fillId="3" borderId="4" xfId="0" applyFill="1" applyBorder="1"/>
    <xf numFmtId="9" fontId="0" fillId="2" borderId="9" xfId="0" applyNumberFormat="1" applyFill="1" applyBorder="1"/>
    <xf numFmtId="0" fontId="0" fillId="2" borderId="5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0" fillId="4" borderId="7" xfId="0" applyNumberFormat="1" applyFill="1" applyBorder="1"/>
    <xf numFmtId="1" fontId="0" fillId="3" borderId="7" xfId="0" applyNumberFormat="1" applyFill="1" applyBorder="1"/>
    <xf numFmtId="1" fontId="0" fillId="4" borderId="8" xfId="0" applyNumberFormat="1" applyFill="1" applyBorder="1"/>
    <xf numFmtId="1" fontId="0" fillId="3" borderId="8" xfId="0" applyNumberFormat="1" applyFill="1" applyBorder="1"/>
    <xf numFmtId="1" fontId="0" fillId="3" borderId="9" xfId="0" applyNumberFormat="1" applyFill="1" applyBorder="1"/>
    <xf numFmtId="0" fontId="0" fillId="3" borderId="5" xfId="0" applyFill="1" applyBorder="1"/>
    <xf numFmtId="0" fontId="5" fillId="5" borderId="2" xfId="0" applyFont="1" applyFill="1" applyBorder="1" applyAlignment="1">
      <alignment horizontal="left"/>
    </xf>
    <xf numFmtId="0" fontId="3" fillId="5" borderId="17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left" vertical="top" wrapText="1"/>
    </xf>
    <xf numFmtId="0" fontId="5" fillId="5" borderId="19" xfId="0" applyFont="1" applyFill="1" applyBorder="1" applyAlignment="1">
      <alignment horizontal="left" vertical="top" wrapText="1"/>
    </xf>
    <xf numFmtId="0" fontId="5" fillId="5" borderId="2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tabSelected="1" zoomScaleNormal="100" workbookViewId="0">
      <pane xSplit="4" ySplit="5" topLeftCell="U6" activePane="bottomRight" state="frozen"/>
      <selection pane="topRight" activeCell="E1" sqref="E1"/>
      <selection pane="bottomLeft" activeCell="A3" sqref="A3"/>
      <selection pane="bottomRight" activeCell="U17" sqref="U17"/>
    </sheetView>
  </sheetViews>
  <sheetFormatPr defaultRowHeight="15" x14ac:dyDescent="0.25"/>
  <cols>
    <col min="1" max="1" width="16.42578125" bestFit="1" customWidth="1"/>
    <col min="2" max="2" width="10.28515625" customWidth="1"/>
  </cols>
  <sheetData>
    <row r="1" spans="1:32" ht="21" x14ac:dyDescent="0.35">
      <c r="A1" s="54" t="s">
        <v>0</v>
      </c>
      <c r="B1" s="54"/>
      <c r="C1" s="54"/>
      <c r="D1" s="54"/>
      <c r="E1" s="54"/>
      <c r="F1" s="54"/>
    </row>
    <row r="2" spans="1:32" ht="21.75" thickBot="1" x14ac:dyDescent="0.4">
      <c r="A2" s="10"/>
      <c r="B2" s="10"/>
      <c r="C2" s="10"/>
      <c r="D2" s="10"/>
      <c r="E2" s="10"/>
      <c r="F2" s="10"/>
    </row>
    <row r="3" spans="1:32" ht="21" x14ac:dyDescent="0.35">
      <c r="A3" s="46" t="s">
        <v>36</v>
      </c>
      <c r="B3" s="47"/>
      <c r="C3" s="47"/>
      <c r="D3" s="48"/>
      <c r="E3" s="10"/>
      <c r="F3" s="10"/>
    </row>
    <row r="4" spans="1:32" ht="95.25" customHeight="1" thickBot="1" x14ac:dyDescent="0.4">
      <c r="A4" s="58" t="s">
        <v>37</v>
      </c>
      <c r="B4" s="59"/>
      <c r="C4" s="59"/>
      <c r="D4" s="60"/>
      <c r="E4" s="10"/>
      <c r="F4" s="10"/>
    </row>
    <row r="6" spans="1:32" ht="19.5" thickBot="1" x14ac:dyDescent="0.35">
      <c r="A6" s="2" t="s">
        <v>1</v>
      </c>
      <c r="B6" s="1"/>
    </row>
    <row r="7" spans="1:32" x14ac:dyDescent="0.25">
      <c r="C7" s="55" t="s">
        <v>2</v>
      </c>
      <c r="D7" s="56"/>
      <c r="E7" s="52" t="s">
        <v>19</v>
      </c>
      <c r="F7" s="57"/>
      <c r="G7" s="57" t="s">
        <v>20</v>
      </c>
      <c r="H7" s="57"/>
      <c r="I7" s="57" t="s">
        <v>26</v>
      </c>
      <c r="J7" s="57"/>
      <c r="K7" s="57" t="s">
        <v>27</v>
      </c>
      <c r="L7" s="57"/>
      <c r="M7" s="57" t="s">
        <v>28</v>
      </c>
      <c r="N7" s="57"/>
      <c r="O7" s="57" t="s">
        <v>29</v>
      </c>
      <c r="P7" s="57"/>
      <c r="Q7" s="57" t="s">
        <v>34</v>
      </c>
      <c r="R7" s="57"/>
      <c r="S7" s="57" t="s">
        <v>38</v>
      </c>
      <c r="T7" s="57"/>
      <c r="U7" s="57" t="s">
        <v>39</v>
      </c>
      <c r="V7" s="57"/>
      <c r="W7" s="57" t="s">
        <v>35</v>
      </c>
      <c r="X7" s="57"/>
      <c r="Y7" s="57" t="s">
        <v>35</v>
      </c>
      <c r="Z7" s="57"/>
      <c r="AA7" s="57" t="s">
        <v>35</v>
      </c>
      <c r="AB7" s="57"/>
      <c r="AC7" s="57" t="s">
        <v>35</v>
      </c>
      <c r="AD7" s="57"/>
      <c r="AE7" s="57" t="s">
        <v>35</v>
      </c>
      <c r="AF7" s="57"/>
    </row>
    <row r="8" spans="1:32" x14ac:dyDescent="0.25">
      <c r="C8" s="30" t="s">
        <v>21</v>
      </c>
      <c r="D8" s="31" t="s">
        <v>22</v>
      </c>
      <c r="E8" s="11" t="s">
        <v>21</v>
      </c>
      <c r="F8" s="3" t="s">
        <v>22</v>
      </c>
      <c r="G8" s="3" t="s">
        <v>21</v>
      </c>
      <c r="H8" s="3" t="s">
        <v>22</v>
      </c>
      <c r="I8" s="3" t="s">
        <v>21</v>
      </c>
      <c r="J8" s="3" t="s">
        <v>22</v>
      </c>
      <c r="K8" s="3" t="s">
        <v>21</v>
      </c>
      <c r="L8" s="3" t="s">
        <v>22</v>
      </c>
      <c r="M8" s="3" t="s">
        <v>21</v>
      </c>
      <c r="N8" s="3" t="s">
        <v>22</v>
      </c>
      <c r="O8" s="3" t="s">
        <v>21</v>
      </c>
      <c r="P8" s="3" t="s">
        <v>22</v>
      </c>
      <c r="Q8" s="9" t="s">
        <v>21</v>
      </c>
      <c r="R8" s="9" t="s">
        <v>22</v>
      </c>
      <c r="S8" s="9" t="s">
        <v>21</v>
      </c>
      <c r="T8" s="9" t="s">
        <v>22</v>
      </c>
      <c r="U8" s="9" t="s">
        <v>21</v>
      </c>
      <c r="V8" s="9" t="s">
        <v>22</v>
      </c>
      <c r="W8" s="9" t="s">
        <v>21</v>
      </c>
      <c r="X8" s="9" t="s">
        <v>22</v>
      </c>
      <c r="Y8" s="9" t="s">
        <v>21</v>
      </c>
      <c r="Z8" s="9" t="s">
        <v>22</v>
      </c>
      <c r="AA8" s="9" t="s">
        <v>21</v>
      </c>
      <c r="AB8" s="9" t="s">
        <v>22</v>
      </c>
      <c r="AC8" s="9" t="s">
        <v>21</v>
      </c>
      <c r="AD8" s="9" t="s">
        <v>22</v>
      </c>
      <c r="AE8" s="9" t="s">
        <v>21</v>
      </c>
      <c r="AF8" s="9" t="s">
        <v>22</v>
      </c>
    </row>
    <row r="9" spans="1:32" x14ac:dyDescent="0.25">
      <c r="A9" s="15" t="s">
        <v>11</v>
      </c>
      <c r="B9" s="24" t="s">
        <v>3</v>
      </c>
      <c r="C9" s="32">
        <v>1</v>
      </c>
      <c r="D9" s="33">
        <v>7000</v>
      </c>
      <c r="E9" s="27">
        <v>1</v>
      </c>
      <c r="F9" s="17">
        <f>E9*$D9</f>
        <v>7000</v>
      </c>
      <c r="G9" s="16">
        <v>0.8</v>
      </c>
      <c r="H9" s="17">
        <f>G9*$D9</f>
        <v>5600</v>
      </c>
      <c r="I9" s="16">
        <v>1.2</v>
      </c>
      <c r="J9" s="17">
        <f>I9*$D9</f>
        <v>8400</v>
      </c>
      <c r="K9" s="16">
        <v>0.9</v>
      </c>
      <c r="L9" s="17">
        <f>K9*$D9</f>
        <v>6300</v>
      </c>
      <c r="M9" s="16">
        <v>0.9</v>
      </c>
      <c r="N9" s="17">
        <f>M9*$D9</f>
        <v>6300</v>
      </c>
      <c r="O9" s="16">
        <v>1.08</v>
      </c>
      <c r="P9" s="17">
        <f>O9*$D9</f>
        <v>7560.0000000000009</v>
      </c>
      <c r="Q9" s="16">
        <v>1.1499999999999999</v>
      </c>
      <c r="R9" s="17">
        <f>Q9*$D9</f>
        <v>8049.9999999999991</v>
      </c>
      <c r="S9" s="16">
        <v>0.9</v>
      </c>
      <c r="T9" s="17">
        <f>S9*$D9</f>
        <v>6300</v>
      </c>
      <c r="U9" s="16">
        <v>1.02</v>
      </c>
      <c r="V9" s="17">
        <f>U9*$D9</f>
        <v>7140</v>
      </c>
      <c r="W9" s="16">
        <v>1</v>
      </c>
      <c r="X9" s="17">
        <f>W9*$D9</f>
        <v>7000</v>
      </c>
      <c r="Y9" s="16">
        <v>1</v>
      </c>
      <c r="Z9" s="17">
        <f>Y9*$D9</f>
        <v>7000</v>
      </c>
      <c r="AA9" s="16">
        <v>1</v>
      </c>
      <c r="AB9" s="17">
        <f>AA9*$D9</f>
        <v>7000</v>
      </c>
      <c r="AC9" s="16">
        <v>1</v>
      </c>
      <c r="AD9" s="17">
        <f>AC9*$D9</f>
        <v>7000</v>
      </c>
      <c r="AE9" s="16">
        <v>1</v>
      </c>
      <c r="AF9" s="17">
        <f>AE9*$D9</f>
        <v>7000</v>
      </c>
    </row>
    <row r="10" spans="1:32" x14ac:dyDescent="0.25">
      <c r="A10" s="15" t="s">
        <v>12</v>
      </c>
      <c r="B10" s="24" t="s">
        <v>4</v>
      </c>
      <c r="C10" s="32">
        <v>1</v>
      </c>
      <c r="D10" s="33">
        <v>1500</v>
      </c>
      <c r="E10" s="27">
        <v>0</v>
      </c>
      <c r="F10" s="17">
        <f t="shared" ref="F10:H16" si="0">E10*$D10</f>
        <v>0</v>
      </c>
      <c r="G10" s="16">
        <v>1.2</v>
      </c>
      <c r="H10" s="17">
        <f t="shared" si="0"/>
        <v>1800</v>
      </c>
      <c r="I10" s="16">
        <v>1.2</v>
      </c>
      <c r="J10" s="17">
        <f t="shared" ref="J10:J16" si="1">I10*$D10</f>
        <v>1800</v>
      </c>
      <c r="K10" s="16">
        <v>1.2</v>
      </c>
      <c r="L10" s="17">
        <f t="shared" ref="L10:L16" si="2">K10*$D10</f>
        <v>1800</v>
      </c>
      <c r="M10" s="16">
        <v>0</v>
      </c>
      <c r="N10" s="17">
        <f t="shared" ref="N10:N16" si="3">M10*$D10</f>
        <v>0</v>
      </c>
      <c r="O10" s="16">
        <v>0</v>
      </c>
      <c r="P10" s="17">
        <f t="shared" ref="P10:P16" si="4">O10*$D10</f>
        <v>0</v>
      </c>
      <c r="Q10" s="16">
        <v>1</v>
      </c>
      <c r="R10" s="17">
        <f t="shared" ref="R10:R16" si="5">Q10*$D10</f>
        <v>1500</v>
      </c>
      <c r="S10" s="16">
        <v>0.4</v>
      </c>
      <c r="T10" s="17">
        <f t="shared" ref="T10:T16" si="6">S10*$D10</f>
        <v>600</v>
      </c>
      <c r="U10" s="16">
        <v>0</v>
      </c>
      <c r="V10" s="17">
        <f t="shared" ref="V10:V16" si="7">U10*$D10</f>
        <v>0</v>
      </c>
      <c r="W10" s="16">
        <v>1</v>
      </c>
      <c r="X10" s="17">
        <f t="shared" ref="X10:X16" si="8">W10*$D10</f>
        <v>1500</v>
      </c>
      <c r="Y10" s="16">
        <v>1</v>
      </c>
      <c r="Z10" s="17">
        <f t="shared" ref="Z10:Z16" si="9">Y10*$D10</f>
        <v>1500</v>
      </c>
      <c r="AA10" s="16">
        <v>1</v>
      </c>
      <c r="AB10" s="17">
        <f t="shared" ref="AB10:AB16" si="10">AA10*$D10</f>
        <v>1500</v>
      </c>
      <c r="AC10" s="16">
        <v>1</v>
      </c>
      <c r="AD10" s="17">
        <f t="shared" ref="AD10:AD16" si="11">AC10*$D10</f>
        <v>1500</v>
      </c>
      <c r="AE10" s="16">
        <v>1</v>
      </c>
      <c r="AF10" s="17">
        <f t="shared" ref="AF10:AF16" si="12">AE10*$D10</f>
        <v>1500</v>
      </c>
    </row>
    <row r="11" spans="1:32" x14ac:dyDescent="0.25">
      <c r="A11" s="12" t="s">
        <v>13</v>
      </c>
      <c r="B11" s="25" t="s">
        <v>5</v>
      </c>
      <c r="C11" s="34">
        <v>1</v>
      </c>
      <c r="D11" s="35">
        <v>300</v>
      </c>
      <c r="E11" s="28">
        <v>0.95</v>
      </c>
      <c r="F11" s="14">
        <f t="shared" si="0"/>
        <v>285</v>
      </c>
      <c r="G11" s="13">
        <v>0.7</v>
      </c>
      <c r="H11" s="14">
        <f t="shared" si="0"/>
        <v>210</v>
      </c>
      <c r="I11" s="13">
        <v>0.65</v>
      </c>
      <c r="J11" s="14">
        <f t="shared" si="1"/>
        <v>195</v>
      </c>
      <c r="K11" s="13">
        <v>0.8</v>
      </c>
      <c r="L11" s="14">
        <f t="shared" si="2"/>
        <v>240</v>
      </c>
      <c r="M11" s="13">
        <v>1.05</v>
      </c>
      <c r="N11" s="14">
        <f t="shared" si="3"/>
        <v>315</v>
      </c>
      <c r="O11" s="13">
        <v>1.1299999999999999</v>
      </c>
      <c r="P11" s="14">
        <f t="shared" si="4"/>
        <v>338.99999999999994</v>
      </c>
      <c r="Q11" s="13">
        <v>1</v>
      </c>
      <c r="R11" s="14">
        <f t="shared" si="5"/>
        <v>300</v>
      </c>
      <c r="S11" s="13">
        <v>0.95</v>
      </c>
      <c r="T11" s="14">
        <f t="shared" si="6"/>
        <v>285</v>
      </c>
      <c r="U11" s="13">
        <v>1.05</v>
      </c>
      <c r="V11" s="14">
        <f t="shared" si="7"/>
        <v>315</v>
      </c>
      <c r="W11" s="13">
        <v>1</v>
      </c>
      <c r="X11" s="14">
        <f t="shared" si="8"/>
        <v>300</v>
      </c>
      <c r="Y11" s="13">
        <v>1</v>
      </c>
      <c r="Z11" s="14">
        <f t="shared" si="9"/>
        <v>300</v>
      </c>
      <c r="AA11" s="13">
        <v>1</v>
      </c>
      <c r="AB11" s="14">
        <f t="shared" si="10"/>
        <v>300</v>
      </c>
      <c r="AC11" s="13">
        <v>1</v>
      </c>
      <c r="AD11" s="14">
        <f t="shared" si="11"/>
        <v>300</v>
      </c>
      <c r="AE11" s="13">
        <v>1</v>
      </c>
      <c r="AF11" s="14">
        <f t="shared" si="12"/>
        <v>300</v>
      </c>
    </row>
    <row r="12" spans="1:32" x14ac:dyDescent="0.25">
      <c r="A12" s="12" t="s">
        <v>14</v>
      </c>
      <c r="B12" s="25" t="s">
        <v>6</v>
      </c>
      <c r="C12" s="34">
        <v>1</v>
      </c>
      <c r="D12" s="35">
        <v>300</v>
      </c>
      <c r="E12" s="28">
        <v>0.95</v>
      </c>
      <c r="F12" s="14">
        <f t="shared" si="0"/>
        <v>285</v>
      </c>
      <c r="G12" s="13">
        <v>0.75</v>
      </c>
      <c r="H12" s="14">
        <f t="shared" si="0"/>
        <v>225</v>
      </c>
      <c r="I12" s="13">
        <v>0.9</v>
      </c>
      <c r="J12" s="14">
        <f t="shared" si="1"/>
        <v>270</v>
      </c>
      <c r="K12" s="13">
        <v>0.8</v>
      </c>
      <c r="L12" s="14">
        <f t="shared" si="2"/>
        <v>240</v>
      </c>
      <c r="M12" s="13">
        <v>0.85</v>
      </c>
      <c r="N12" s="14">
        <f t="shared" si="3"/>
        <v>255</v>
      </c>
      <c r="O12" s="13">
        <v>1.06</v>
      </c>
      <c r="P12" s="14">
        <f t="shared" si="4"/>
        <v>318</v>
      </c>
      <c r="Q12" s="13">
        <v>1.25</v>
      </c>
      <c r="R12" s="14">
        <f t="shared" si="5"/>
        <v>375</v>
      </c>
      <c r="S12" s="13">
        <v>0.95</v>
      </c>
      <c r="T12" s="14">
        <f t="shared" si="6"/>
        <v>285</v>
      </c>
      <c r="U12" s="13">
        <v>1.1299999999999999</v>
      </c>
      <c r="V12" s="14">
        <f t="shared" si="7"/>
        <v>338.99999999999994</v>
      </c>
      <c r="W12" s="13">
        <v>1</v>
      </c>
      <c r="X12" s="14">
        <f t="shared" si="8"/>
        <v>300</v>
      </c>
      <c r="Y12" s="13">
        <v>1</v>
      </c>
      <c r="Z12" s="14">
        <f t="shared" si="9"/>
        <v>300</v>
      </c>
      <c r="AA12" s="13">
        <v>1</v>
      </c>
      <c r="AB12" s="14">
        <f t="shared" si="10"/>
        <v>300</v>
      </c>
      <c r="AC12" s="13">
        <v>1</v>
      </c>
      <c r="AD12" s="14">
        <f t="shared" si="11"/>
        <v>300</v>
      </c>
      <c r="AE12" s="13">
        <v>1</v>
      </c>
      <c r="AF12" s="14">
        <f t="shared" si="12"/>
        <v>300</v>
      </c>
    </row>
    <row r="13" spans="1:32" x14ac:dyDescent="0.25">
      <c r="A13" s="15" t="s">
        <v>15</v>
      </c>
      <c r="B13" s="24" t="s">
        <v>7</v>
      </c>
      <c r="C13" s="32">
        <v>1</v>
      </c>
      <c r="D13" s="33">
        <v>300</v>
      </c>
      <c r="E13" s="27">
        <v>0</v>
      </c>
      <c r="F13" s="17">
        <f t="shared" si="0"/>
        <v>0</v>
      </c>
      <c r="G13" s="16">
        <v>1.2</v>
      </c>
      <c r="H13" s="17">
        <f t="shared" si="0"/>
        <v>360</v>
      </c>
      <c r="I13" s="16">
        <v>1.05</v>
      </c>
      <c r="J13" s="17">
        <f t="shared" si="1"/>
        <v>315</v>
      </c>
      <c r="K13" s="16">
        <v>1.2</v>
      </c>
      <c r="L13" s="17">
        <f t="shared" si="2"/>
        <v>360</v>
      </c>
      <c r="M13" s="16">
        <v>0</v>
      </c>
      <c r="N13" s="17">
        <f t="shared" si="3"/>
        <v>0</v>
      </c>
      <c r="O13" s="16">
        <v>0</v>
      </c>
      <c r="P13" s="17">
        <f t="shared" si="4"/>
        <v>0</v>
      </c>
      <c r="Q13" s="16">
        <v>0.95</v>
      </c>
      <c r="R13" s="17">
        <f t="shared" si="5"/>
        <v>285</v>
      </c>
      <c r="S13" s="16">
        <v>0.5</v>
      </c>
      <c r="T13" s="17">
        <f t="shared" si="6"/>
        <v>150</v>
      </c>
      <c r="U13" s="16">
        <v>0</v>
      </c>
      <c r="V13" s="17">
        <f t="shared" si="7"/>
        <v>0</v>
      </c>
      <c r="W13" s="16">
        <v>1</v>
      </c>
      <c r="X13" s="17">
        <f t="shared" si="8"/>
        <v>300</v>
      </c>
      <c r="Y13" s="16">
        <v>1</v>
      </c>
      <c r="Z13" s="17">
        <f t="shared" si="9"/>
        <v>300</v>
      </c>
      <c r="AA13" s="16">
        <v>1</v>
      </c>
      <c r="AB13" s="17">
        <f t="shared" si="10"/>
        <v>300</v>
      </c>
      <c r="AC13" s="16">
        <v>1</v>
      </c>
      <c r="AD13" s="17">
        <f t="shared" si="11"/>
        <v>300</v>
      </c>
      <c r="AE13" s="16">
        <v>1</v>
      </c>
      <c r="AF13" s="17">
        <f t="shared" si="12"/>
        <v>300</v>
      </c>
    </row>
    <row r="14" spans="1:32" x14ac:dyDescent="0.25">
      <c r="A14" s="15" t="s">
        <v>16</v>
      </c>
      <c r="B14" s="24" t="s">
        <v>8</v>
      </c>
      <c r="C14" s="32">
        <v>1</v>
      </c>
      <c r="D14" s="33">
        <v>300</v>
      </c>
      <c r="E14" s="27">
        <v>0.9</v>
      </c>
      <c r="F14" s="17">
        <f t="shared" si="0"/>
        <v>270</v>
      </c>
      <c r="G14" s="16">
        <v>1.2</v>
      </c>
      <c r="H14" s="17">
        <f t="shared" si="0"/>
        <v>360</v>
      </c>
      <c r="I14" s="16">
        <v>1.2</v>
      </c>
      <c r="J14" s="17">
        <f t="shared" si="1"/>
        <v>360</v>
      </c>
      <c r="K14" s="16">
        <v>1.05</v>
      </c>
      <c r="L14" s="17">
        <f t="shared" si="2"/>
        <v>315</v>
      </c>
      <c r="M14" s="16">
        <v>0.85</v>
      </c>
      <c r="N14" s="17">
        <f t="shared" si="3"/>
        <v>255</v>
      </c>
      <c r="O14" s="16">
        <v>0.96</v>
      </c>
      <c r="P14" s="17">
        <f t="shared" si="4"/>
        <v>288</v>
      </c>
      <c r="Q14" s="16">
        <v>1.2</v>
      </c>
      <c r="R14" s="17">
        <f t="shared" si="5"/>
        <v>360</v>
      </c>
      <c r="S14" s="16">
        <v>0.95</v>
      </c>
      <c r="T14" s="17">
        <f t="shared" si="6"/>
        <v>285</v>
      </c>
      <c r="U14" s="16">
        <v>0.94</v>
      </c>
      <c r="V14" s="17">
        <f t="shared" si="7"/>
        <v>282</v>
      </c>
      <c r="W14" s="16">
        <v>1</v>
      </c>
      <c r="X14" s="17">
        <f t="shared" si="8"/>
        <v>300</v>
      </c>
      <c r="Y14" s="16">
        <v>1</v>
      </c>
      <c r="Z14" s="17">
        <f t="shared" si="9"/>
        <v>300</v>
      </c>
      <c r="AA14" s="16">
        <v>1</v>
      </c>
      <c r="AB14" s="17">
        <f t="shared" si="10"/>
        <v>300</v>
      </c>
      <c r="AC14" s="16">
        <v>1</v>
      </c>
      <c r="AD14" s="17">
        <f t="shared" si="11"/>
        <v>300</v>
      </c>
      <c r="AE14" s="16">
        <v>1</v>
      </c>
      <c r="AF14" s="17">
        <f t="shared" si="12"/>
        <v>300</v>
      </c>
    </row>
    <row r="15" spans="1:32" x14ac:dyDescent="0.25">
      <c r="A15" s="12" t="s">
        <v>17</v>
      </c>
      <c r="B15" s="25" t="s">
        <v>9</v>
      </c>
      <c r="C15" s="34">
        <v>1</v>
      </c>
      <c r="D15" s="35">
        <v>400</v>
      </c>
      <c r="E15" s="28">
        <v>1.08</v>
      </c>
      <c r="F15" s="14">
        <f t="shared" si="0"/>
        <v>432</v>
      </c>
      <c r="G15" s="13">
        <v>1</v>
      </c>
      <c r="H15" s="14">
        <f t="shared" si="0"/>
        <v>400</v>
      </c>
      <c r="I15" s="13">
        <v>0.7</v>
      </c>
      <c r="J15" s="14">
        <f t="shared" si="1"/>
        <v>280</v>
      </c>
      <c r="K15" s="13">
        <v>0.9</v>
      </c>
      <c r="L15" s="14">
        <f t="shared" si="2"/>
        <v>360</v>
      </c>
      <c r="M15" s="13">
        <v>1.2</v>
      </c>
      <c r="N15" s="14">
        <f t="shared" si="3"/>
        <v>480</v>
      </c>
      <c r="O15" s="13">
        <v>0.92</v>
      </c>
      <c r="P15" s="14">
        <f t="shared" si="4"/>
        <v>368</v>
      </c>
      <c r="Q15" s="13">
        <v>0.8</v>
      </c>
      <c r="R15" s="14">
        <f t="shared" si="5"/>
        <v>320</v>
      </c>
      <c r="S15" s="13">
        <v>1.3</v>
      </c>
      <c r="T15" s="14">
        <f t="shared" si="6"/>
        <v>520</v>
      </c>
      <c r="U15" s="13">
        <v>0.85</v>
      </c>
      <c r="V15" s="14">
        <f t="shared" si="7"/>
        <v>340</v>
      </c>
      <c r="W15" s="13">
        <v>1</v>
      </c>
      <c r="X15" s="14">
        <f t="shared" si="8"/>
        <v>400</v>
      </c>
      <c r="Y15" s="13">
        <v>1</v>
      </c>
      <c r="Z15" s="14">
        <f t="shared" si="9"/>
        <v>400</v>
      </c>
      <c r="AA15" s="13">
        <v>1</v>
      </c>
      <c r="AB15" s="14">
        <f t="shared" si="10"/>
        <v>400</v>
      </c>
      <c r="AC15" s="13">
        <v>1</v>
      </c>
      <c r="AD15" s="14">
        <f t="shared" si="11"/>
        <v>400</v>
      </c>
      <c r="AE15" s="13">
        <v>1</v>
      </c>
      <c r="AF15" s="14">
        <f t="shared" si="12"/>
        <v>400</v>
      </c>
    </row>
    <row r="16" spans="1:32" x14ac:dyDescent="0.25">
      <c r="A16" s="12" t="s">
        <v>18</v>
      </c>
      <c r="B16" s="25" t="s">
        <v>10</v>
      </c>
      <c r="C16" s="34">
        <v>1</v>
      </c>
      <c r="D16" s="35">
        <v>400</v>
      </c>
      <c r="E16" s="28">
        <v>1.1399999999999999</v>
      </c>
      <c r="F16" s="14">
        <f t="shared" si="0"/>
        <v>455.99999999999994</v>
      </c>
      <c r="G16" s="13">
        <v>1.05</v>
      </c>
      <c r="H16" s="14">
        <f t="shared" si="0"/>
        <v>420</v>
      </c>
      <c r="I16" s="13">
        <v>1.1000000000000001</v>
      </c>
      <c r="J16" s="14">
        <f t="shared" si="1"/>
        <v>440.00000000000006</v>
      </c>
      <c r="K16" s="13">
        <v>1.1499999999999999</v>
      </c>
      <c r="L16" s="14">
        <f t="shared" si="2"/>
        <v>459.99999999999994</v>
      </c>
      <c r="M16" s="13">
        <v>1.2</v>
      </c>
      <c r="N16" s="14">
        <f t="shared" si="3"/>
        <v>480</v>
      </c>
      <c r="O16" s="13">
        <v>0.9</v>
      </c>
      <c r="P16" s="14">
        <f t="shared" si="4"/>
        <v>360</v>
      </c>
      <c r="Q16" s="13">
        <v>0.9</v>
      </c>
      <c r="R16" s="14">
        <f t="shared" si="5"/>
        <v>360</v>
      </c>
      <c r="S16" s="13">
        <v>1.2</v>
      </c>
      <c r="T16" s="14">
        <f t="shared" si="6"/>
        <v>480</v>
      </c>
      <c r="U16" s="13">
        <v>1.01</v>
      </c>
      <c r="V16" s="14">
        <f t="shared" si="7"/>
        <v>404</v>
      </c>
      <c r="W16" s="13">
        <v>1</v>
      </c>
      <c r="X16" s="14">
        <f t="shared" si="8"/>
        <v>400</v>
      </c>
      <c r="Y16" s="13">
        <v>1</v>
      </c>
      <c r="Z16" s="14">
        <f t="shared" si="9"/>
        <v>400</v>
      </c>
      <c r="AA16" s="13">
        <v>1</v>
      </c>
      <c r="AB16" s="14">
        <f t="shared" si="10"/>
        <v>400</v>
      </c>
      <c r="AC16" s="13">
        <v>1</v>
      </c>
      <c r="AD16" s="14">
        <f t="shared" si="11"/>
        <v>400</v>
      </c>
      <c r="AE16" s="13">
        <v>1</v>
      </c>
      <c r="AF16" s="14">
        <f t="shared" si="12"/>
        <v>400</v>
      </c>
    </row>
    <row r="17" spans="1:32" ht="15.75" thickBot="1" x14ac:dyDescent="0.3">
      <c r="B17" s="26" t="s">
        <v>24</v>
      </c>
      <c r="C17" s="36">
        <f>SUM(C9:C16)-8</f>
        <v>0</v>
      </c>
      <c r="D17" s="37" t="s">
        <v>25</v>
      </c>
      <c r="E17" s="29">
        <f>SUM(E9:E16)-8</f>
        <v>-1.9800000000000004</v>
      </c>
      <c r="F17" s="5" t="s">
        <v>25</v>
      </c>
      <c r="G17" s="4">
        <f>SUM(G9:G16)-8</f>
        <v>-9.9999999999999645E-2</v>
      </c>
      <c r="H17" s="5" t="s">
        <v>25</v>
      </c>
      <c r="I17" s="4">
        <f>SUM(I9:I16)-8</f>
        <v>0</v>
      </c>
      <c r="J17" s="5" t="s">
        <v>25</v>
      </c>
      <c r="K17" s="4">
        <f>SUM(K9:K16)-8</f>
        <v>0</v>
      </c>
      <c r="L17" s="5" t="s">
        <v>25</v>
      </c>
      <c r="M17" s="4">
        <f>SUM(M9:M16)-8</f>
        <v>-1.9499999999999993</v>
      </c>
      <c r="N17" s="5" t="s">
        <v>25</v>
      </c>
      <c r="O17" s="4">
        <f>SUM(O9:O16)-8</f>
        <v>-1.9499999999999993</v>
      </c>
      <c r="P17" s="5" t="s">
        <v>25</v>
      </c>
      <c r="Q17" s="4">
        <f>SUM(Q9:Q16)-8</f>
        <v>0.25</v>
      </c>
      <c r="R17" s="5" t="s">
        <v>25</v>
      </c>
      <c r="S17" s="4">
        <f>SUM(S9:S16)-8</f>
        <v>-0.84999999999999964</v>
      </c>
      <c r="T17" s="5" t="s">
        <v>25</v>
      </c>
      <c r="U17" s="4">
        <f>SUM(U9:U16)-8</f>
        <v>-2</v>
      </c>
      <c r="V17" s="5" t="s">
        <v>25</v>
      </c>
      <c r="W17" s="4">
        <f>SUM(W9:W16)-8</f>
        <v>0</v>
      </c>
      <c r="X17" s="5" t="s">
        <v>25</v>
      </c>
      <c r="Y17" s="4">
        <f>SUM(Y9:Y16)-8</f>
        <v>0</v>
      </c>
      <c r="Z17" s="5" t="s">
        <v>25</v>
      </c>
      <c r="AA17" s="4">
        <f>SUM(AA9:AA16)-8</f>
        <v>0</v>
      </c>
      <c r="AB17" s="5" t="s">
        <v>25</v>
      </c>
      <c r="AC17" s="4">
        <f>SUM(AC9:AC16)-8</f>
        <v>0</v>
      </c>
      <c r="AD17" s="5" t="s">
        <v>25</v>
      </c>
      <c r="AE17" s="4">
        <f>SUM(AE9:AE16)-8</f>
        <v>0</v>
      </c>
      <c r="AF17" s="5" t="s">
        <v>25</v>
      </c>
    </row>
    <row r="20" spans="1:32" ht="19.5" thickBot="1" x14ac:dyDescent="0.35">
      <c r="A20" s="2" t="s">
        <v>23</v>
      </c>
      <c r="B20" s="1"/>
    </row>
    <row r="21" spans="1:32" x14ac:dyDescent="0.25">
      <c r="A21" s="1"/>
      <c r="C21" s="49" t="str">
        <f>C7</f>
        <v>Average</v>
      </c>
      <c r="D21" s="50"/>
      <c r="E21" s="51" t="str">
        <f>E7</f>
        <v>Troublemaker</v>
      </c>
      <c r="F21" s="52"/>
      <c r="G21" s="53" t="str">
        <f>G7</f>
        <v>Scholar</v>
      </c>
      <c r="H21" s="52"/>
      <c r="I21" s="53" t="str">
        <f>I7</f>
        <v>White Mage</v>
      </c>
      <c r="J21" s="52"/>
      <c r="K21" s="53" t="str">
        <f>K7</f>
        <v>Black Mage</v>
      </c>
      <c r="L21" s="52"/>
      <c r="M21" s="53" t="str">
        <f>M7</f>
        <v>Archer</v>
      </c>
      <c r="N21" s="52"/>
      <c r="O21" s="53" t="str">
        <f>O7</f>
        <v>Warrior</v>
      </c>
      <c r="P21" s="52"/>
      <c r="Q21" s="53" t="str">
        <f>Q7</f>
        <v>Sheep</v>
      </c>
      <c r="R21" s="52"/>
      <c r="S21" s="53" t="str">
        <f>S7</f>
        <v>Rogue</v>
      </c>
      <c r="T21" s="52"/>
      <c r="U21" s="53" t="str">
        <f>U7</f>
        <v>Digger</v>
      </c>
      <c r="V21" s="52"/>
      <c r="W21" s="53" t="str">
        <f>W7</f>
        <v>New Class</v>
      </c>
      <c r="X21" s="52"/>
      <c r="Y21" s="53" t="str">
        <f>Y7</f>
        <v>New Class</v>
      </c>
      <c r="Z21" s="52"/>
      <c r="AA21" s="53" t="str">
        <f>AA7</f>
        <v>New Class</v>
      </c>
      <c r="AB21" s="52"/>
      <c r="AC21" s="53" t="str">
        <f>AC7</f>
        <v>New Class</v>
      </c>
      <c r="AD21" s="52"/>
      <c r="AE21" s="53" t="str">
        <f>AE7</f>
        <v>New Class</v>
      </c>
      <c r="AF21" s="52"/>
    </row>
    <row r="22" spans="1:32" x14ac:dyDescent="0.25">
      <c r="C22" s="38" t="s">
        <v>21</v>
      </c>
      <c r="D22" s="39" t="s">
        <v>22</v>
      </c>
      <c r="E22" s="11" t="s">
        <v>21</v>
      </c>
      <c r="F22" s="8" t="s">
        <v>22</v>
      </c>
      <c r="G22" s="8" t="s">
        <v>21</v>
      </c>
      <c r="H22" s="8" t="s">
        <v>22</v>
      </c>
      <c r="I22" s="8" t="s">
        <v>21</v>
      </c>
      <c r="J22" s="8" t="s">
        <v>22</v>
      </c>
      <c r="K22" s="8" t="s">
        <v>21</v>
      </c>
      <c r="L22" s="8" t="s">
        <v>22</v>
      </c>
      <c r="M22" s="8" t="s">
        <v>21</v>
      </c>
      <c r="N22" s="8" t="s">
        <v>22</v>
      </c>
      <c r="O22" s="8" t="s">
        <v>21</v>
      </c>
      <c r="P22" s="8" t="s">
        <v>22</v>
      </c>
      <c r="Q22" s="9" t="s">
        <v>21</v>
      </c>
      <c r="R22" s="9" t="s">
        <v>22</v>
      </c>
      <c r="S22" s="9" t="s">
        <v>21</v>
      </c>
      <c r="T22" s="9" t="s">
        <v>22</v>
      </c>
      <c r="U22" s="9" t="s">
        <v>21</v>
      </c>
      <c r="V22" s="9" t="s">
        <v>22</v>
      </c>
      <c r="W22" s="9" t="s">
        <v>21</v>
      </c>
      <c r="X22" s="9" t="s">
        <v>22</v>
      </c>
      <c r="Y22" s="9" t="s">
        <v>21</v>
      </c>
      <c r="Z22" s="9" t="s">
        <v>22</v>
      </c>
      <c r="AA22" s="9" t="s">
        <v>21</v>
      </c>
      <c r="AB22" s="9" t="s">
        <v>22</v>
      </c>
      <c r="AC22" s="9" t="s">
        <v>21</v>
      </c>
      <c r="AD22" s="9" t="s">
        <v>22</v>
      </c>
      <c r="AE22" s="9" t="s">
        <v>21</v>
      </c>
      <c r="AF22" s="9" t="s">
        <v>22</v>
      </c>
    </row>
    <row r="23" spans="1:32" x14ac:dyDescent="0.25">
      <c r="A23" s="15" t="s">
        <v>11</v>
      </c>
      <c r="B23" s="24" t="s">
        <v>3</v>
      </c>
      <c r="C23" s="32">
        <f t="shared" ref="C23:C30" si="13">C9</f>
        <v>1</v>
      </c>
      <c r="D23" s="33">
        <f t="shared" ref="D23:D30" si="14">D9/C35</f>
        <v>70</v>
      </c>
      <c r="E23" s="27">
        <f t="shared" ref="E23:E30" si="15">E9</f>
        <v>1</v>
      </c>
      <c r="F23" s="17">
        <f t="shared" ref="F23:F30" si="16">ROUND(E23*$D23,0)</f>
        <v>70</v>
      </c>
      <c r="G23" s="16">
        <f t="shared" ref="G23:G30" si="17">G9</f>
        <v>0.8</v>
      </c>
      <c r="H23" s="17">
        <f t="shared" ref="H23:H30" si="18">ROUND(G23*$D23,0)</f>
        <v>56</v>
      </c>
      <c r="I23" s="16">
        <f t="shared" ref="I23:I30" si="19">I9</f>
        <v>1.2</v>
      </c>
      <c r="J23" s="17">
        <f t="shared" ref="J23:J30" si="20">ROUND(I23*$D23,0)</f>
        <v>84</v>
      </c>
      <c r="K23" s="16">
        <f t="shared" ref="K23:K30" si="21">K9</f>
        <v>0.9</v>
      </c>
      <c r="L23" s="17">
        <f t="shared" ref="L23:L30" si="22">ROUND(K23*$D23,0)</f>
        <v>63</v>
      </c>
      <c r="M23" s="16">
        <f t="shared" ref="M23:M30" si="23">M9</f>
        <v>0.9</v>
      </c>
      <c r="N23" s="17">
        <f t="shared" ref="N23:N30" si="24">ROUND(M23*$D23,0)</f>
        <v>63</v>
      </c>
      <c r="O23" s="16">
        <f t="shared" ref="O23:Q30" si="25">O9</f>
        <v>1.08</v>
      </c>
      <c r="P23" s="17">
        <f t="shared" ref="P23:R30" si="26">ROUND(O23*$D23,0)</f>
        <v>76</v>
      </c>
      <c r="Q23" s="16">
        <f t="shared" si="25"/>
        <v>1.1499999999999999</v>
      </c>
      <c r="R23" s="17">
        <f t="shared" si="26"/>
        <v>81</v>
      </c>
      <c r="S23" s="16">
        <f t="shared" ref="S23" si="27">S9</f>
        <v>0.9</v>
      </c>
      <c r="T23" s="17">
        <f t="shared" ref="T23:V23" si="28">ROUND(S23*$D23,0)</f>
        <v>63</v>
      </c>
      <c r="U23" s="16">
        <f t="shared" ref="U23" si="29">U9</f>
        <v>1.02</v>
      </c>
      <c r="V23" s="17">
        <f t="shared" si="28"/>
        <v>71</v>
      </c>
      <c r="W23" s="16">
        <f t="shared" ref="W23" si="30">W9</f>
        <v>1</v>
      </c>
      <c r="X23" s="17">
        <f t="shared" ref="X23" si="31">ROUND(W23*$D23,0)</f>
        <v>70</v>
      </c>
      <c r="Y23" s="16">
        <f t="shared" ref="Y23" si="32">Y9</f>
        <v>1</v>
      </c>
      <c r="Z23" s="17">
        <f t="shared" ref="Z23:AB23" si="33">ROUND(Y23*$D23,0)</f>
        <v>70</v>
      </c>
      <c r="AA23" s="16">
        <f t="shared" ref="AA23" si="34">AA9</f>
        <v>1</v>
      </c>
      <c r="AB23" s="17">
        <f t="shared" si="33"/>
        <v>70</v>
      </c>
      <c r="AC23" s="16">
        <f t="shared" ref="AC23" si="35">AC9</f>
        <v>1</v>
      </c>
      <c r="AD23" s="17">
        <f t="shared" ref="AD23" si="36">ROUND(AC23*$D23,0)</f>
        <v>70</v>
      </c>
      <c r="AE23" s="16">
        <f t="shared" ref="AE23" si="37">AE9</f>
        <v>1</v>
      </c>
      <c r="AF23" s="17">
        <f t="shared" ref="AF23" si="38">ROUND(AE23*$D23,0)</f>
        <v>70</v>
      </c>
    </row>
    <row r="24" spans="1:32" x14ac:dyDescent="0.25">
      <c r="A24" s="15" t="s">
        <v>12</v>
      </c>
      <c r="B24" s="24" t="s">
        <v>4</v>
      </c>
      <c r="C24" s="32">
        <f t="shared" si="13"/>
        <v>1</v>
      </c>
      <c r="D24" s="33">
        <f t="shared" si="14"/>
        <v>15</v>
      </c>
      <c r="E24" s="27">
        <f t="shared" si="15"/>
        <v>0</v>
      </c>
      <c r="F24" s="17">
        <f t="shared" si="16"/>
        <v>0</v>
      </c>
      <c r="G24" s="16">
        <f t="shared" si="17"/>
        <v>1.2</v>
      </c>
      <c r="H24" s="17">
        <f t="shared" si="18"/>
        <v>18</v>
      </c>
      <c r="I24" s="16">
        <f t="shared" si="19"/>
        <v>1.2</v>
      </c>
      <c r="J24" s="17">
        <f t="shared" si="20"/>
        <v>18</v>
      </c>
      <c r="K24" s="16">
        <f t="shared" si="21"/>
        <v>1.2</v>
      </c>
      <c r="L24" s="17">
        <f t="shared" si="22"/>
        <v>18</v>
      </c>
      <c r="M24" s="16">
        <f t="shared" si="23"/>
        <v>0</v>
      </c>
      <c r="N24" s="17">
        <f t="shared" si="24"/>
        <v>0</v>
      </c>
      <c r="O24" s="16">
        <f t="shared" si="25"/>
        <v>0</v>
      </c>
      <c r="P24" s="17">
        <f t="shared" si="26"/>
        <v>0</v>
      </c>
      <c r="Q24" s="16">
        <f t="shared" si="25"/>
        <v>1</v>
      </c>
      <c r="R24" s="17">
        <f t="shared" si="26"/>
        <v>15</v>
      </c>
      <c r="S24" s="16">
        <f t="shared" ref="S24" si="39">S10</f>
        <v>0.4</v>
      </c>
      <c r="T24" s="17">
        <f t="shared" ref="T24:V24" si="40">ROUND(S24*$D24,0)</f>
        <v>6</v>
      </c>
      <c r="U24" s="16">
        <f t="shared" ref="U24" si="41">U10</f>
        <v>0</v>
      </c>
      <c r="V24" s="17">
        <f t="shared" si="40"/>
        <v>0</v>
      </c>
      <c r="W24" s="16">
        <f t="shared" ref="W24" si="42">W10</f>
        <v>1</v>
      </c>
      <c r="X24" s="17">
        <f t="shared" ref="X24" si="43">ROUND(W24*$D24,0)</f>
        <v>15</v>
      </c>
      <c r="Y24" s="16">
        <f t="shared" ref="Y24" si="44">Y10</f>
        <v>1</v>
      </c>
      <c r="Z24" s="17">
        <f t="shared" ref="Z24:AB24" si="45">ROUND(Y24*$D24,0)</f>
        <v>15</v>
      </c>
      <c r="AA24" s="16">
        <f t="shared" ref="AA24" si="46">AA10</f>
        <v>1</v>
      </c>
      <c r="AB24" s="17">
        <f t="shared" si="45"/>
        <v>15</v>
      </c>
      <c r="AC24" s="16">
        <f t="shared" ref="AC24" si="47">AC10</f>
        <v>1</v>
      </c>
      <c r="AD24" s="17">
        <f t="shared" ref="AD24" si="48">ROUND(AC24*$D24,0)</f>
        <v>15</v>
      </c>
      <c r="AE24" s="16">
        <f t="shared" ref="AE24" si="49">AE10</f>
        <v>1</v>
      </c>
      <c r="AF24" s="17">
        <f t="shared" ref="AF24" si="50">ROUND(AE24*$D24,0)</f>
        <v>15</v>
      </c>
    </row>
    <row r="25" spans="1:32" x14ac:dyDescent="0.25">
      <c r="A25" s="12" t="s">
        <v>13</v>
      </c>
      <c r="B25" s="25" t="s">
        <v>5</v>
      </c>
      <c r="C25" s="34">
        <f t="shared" si="13"/>
        <v>1</v>
      </c>
      <c r="D25" s="35">
        <f t="shared" si="14"/>
        <v>15</v>
      </c>
      <c r="E25" s="28">
        <f t="shared" si="15"/>
        <v>0.95</v>
      </c>
      <c r="F25" s="14">
        <f t="shared" si="16"/>
        <v>14</v>
      </c>
      <c r="G25" s="13">
        <f t="shared" si="17"/>
        <v>0.7</v>
      </c>
      <c r="H25" s="14">
        <f t="shared" si="18"/>
        <v>11</v>
      </c>
      <c r="I25" s="13">
        <f t="shared" si="19"/>
        <v>0.65</v>
      </c>
      <c r="J25" s="14">
        <f t="shared" si="20"/>
        <v>10</v>
      </c>
      <c r="K25" s="13">
        <f t="shared" si="21"/>
        <v>0.8</v>
      </c>
      <c r="L25" s="14">
        <f t="shared" si="22"/>
        <v>12</v>
      </c>
      <c r="M25" s="13">
        <f t="shared" si="23"/>
        <v>1.05</v>
      </c>
      <c r="N25" s="14">
        <f t="shared" si="24"/>
        <v>16</v>
      </c>
      <c r="O25" s="13">
        <f t="shared" si="25"/>
        <v>1.1299999999999999</v>
      </c>
      <c r="P25" s="14">
        <f t="shared" si="26"/>
        <v>17</v>
      </c>
      <c r="Q25" s="13">
        <f t="shared" si="25"/>
        <v>1</v>
      </c>
      <c r="R25" s="14">
        <f t="shared" si="26"/>
        <v>15</v>
      </c>
      <c r="S25" s="13">
        <f t="shared" ref="S25" si="51">S11</f>
        <v>0.95</v>
      </c>
      <c r="T25" s="14">
        <f t="shared" ref="T25:V25" si="52">ROUND(S25*$D25,0)</f>
        <v>14</v>
      </c>
      <c r="U25" s="13">
        <f t="shared" ref="U25" si="53">U11</f>
        <v>1.05</v>
      </c>
      <c r="V25" s="14">
        <f t="shared" si="52"/>
        <v>16</v>
      </c>
      <c r="W25" s="13">
        <f t="shared" ref="W25" si="54">W11</f>
        <v>1</v>
      </c>
      <c r="X25" s="14">
        <f t="shared" ref="X25" si="55">ROUND(W25*$D25,0)</f>
        <v>15</v>
      </c>
      <c r="Y25" s="13">
        <f t="shared" ref="Y25" si="56">Y11</f>
        <v>1</v>
      </c>
      <c r="Z25" s="14">
        <f t="shared" ref="Z25:AB25" si="57">ROUND(Y25*$D25,0)</f>
        <v>15</v>
      </c>
      <c r="AA25" s="13">
        <f t="shared" ref="AA25" si="58">AA11</f>
        <v>1</v>
      </c>
      <c r="AB25" s="14">
        <f t="shared" si="57"/>
        <v>15</v>
      </c>
      <c r="AC25" s="13">
        <f t="shared" ref="AC25" si="59">AC11</f>
        <v>1</v>
      </c>
      <c r="AD25" s="14">
        <f t="shared" ref="AD25" si="60">ROUND(AC25*$D25,0)</f>
        <v>15</v>
      </c>
      <c r="AE25" s="13">
        <f t="shared" ref="AE25" si="61">AE11</f>
        <v>1</v>
      </c>
      <c r="AF25" s="14">
        <f t="shared" ref="AF25" si="62">ROUND(AE25*$D25,0)</f>
        <v>15</v>
      </c>
    </row>
    <row r="26" spans="1:32" x14ac:dyDescent="0.25">
      <c r="A26" s="12" t="s">
        <v>14</v>
      </c>
      <c r="B26" s="25" t="s">
        <v>6</v>
      </c>
      <c r="C26" s="34">
        <f t="shared" si="13"/>
        <v>1</v>
      </c>
      <c r="D26" s="35">
        <f t="shared" si="14"/>
        <v>15</v>
      </c>
      <c r="E26" s="28">
        <f t="shared" si="15"/>
        <v>0.95</v>
      </c>
      <c r="F26" s="14">
        <f t="shared" si="16"/>
        <v>14</v>
      </c>
      <c r="G26" s="13">
        <f t="shared" si="17"/>
        <v>0.75</v>
      </c>
      <c r="H26" s="14">
        <f t="shared" si="18"/>
        <v>11</v>
      </c>
      <c r="I26" s="13">
        <f t="shared" si="19"/>
        <v>0.9</v>
      </c>
      <c r="J26" s="14">
        <f t="shared" si="20"/>
        <v>14</v>
      </c>
      <c r="K26" s="13">
        <f t="shared" si="21"/>
        <v>0.8</v>
      </c>
      <c r="L26" s="14">
        <f t="shared" si="22"/>
        <v>12</v>
      </c>
      <c r="M26" s="13">
        <f t="shared" si="23"/>
        <v>0.85</v>
      </c>
      <c r="N26" s="14">
        <f t="shared" si="24"/>
        <v>13</v>
      </c>
      <c r="O26" s="13">
        <f t="shared" si="25"/>
        <v>1.06</v>
      </c>
      <c r="P26" s="14">
        <f t="shared" si="26"/>
        <v>16</v>
      </c>
      <c r="Q26" s="13">
        <f t="shared" si="25"/>
        <v>1.25</v>
      </c>
      <c r="R26" s="14">
        <f t="shared" si="26"/>
        <v>19</v>
      </c>
      <c r="S26" s="13">
        <f t="shared" ref="S26" si="63">S12</f>
        <v>0.95</v>
      </c>
      <c r="T26" s="14">
        <f t="shared" ref="T26:V26" si="64">ROUND(S26*$D26,0)</f>
        <v>14</v>
      </c>
      <c r="U26" s="13">
        <f t="shared" ref="U26" si="65">U12</f>
        <v>1.1299999999999999</v>
      </c>
      <c r="V26" s="14">
        <f t="shared" si="64"/>
        <v>17</v>
      </c>
      <c r="W26" s="13">
        <f t="shared" ref="W26" si="66">W12</f>
        <v>1</v>
      </c>
      <c r="X26" s="14">
        <f t="shared" ref="X26" si="67">ROUND(W26*$D26,0)</f>
        <v>15</v>
      </c>
      <c r="Y26" s="13">
        <f t="shared" ref="Y26" si="68">Y12</f>
        <v>1</v>
      </c>
      <c r="Z26" s="14">
        <f t="shared" ref="Z26:AB26" si="69">ROUND(Y26*$D26,0)</f>
        <v>15</v>
      </c>
      <c r="AA26" s="13">
        <f t="shared" ref="AA26" si="70">AA12</f>
        <v>1</v>
      </c>
      <c r="AB26" s="14">
        <f t="shared" si="69"/>
        <v>15</v>
      </c>
      <c r="AC26" s="13">
        <f t="shared" ref="AC26" si="71">AC12</f>
        <v>1</v>
      </c>
      <c r="AD26" s="14">
        <f t="shared" ref="AD26" si="72">ROUND(AC26*$D26,0)</f>
        <v>15</v>
      </c>
      <c r="AE26" s="13">
        <f t="shared" ref="AE26" si="73">AE12</f>
        <v>1</v>
      </c>
      <c r="AF26" s="14">
        <f t="shared" ref="AF26" si="74">ROUND(AE26*$D26,0)</f>
        <v>15</v>
      </c>
    </row>
    <row r="27" spans="1:32" x14ac:dyDescent="0.25">
      <c r="A27" s="15" t="s">
        <v>15</v>
      </c>
      <c r="B27" s="24" t="s">
        <v>7</v>
      </c>
      <c r="C27" s="32">
        <f t="shared" si="13"/>
        <v>1</v>
      </c>
      <c r="D27" s="33">
        <f t="shared" si="14"/>
        <v>15</v>
      </c>
      <c r="E27" s="27">
        <f t="shared" si="15"/>
        <v>0</v>
      </c>
      <c r="F27" s="17">
        <f t="shared" si="16"/>
        <v>0</v>
      </c>
      <c r="G27" s="16">
        <f t="shared" si="17"/>
        <v>1.2</v>
      </c>
      <c r="H27" s="17">
        <f t="shared" si="18"/>
        <v>18</v>
      </c>
      <c r="I27" s="16">
        <f t="shared" si="19"/>
        <v>1.05</v>
      </c>
      <c r="J27" s="17">
        <f t="shared" si="20"/>
        <v>16</v>
      </c>
      <c r="K27" s="16">
        <f t="shared" si="21"/>
        <v>1.2</v>
      </c>
      <c r="L27" s="17">
        <f t="shared" si="22"/>
        <v>18</v>
      </c>
      <c r="M27" s="16">
        <f t="shared" si="23"/>
        <v>0</v>
      </c>
      <c r="N27" s="17">
        <f t="shared" si="24"/>
        <v>0</v>
      </c>
      <c r="O27" s="16">
        <f t="shared" si="25"/>
        <v>0</v>
      </c>
      <c r="P27" s="17">
        <f t="shared" si="26"/>
        <v>0</v>
      </c>
      <c r="Q27" s="16">
        <f t="shared" si="25"/>
        <v>0.95</v>
      </c>
      <c r="R27" s="17">
        <f t="shared" si="26"/>
        <v>14</v>
      </c>
      <c r="S27" s="16">
        <f t="shared" ref="S27" si="75">S13</f>
        <v>0.5</v>
      </c>
      <c r="T27" s="17">
        <f t="shared" ref="T27:V27" si="76">ROUND(S27*$D27,0)</f>
        <v>8</v>
      </c>
      <c r="U27" s="16">
        <f t="shared" ref="U27" si="77">U13</f>
        <v>0</v>
      </c>
      <c r="V27" s="17">
        <f t="shared" si="76"/>
        <v>0</v>
      </c>
      <c r="W27" s="16">
        <f t="shared" ref="W27" si="78">W13</f>
        <v>1</v>
      </c>
      <c r="X27" s="17">
        <f t="shared" ref="X27" si="79">ROUND(W27*$D27,0)</f>
        <v>15</v>
      </c>
      <c r="Y27" s="16">
        <f t="shared" ref="Y27" si="80">Y13</f>
        <v>1</v>
      </c>
      <c r="Z27" s="17">
        <f t="shared" ref="Z27:AB27" si="81">ROUND(Y27*$D27,0)</f>
        <v>15</v>
      </c>
      <c r="AA27" s="16">
        <f t="shared" ref="AA27" si="82">AA13</f>
        <v>1</v>
      </c>
      <c r="AB27" s="17">
        <f t="shared" si="81"/>
        <v>15</v>
      </c>
      <c r="AC27" s="16">
        <f t="shared" ref="AC27" si="83">AC13</f>
        <v>1</v>
      </c>
      <c r="AD27" s="17">
        <f t="shared" ref="AD27" si="84">ROUND(AC27*$D27,0)</f>
        <v>15</v>
      </c>
      <c r="AE27" s="16">
        <f t="shared" ref="AE27" si="85">AE13</f>
        <v>1</v>
      </c>
      <c r="AF27" s="17">
        <f t="shared" ref="AF27" si="86">ROUND(AE27*$D27,0)</f>
        <v>15</v>
      </c>
    </row>
    <row r="28" spans="1:32" x14ac:dyDescent="0.25">
      <c r="A28" s="15" t="s">
        <v>16</v>
      </c>
      <c r="B28" s="24" t="s">
        <v>8</v>
      </c>
      <c r="C28" s="32">
        <f t="shared" si="13"/>
        <v>1</v>
      </c>
      <c r="D28" s="33">
        <f t="shared" si="14"/>
        <v>15</v>
      </c>
      <c r="E28" s="27">
        <f t="shared" si="15"/>
        <v>0.9</v>
      </c>
      <c r="F28" s="17">
        <f t="shared" si="16"/>
        <v>14</v>
      </c>
      <c r="G28" s="16">
        <f t="shared" si="17"/>
        <v>1.2</v>
      </c>
      <c r="H28" s="17">
        <f t="shared" si="18"/>
        <v>18</v>
      </c>
      <c r="I28" s="16">
        <f t="shared" si="19"/>
        <v>1.2</v>
      </c>
      <c r="J28" s="17">
        <f t="shared" si="20"/>
        <v>18</v>
      </c>
      <c r="K28" s="16">
        <f t="shared" si="21"/>
        <v>1.05</v>
      </c>
      <c r="L28" s="17">
        <f t="shared" si="22"/>
        <v>16</v>
      </c>
      <c r="M28" s="16">
        <f t="shared" si="23"/>
        <v>0.85</v>
      </c>
      <c r="N28" s="17">
        <f t="shared" si="24"/>
        <v>13</v>
      </c>
      <c r="O28" s="16">
        <f t="shared" si="25"/>
        <v>0.96</v>
      </c>
      <c r="P28" s="17">
        <f t="shared" si="26"/>
        <v>14</v>
      </c>
      <c r="Q28" s="16">
        <f t="shared" si="25"/>
        <v>1.2</v>
      </c>
      <c r="R28" s="17">
        <f t="shared" si="26"/>
        <v>18</v>
      </c>
      <c r="S28" s="16">
        <f t="shared" ref="S28" si="87">S14</f>
        <v>0.95</v>
      </c>
      <c r="T28" s="17">
        <f t="shared" ref="T28:V28" si="88">ROUND(S28*$D28,0)</f>
        <v>14</v>
      </c>
      <c r="U28" s="16">
        <f t="shared" ref="U28" si="89">U14</f>
        <v>0.94</v>
      </c>
      <c r="V28" s="17">
        <f t="shared" si="88"/>
        <v>14</v>
      </c>
      <c r="W28" s="16">
        <f t="shared" ref="W28" si="90">W14</f>
        <v>1</v>
      </c>
      <c r="X28" s="17">
        <f t="shared" ref="X28" si="91">ROUND(W28*$D28,0)</f>
        <v>15</v>
      </c>
      <c r="Y28" s="16">
        <f t="shared" ref="Y28" si="92">Y14</f>
        <v>1</v>
      </c>
      <c r="Z28" s="17">
        <f t="shared" ref="Z28:AB28" si="93">ROUND(Y28*$D28,0)</f>
        <v>15</v>
      </c>
      <c r="AA28" s="16">
        <f t="shared" ref="AA28" si="94">AA14</f>
        <v>1</v>
      </c>
      <c r="AB28" s="17">
        <f t="shared" si="93"/>
        <v>15</v>
      </c>
      <c r="AC28" s="16">
        <f t="shared" ref="AC28" si="95">AC14</f>
        <v>1</v>
      </c>
      <c r="AD28" s="17">
        <f t="shared" ref="AD28" si="96">ROUND(AC28*$D28,0)</f>
        <v>15</v>
      </c>
      <c r="AE28" s="16">
        <f t="shared" ref="AE28" si="97">AE14</f>
        <v>1</v>
      </c>
      <c r="AF28" s="17">
        <f t="shared" ref="AF28" si="98">ROUND(AE28*$D28,0)</f>
        <v>15</v>
      </c>
    </row>
    <row r="29" spans="1:32" x14ac:dyDescent="0.25">
      <c r="A29" s="12" t="s">
        <v>17</v>
      </c>
      <c r="B29" s="25" t="s">
        <v>9</v>
      </c>
      <c r="C29" s="34">
        <f t="shared" si="13"/>
        <v>1</v>
      </c>
      <c r="D29" s="35">
        <f t="shared" si="14"/>
        <v>20</v>
      </c>
      <c r="E29" s="28">
        <f t="shared" si="15"/>
        <v>1.08</v>
      </c>
      <c r="F29" s="14">
        <f t="shared" si="16"/>
        <v>22</v>
      </c>
      <c r="G29" s="13">
        <f t="shared" si="17"/>
        <v>1</v>
      </c>
      <c r="H29" s="14">
        <f t="shared" si="18"/>
        <v>20</v>
      </c>
      <c r="I29" s="13">
        <f t="shared" si="19"/>
        <v>0.7</v>
      </c>
      <c r="J29" s="14">
        <f t="shared" si="20"/>
        <v>14</v>
      </c>
      <c r="K29" s="13">
        <f t="shared" si="21"/>
        <v>0.9</v>
      </c>
      <c r="L29" s="14">
        <f t="shared" si="22"/>
        <v>18</v>
      </c>
      <c r="M29" s="13">
        <f t="shared" si="23"/>
        <v>1.2</v>
      </c>
      <c r="N29" s="14">
        <f t="shared" si="24"/>
        <v>24</v>
      </c>
      <c r="O29" s="13">
        <f t="shared" si="25"/>
        <v>0.92</v>
      </c>
      <c r="P29" s="14">
        <f t="shared" si="26"/>
        <v>18</v>
      </c>
      <c r="Q29" s="13">
        <f t="shared" si="25"/>
        <v>0.8</v>
      </c>
      <c r="R29" s="14">
        <f t="shared" si="26"/>
        <v>16</v>
      </c>
      <c r="S29" s="13">
        <f t="shared" ref="S29" si="99">S15</f>
        <v>1.3</v>
      </c>
      <c r="T29" s="14">
        <f t="shared" ref="T29:V29" si="100">ROUND(S29*$D29,0)</f>
        <v>26</v>
      </c>
      <c r="U29" s="13">
        <f t="shared" ref="U29" si="101">U15</f>
        <v>0.85</v>
      </c>
      <c r="V29" s="14">
        <f t="shared" si="100"/>
        <v>17</v>
      </c>
      <c r="W29" s="13">
        <f t="shared" ref="W29" si="102">W15</f>
        <v>1</v>
      </c>
      <c r="X29" s="14">
        <f t="shared" ref="X29" si="103">ROUND(W29*$D29,0)</f>
        <v>20</v>
      </c>
      <c r="Y29" s="13">
        <f t="shared" ref="Y29" si="104">Y15</f>
        <v>1</v>
      </c>
      <c r="Z29" s="14">
        <f t="shared" ref="Z29:AB29" si="105">ROUND(Y29*$D29,0)</f>
        <v>20</v>
      </c>
      <c r="AA29" s="13">
        <f t="shared" ref="AA29" si="106">AA15</f>
        <v>1</v>
      </c>
      <c r="AB29" s="14">
        <f t="shared" si="105"/>
        <v>20</v>
      </c>
      <c r="AC29" s="13">
        <f t="shared" ref="AC29" si="107">AC15</f>
        <v>1</v>
      </c>
      <c r="AD29" s="14">
        <f t="shared" ref="AD29" si="108">ROUND(AC29*$D29,0)</f>
        <v>20</v>
      </c>
      <c r="AE29" s="13">
        <f t="shared" ref="AE29" si="109">AE15</f>
        <v>1</v>
      </c>
      <c r="AF29" s="14">
        <f t="shared" ref="AF29" si="110">ROUND(AE29*$D29,0)</f>
        <v>20</v>
      </c>
    </row>
    <row r="30" spans="1:32" x14ac:dyDescent="0.25">
      <c r="A30" s="12" t="s">
        <v>18</v>
      </c>
      <c r="B30" s="25" t="s">
        <v>10</v>
      </c>
      <c r="C30" s="34">
        <f t="shared" si="13"/>
        <v>1</v>
      </c>
      <c r="D30" s="35">
        <f t="shared" si="14"/>
        <v>20</v>
      </c>
      <c r="E30" s="28">
        <f t="shared" si="15"/>
        <v>1.1399999999999999</v>
      </c>
      <c r="F30" s="14">
        <f t="shared" si="16"/>
        <v>23</v>
      </c>
      <c r="G30" s="13">
        <f t="shared" si="17"/>
        <v>1.05</v>
      </c>
      <c r="H30" s="14">
        <f t="shared" si="18"/>
        <v>21</v>
      </c>
      <c r="I30" s="13">
        <f t="shared" si="19"/>
        <v>1.1000000000000001</v>
      </c>
      <c r="J30" s="14">
        <f t="shared" si="20"/>
        <v>22</v>
      </c>
      <c r="K30" s="13">
        <f t="shared" si="21"/>
        <v>1.1499999999999999</v>
      </c>
      <c r="L30" s="14">
        <f t="shared" si="22"/>
        <v>23</v>
      </c>
      <c r="M30" s="13">
        <f t="shared" si="23"/>
        <v>1.2</v>
      </c>
      <c r="N30" s="14">
        <f t="shared" si="24"/>
        <v>24</v>
      </c>
      <c r="O30" s="13">
        <f t="shared" si="25"/>
        <v>0.9</v>
      </c>
      <c r="P30" s="14">
        <f t="shared" si="26"/>
        <v>18</v>
      </c>
      <c r="Q30" s="13">
        <f t="shared" si="25"/>
        <v>0.9</v>
      </c>
      <c r="R30" s="14">
        <f t="shared" si="26"/>
        <v>18</v>
      </c>
      <c r="S30" s="13">
        <f t="shared" ref="S30" si="111">S16</f>
        <v>1.2</v>
      </c>
      <c r="T30" s="14">
        <f t="shared" ref="T30:V30" si="112">ROUND(S30*$D30,0)</f>
        <v>24</v>
      </c>
      <c r="U30" s="13">
        <f t="shared" ref="U30" si="113">U16</f>
        <v>1.01</v>
      </c>
      <c r="V30" s="14">
        <f t="shared" si="112"/>
        <v>20</v>
      </c>
      <c r="W30" s="13">
        <f t="shared" ref="W30" si="114">W16</f>
        <v>1</v>
      </c>
      <c r="X30" s="14">
        <f t="shared" ref="X30" si="115">ROUND(W30*$D30,0)</f>
        <v>20</v>
      </c>
      <c r="Y30" s="13">
        <f t="shared" ref="Y30" si="116">Y16</f>
        <v>1</v>
      </c>
      <c r="Z30" s="14">
        <f t="shared" ref="Z30:AB30" si="117">ROUND(Y30*$D30,0)</f>
        <v>20</v>
      </c>
      <c r="AA30" s="13">
        <f t="shared" ref="AA30" si="118">AA16</f>
        <v>1</v>
      </c>
      <c r="AB30" s="14">
        <f t="shared" si="117"/>
        <v>20</v>
      </c>
      <c r="AC30" s="13">
        <f t="shared" ref="AC30" si="119">AC16</f>
        <v>1</v>
      </c>
      <c r="AD30" s="14">
        <f t="shared" ref="AD30" si="120">ROUND(AC30*$D30,0)</f>
        <v>20</v>
      </c>
      <c r="AE30" s="13">
        <f t="shared" ref="AE30" si="121">AE16</f>
        <v>1</v>
      </c>
      <c r="AF30" s="14">
        <f t="shared" ref="AF30" si="122">ROUND(AE30*$D30,0)</f>
        <v>20</v>
      </c>
    </row>
    <row r="31" spans="1:32" ht="15.75" thickBot="1" x14ac:dyDescent="0.3">
      <c r="B31" s="26" t="s">
        <v>24</v>
      </c>
      <c r="C31" s="36">
        <f>SUM(C23:C30)-8</f>
        <v>0</v>
      </c>
      <c r="D31" s="37" t="s">
        <v>25</v>
      </c>
      <c r="E31" s="29">
        <f>SUM(E23:E30)-8</f>
        <v>-1.9800000000000004</v>
      </c>
      <c r="F31" s="5" t="s">
        <v>25</v>
      </c>
      <c r="G31" s="4">
        <f>SUM(G23:G30)-8</f>
        <v>-9.9999999999999645E-2</v>
      </c>
      <c r="H31" s="5" t="s">
        <v>25</v>
      </c>
      <c r="I31" s="4">
        <f>SUM(I23:I30)-8</f>
        <v>0</v>
      </c>
      <c r="J31" s="5" t="s">
        <v>25</v>
      </c>
      <c r="K31" s="4">
        <f>SUM(K23:K30)-8</f>
        <v>0</v>
      </c>
      <c r="L31" s="5" t="s">
        <v>25</v>
      </c>
      <c r="M31" s="4">
        <f>SUM(M23:M30)-8</f>
        <v>-1.9499999999999993</v>
      </c>
      <c r="N31" s="5" t="s">
        <v>25</v>
      </c>
      <c r="O31" s="4">
        <f>SUM(O23:O30)-8</f>
        <v>-1.9499999999999993</v>
      </c>
      <c r="P31" s="5" t="s">
        <v>25</v>
      </c>
      <c r="Q31" s="4">
        <f>SUM(Q23:Q30)-8</f>
        <v>0.25</v>
      </c>
      <c r="R31" s="5" t="s">
        <v>25</v>
      </c>
      <c r="S31" s="4">
        <f>SUM(S23:S30)-8</f>
        <v>-0.84999999999999964</v>
      </c>
      <c r="T31" s="5" t="s">
        <v>25</v>
      </c>
      <c r="U31" s="4">
        <f>SUM(U23:U30)-8</f>
        <v>-2</v>
      </c>
      <c r="V31" s="5" t="s">
        <v>25</v>
      </c>
      <c r="W31" s="4">
        <f>SUM(W23:W30)-8</f>
        <v>0</v>
      </c>
      <c r="X31" s="5" t="s">
        <v>25</v>
      </c>
      <c r="Y31" s="4">
        <f>SUM(Y23:Y30)-8</f>
        <v>0</v>
      </c>
      <c r="Z31" s="5" t="s">
        <v>25</v>
      </c>
      <c r="AA31" s="4">
        <f>SUM(AA23:AA30)-8</f>
        <v>0</v>
      </c>
      <c r="AB31" s="5" t="s">
        <v>25</v>
      </c>
      <c r="AC31" s="4">
        <f>SUM(AC23:AC30)-8</f>
        <v>0</v>
      </c>
      <c r="AD31" s="5" t="s">
        <v>25</v>
      </c>
      <c r="AE31" s="4">
        <f>SUM(AE23:AE30)-8</f>
        <v>0</v>
      </c>
      <c r="AF31" s="5" t="s">
        <v>25</v>
      </c>
    </row>
    <row r="33" spans="1:32" ht="15.75" thickBot="1" x14ac:dyDescent="0.3"/>
    <row r="34" spans="1:32" x14ac:dyDescent="0.25">
      <c r="B34" s="20" t="s">
        <v>33</v>
      </c>
      <c r="C34" s="21"/>
    </row>
    <row r="35" spans="1:32" x14ac:dyDescent="0.25">
      <c r="B35" s="22" t="s">
        <v>3</v>
      </c>
      <c r="C35" s="6">
        <v>100</v>
      </c>
    </row>
    <row r="36" spans="1:32" x14ac:dyDescent="0.25">
      <c r="B36" s="22" t="s">
        <v>4</v>
      </c>
      <c r="C36" s="6">
        <v>100</v>
      </c>
    </row>
    <row r="37" spans="1:32" x14ac:dyDescent="0.25">
      <c r="B37" s="22" t="s">
        <v>5</v>
      </c>
      <c r="C37" s="6">
        <v>20</v>
      </c>
    </row>
    <row r="38" spans="1:32" x14ac:dyDescent="0.25">
      <c r="B38" s="22" t="s">
        <v>6</v>
      </c>
      <c r="C38" s="6">
        <v>20</v>
      </c>
    </row>
    <row r="39" spans="1:32" x14ac:dyDescent="0.25">
      <c r="B39" s="22" t="s">
        <v>7</v>
      </c>
      <c r="C39" s="6">
        <v>20</v>
      </c>
    </row>
    <row r="40" spans="1:32" x14ac:dyDescent="0.25">
      <c r="B40" s="22" t="s">
        <v>8</v>
      </c>
      <c r="C40" s="6">
        <v>20</v>
      </c>
    </row>
    <row r="41" spans="1:32" x14ac:dyDescent="0.25">
      <c r="B41" s="22" t="s">
        <v>9</v>
      </c>
      <c r="C41" s="6">
        <v>20</v>
      </c>
    </row>
    <row r="42" spans="1:32" ht="15.75" thickBot="1" x14ac:dyDescent="0.3">
      <c r="B42" s="23" t="s">
        <v>10</v>
      </c>
      <c r="C42" s="7">
        <v>20</v>
      </c>
    </row>
    <row r="45" spans="1:32" ht="19.5" thickBot="1" x14ac:dyDescent="0.35">
      <c r="A45" s="2" t="s">
        <v>30</v>
      </c>
      <c r="B45" s="1"/>
    </row>
    <row r="46" spans="1:32" x14ac:dyDescent="0.25">
      <c r="A46" s="1"/>
      <c r="C46" s="49" t="str">
        <f>C21</f>
        <v>Average</v>
      </c>
      <c r="D46" s="50"/>
      <c r="E46" s="51" t="str">
        <f t="shared" ref="E46" si="123">E21</f>
        <v>Troublemaker</v>
      </c>
      <c r="F46" s="52"/>
      <c r="G46" s="53" t="str">
        <f t="shared" ref="G46" si="124">G21</f>
        <v>Scholar</v>
      </c>
      <c r="H46" s="52"/>
      <c r="I46" s="53" t="str">
        <f t="shared" ref="I46" si="125">I21</f>
        <v>White Mage</v>
      </c>
      <c r="J46" s="52"/>
      <c r="K46" s="53" t="str">
        <f t="shared" ref="K46" si="126">K21</f>
        <v>Black Mage</v>
      </c>
      <c r="L46" s="52"/>
      <c r="M46" s="53" t="str">
        <f t="shared" ref="M46" si="127">M21</f>
        <v>Archer</v>
      </c>
      <c r="N46" s="52"/>
      <c r="O46" s="53" t="str">
        <f t="shared" ref="O46:S46" si="128">O21</f>
        <v>Warrior</v>
      </c>
      <c r="P46" s="52"/>
      <c r="Q46" s="53" t="str">
        <f t="shared" si="128"/>
        <v>Sheep</v>
      </c>
      <c r="R46" s="52"/>
      <c r="S46" s="53" t="str">
        <f t="shared" si="128"/>
        <v>Rogue</v>
      </c>
      <c r="T46" s="52"/>
      <c r="U46" s="53" t="str">
        <f t="shared" ref="U46" si="129">U21</f>
        <v>Digger</v>
      </c>
      <c r="V46" s="52"/>
      <c r="W46" s="53" t="str">
        <f t="shared" ref="W46" si="130">W21</f>
        <v>New Class</v>
      </c>
      <c r="X46" s="52"/>
      <c r="Y46" s="53" t="str">
        <f t="shared" ref="Y46" si="131">Y21</f>
        <v>New Class</v>
      </c>
      <c r="Z46" s="52"/>
      <c r="AA46" s="53" t="str">
        <f t="shared" ref="AA46" si="132">AA21</f>
        <v>New Class</v>
      </c>
      <c r="AB46" s="52"/>
      <c r="AC46" s="53" t="str">
        <f t="shared" ref="AC46" si="133">AC21</f>
        <v>New Class</v>
      </c>
      <c r="AD46" s="52"/>
      <c r="AE46" s="53" t="str">
        <f t="shared" ref="AE46" si="134">AE21</f>
        <v>New Class</v>
      </c>
      <c r="AF46" s="52"/>
    </row>
    <row r="47" spans="1:32" x14ac:dyDescent="0.25">
      <c r="C47" s="38" t="s">
        <v>31</v>
      </c>
      <c r="D47" s="39" t="s">
        <v>32</v>
      </c>
      <c r="E47" s="11" t="s">
        <v>31</v>
      </c>
      <c r="F47" s="8" t="s">
        <v>32</v>
      </c>
      <c r="G47" s="8" t="s">
        <v>31</v>
      </c>
      <c r="H47" s="8" t="s">
        <v>32</v>
      </c>
      <c r="I47" s="8" t="s">
        <v>31</v>
      </c>
      <c r="J47" s="8" t="s">
        <v>32</v>
      </c>
      <c r="K47" s="8" t="s">
        <v>31</v>
      </c>
      <c r="L47" s="8" t="s">
        <v>32</v>
      </c>
      <c r="M47" s="8" t="s">
        <v>31</v>
      </c>
      <c r="N47" s="8" t="s">
        <v>32</v>
      </c>
      <c r="O47" s="8" t="s">
        <v>31</v>
      </c>
      <c r="P47" s="8" t="s">
        <v>32</v>
      </c>
      <c r="Q47" s="9" t="s">
        <v>31</v>
      </c>
      <c r="R47" s="9" t="s">
        <v>32</v>
      </c>
      <c r="S47" s="9" t="s">
        <v>31</v>
      </c>
      <c r="T47" s="9" t="s">
        <v>32</v>
      </c>
      <c r="U47" s="9" t="s">
        <v>31</v>
      </c>
      <c r="V47" s="9" t="s">
        <v>32</v>
      </c>
      <c r="W47" s="9" t="s">
        <v>31</v>
      </c>
      <c r="X47" s="9" t="s">
        <v>32</v>
      </c>
      <c r="Y47" s="9" t="s">
        <v>31</v>
      </c>
      <c r="Z47" s="9" t="s">
        <v>32</v>
      </c>
      <c r="AA47" s="9" t="s">
        <v>31</v>
      </c>
      <c r="AB47" s="9" t="s">
        <v>32</v>
      </c>
      <c r="AC47" s="9" t="s">
        <v>31</v>
      </c>
      <c r="AD47" s="9" t="s">
        <v>32</v>
      </c>
      <c r="AE47" s="9" t="s">
        <v>31</v>
      </c>
      <c r="AF47" s="9" t="s">
        <v>32</v>
      </c>
    </row>
    <row r="48" spans="1:32" x14ac:dyDescent="0.25">
      <c r="A48" s="15" t="s">
        <v>11</v>
      </c>
      <c r="B48" s="24" t="s">
        <v>3</v>
      </c>
      <c r="C48" s="42">
        <f>D23</f>
        <v>70</v>
      </c>
      <c r="D48" s="33">
        <f>D9</f>
        <v>7000</v>
      </c>
      <c r="E48" s="40">
        <f>F23</f>
        <v>70</v>
      </c>
      <c r="F48" s="17">
        <f>F9</f>
        <v>7000</v>
      </c>
      <c r="G48" s="18">
        <f>H23</f>
        <v>56</v>
      </c>
      <c r="H48" s="17">
        <f>H9</f>
        <v>5600</v>
      </c>
      <c r="I48" s="18">
        <f>J23</f>
        <v>84</v>
      </c>
      <c r="J48" s="17">
        <f>J9</f>
        <v>8400</v>
      </c>
      <c r="K48" s="18">
        <f>L23</f>
        <v>63</v>
      </c>
      <c r="L48" s="17">
        <f>L9</f>
        <v>6300</v>
      </c>
      <c r="M48" s="18">
        <f>N23</f>
        <v>63</v>
      </c>
      <c r="N48" s="17">
        <f>N9</f>
        <v>6300</v>
      </c>
      <c r="O48" s="18">
        <f>P23</f>
        <v>76</v>
      </c>
      <c r="P48" s="17">
        <f>P9</f>
        <v>7560.0000000000009</v>
      </c>
      <c r="Q48" s="18">
        <f>R23</f>
        <v>81</v>
      </c>
      <c r="R48" s="17">
        <f>R9</f>
        <v>8049.9999999999991</v>
      </c>
      <c r="S48" s="18">
        <f>T23</f>
        <v>63</v>
      </c>
      <c r="T48" s="17">
        <f>T9</f>
        <v>6300</v>
      </c>
      <c r="U48" s="18">
        <f>V23</f>
        <v>71</v>
      </c>
      <c r="V48" s="17">
        <f>V9</f>
        <v>7140</v>
      </c>
      <c r="W48" s="18">
        <f>X23</f>
        <v>70</v>
      </c>
      <c r="X48" s="17">
        <f>X9</f>
        <v>7000</v>
      </c>
      <c r="Y48" s="18">
        <f>Z23</f>
        <v>70</v>
      </c>
      <c r="Z48" s="17">
        <f>Z9</f>
        <v>7000</v>
      </c>
      <c r="AA48" s="18">
        <f>AB23</f>
        <v>70</v>
      </c>
      <c r="AB48" s="17">
        <f>AB9</f>
        <v>7000</v>
      </c>
      <c r="AC48" s="18">
        <f>AD23</f>
        <v>70</v>
      </c>
      <c r="AD48" s="17">
        <f>AD9</f>
        <v>7000</v>
      </c>
      <c r="AE48" s="18">
        <f>AF23</f>
        <v>70</v>
      </c>
      <c r="AF48" s="17">
        <f>AF9</f>
        <v>7000</v>
      </c>
    </row>
    <row r="49" spans="1:32" x14ac:dyDescent="0.25">
      <c r="A49" s="15" t="s">
        <v>12</v>
      </c>
      <c r="B49" s="24" t="s">
        <v>4</v>
      </c>
      <c r="C49" s="42">
        <f t="shared" ref="C49:E55" si="135">D24</f>
        <v>15</v>
      </c>
      <c r="D49" s="33">
        <f t="shared" ref="D49:F55" si="136">D10</f>
        <v>1500</v>
      </c>
      <c r="E49" s="40">
        <f t="shared" si="135"/>
        <v>0</v>
      </c>
      <c r="F49" s="17">
        <f t="shared" si="136"/>
        <v>0</v>
      </c>
      <c r="G49" s="18">
        <f t="shared" ref="G49" si="137">H24</f>
        <v>18</v>
      </c>
      <c r="H49" s="17">
        <f t="shared" ref="H49" si="138">H10</f>
        <v>1800</v>
      </c>
      <c r="I49" s="18">
        <f t="shared" ref="I49" si="139">J24</f>
        <v>18</v>
      </c>
      <c r="J49" s="17">
        <f t="shared" ref="J49" si="140">J10</f>
        <v>1800</v>
      </c>
      <c r="K49" s="18">
        <f t="shared" ref="K49" si="141">L24</f>
        <v>18</v>
      </c>
      <c r="L49" s="17">
        <f t="shared" ref="L49" si="142">L10</f>
        <v>1800</v>
      </c>
      <c r="M49" s="18">
        <f t="shared" ref="M49" si="143">N24</f>
        <v>0</v>
      </c>
      <c r="N49" s="17">
        <f t="shared" ref="N49" si="144">N10</f>
        <v>0</v>
      </c>
      <c r="O49" s="18">
        <f t="shared" ref="O49" si="145">P24</f>
        <v>0</v>
      </c>
      <c r="P49" s="17">
        <f t="shared" ref="P49:R49" si="146">P10</f>
        <v>0</v>
      </c>
      <c r="Q49" s="18">
        <f t="shared" ref="Q49:Q55" si="147">R24</f>
        <v>15</v>
      </c>
      <c r="R49" s="17">
        <f t="shared" si="146"/>
        <v>1500</v>
      </c>
      <c r="S49" s="18">
        <f t="shared" ref="S49:S55" si="148">T24</f>
        <v>6</v>
      </c>
      <c r="T49" s="17">
        <f t="shared" ref="T49:V49" si="149">T10</f>
        <v>600</v>
      </c>
      <c r="U49" s="18">
        <f t="shared" ref="U49:U55" si="150">V24</f>
        <v>0</v>
      </c>
      <c r="V49" s="17">
        <f t="shared" si="149"/>
        <v>0</v>
      </c>
      <c r="W49" s="18">
        <f t="shared" ref="W49:W55" si="151">X24</f>
        <v>15</v>
      </c>
      <c r="X49" s="17">
        <f t="shared" ref="X49" si="152">X10</f>
        <v>1500</v>
      </c>
      <c r="Y49" s="18">
        <f t="shared" ref="Y49:Y55" si="153">Z24</f>
        <v>15</v>
      </c>
      <c r="Z49" s="17">
        <f t="shared" ref="Z49:AB49" si="154">Z10</f>
        <v>1500</v>
      </c>
      <c r="AA49" s="18">
        <f t="shared" ref="AA49:AA55" si="155">AB24</f>
        <v>15</v>
      </c>
      <c r="AB49" s="17">
        <f t="shared" si="154"/>
        <v>1500</v>
      </c>
      <c r="AC49" s="18">
        <f t="shared" ref="AC49:AC55" si="156">AD24</f>
        <v>15</v>
      </c>
      <c r="AD49" s="17">
        <f t="shared" ref="AD49" si="157">AD10</f>
        <v>1500</v>
      </c>
      <c r="AE49" s="18">
        <f t="shared" ref="AE49:AE55" si="158">AF24</f>
        <v>15</v>
      </c>
      <c r="AF49" s="17">
        <f t="shared" ref="AF49" si="159">AF10</f>
        <v>1500</v>
      </c>
    </row>
    <row r="50" spans="1:32" x14ac:dyDescent="0.25">
      <c r="A50" s="12" t="s">
        <v>13</v>
      </c>
      <c r="B50" s="25" t="s">
        <v>5</v>
      </c>
      <c r="C50" s="43">
        <f t="shared" si="135"/>
        <v>15</v>
      </c>
      <c r="D50" s="35">
        <f t="shared" si="136"/>
        <v>300</v>
      </c>
      <c r="E50" s="41">
        <f t="shared" si="135"/>
        <v>14</v>
      </c>
      <c r="F50" s="14">
        <f t="shared" si="136"/>
        <v>285</v>
      </c>
      <c r="G50" s="19">
        <f t="shared" ref="G50" si="160">H25</f>
        <v>11</v>
      </c>
      <c r="H50" s="14">
        <f t="shared" ref="H50" si="161">H11</f>
        <v>210</v>
      </c>
      <c r="I50" s="19">
        <f t="shared" ref="I50" si="162">J25</f>
        <v>10</v>
      </c>
      <c r="J50" s="14">
        <f t="shared" ref="J50" si="163">J11</f>
        <v>195</v>
      </c>
      <c r="K50" s="19">
        <f t="shared" ref="K50" si="164">L25</f>
        <v>12</v>
      </c>
      <c r="L50" s="14">
        <f t="shared" ref="L50" si="165">L11</f>
        <v>240</v>
      </c>
      <c r="M50" s="19">
        <f t="shared" ref="M50" si="166">N25</f>
        <v>16</v>
      </c>
      <c r="N50" s="14">
        <f t="shared" ref="N50" si="167">N11</f>
        <v>315</v>
      </c>
      <c r="O50" s="19">
        <f t="shared" ref="O50" si="168">P25</f>
        <v>17</v>
      </c>
      <c r="P50" s="14">
        <f t="shared" ref="P50:R50" si="169">P11</f>
        <v>338.99999999999994</v>
      </c>
      <c r="Q50" s="19">
        <f t="shared" si="147"/>
        <v>15</v>
      </c>
      <c r="R50" s="14">
        <f t="shared" si="169"/>
        <v>300</v>
      </c>
      <c r="S50" s="19">
        <f t="shared" si="148"/>
        <v>14</v>
      </c>
      <c r="T50" s="14">
        <f t="shared" ref="T50:V50" si="170">T11</f>
        <v>285</v>
      </c>
      <c r="U50" s="19">
        <f t="shared" si="150"/>
        <v>16</v>
      </c>
      <c r="V50" s="14">
        <f t="shared" si="170"/>
        <v>315</v>
      </c>
      <c r="W50" s="19">
        <f t="shared" si="151"/>
        <v>15</v>
      </c>
      <c r="X50" s="14">
        <f t="shared" ref="X50" si="171">X11</f>
        <v>300</v>
      </c>
      <c r="Y50" s="19">
        <f t="shared" si="153"/>
        <v>15</v>
      </c>
      <c r="Z50" s="14">
        <f t="shared" ref="Z50:AB50" si="172">Z11</f>
        <v>300</v>
      </c>
      <c r="AA50" s="19">
        <f t="shared" si="155"/>
        <v>15</v>
      </c>
      <c r="AB50" s="14">
        <f t="shared" si="172"/>
        <v>300</v>
      </c>
      <c r="AC50" s="19">
        <f t="shared" si="156"/>
        <v>15</v>
      </c>
      <c r="AD50" s="14">
        <f t="shared" ref="AD50" si="173">AD11</f>
        <v>300</v>
      </c>
      <c r="AE50" s="19">
        <f t="shared" si="158"/>
        <v>15</v>
      </c>
      <c r="AF50" s="14">
        <f t="shared" ref="AF50" si="174">AF11</f>
        <v>300</v>
      </c>
    </row>
    <row r="51" spans="1:32" x14ac:dyDescent="0.25">
      <c r="A51" s="12" t="s">
        <v>14</v>
      </c>
      <c r="B51" s="25" t="s">
        <v>6</v>
      </c>
      <c r="C51" s="43">
        <f t="shared" si="135"/>
        <v>15</v>
      </c>
      <c r="D51" s="35">
        <f t="shared" si="136"/>
        <v>300</v>
      </c>
      <c r="E51" s="41">
        <f t="shared" si="135"/>
        <v>14</v>
      </c>
      <c r="F51" s="14">
        <f t="shared" si="136"/>
        <v>285</v>
      </c>
      <c r="G51" s="19">
        <f t="shared" ref="G51" si="175">H26</f>
        <v>11</v>
      </c>
      <c r="H51" s="14">
        <f t="shared" ref="H51" si="176">H12</f>
        <v>225</v>
      </c>
      <c r="I51" s="19">
        <f t="shared" ref="I51" si="177">J26</f>
        <v>14</v>
      </c>
      <c r="J51" s="14">
        <f t="shared" ref="J51" si="178">J12</f>
        <v>270</v>
      </c>
      <c r="K51" s="19">
        <f t="shared" ref="K51" si="179">L26</f>
        <v>12</v>
      </c>
      <c r="L51" s="14">
        <f t="shared" ref="L51" si="180">L12</f>
        <v>240</v>
      </c>
      <c r="M51" s="19">
        <f t="shared" ref="M51" si="181">N26</f>
        <v>13</v>
      </c>
      <c r="N51" s="14">
        <f t="shared" ref="N51" si="182">N12</f>
        <v>255</v>
      </c>
      <c r="O51" s="19">
        <f t="shared" ref="O51" si="183">P26</f>
        <v>16</v>
      </c>
      <c r="P51" s="14">
        <f t="shared" ref="P51:R51" si="184">P12</f>
        <v>318</v>
      </c>
      <c r="Q51" s="19">
        <f t="shared" si="147"/>
        <v>19</v>
      </c>
      <c r="R51" s="14">
        <f t="shared" si="184"/>
        <v>375</v>
      </c>
      <c r="S51" s="19">
        <f t="shared" si="148"/>
        <v>14</v>
      </c>
      <c r="T51" s="14">
        <f t="shared" ref="T51:V51" si="185">T12</f>
        <v>285</v>
      </c>
      <c r="U51" s="19">
        <f t="shared" si="150"/>
        <v>17</v>
      </c>
      <c r="V51" s="14">
        <f t="shared" si="185"/>
        <v>338.99999999999994</v>
      </c>
      <c r="W51" s="19">
        <f t="shared" si="151"/>
        <v>15</v>
      </c>
      <c r="X51" s="14">
        <f t="shared" ref="X51" si="186">X12</f>
        <v>300</v>
      </c>
      <c r="Y51" s="19">
        <f t="shared" si="153"/>
        <v>15</v>
      </c>
      <c r="Z51" s="14">
        <f t="shared" ref="Z51:AB51" si="187">Z12</f>
        <v>300</v>
      </c>
      <c r="AA51" s="19">
        <f t="shared" si="155"/>
        <v>15</v>
      </c>
      <c r="AB51" s="14">
        <f t="shared" si="187"/>
        <v>300</v>
      </c>
      <c r="AC51" s="19">
        <f t="shared" si="156"/>
        <v>15</v>
      </c>
      <c r="AD51" s="14">
        <f t="shared" ref="AD51" si="188">AD12</f>
        <v>300</v>
      </c>
      <c r="AE51" s="19">
        <f t="shared" si="158"/>
        <v>15</v>
      </c>
      <c r="AF51" s="14">
        <f t="shared" ref="AF51" si="189">AF12</f>
        <v>300</v>
      </c>
    </row>
    <row r="52" spans="1:32" x14ac:dyDescent="0.25">
      <c r="A52" s="15" t="s">
        <v>15</v>
      </c>
      <c r="B52" s="24" t="s">
        <v>7</v>
      </c>
      <c r="C52" s="42">
        <f t="shared" si="135"/>
        <v>15</v>
      </c>
      <c r="D52" s="33">
        <f t="shared" si="136"/>
        <v>300</v>
      </c>
      <c r="E52" s="40">
        <f t="shared" si="135"/>
        <v>0</v>
      </c>
      <c r="F52" s="17">
        <f t="shared" si="136"/>
        <v>0</v>
      </c>
      <c r="G52" s="18">
        <f t="shared" ref="G52" si="190">H27</f>
        <v>18</v>
      </c>
      <c r="H52" s="17">
        <f t="shared" ref="H52" si="191">H13</f>
        <v>360</v>
      </c>
      <c r="I52" s="18">
        <f t="shared" ref="I52" si="192">J27</f>
        <v>16</v>
      </c>
      <c r="J52" s="17">
        <f t="shared" ref="J52" si="193">J13</f>
        <v>315</v>
      </c>
      <c r="K52" s="18">
        <f t="shared" ref="K52" si="194">L27</f>
        <v>18</v>
      </c>
      <c r="L52" s="17">
        <f t="shared" ref="L52" si="195">L13</f>
        <v>360</v>
      </c>
      <c r="M52" s="18">
        <f t="shared" ref="M52" si="196">N27</f>
        <v>0</v>
      </c>
      <c r="N52" s="17">
        <f t="shared" ref="N52" si="197">N13</f>
        <v>0</v>
      </c>
      <c r="O52" s="18">
        <f t="shared" ref="O52" si="198">P27</f>
        <v>0</v>
      </c>
      <c r="P52" s="17">
        <f t="shared" ref="P52:R52" si="199">P13</f>
        <v>0</v>
      </c>
      <c r="Q52" s="18">
        <f t="shared" si="147"/>
        <v>14</v>
      </c>
      <c r="R52" s="17">
        <f t="shared" si="199"/>
        <v>285</v>
      </c>
      <c r="S52" s="18">
        <f t="shared" si="148"/>
        <v>8</v>
      </c>
      <c r="T52" s="17">
        <f t="shared" ref="T52:V52" si="200">T13</f>
        <v>150</v>
      </c>
      <c r="U52" s="18">
        <f t="shared" si="150"/>
        <v>0</v>
      </c>
      <c r="V52" s="17">
        <f t="shared" si="200"/>
        <v>0</v>
      </c>
      <c r="W52" s="18">
        <f t="shared" si="151"/>
        <v>15</v>
      </c>
      <c r="X52" s="17">
        <f t="shared" ref="X52" si="201">X13</f>
        <v>300</v>
      </c>
      <c r="Y52" s="18">
        <f t="shared" si="153"/>
        <v>15</v>
      </c>
      <c r="Z52" s="17">
        <f t="shared" ref="Z52:AB52" si="202">Z13</f>
        <v>300</v>
      </c>
      <c r="AA52" s="18">
        <f t="shared" si="155"/>
        <v>15</v>
      </c>
      <c r="AB52" s="17">
        <f t="shared" si="202"/>
        <v>300</v>
      </c>
      <c r="AC52" s="18">
        <f t="shared" si="156"/>
        <v>15</v>
      </c>
      <c r="AD52" s="17">
        <f t="shared" ref="AD52" si="203">AD13</f>
        <v>300</v>
      </c>
      <c r="AE52" s="18">
        <f t="shared" si="158"/>
        <v>15</v>
      </c>
      <c r="AF52" s="17">
        <f t="shared" ref="AF52" si="204">AF13</f>
        <v>300</v>
      </c>
    </row>
    <row r="53" spans="1:32" x14ac:dyDescent="0.25">
      <c r="A53" s="15" t="s">
        <v>16</v>
      </c>
      <c r="B53" s="24" t="s">
        <v>8</v>
      </c>
      <c r="C53" s="42">
        <f t="shared" si="135"/>
        <v>15</v>
      </c>
      <c r="D53" s="33">
        <f t="shared" si="136"/>
        <v>300</v>
      </c>
      <c r="E53" s="40">
        <f t="shared" si="135"/>
        <v>14</v>
      </c>
      <c r="F53" s="17">
        <f t="shared" si="136"/>
        <v>270</v>
      </c>
      <c r="G53" s="18">
        <f t="shared" ref="G53" si="205">H28</f>
        <v>18</v>
      </c>
      <c r="H53" s="17">
        <f t="shared" ref="H53" si="206">H14</f>
        <v>360</v>
      </c>
      <c r="I53" s="18">
        <f t="shared" ref="I53" si="207">J28</f>
        <v>18</v>
      </c>
      <c r="J53" s="17">
        <f t="shared" ref="J53" si="208">J14</f>
        <v>360</v>
      </c>
      <c r="K53" s="18">
        <f t="shared" ref="K53" si="209">L28</f>
        <v>16</v>
      </c>
      <c r="L53" s="17">
        <f t="shared" ref="L53" si="210">L14</f>
        <v>315</v>
      </c>
      <c r="M53" s="18">
        <f t="shared" ref="M53" si="211">N28</f>
        <v>13</v>
      </c>
      <c r="N53" s="17">
        <f t="shared" ref="N53" si="212">N14</f>
        <v>255</v>
      </c>
      <c r="O53" s="18">
        <f t="shared" ref="O53" si="213">P28</f>
        <v>14</v>
      </c>
      <c r="P53" s="17">
        <f t="shared" ref="P53:R53" si="214">P14</f>
        <v>288</v>
      </c>
      <c r="Q53" s="18">
        <f t="shared" si="147"/>
        <v>18</v>
      </c>
      <c r="R53" s="17">
        <f t="shared" si="214"/>
        <v>360</v>
      </c>
      <c r="S53" s="18">
        <f t="shared" si="148"/>
        <v>14</v>
      </c>
      <c r="T53" s="17">
        <f t="shared" ref="T53:V53" si="215">T14</f>
        <v>285</v>
      </c>
      <c r="U53" s="18">
        <f t="shared" si="150"/>
        <v>14</v>
      </c>
      <c r="V53" s="17">
        <f t="shared" si="215"/>
        <v>282</v>
      </c>
      <c r="W53" s="18">
        <f t="shared" si="151"/>
        <v>15</v>
      </c>
      <c r="X53" s="17">
        <f t="shared" ref="X53" si="216">X14</f>
        <v>300</v>
      </c>
      <c r="Y53" s="18">
        <f t="shared" si="153"/>
        <v>15</v>
      </c>
      <c r="Z53" s="17">
        <f t="shared" ref="Z53:AB53" si="217">Z14</f>
        <v>300</v>
      </c>
      <c r="AA53" s="18">
        <f t="shared" si="155"/>
        <v>15</v>
      </c>
      <c r="AB53" s="17">
        <f t="shared" si="217"/>
        <v>300</v>
      </c>
      <c r="AC53" s="18">
        <f t="shared" si="156"/>
        <v>15</v>
      </c>
      <c r="AD53" s="17">
        <f t="shared" ref="AD53" si="218">AD14</f>
        <v>300</v>
      </c>
      <c r="AE53" s="18">
        <f t="shared" si="158"/>
        <v>15</v>
      </c>
      <c r="AF53" s="17">
        <f t="shared" ref="AF53" si="219">AF14</f>
        <v>300</v>
      </c>
    </row>
    <row r="54" spans="1:32" x14ac:dyDescent="0.25">
      <c r="A54" s="12" t="s">
        <v>17</v>
      </c>
      <c r="B54" s="25" t="s">
        <v>9</v>
      </c>
      <c r="C54" s="43">
        <f t="shared" si="135"/>
        <v>20</v>
      </c>
      <c r="D54" s="35">
        <f t="shared" si="136"/>
        <v>400</v>
      </c>
      <c r="E54" s="41">
        <f t="shared" si="135"/>
        <v>22</v>
      </c>
      <c r="F54" s="14">
        <f t="shared" si="136"/>
        <v>432</v>
      </c>
      <c r="G54" s="19">
        <f t="shared" ref="G54" si="220">H29</f>
        <v>20</v>
      </c>
      <c r="H54" s="14">
        <f t="shared" ref="H54" si="221">H15</f>
        <v>400</v>
      </c>
      <c r="I54" s="19">
        <f t="shared" ref="I54" si="222">J29</f>
        <v>14</v>
      </c>
      <c r="J54" s="14">
        <f t="shared" ref="J54" si="223">J15</f>
        <v>280</v>
      </c>
      <c r="K54" s="19">
        <f t="shared" ref="K54" si="224">L29</f>
        <v>18</v>
      </c>
      <c r="L54" s="14">
        <f t="shared" ref="L54" si="225">L15</f>
        <v>360</v>
      </c>
      <c r="M54" s="19">
        <f t="shared" ref="M54" si="226">N29</f>
        <v>24</v>
      </c>
      <c r="N54" s="14">
        <f t="shared" ref="N54" si="227">N15</f>
        <v>480</v>
      </c>
      <c r="O54" s="19">
        <f t="shared" ref="O54" si="228">P29</f>
        <v>18</v>
      </c>
      <c r="P54" s="14">
        <f t="shared" ref="P54:R54" si="229">P15</f>
        <v>368</v>
      </c>
      <c r="Q54" s="19">
        <f t="shared" si="147"/>
        <v>16</v>
      </c>
      <c r="R54" s="14">
        <f t="shared" si="229"/>
        <v>320</v>
      </c>
      <c r="S54" s="19">
        <f t="shared" si="148"/>
        <v>26</v>
      </c>
      <c r="T54" s="14">
        <f t="shared" ref="T54:V54" si="230">T15</f>
        <v>520</v>
      </c>
      <c r="U54" s="19">
        <f t="shared" si="150"/>
        <v>17</v>
      </c>
      <c r="V54" s="14">
        <f t="shared" si="230"/>
        <v>340</v>
      </c>
      <c r="W54" s="19">
        <f t="shared" si="151"/>
        <v>20</v>
      </c>
      <c r="X54" s="14">
        <f t="shared" ref="X54" si="231">X15</f>
        <v>400</v>
      </c>
      <c r="Y54" s="19">
        <f t="shared" si="153"/>
        <v>20</v>
      </c>
      <c r="Z54" s="14">
        <f t="shared" ref="Z54:AB54" si="232">Z15</f>
        <v>400</v>
      </c>
      <c r="AA54" s="19">
        <f t="shared" si="155"/>
        <v>20</v>
      </c>
      <c r="AB54" s="14">
        <f t="shared" si="232"/>
        <v>400</v>
      </c>
      <c r="AC54" s="19">
        <f t="shared" si="156"/>
        <v>20</v>
      </c>
      <c r="AD54" s="14">
        <f t="shared" ref="AD54" si="233">AD15</f>
        <v>400</v>
      </c>
      <c r="AE54" s="19">
        <f t="shared" si="158"/>
        <v>20</v>
      </c>
      <c r="AF54" s="14">
        <f t="shared" ref="AF54" si="234">AF15</f>
        <v>400</v>
      </c>
    </row>
    <row r="55" spans="1:32" ht="15.75" thickBot="1" x14ac:dyDescent="0.3">
      <c r="A55" s="12" t="s">
        <v>18</v>
      </c>
      <c r="B55" s="25" t="s">
        <v>10</v>
      </c>
      <c r="C55" s="44">
        <f t="shared" si="135"/>
        <v>20</v>
      </c>
      <c r="D55" s="45">
        <f t="shared" si="136"/>
        <v>400</v>
      </c>
      <c r="E55" s="41">
        <f t="shared" si="135"/>
        <v>23</v>
      </c>
      <c r="F55" s="14">
        <f t="shared" si="136"/>
        <v>455.99999999999994</v>
      </c>
      <c r="G55" s="19">
        <f t="shared" ref="G55" si="235">H30</f>
        <v>21</v>
      </c>
      <c r="H55" s="14">
        <f t="shared" ref="H55" si="236">H16</f>
        <v>420</v>
      </c>
      <c r="I55" s="19">
        <f t="shared" ref="I55" si="237">J30</f>
        <v>22</v>
      </c>
      <c r="J55" s="14">
        <f t="shared" ref="J55" si="238">J16</f>
        <v>440.00000000000006</v>
      </c>
      <c r="K55" s="19">
        <f t="shared" ref="K55" si="239">L30</f>
        <v>23</v>
      </c>
      <c r="L55" s="14">
        <f t="shared" ref="L55" si="240">L16</f>
        <v>459.99999999999994</v>
      </c>
      <c r="M55" s="19">
        <f t="shared" ref="M55" si="241">N30</f>
        <v>24</v>
      </c>
      <c r="N55" s="14">
        <f t="shared" ref="N55" si="242">N16</f>
        <v>480</v>
      </c>
      <c r="O55" s="19">
        <f t="shared" ref="O55" si="243">P30</f>
        <v>18</v>
      </c>
      <c r="P55" s="14">
        <f t="shared" ref="P55:R55" si="244">P16</f>
        <v>360</v>
      </c>
      <c r="Q55" s="19">
        <f t="shared" si="147"/>
        <v>18</v>
      </c>
      <c r="R55" s="14">
        <f t="shared" si="244"/>
        <v>360</v>
      </c>
      <c r="S55" s="19">
        <f t="shared" si="148"/>
        <v>24</v>
      </c>
      <c r="T55" s="14">
        <f t="shared" ref="T55:V55" si="245">T16</f>
        <v>480</v>
      </c>
      <c r="U55" s="19">
        <f t="shared" si="150"/>
        <v>20</v>
      </c>
      <c r="V55" s="14">
        <f t="shared" si="245"/>
        <v>404</v>
      </c>
      <c r="W55" s="19">
        <f t="shared" si="151"/>
        <v>20</v>
      </c>
      <c r="X55" s="14">
        <f t="shared" ref="X55" si="246">X16</f>
        <v>400</v>
      </c>
      <c r="Y55" s="19">
        <f t="shared" si="153"/>
        <v>20</v>
      </c>
      <c r="Z55" s="14">
        <f t="shared" ref="Z55:AB55" si="247">Z16</f>
        <v>400</v>
      </c>
      <c r="AA55" s="19">
        <f t="shared" si="155"/>
        <v>20</v>
      </c>
      <c r="AB55" s="14">
        <f t="shared" si="247"/>
        <v>400</v>
      </c>
      <c r="AC55" s="19">
        <f t="shared" si="156"/>
        <v>20</v>
      </c>
      <c r="AD55" s="14">
        <f t="shared" ref="AD55" si="248">AD16</f>
        <v>400</v>
      </c>
      <c r="AE55" s="19">
        <f t="shared" si="158"/>
        <v>20</v>
      </c>
      <c r="AF55" s="14">
        <f t="shared" ref="AF55" si="249">AF16</f>
        <v>400</v>
      </c>
    </row>
  </sheetData>
  <mergeCells count="47">
    <mergeCell ref="AE7:AF7"/>
    <mergeCell ref="AE21:AF21"/>
    <mergeCell ref="AE46:AF46"/>
    <mergeCell ref="A4:D4"/>
    <mergeCell ref="AA7:AB7"/>
    <mergeCell ref="AA21:AB21"/>
    <mergeCell ref="AA46:AB46"/>
    <mergeCell ref="AC7:AD7"/>
    <mergeCell ref="AC21:AD21"/>
    <mergeCell ref="AC46:AD46"/>
    <mergeCell ref="W7:X7"/>
    <mergeCell ref="W21:X21"/>
    <mergeCell ref="W46:X46"/>
    <mergeCell ref="Y7:Z7"/>
    <mergeCell ref="Y21:Z21"/>
    <mergeCell ref="Y46:Z46"/>
    <mergeCell ref="S7:T7"/>
    <mergeCell ref="S21:T21"/>
    <mergeCell ref="S46:T46"/>
    <mergeCell ref="U7:V7"/>
    <mergeCell ref="U21:V21"/>
    <mergeCell ref="U46:V46"/>
    <mergeCell ref="I7:J7"/>
    <mergeCell ref="K7:L7"/>
    <mergeCell ref="M7:N7"/>
    <mergeCell ref="O7:P7"/>
    <mergeCell ref="Q46:R46"/>
    <mergeCell ref="Q7:R7"/>
    <mergeCell ref="Q21:R21"/>
    <mergeCell ref="I21:J21"/>
    <mergeCell ref="K21:L21"/>
    <mergeCell ref="M21:N21"/>
    <mergeCell ref="O21:P21"/>
    <mergeCell ref="M46:N46"/>
    <mergeCell ref="O46:P46"/>
    <mergeCell ref="A1:F1"/>
    <mergeCell ref="C7:D7"/>
    <mergeCell ref="E7:F7"/>
    <mergeCell ref="G7:H7"/>
    <mergeCell ref="C21:D21"/>
    <mergeCell ref="E21:F21"/>
    <mergeCell ref="G21:H21"/>
    <mergeCell ref="C46:D46"/>
    <mergeCell ref="E46:F46"/>
    <mergeCell ref="G46:H46"/>
    <mergeCell ref="I46:J46"/>
    <mergeCell ref="K46:L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2014-07-11T01:30:32Z</dcterms:created>
  <dcterms:modified xsi:type="dcterms:W3CDTF">2016-01-19T05:36:11Z</dcterms:modified>
</cp:coreProperties>
</file>