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6"/>
  </bookViews>
  <sheets>
    <sheet name="ExtractTotals" sheetId="1" r:id="rId1"/>
  </sheets>
  <calcPr calcId="144525"/>
</workbook>
</file>

<file path=xl/calcChain.xml><?xml version="1.0" encoding="utf-8"?>
<calcChain xmlns="http://schemas.openxmlformats.org/spreadsheetml/2006/main">
  <c r="D71" i="1" l="1"/>
  <c r="D76" i="1" l="1"/>
  <c r="D18" i="1"/>
</calcChain>
</file>

<file path=xl/sharedStrings.xml><?xml version="1.0" encoding="utf-8"?>
<sst xmlns="http://schemas.openxmlformats.org/spreadsheetml/2006/main" count="505" uniqueCount="218">
  <si>
    <t>МАТЮШЕВСЬКА ОКСАНА ВАСИЛІВНА</t>
  </si>
  <si>
    <t>ЄДРПОУ</t>
  </si>
  <si>
    <t>3113024340</t>
  </si>
  <si>
    <t>Документ</t>
  </si>
  <si>
    <t>Дата</t>
  </si>
  <si>
    <t>Сума</t>
  </si>
  <si>
    <t>Призначення</t>
  </si>
  <si>
    <t>Корреспондент</t>
  </si>
  <si>
    <t>МФО</t>
  </si>
  <si>
    <t>Рахунок / IBAN</t>
  </si>
  <si>
    <t>TR.12401492.1426680.69286</t>
  </si>
  <si>
    <t>02.11.2019 04:47</t>
  </si>
  <si>
    <t>Погашення заборгованості за процентами за договором № «N60.00.0000000007 » від «22/08/2019»</t>
  </si>
  <si>
    <t/>
  </si>
  <si>
    <t>UA883077700000026074011111037</t>
  </si>
  <si>
    <t>TR.12401492.1426678.69286</t>
  </si>
  <si>
    <t>Погашення заборгованості за комісією за договором № «N60.00.0000000007 » від «22/08/2019»</t>
  </si>
  <si>
    <t>UA093077700000026073011111038</t>
  </si>
  <si>
    <t>TR.11781488.1427914.69286</t>
  </si>
  <si>
    <t>02.11.2019 04:55</t>
  </si>
  <si>
    <t>Оплата комісії РКО згідно з відкритою офертою банку</t>
  </si>
  <si>
    <t>ДОХОДИ ВIД МАТЮШЕВСЬКА О. В. ФОП</t>
  </si>
  <si>
    <t>UA623077700000035704010042617</t>
  </si>
  <si>
    <t>037158_50_226997.128</t>
  </si>
  <si>
    <t>02.11.2019 14:51</t>
  </si>
  <si>
    <t>Комісія за операцію з карткою ПАТ "А-БАНК"" у терміналах інших банків № AB980124, PAYMCAPB, AB980124||Dnipro|UA, 4829, 02/11/2019, № картки: 558335******5560, 100.00 UAH.</t>
  </si>
  <si>
    <t>14360080</t>
  </si>
  <si>
    <t>КОМІСІЙНІ ДОХОДИ ЗА ЗНЯТТЯ ГОТІВКИ З КАРТКИ</t>
  </si>
  <si>
    <t>UA643077700000065105908000244</t>
  </si>
  <si>
    <t>002BE951</t>
  </si>
  <si>
    <t>Перевод личных средств. Ф.И.О. МАТЮШЕВСЬКА ОКСАНА ВАСИЛІВНА</t>
  </si>
  <si>
    <t>307770</t>
  </si>
  <si>
    <t>26206061564338</t>
  </si>
  <si>
    <t>J1104GRHSD</t>
  </si>
  <si>
    <t>04.11.2019 09:07</t>
  </si>
  <si>
    <t>cmps: 10    ,nadhodzhennja na rah Кiльк тр 1шт. Вiдшк 504.70грн. Бон 0.00грн. Ком бан 10.30грн.</t>
  </si>
  <si>
    <t>14360570</t>
  </si>
  <si>
    <t>РОЗРАХУНКИ З ЕКВАЙРИНГУ</t>
  </si>
  <si>
    <t>305299</t>
  </si>
  <si>
    <t>29240828509101</t>
  </si>
  <si>
    <t>J1102TP9K5</t>
  </si>
  <si>
    <t>04.11.2019 09:03</t>
  </si>
  <si>
    <t>cmps: 10    ,nadhodzhennja na rah Кiльк тр 4шт. Вiдшк 35459.34грн. Бон 0.00грн. Ком бан 723.66грн.</t>
  </si>
  <si>
    <t>860759829_1_1207571.69286</t>
  </si>
  <si>
    <t>04.11.2019 21:30</t>
  </si>
  <si>
    <t>Зняття готівки за допомогою картки ПАТ "А-БАНК"" в  АТМ інших банків № A2404185, NULL, A2404185, VUL. KONOVALTSIA, 221, IVANO-FRANKIV, UA, 6011, 02/11/2019, № картки: 558335******5560, 100.00 UAH</t>
  </si>
  <si>
    <t>КАРТЫ MASTERCARD (ЭМИССИЯ) UAH ТАСКОМБ</t>
  </si>
  <si>
    <t>UA223077700000029245827502008</t>
  </si>
  <si>
    <t>860101708_1_1111500.69286</t>
  </si>
  <si>
    <t>04.11.2019 21:28</t>
  </si>
  <si>
    <t>Операція з карткою ПАТ "А-БАНК"" у терміналах інших банків № S0163484, 6558385, EPITSENTR, 17.IVASYUKA ST., IV-FRANKIVSK, UA, 5200, 02/11/2019, № картки: 558335******5560, 267.84 UAH.</t>
  </si>
  <si>
    <t>860692128_1_2243552.69286</t>
  </si>
  <si>
    <t>04.11.2019 21:31</t>
  </si>
  <si>
    <t>Операція з карткою ПАТ "А-БАНК"" у терміналах інших банків № 50800552, 40800327, VELMART, 221, KONOVALTSYA, VUL, M.IV-FRANK, UA, 5411, 02/11/2019, № картки: 558335******5560, 400.46 UAH.</t>
  </si>
  <si>
    <t>35</t>
  </si>
  <si>
    <t>04.11.2019 10:51</t>
  </si>
  <si>
    <t>Повернення поворотної фінансової допомоги згідно договору № 2 від 03.01.2019 без ПДВ. Сорочан Ользі Василівні (ІПН 2937412660) на картковий рахунок №5169157003609611;</t>
  </si>
  <si>
    <t>СОРОЧАН ОЛЬГА ВАСИЛІВНА</t>
  </si>
  <si>
    <t>UA873077700000026209411131943</t>
  </si>
  <si>
    <t>002CB381</t>
  </si>
  <si>
    <t>05.11.2019 17:26</t>
  </si>
  <si>
    <t>J1106XUDTG</t>
  </si>
  <si>
    <t>06.11.2019 09:23</t>
  </si>
  <si>
    <t>cmps: 10    ,nadhodzhennja na rah Кiльк тр 1шт. Вiдшк 29400.00грн. Бон 0.00грн. Ком бан 600.00грн.</t>
  </si>
  <si>
    <t>002CE13B</t>
  </si>
  <si>
    <t>06.11.2019 12:46</t>
  </si>
  <si>
    <t>36</t>
  </si>
  <si>
    <t>06.11.2019 10:28</t>
  </si>
  <si>
    <t>123883_50_317101.128</t>
  </si>
  <si>
    <t>07.11.2019 10:49</t>
  </si>
  <si>
    <t>Комісія за операцію з карткою ПАТ "А-БАНК"" у терміналах інших банків № AB980124, PAYMCAPB, AB980124||Dnipro|UA, 4829, 07/11/2019, № картки: 558335******5560, 1100.00 UAH.</t>
  </si>
  <si>
    <t>002D1B2D</t>
  </si>
  <si>
    <t>07.11.2019 10:48</t>
  </si>
  <si>
    <t>146728_50_239056.128</t>
  </si>
  <si>
    <t>08.11.2019 13:28</t>
  </si>
  <si>
    <t>Комісія за операцію з карткою ПАТ "А-БАНК"" у терміналах інших банків № AB980124, PAYMCAPB, AB980124||Dnipro|UA, 4829, 08/11/2019, № картки: 558335******5560, 300.00 UAH.</t>
  </si>
  <si>
    <t>142886_50_220043.128</t>
  </si>
  <si>
    <t>08.11.2019 10:45</t>
  </si>
  <si>
    <t>Комісія за операцію з карткою ПАТ "А-БАНК"" у терміналах інших банків № AB980124, PAYMCAPB, AB980124||Dnipro|UA, 4829, 08/11/2019, № картки: 558335******5560, 400.00 UAH.</t>
  </si>
  <si>
    <t>143440_50_222700.128</t>
  </si>
  <si>
    <t>08.11.2019 11:07</t>
  </si>
  <si>
    <t>Комісія за операцію з карткою ПАТ "А-БАНК"" у терміналах інших банків № AB980124, PAYMCAPB, AB980124||Dnipro|UA, 4829, 08/11/2019, № картки: 558335******5560, 1300.00 UAH.</t>
  </si>
  <si>
    <t>002D6C48</t>
  </si>
  <si>
    <t>08.11.2019 13:27</t>
  </si>
  <si>
    <t>002D5E8D</t>
  </si>
  <si>
    <t>002D6081</t>
  </si>
  <si>
    <t>J1109FM0M4</t>
  </si>
  <si>
    <t>11.11.2019 09:21</t>
  </si>
  <si>
    <t>cmps: 10    ,nadhodzhennja na rah Кiльк тр 2шт. Вiдшк 338.10грн. Бон 0.00грн. Ком бан 6.90грн.</t>
  </si>
  <si>
    <t>TR.11781488.224652998</t>
  </si>
  <si>
    <t>11.11.2019 17:18</t>
  </si>
  <si>
    <t>Оплата РКО згідно з відкритою офертою банку</t>
  </si>
  <si>
    <t>TDT КОМИССИЯ ЗА ДЕБЕТОВАНИЕ СЧЕТА(UAH)</t>
  </si>
  <si>
    <t>65109918445000</t>
  </si>
  <si>
    <t>878318121_1_1487508.70629</t>
  </si>
  <si>
    <t>11.11.2019 20:52</t>
  </si>
  <si>
    <t>Операція з карткою ПАТ "А-БАНК"" у терміналах інших банків № S1IF0IYV, PNPHP9015, PNFP 9015, Sorokhteia 41, IVANO-FRANK., UA, 4215, 10/11/2019, № картки: 558335******5560, 80.00 UAH.</t>
  </si>
  <si>
    <t>37</t>
  </si>
  <si>
    <t>Оплата за товар згідно рах№ 1225 від 30.10.19 в т.ч. ПДВ 150.00 грн.</t>
  </si>
  <si>
    <t>32959177</t>
  </si>
  <si>
    <t>ТЗОВ "ПАРС УКРАЇНА"</t>
  </si>
  <si>
    <t>321842</t>
  </si>
  <si>
    <t>26001053103487</t>
  </si>
  <si>
    <t>J1112SB1N5</t>
  </si>
  <si>
    <t>12.11.2019 09:21</t>
  </si>
  <si>
    <t>cmps: 10    ,nadhodzhennja na rah Кiльк тр 2шт. Вiдшк 12823.30грн. Бон 0.00грн. Ком бан 261.70грн.</t>
  </si>
  <si>
    <t>881007562_1_1272030.69164</t>
  </si>
  <si>
    <t>12.11.2019 20:59</t>
  </si>
  <si>
    <t>Операція з карткою ПАТ "А-БАНК"" у терміналах інших банків № 20801040, 20800872, PNFP 09015, 41,Sorohteya STR, IV.-FRANKIVSK, UA, 4214, 11/11/2019, № картки: 558335******5560, 172.00 UAH.</t>
  </si>
  <si>
    <t>881303975_1_1240228.69164</t>
  </si>
  <si>
    <t>12.11.2019 20:58</t>
  </si>
  <si>
    <t>Операція з карткою ПАТ "А-БАНК"" у терміналах інших банків № S1IF0MYP, PNPHP9001, PNFP 9001, Maksymovycha 8, IVANO-FRANK., UA, 4215, 11/11/2019, № картки: 558335******5560, 499.00 UAH.</t>
  </si>
  <si>
    <t>881253446_1_1231722.69164</t>
  </si>
  <si>
    <t>Операція з карткою ПАТ "А-БАНК"" у терміналах інших банків № S1IF0MYQ, PNPHP9001, PNFP 9001, Maksymovycha 8, IVANO-FRANK., UA, 4215, 11/11/2019, № картки: 558335******5560, 34015.00 UAH.</t>
  </si>
  <si>
    <t>J1113STAC7</t>
  </si>
  <si>
    <t>13.11.2019 09:38</t>
  </si>
  <si>
    <t>cmps: 10    ,nadhodzhennja na rah Кiльк тр 1шт. Вiдшк 534.10грн. Бон 0.00грн. Ком бан 10.90грн.</t>
  </si>
  <si>
    <t>881016826_1_1150137.69286</t>
  </si>
  <si>
    <t>13.11.2019 20:51</t>
  </si>
  <si>
    <t>Операція з карткою ПАТ "А-БАНК"" у терміналах інших банків № S0185350, 6039998, AZS OKKO 06 IV-FR, 14.PETLYURY ST., IVANO-FRANKIV, UA, 5541, 11/11/2019, № картки: 558335******5560, 300.10 UAH.</t>
  </si>
  <si>
    <t>886175597_1_197697.70629</t>
  </si>
  <si>
    <t>14.11.2019 21:02</t>
  </si>
  <si>
    <t>Операція з карткою ПАТ "А-БАНК"" у терміналах інших банків № S1IF0IYK, PNPHP9001, PNFP 9001, Maksymovycha 8, IVANO-FRANK., UA, 4215, 13/11/2019, № картки: 558335******5560, 366.00 UAH.</t>
  </si>
  <si>
    <t>885821793_1_1214759.69164</t>
  </si>
  <si>
    <t>15.11.2019 21:21</t>
  </si>
  <si>
    <t>Операція з карткою ПАТ "А-БАНК"" у терміналах інших банків № S0188573, 6069801, AZS OKKO 1 IV-FR, 9A.KHRYPLYNSKA ST., IVANO-FRANKIV, UA, 5541, 13/11/2019, № картки: 558335******5560, 500.06 UAH.</t>
  </si>
  <si>
    <t>890084502_1_1217074.69286</t>
  </si>
  <si>
    <t>16.11.2019 20:56</t>
  </si>
  <si>
    <t>Операція з карткою ПАТ "А-БАНК"" у терміналах інших банків № S1IF0E9M, SHveyna14, MAGAZINPOBUTOVOITEKHNI, Ivano Franko, IVANO-FRANK., UA, 5732, 15/11/2019, № картки: 558335******5560, 183.00 UAH.</t>
  </si>
  <si>
    <t>888201746_1_169589.69286</t>
  </si>
  <si>
    <t>16.11.2019 20:53</t>
  </si>
  <si>
    <t>Операція з карткою ПАТ "А-БАНК"" у терміналах інших банків № S0185157, 6038881, AZS OKKO 41 IV-FR, 754.NEZALEZHNOSTI ST., TATARIV, UA, 5541, 14/11/2019, № картки: 558335******5560, 500.06 UAH.</t>
  </si>
  <si>
    <t>J1119SH2MA</t>
  </si>
  <si>
    <t>19.11.2019 09:31</t>
  </si>
  <si>
    <t>cmps: 10    ,nadhodzhennja na rah Кiльк тр 1шт. Вiдшк 367.50грн. Бон 0.00грн. Ком бан 7.50грн.</t>
  </si>
  <si>
    <t>896474419_1_1271944.69286</t>
  </si>
  <si>
    <t>19.11.2019 20:49</t>
  </si>
  <si>
    <t>Операція з карткою ПАТ "А-БАНК"" у терміналах інших банків № 20801040, 20800872, PNFP 09015, 41,Sorohteya STR, IV.-FRANKIVSK, UA, 4214, 18/11/2019, № картки: 558335******5560, 65.00 UAH.</t>
  </si>
  <si>
    <t>896894607_1_1165149.69286</t>
  </si>
  <si>
    <t>19.11.2019 20:47</t>
  </si>
  <si>
    <t>Операція з карткою ПАТ "А-БАНК"" у терміналах інших банків № S0163480, 6558385, EPITSENTR, 17.IVASYUKA ST., IV-FRANKIVSK, UA, 5200, 18/11/2019, № картки: 558335******5560, 244.56 UAH.</t>
  </si>
  <si>
    <t>896845077_1_1274993.69286</t>
  </si>
  <si>
    <t>Операція з карткою ПАТ "А-БАНК"" у терміналах інших банків № 20340222, 20340111, GIPERMARKET EPICENTR, VUL.IVASIUKA, 17, IVANO-FRANKIV, UA, 5211, 18/11/2019, № картки: 558335******5560, 462.96 UAH.</t>
  </si>
  <si>
    <t>895797191_1_1132789.69286</t>
  </si>
  <si>
    <t>19.11.2019 20:46</t>
  </si>
  <si>
    <t>Зняття готівки за допомогою картки ПАТ "А-БАНК"" в  АТМ інших банків № CAIF5883, NULL, DN00, Konovaltsia  str.,  121a, Ivano-Frankiv, UA, 6011, 18/11/2019, № картки: 558335******5560, 1000.00 UAH</t>
  </si>
  <si>
    <t>J1120Y30HU</t>
  </si>
  <si>
    <t>20.11.2019 09:35</t>
  </si>
  <si>
    <t>cmps: 10    ,nadhodzhennja na rah Кiльк тр 2шт. Вiдшк 1156.40грн. Бон 0.00грн. Ком бан 23.60грн.</t>
  </si>
  <si>
    <t>895811248_1_1146997.70629</t>
  </si>
  <si>
    <t>20.11.2019 20:57</t>
  </si>
  <si>
    <t>Операція з карткою ПАТ "А-БАНК"" у терміналах інших банків № IF100001, 020010000012826, MAG. "FAYNI SUSIDY", MAG. "FAYNI SUSIDY", IVANO-FRANKIV, UA, 5211, 18/11/2019, № картки: 558335******5560, 31.00 UAH.</t>
  </si>
  <si>
    <t>899839729_1_1236823.69164</t>
  </si>
  <si>
    <t>21.11.2019 21:27</t>
  </si>
  <si>
    <t>Операція з карткою ПАТ "А-БАНК"" у терміналах інших банків № S0163486, 6558385, EPITSENTR, 17.IVASYUKA ST., IV-FRANKIVSK, UA, 5200, 20/11/2019, № картки: 558335******5560, 503.85 UAH.</t>
  </si>
  <si>
    <t>899223851_1_1126375.69164</t>
  </si>
  <si>
    <t>21.11.2019 21:24</t>
  </si>
  <si>
    <t>Операція з карткою ПАТ "А-БАНК"" у терміналах інших банків № S0188203, 6066605, AZS OKKO 30 IV-FR, 54.ANTONOVYCHA ST., DOLYNA, UA, 5541, 19/11/2019, № картки: 558335******5560, 800.15 UAH.</t>
  </si>
  <si>
    <t>J1122T7G4V</t>
  </si>
  <si>
    <t>22.11.2019 09:33</t>
  </si>
  <si>
    <t>cmps: 10    ,nadhodzhennja na rah Кiльк тр 5шт. Вiдшк 32438.00грн. Бон 0.00грн. Ком бан 662.00грн.</t>
  </si>
  <si>
    <t>003371B7</t>
  </si>
  <si>
    <t>23.11.2019 13:52</t>
  </si>
  <si>
    <t>J1123TQE42</t>
  </si>
  <si>
    <t>25.11.2019 10:36</t>
  </si>
  <si>
    <t>cmps: 10    ,nadhodzhennja na rah Кiльк тр 1шт. Вiдшк 526.26грн. Бон 0.00грн. Ком бан 10.74грн.</t>
  </si>
  <si>
    <t>J1124GCWKF</t>
  </si>
  <si>
    <t>cmps: 10    ,nadhodzhennja na rah Кiльк тр 1шт. Вiдшк 651.70грн. Бон 0.00грн. Ком бан 13.30грн.</t>
  </si>
  <si>
    <t>0033E9D5</t>
  </si>
  <si>
    <t>25.11.2019 11:12</t>
  </si>
  <si>
    <t>0034008D</t>
  </si>
  <si>
    <t>25.11.2019 13:13</t>
  </si>
  <si>
    <t>J1126XF6SQ</t>
  </si>
  <si>
    <t>26.11.2019 09:20</t>
  </si>
  <si>
    <t>cmps: 10    ,nadhodzhennja na rah Кiльк тр 3шт. Вiдшк 39489.10грн. Бон 0.00грн. Ком бан 805.90грн.</t>
  </si>
  <si>
    <t>00347A3B</t>
  </si>
  <si>
    <t>26.11.2019 19:37</t>
  </si>
  <si>
    <t>00344D2C</t>
  </si>
  <si>
    <t>26.11.2019 11:30</t>
  </si>
  <si>
    <t>J1127V14E3</t>
  </si>
  <si>
    <t>27.11.2019 09:21</t>
  </si>
  <si>
    <t>cmps: 10    ,nadhodzhennja na rah Кiльк тр 5шт. Вiдшк 68526.50грн. Бон 0.00грн. Ком бан 1398.50грн.</t>
  </si>
  <si>
    <t>914265858_1_1146367.69164</t>
  </si>
  <si>
    <t>27.11.2019 21:00</t>
  </si>
  <si>
    <t>Операція з карткою ПАТ "А-БАНК"" у терміналах інших банків № S0192678, 6558385, EPITSENTR, 17.IVASYUKA ST., IV-FRANKIVSK, UA, 5200, 26/11/2019, № картки: 558335******5560, 18.10 UAH.</t>
  </si>
  <si>
    <t>38</t>
  </si>
  <si>
    <t>27.11.2019 09:47</t>
  </si>
  <si>
    <t>J1128VJ6AR</t>
  </si>
  <si>
    <t>28.11.2019 09:20</t>
  </si>
  <si>
    <t>cmps: 10    ,nadhodzhennja na rah Кiльк тр 2шт. Вiдшк 27729.10грн. Бон 0.00грн. Ком бан 565.90грн.</t>
  </si>
  <si>
    <t>914227533_1_1113031.69286</t>
  </si>
  <si>
    <t>28.11.2019 20:52</t>
  </si>
  <si>
    <t>Операція з карткою ПАТ "А-БАНК"" у терміналах інших банків № M0041964, 60041969, HYPERMARKET EPICENTR, 17, V. IVASUKA STR., IVANO-FRANKIV, UA, 5200, 26/11/2019, № картки: 558335******5560, 2754.24 UAH.</t>
  </si>
  <si>
    <t>39</t>
  </si>
  <si>
    <t>28.11.2019 15:17</t>
  </si>
  <si>
    <t>J1129F5EKG</t>
  </si>
  <si>
    <t>29.11.2019 09:22</t>
  </si>
  <si>
    <t>cmps: 10    ,nadhodzhennja na rah Кiльк тр 1шт. Вiдшк 539.00грн. Бон 0.00грн. Ком бан 11.00грн.</t>
  </si>
  <si>
    <t>675557_50_215707.128</t>
  </si>
  <si>
    <t>29.11.2019 10:17</t>
  </si>
  <si>
    <t>Комісія за операцію з карткою ПАТ "А-БАНК"" у терміналах інших банків № AB980124, PAYMCAPB, AB980124||Dnipro|UA, 4829, 29/11/2019, № картки: 558335******5560, 350.00 UAH.</t>
  </si>
  <si>
    <t>675565_50_215773.128</t>
  </si>
  <si>
    <t>691406_50_283191.128</t>
  </si>
  <si>
    <t>29.11.2019 18:55</t>
  </si>
  <si>
    <t>Комісія за операцію з карткою ПАТ "А-БАНК"" у терміналах інших банків № AB980124, PAYMCAPB, AB980124||Dnipro|UA, 4829, 29/11/2019, № картки: 558335******5560, 600.00 UAH.</t>
  </si>
  <si>
    <t>0035393E</t>
  </si>
  <si>
    <t>29.11.2019 10:16</t>
  </si>
  <si>
    <t>00353943</t>
  </si>
  <si>
    <t>003571C4</t>
  </si>
  <si>
    <t>29.11.2019 18:54</t>
  </si>
  <si>
    <t>918672826_1_1219311.70629</t>
  </si>
  <si>
    <t>29.11.2019 21:07</t>
  </si>
  <si>
    <t>Операція з карткою ПАТ "А-БАНК"" у терміналах інших банків № S1IF0IYV, PNPHP9015, PNFP 9015, Sorokhteia 41, IVANO-FRANK., UA, 4215, 28/11/2019, № картки: 558335******5560, 1295.00 UAH.</t>
  </si>
  <si>
    <t>918624548_1_2205302.70629</t>
  </si>
  <si>
    <t>Операція з карткою ПАТ "А-БАНК"" у терміналах інших банків № S1IF0IYV, PNPHP9015, PNFP 9015, Sorokhteia 41, IVANO-FRANK., UA, 4215, 28/11/2019, № картки: 558335******5560, 11208.00 UAH.</t>
  </si>
  <si>
    <t>921997196_1_1211462.69164</t>
  </si>
  <si>
    <t>30.11.2019 21:08</t>
  </si>
  <si>
    <t>Операція з карткою ПАТ "А-БАНК"" у терміналах інших банків № S0163481, 6558385, EPITSENTR, 17.IVASYUKA ST., IV-FRANKIVSK, UA, 5200, 29/11/2019, № картки: 558335******5560, 322.20 UAH.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</si>
</sst>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22]\+#,##0.00;\-#,##0.00;\(#,##0.00\)"/>
  </numFmts>
  <fonts count="8" x14ac:knownFonts="1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sz val="9"/>
      <color rgb="FF000000"/>
      <name val="Arial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">
    <xf numFmtId="0" fontId="1" fillId="0" borderId="0" xfId="0" applyFont="1" applyFill="1" applyBorder="1"/>
    <xf numFmtId="0" fontId="1" fillId="2" borderId="0" xfId="1" applyNumberFormat="1" applyFont="1" applyFill="1" applyBorder="1" applyAlignment="1">
      <alignment vertical="top" wrapText="1"/>
    </xf>
    <xf numFmtId="0" fontId="2" fillId="3" borderId="1" xfId="1" applyNumberFormat="1" applyFont="1" applyFill="1" applyBorder="1" applyAlignment="1">
      <alignment horizontal="center" vertical="top" wrapText="1" readingOrder="1"/>
    </xf>
    <xf numFmtId="0" fontId="3" fillId="2" borderId="1" xfId="1" applyNumberFormat="1" applyFont="1" applyFill="1" applyBorder="1" applyAlignment="1">
      <alignment horizontal="center" vertical="center" wrapText="1" readingOrder="1"/>
    </xf>
    <xf numFmtId="164" fontId="3" fillId="2" borderId="1" xfId="1" applyNumberFormat="1" applyFont="1" applyFill="1" applyBorder="1" applyAlignment="1">
      <alignment horizontal="center" vertical="center" wrapText="1" readingOrder="1"/>
    </xf>
    <xf numFmtId="0" fontId="6" fillId="4" borderId="1" xfId="1" applyNumberFormat="1" applyFont="1" applyFill="1" applyBorder="1" applyAlignment="1">
      <alignment horizontal="center" vertical="center" wrapText="1" readingOrder="1"/>
    </xf>
    <xf numFmtId="164" fontId="6" fillId="4" borderId="1" xfId="1" applyNumberFormat="1" applyFont="1" applyFill="1" applyBorder="1" applyAlignment="1">
      <alignment horizontal="center" vertical="center" wrapText="1" readingOrder="1"/>
    </xf>
    <xf numFmtId="0" fontId="5" fillId="5" borderId="1" xfId="1" applyNumberFormat="1" applyFont="1" applyFill="1" applyBorder="1" applyAlignment="1">
      <alignment horizontal="center" vertical="center" wrapText="1" readingOrder="1"/>
    </xf>
    <xf numFmtId="164" fontId="5" fillId="5" borderId="1" xfId="1" applyNumberFormat="1" applyFont="1" applyFill="1" applyBorder="1" applyAlignment="1">
      <alignment horizontal="center" vertical="center" wrapText="1" readingOrder="1"/>
    </xf>
    <xf numFmtId="0" fontId="7" fillId="6" borderId="0" xfId="0" applyFont="1" applyFill="1" applyBorder="1"/>
    <xf numFmtId="164" fontId="7" fillId="6" borderId="0" xfId="0" applyNumberFormat="1" applyFont="1" applyFill="1" applyBorder="1"/>
  </cellXfs>
  <cellStyles count="2">
    <cellStyle name="Normal" xfId="1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C0C0C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67" workbookViewId="0">
      <selection activeCell="D72" sqref="D72"/>
    </sheetView>
  </sheetViews>
  <sheetFormatPr defaultRowHeight="14.4" x14ac:dyDescent="0.3"/>
  <cols>
    <col min="1" max="1" width="0.109375" customWidth="1"/>
    <col min="2" max="2" width="0.88671875" customWidth="1"/>
    <col min="3" max="3" width="20.109375" customWidth="1"/>
    <col min="4" max="4" width="12.21875" bestFit="1" customWidth="1"/>
    <col min="5" max="5" width="9.6640625" customWidth="1"/>
    <col min="6" max="6" width="16.33203125" customWidth="1"/>
    <col min="7" max="9" width="9.6640625" customWidth="1"/>
    <col min="10" max="10" width="12.6640625" customWidth="1"/>
    <col min="11" max="11" width="0" hidden="1" customWidth="1"/>
    <col min="12" max="12" width="1.21875" customWidth="1"/>
    <col min="13" max="13" width="0.6640625" customWidth="1"/>
    <col min="14" max="14" width="0" hidden="1" customWidth="1"/>
  </cols>
  <sheetData>
    <row r="1" spans="1:13" ht="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 customHeight="1" x14ac:dyDescent="0.3">
      <c r="A2" s="1"/>
      <c r="B2" s="1"/>
      <c r="C2" s="2" t="s">
        <v>6</v>
      </c>
      <c r="D2" s="2" t="s">
        <v>5</v>
      </c>
      <c r="E2" s="2" t="s">
        <v>1</v>
      </c>
      <c r="F2" s="2" t="s">
        <v>7</v>
      </c>
      <c r="G2" s="2" t="s">
        <v>8</v>
      </c>
      <c r="H2" s="2" t="s">
        <v>3</v>
      </c>
      <c r="I2" s="2" t="s">
        <v>9</v>
      </c>
      <c r="J2" s="2" t="s">
        <v>4</v>
      </c>
      <c r="K2" s="1"/>
      <c r="L2" s="1"/>
      <c r="M2" s="1"/>
    </row>
    <row r="3" spans="1:13" ht="34.200000000000003" customHeight="1" x14ac:dyDescent="0.3">
      <c r="A3" s="1"/>
      <c r="B3" s="1"/>
      <c r="C3" s="3" t="s">
        <v>63</v>
      </c>
      <c r="D3" s="4">
        <v>29400</v>
      </c>
      <c r="E3" s="3" t="s">
        <v>36</v>
      </c>
      <c r="F3" s="3" t="s">
        <v>37</v>
      </c>
      <c r="G3" s="3" t="s">
        <v>38</v>
      </c>
      <c r="H3" s="3" t="s">
        <v>61</v>
      </c>
      <c r="I3" s="3" t="s">
        <v>39</v>
      </c>
      <c r="J3" s="3" t="s">
        <v>62</v>
      </c>
      <c r="K3" s="1"/>
      <c r="L3" s="1"/>
      <c r="M3" s="1"/>
    </row>
    <row r="4" spans="1:13" ht="34.200000000000003" customHeight="1" x14ac:dyDescent="0.3">
      <c r="A4" s="1"/>
      <c r="B4" s="1"/>
      <c r="C4" s="3" t="s">
        <v>134</v>
      </c>
      <c r="D4" s="4">
        <v>367.5</v>
      </c>
      <c r="E4" s="3" t="s">
        <v>36</v>
      </c>
      <c r="F4" s="3" t="s">
        <v>37</v>
      </c>
      <c r="G4" s="3" t="s">
        <v>38</v>
      </c>
      <c r="H4" s="3" t="s">
        <v>132</v>
      </c>
      <c r="I4" s="3" t="s">
        <v>39</v>
      </c>
      <c r="J4" s="3" t="s">
        <v>133</v>
      </c>
      <c r="K4" s="1"/>
      <c r="L4" s="1"/>
      <c r="M4" s="1"/>
    </row>
    <row r="5" spans="1:13" ht="34.200000000000003" customHeight="1" x14ac:dyDescent="0.3">
      <c r="A5" s="1"/>
      <c r="B5" s="1"/>
      <c r="C5" s="3" t="s">
        <v>35</v>
      </c>
      <c r="D5" s="4">
        <v>504.7</v>
      </c>
      <c r="E5" s="3" t="s">
        <v>36</v>
      </c>
      <c r="F5" s="3" t="s">
        <v>37</v>
      </c>
      <c r="G5" s="3" t="s">
        <v>38</v>
      </c>
      <c r="H5" s="3" t="s">
        <v>33</v>
      </c>
      <c r="I5" s="3" t="s">
        <v>39</v>
      </c>
      <c r="J5" s="3" t="s">
        <v>34</v>
      </c>
      <c r="K5" s="1"/>
      <c r="L5" s="1"/>
      <c r="M5" s="1"/>
    </row>
    <row r="6" spans="1:13" ht="45.6" customHeight="1" x14ac:dyDescent="0.3">
      <c r="A6" s="1"/>
      <c r="B6" s="1"/>
      <c r="C6" s="3" t="s">
        <v>165</v>
      </c>
      <c r="D6" s="4">
        <v>526.26</v>
      </c>
      <c r="E6" s="3" t="s">
        <v>36</v>
      </c>
      <c r="F6" s="3" t="s">
        <v>37</v>
      </c>
      <c r="G6" s="3" t="s">
        <v>38</v>
      </c>
      <c r="H6" s="3" t="s">
        <v>163</v>
      </c>
      <c r="I6" s="3" t="s">
        <v>39</v>
      </c>
      <c r="J6" s="3" t="s">
        <v>164</v>
      </c>
      <c r="K6" s="1"/>
      <c r="L6" s="1"/>
      <c r="M6" s="1"/>
    </row>
    <row r="7" spans="1:13" ht="34.200000000000003" customHeight="1" x14ac:dyDescent="0.3">
      <c r="A7" s="1"/>
      <c r="B7" s="1"/>
      <c r="C7" s="3" t="s">
        <v>116</v>
      </c>
      <c r="D7" s="4">
        <v>534.1</v>
      </c>
      <c r="E7" s="3" t="s">
        <v>36</v>
      </c>
      <c r="F7" s="3" t="s">
        <v>37</v>
      </c>
      <c r="G7" s="3" t="s">
        <v>38</v>
      </c>
      <c r="H7" s="3" t="s">
        <v>114</v>
      </c>
      <c r="I7" s="3" t="s">
        <v>39</v>
      </c>
      <c r="J7" s="3" t="s">
        <v>115</v>
      </c>
      <c r="K7" s="1"/>
      <c r="L7" s="1"/>
      <c r="M7" s="1"/>
    </row>
    <row r="8" spans="1:13" ht="22.8" customHeight="1" x14ac:dyDescent="0.3">
      <c r="A8" s="1"/>
      <c r="B8" s="1"/>
      <c r="C8" s="3" t="s">
        <v>197</v>
      </c>
      <c r="D8" s="4">
        <v>539</v>
      </c>
      <c r="E8" s="3" t="s">
        <v>36</v>
      </c>
      <c r="F8" s="3" t="s">
        <v>37</v>
      </c>
      <c r="G8" s="3" t="s">
        <v>38</v>
      </c>
      <c r="H8" s="3" t="s">
        <v>195</v>
      </c>
      <c r="I8" s="3" t="s">
        <v>39</v>
      </c>
      <c r="J8" s="3" t="s">
        <v>196</v>
      </c>
      <c r="K8" s="1"/>
      <c r="L8" s="1"/>
      <c r="M8" s="1"/>
    </row>
    <row r="9" spans="1:13" ht="22.8" customHeight="1" x14ac:dyDescent="0.3">
      <c r="A9" s="1"/>
      <c r="B9" s="1"/>
      <c r="C9" s="3" t="s">
        <v>167</v>
      </c>
      <c r="D9" s="4">
        <v>651.70000000000005</v>
      </c>
      <c r="E9" s="3" t="s">
        <v>36</v>
      </c>
      <c r="F9" s="3" t="s">
        <v>37</v>
      </c>
      <c r="G9" s="3" t="s">
        <v>38</v>
      </c>
      <c r="H9" s="3" t="s">
        <v>166</v>
      </c>
      <c r="I9" s="3" t="s">
        <v>39</v>
      </c>
      <c r="J9" s="3" t="s">
        <v>164</v>
      </c>
      <c r="K9" s="1"/>
      <c r="L9" s="1"/>
      <c r="M9" s="1"/>
    </row>
    <row r="10" spans="1:13" ht="45.6" customHeight="1" x14ac:dyDescent="0.3">
      <c r="A10" s="1"/>
      <c r="B10" s="1"/>
      <c r="C10" s="3" t="s">
        <v>148</v>
      </c>
      <c r="D10" s="4">
        <v>1156.4000000000001</v>
      </c>
      <c r="E10" s="3" t="s">
        <v>36</v>
      </c>
      <c r="F10" s="3" t="s">
        <v>37</v>
      </c>
      <c r="G10" s="3" t="s">
        <v>38</v>
      </c>
      <c r="H10" s="3" t="s">
        <v>146</v>
      </c>
      <c r="I10" s="3" t="s">
        <v>39</v>
      </c>
      <c r="J10" s="3" t="s">
        <v>147</v>
      </c>
      <c r="K10" s="1"/>
      <c r="L10" s="1"/>
      <c r="M10" s="1"/>
    </row>
    <row r="11" spans="1:13" ht="45.6" customHeight="1" x14ac:dyDescent="0.3">
      <c r="A11" s="1"/>
      <c r="B11" s="1"/>
      <c r="C11" s="3" t="s">
        <v>105</v>
      </c>
      <c r="D11" s="4">
        <v>12823.3</v>
      </c>
      <c r="E11" s="3" t="s">
        <v>36</v>
      </c>
      <c r="F11" s="3" t="s">
        <v>37</v>
      </c>
      <c r="G11" s="3" t="s">
        <v>38</v>
      </c>
      <c r="H11" s="3" t="s">
        <v>103</v>
      </c>
      <c r="I11" s="3" t="s">
        <v>39</v>
      </c>
      <c r="J11" s="3" t="s">
        <v>104</v>
      </c>
      <c r="K11" s="1"/>
      <c r="L11" s="1"/>
      <c r="M11" s="1"/>
    </row>
    <row r="12" spans="1:13" ht="45.6" customHeight="1" x14ac:dyDescent="0.3">
      <c r="A12" s="1"/>
      <c r="B12" s="1"/>
      <c r="C12" s="3" t="s">
        <v>189</v>
      </c>
      <c r="D12" s="4">
        <v>27729.1</v>
      </c>
      <c r="E12" s="3" t="s">
        <v>36</v>
      </c>
      <c r="F12" s="3" t="s">
        <v>37</v>
      </c>
      <c r="G12" s="3" t="s">
        <v>38</v>
      </c>
      <c r="H12" s="3" t="s">
        <v>187</v>
      </c>
      <c r="I12" s="3" t="s">
        <v>39</v>
      </c>
      <c r="J12" s="3" t="s">
        <v>188</v>
      </c>
      <c r="K12" s="1"/>
      <c r="L12" s="1"/>
      <c r="M12" s="1"/>
    </row>
    <row r="13" spans="1:13" ht="22.8" customHeight="1" x14ac:dyDescent="0.3">
      <c r="A13" s="1"/>
      <c r="B13" s="1"/>
      <c r="C13" s="3" t="s">
        <v>88</v>
      </c>
      <c r="D13" s="4">
        <v>338.1</v>
      </c>
      <c r="E13" s="3" t="s">
        <v>36</v>
      </c>
      <c r="F13" s="3" t="s">
        <v>37</v>
      </c>
      <c r="G13" s="3" t="s">
        <v>38</v>
      </c>
      <c r="H13" s="3" t="s">
        <v>86</v>
      </c>
      <c r="I13" s="3" t="s">
        <v>39</v>
      </c>
      <c r="J13" s="3" t="s">
        <v>87</v>
      </c>
      <c r="K13" s="1"/>
      <c r="L13" s="1"/>
      <c r="M13" s="1"/>
    </row>
    <row r="14" spans="1:13" ht="34.200000000000003" customHeight="1" x14ac:dyDescent="0.3">
      <c r="A14" s="1"/>
      <c r="B14" s="1"/>
      <c r="C14" s="3" t="s">
        <v>174</v>
      </c>
      <c r="D14" s="4">
        <v>39489.1</v>
      </c>
      <c r="E14" s="3" t="s">
        <v>36</v>
      </c>
      <c r="F14" s="3" t="s">
        <v>37</v>
      </c>
      <c r="G14" s="3" t="s">
        <v>38</v>
      </c>
      <c r="H14" s="3" t="s">
        <v>172</v>
      </c>
      <c r="I14" s="3" t="s">
        <v>39</v>
      </c>
      <c r="J14" s="3" t="s">
        <v>173</v>
      </c>
      <c r="K14" s="1"/>
      <c r="L14" s="1"/>
      <c r="M14" s="1"/>
    </row>
    <row r="15" spans="1:13" ht="22.8" customHeight="1" x14ac:dyDescent="0.3">
      <c r="A15" s="1"/>
      <c r="B15" s="1"/>
      <c r="C15" s="3" t="s">
        <v>42</v>
      </c>
      <c r="D15" s="4">
        <v>35459.339999999997</v>
      </c>
      <c r="E15" s="3" t="s">
        <v>36</v>
      </c>
      <c r="F15" s="3" t="s">
        <v>37</v>
      </c>
      <c r="G15" s="3" t="s">
        <v>38</v>
      </c>
      <c r="H15" s="3" t="s">
        <v>40</v>
      </c>
      <c r="I15" s="3" t="s">
        <v>39</v>
      </c>
      <c r="J15" s="3" t="s">
        <v>41</v>
      </c>
      <c r="K15" s="1"/>
      <c r="L15" s="1"/>
      <c r="M15" s="1"/>
    </row>
    <row r="16" spans="1:13" ht="34.200000000000003" customHeight="1" x14ac:dyDescent="0.3">
      <c r="A16" s="1"/>
      <c r="B16" s="1"/>
      <c r="C16" s="3" t="s">
        <v>160</v>
      </c>
      <c r="D16" s="4">
        <v>32438</v>
      </c>
      <c r="E16" s="3" t="s">
        <v>36</v>
      </c>
      <c r="F16" s="3" t="s">
        <v>37</v>
      </c>
      <c r="G16" s="3" t="s">
        <v>38</v>
      </c>
      <c r="H16" s="3" t="s">
        <v>158</v>
      </c>
      <c r="I16" s="3" t="s">
        <v>39</v>
      </c>
      <c r="J16" s="3" t="s">
        <v>159</v>
      </c>
      <c r="K16" s="1"/>
      <c r="L16" s="1"/>
      <c r="M16" s="1"/>
    </row>
    <row r="17" spans="1:13" ht="22.8" customHeight="1" x14ac:dyDescent="0.3">
      <c r="A17" s="1"/>
      <c r="B17" s="1"/>
      <c r="C17" s="3" t="s">
        <v>181</v>
      </c>
      <c r="D17" s="4">
        <v>68526.5</v>
      </c>
      <c r="E17" s="3" t="s">
        <v>36</v>
      </c>
      <c r="F17" s="3" t="s">
        <v>37</v>
      </c>
      <c r="G17" s="3" t="s">
        <v>38</v>
      </c>
      <c r="H17" s="3" t="s">
        <v>179</v>
      </c>
      <c r="I17" s="3" t="s">
        <v>39</v>
      </c>
      <c r="J17" s="3" t="s">
        <v>180</v>
      </c>
      <c r="K17" s="1"/>
      <c r="L17" s="1"/>
      <c r="M17" s="1"/>
    </row>
    <row r="18" spans="1:13" ht="22.8" customHeight="1" x14ac:dyDescent="0.3">
      <c r="A18" s="1"/>
      <c r="B18" s="1"/>
      <c r="C18" s="5"/>
      <c r="D18" s="6">
        <f>SUM(D3:D17)</f>
        <v>250483.1</v>
      </c>
      <c r="E18" s="5"/>
      <c r="F18" s="5"/>
      <c r="G18" s="5"/>
      <c r="H18" s="5"/>
      <c r="I18" s="5"/>
      <c r="J18" s="5"/>
      <c r="K18" s="1"/>
      <c r="L18" s="1"/>
      <c r="M18" s="1"/>
    </row>
    <row r="19" spans="1:13" ht="45.6" customHeight="1" x14ac:dyDescent="0.3">
      <c r="A19" s="1"/>
      <c r="B19" s="1"/>
      <c r="C19" s="3" t="s">
        <v>45</v>
      </c>
      <c r="D19" s="4">
        <v>-100</v>
      </c>
      <c r="E19" s="3" t="s">
        <v>26</v>
      </c>
      <c r="F19" s="3" t="s">
        <v>46</v>
      </c>
      <c r="G19" s="3" t="s">
        <v>13</v>
      </c>
      <c r="H19" s="3" t="s">
        <v>43</v>
      </c>
      <c r="I19" s="3" t="s">
        <v>47</v>
      </c>
      <c r="J19" s="3" t="s">
        <v>44</v>
      </c>
      <c r="K19" s="1"/>
      <c r="L19" s="1"/>
      <c r="M19" s="1"/>
    </row>
    <row r="20" spans="1:13" ht="34.200000000000003" customHeight="1" x14ac:dyDescent="0.3">
      <c r="A20" s="1"/>
      <c r="B20" s="1"/>
      <c r="C20" s="3" t="s">
        <v>145</v>
      </c>
      <c r="D20" s="4">
        <v>-1000</v>
      </c>
      <c r="E20" s="3" t="s">
        <v>26</v>
      </c>
      <c r="F20" s="3" t="s">
        <v>46</v>
      </c>
      <c r="G20" s="3" t="s">
        <v>13</v>
      </c>
      <c r="H20" s="3" t="s">
        <v>143</v>
      </c>
      <c r="I20" s="3" t="s">
        <v>47</v>
      </c>
      <c r="J20" s="3" t="s">
        <v>144</v>
      </c>
      <c r="K20" s="1"/>
      <c r="L20" s="1"/>
      <c r="M20" s="1"/>
    </row>
    <row r="21" spans="1:13" ht="45.6" customHeight="1" x14ac:dyDescent="0.3">
      <c r="A21" s="1"/>
      <c r="B21" s="1"/>
      <c r="C21" s="3" t="s">
        <v>25</v>
      </c>
      <c r="D21" s="4">
        <v>-4</v>
      </c>
      <c r="E21" s="3" t="s">
        <v>26</v>
      </c>
      <c r="F21" s="3" t="s">
        <v>27</v>
      </c>
      <c r="G21" s="3" t="s">
        <v>13</v>
      </c>
      <c r="H21" s="3" t="s">
        <v>23</v>
      </c>
      <c r="I21" s="3" t="s">
        <v>28</v>
      </c>
      <c r="J21" s="3" t="s">
        <v>24</v>
      </c>
      <c r="K21" s="1"/>
      <c r="L21" s="1"/>
      <c r="M21" s="1"/>
    </row>
    <row r="22" spans="1:13" ht="45.6" customHeight="1" x14ac:dyDescent="0.3">
      <c r="A22" s="1"/>
      <c r="B22" s="1"/>
      <c r="C22" s="3" t="s">
        <v>70</v>
      </c>
      <c r="D22" s="4">
        <v>-32.020000000000003</v>
      </c>
      <c r="E22" s="3" t="s">
        <v>26</v>
      </c>
      <c r="F22" s="3" t="s">
        <v>27</v>
      </c>
      <c r="G22" s="3" t="s">
        <v>13</v>
      </c>
      <c r="H22" s="3" t="s">
        <v>68</v>
      </c>
      <c r="I22" s="3" t="s">
        <v>28</v>
      </c>
      <c r="J22" s="3" t="s">
        <v>69</v>
      </c>
      <c r="K22" s="1"/>
      <c r="L22" s="1"/>
      <c r="M22" s="1"/>
    </row>
    <row r="23" spans="1:13" ht="45.6" customHeight="1" x14ac:dyDescent="0.3">
      <c r="A23" s="1"/>
      <c r="B23" s="1"/>
      <c r="C23" s="3" t="s">
        <v>81</v>
      </c>
      <c r="D23" s="4">
        <v>-52</v>
      </c>
      <c r="E23" s="3" t="s">
        <v>26</v>
      </c>
      <c r="F23" s="3" t="s">
        <v>27</v>
      </c>
      <c r="G23" s="3" t="s">
        <v>13</v>
      </c>
      <c r="H23" s="3" t="s">
        <v>79</v>
      </c>
      <c r="I23" s="3" t="s">
        <v>28</v>
      </c>
      <c r="J23" s="3" t="s">
        <v>80</v>
      </c>
      <c r="K23" s="1"/>
      <c r="L23" s="1"/>
      <c r="M23" s="1"/>
    </row>
    <row r="24" spans="1:13" ht="34.200000000000003" customHeight="1" x14ac:dyDescent="0.3">
      <c r="A24" s="1"/>
      <c r="B24" s="1"/>
      <c r="C24" s="3" t="s">
        <v>75</v>
      </c>
      <c r="D24" s="4">
        <v>-12</v>
      </c>
      <c r="E24" s="3" t="s">
        <v>26</v>
      </c>
      <c r="F24" s="3" t="s">
        <v>27</v>
      </c>
      <c r="G24" s="3" t="s">
        <v>13</v>
      </c>
      <c r="H24" s="3" t="s">
        <v>73</v>
      </c>
      <c r="I24" s="3" t="s">
        <v>28</v>
      </c>
      <c r="J24" s="3" t="s">
        <v>74</v>
      </c>
      <c r="K24" s="1"/>
      <c r="L24" s="1"/>
      <c r="M24" s="1"/>
    </row>
    <row r="25" spans="1:13" ht="34.200000000000003" customHeight="1" x14ac:dyDescent="0.3">
      <c r="A25" s="1"/>
      <c r="B25" s="1"/>
      <c r="C25" s="3" t="s">
        <v>78</v>
      </c>
      <c r="D25" s="4">
        <v>-16</v>
      </c>
      <c r="E25" s="3" t="s">
        <v>26</v>
      </c>
      <c r="F25" s="3" t="s">
        <v>27</v>
      </c>
      <c r="G25" s="3" t="s">
        <v>13</v>
      </c>
      <c r="H25" s="3" t="s">
        <v>76</v>
      </c>
      <c r="I25" s="3" t="s">
        <v>28</v>
      </c>
      <c r="J25" s="3" t="s">
        <v>77</v>
      </c>
      <c r="K25" s="1"/>
      <c r="L25" s="1"/>
      <c r="M25" s="1"/>
    </row>
    <row r="26" spans="1:13" ht="34.200000000000003" customHeight="1" x14ac:dyDescent="0.3">
      <c r="A26" s="1"/>
      <c r="B26" s="1"/>
      <c r="C26" s="3" t="s">
        <v>200</v>
      </c>
      <c r="D26" s="4">
        <v>-14</v>
      </c>
      <c r="E26" s="3" t="s">
        <v>26</v>
      </c>
      <c r="F26" s="3" t="s">
        <v>27</v>
      </c>
      <c r="G26" s="3" t="s">
        <v>13</v>
      </c>
      <c r="H26" s="3" t="s">
        <v>198</v>
      </c>
      <c r="I26" s="3" t="s">
        <v>28</v>
      </c>
      <c r="J26" s="3" t="s">
        <v>199</v>
      </c>
      <c r="K26" s="1"/>
      <c r="L26" s="1"/>
      <c r="M26" s="1"/>
    </row>
    <row r="27" spans="1:13" ht="22.8" customHeight="1" x14ac:dyDescent="0.3">
      <c r="A27" s="1"/>
      <c r="B27" s="1"/>
      <c r="C27" s="3" t="s">
        <v>200</v>
      </c>
      <c r="D27" s="4">
        <v>-14</v>
      </c>
      <c r="E27" s="3" t="s">
        <v>26</v>
      </c>
      <c r="F27" s="3" t="s">
        <v>27</v>
      </c>
      <c r="G27" s="3" t="s">
        <v>13</v>
      </c>
      <c r="H27" s="3" t="s">
        <v>201</v>
      </c>
      <c r="I27" s="3" t="s">
        <v>28</v>
      </c>
      <c r="J27" s="3" t="s">
        <v>199</v>
      </c>
      <c r="K27" s="1"/>
      <c r="L27" s="1"/>
      <c r="M27" s="1"/>
    </row>
    <row r="28" spans="1:13" ht="45.6" customHeight="1" x14ac:dyDescent="0.3">
      <c r="A28" s="1"/>
      <c r="B28" s="1"/>
      <c r="C28" s="3" t="s">
        <v>204</v>
      </c>
      <c r="D28" s="4">
        <v>-24</v>
      </c>
      <c r="E28" s="3" t="s">
        <v>26</v>
      </c>
      <c r="F28" s="3" t="s">
        <v>27</v>
      </c>
      <c r="G28" s="3" t="s">
        <v>13</v>
      </c>
      <c r="H28" s="3" t="s">
        <v>202</v>
      </c>
      <c r="I28" s="3" t="s">
        <v>28</v>
      </c>
      <c r="J28" s="3" t="s">
        <v>203</v>
      </c>
      <c r="K28" s="1"/>
      <c r="L28" s="1"/>
      <c r="M28" s="1"/>
    </row>
    <row r="29" spans="1:13" ht="45.6" customHeight="1" x14ac:dyDescent="0.3">
      <c r="A29" s="1"/>
      <c r="B29" s="1"/>
      <c r="C29" s="3" t="s">
        <v>142</v>
      </c>
      <c r="D29" s="4">
        <v>-462.96</v>
      </c>
      <c r="E29" s="3" t="s">
        <v>26</v>
      </c>
      <c r="F29" s="3" t="s">
        <v>46</v>
      </c>
      <c r="G29" s="3" t="s">
        <v>13</v>
      </c>
      <c r="H29" s="3" t="s">
        <v>141</v>
      </c>
      <c r="I29" s="3" t="s">
        <v>47</v>
      </c>
      <c r="J29" s="3" t="s">
        <v>136</v>
      </c>
      <c r="K29" s="1"/>
      <c r="L29" s="1"/>
      <c r="M29" s="1"/>
    </row>
    <row r="30" spans="1:13" ht="22.8" customHeight="1" x14ac:dyDescent="0.3">
      <c r="A30" s="1"/>
      <c r="B30" s="1"/>
      <c r="C30" s="3" t="s">
        <v>108</v>
      </c>
      <c r="D30" s="4">
        <v>-172</v>
      </c>
      <c r="E30" s="3" t="s">
        <v>26</v>
      </c>
      <c r="F30" s="3" t="s">
        <v>46</v>
      </c>
      <c r="G30" s="3" t="s">
        <v>13</v>
      </c>
      <c r="H30" s="3" t="s">
        <v>106</v>
      </c>
      <c r="I30" s="3" t="s">
        <v>47</v>
      </c>
      <c r="J30" s="3" t="s">
        <v>107</v>
      </c>
      <c r="K30" s="1"/>
      <c r="L30" s="1"/>
      <c r="M30" s="1"/>
    </row>
    <row r="31" spans="1:13" ht="22.8" customHeight="1" x14ac:dyDescent="0.3">
      <c r="A31" s="1"/>
      <c r="B31" s="1"/>
      <c r="C31" s="3" t="s">
        <v>137</v>
      </c>
      <c r="D31" s="4">
        <v>-65</v>
      </c>
      <c r="E31" s="3" t="s">
        <v>26</v>
      </c>
      <c r="F31" s="3" t="s">
        <v>46</v>
      </c>
      <c r="G31" s="3" t="s">
        <v>13</v>
      </c>
      <c r="H31" s="3" t="s">
        <v>135</v>
      </c>
      <c r="I31" s="3" t="s">
        <v>47</v>
      </c>
      <c r="J31" s="3" t="s">
        <v>136</v>
      </c>
      <c r="K31" s="1"/>
      <c r="L31" s="1"/>
      <c r="M31" s="1"/>
    </row>
    <row r="32" spans="1:13" ht="45.6" customHeight="1" x14ac:dyDescent="0.3">
      <c r="A32" s="1"/>
      <c r="B32" s="1"/>
      <c r="C32" s="3" t="s">
        <v>53</v>
      </c>
      <c r="D32" s="4">
        <v>-400.46</v>
      </c>
      <c r="E32" s="3" t="s">
        <v>26</v>
      </c>
      <c r="F32" s="3" t="s">
        <v>46</v>
      </c>
      <c r="G32" s="3" t="s">
        <v>13</v>
      </c>
      <c r="H32" s="3" t="s">
        <v>51</v>
      </c>
      <c r="I32" s="3" t="s">
        <v>47</v>
      </c>
      <c r="J32" s="3" t="s">
        <v>52</v>
      </c>
      <c r="K32" s="1"/>
      <c r="L32" s="1"/>
      <c r="M32" s="1"/>
    </row>
    <row r="33" spans="1:13" ht="45.6" customHeight="1" x14ac:dyDescent="0.3">
      <c r="A33" s="1"/>
      <c r="B33" s="1"/>
      <c r="C33" s="3" t="s">
        <v>151</v>
      </c>
      <c r="D33" s="4">
        <v>-31</v>
      </c>
      <c r="E33" s="3" t="s">
        <v>26</v>
      </c>
      <c r="F33" s="3" t="s">
        <v>46</v>
      </c>
      <c r="G33" s="3" t="s">
        <v>13</v>
      </c>
      <c r="H33" s="3" t="s">
        <v>149</v>
      </c>
      <c r="I33" s="3" t="s">
        <v>47</v>
      </c>
      <c r="J33" s="3" t="s">
        <v>150</v>
      </c>
      <c r="K33" s="1"/>
      <c r="L33" s="1"/>
      <c r="M33" s="1"/>
    </row>
    <row r="34" spans="1:13" ht="45.6" customHeight="1" x14ac:dyDescent="0.3">
      <c r="A34" s="1"/>
      <c r="B34" s="1"/>
      <c r="C34" s="3" t="s">
        <v>192</v>
      </c>
      <c r="D34" s="4">
        <v>-2754.24</v>
      </c>
      <c r="E34" s="3" t="s">
        <v>26</v>
      </c>
      <c r="F34" s="3" t="s">
        <v>46</v>
      </c>
      <c r="G34" s="3" t="s">
        <v>13</v>
      </c>
      <c r="H34" s="3" t="s">
        <v>190</v>
      </c>
      <c r="I34" s="3" t="s">
        <v>47</v>
      </c>
      <c r="J34" s="3" t="s">
        <v>191</v>
      </c>
      <c r="K34" s="1"/>
      <c r="L34" s="1"/>
      <c r="M34" s="1"/>
    </row>
    <row r="35" spans="1:13" ht="22.8" customHeight="1" x14ac:dyDescent="0.3">
      <c r="A35" s="1"/>
      <c r="B35" s="1"/>
      <c r="C35" s="3" t="s">
        <v>140</v>
      </c>
      <c r="D35" s="4">
        <v>-244.56</v>
      </c>
      <c r="E35" s="3" t="s">
        <v>26</v>
      </c>
      <c r="F35" s="3" t="s">
        <v>46</v>
      </c>
      <c r="G35" s="3" t="s">
        <v>13</v>
      </c>
      <c r="H35" s="3" t="s">
        <v>138</v>
      </c>
      <c r="I35" s="3" t="s">
        <v>47</v>
      </c>
      <c r="J35" s="3" t="s">
        <v>139</v>
      </c>
      <c r="K35" s="1"/>
      <c r="L35" s="1"/>
      <c r="M35" s="1"/>
    </row>
    <row r="36" spans="1:13" ht="45.6" customHeight="1" x14ac:dyDescent="0.3">
      <c r="A36" s="1"/>
      <c r="B36" s="1"/>
      <c r="C36" s="3" t="s">
        <v>217</v>
      </c>
      <c r="D36" s="4">
        <v>-322.2</v>
      </c>
      <c r="E36" s="3" t="s">
        <v>26</v>
      </c>
      <c r="F36" s="3" t="s">
        <v>46</v>
      </c>
      <c r="G36" s="3" t="s">
        <v>13</v>
      </c>
      <c r="H36" s="3" t="s">
        <v>215</v>
      </c>
      <c r="I36" s="3" t="s">
        <v>47</v>
      </c>
      <c r="J36" s="3" t="s">
        <v>216</v>
      </c>
      <c r="K36" s="1"/>
      <c r="L36" s="1"/>
      <c r="M36" s="1"/>
    </row>
    <row r="37" spans="1:13" ht="45.6" customHeight="1" x14ac:dyDescent="0.3">
      <c r="A37" s="1"/>
      <c r="B37" s="1"/>
      <c r="C37" s="3" t="s">
        <v>50</v>
      </c>
      <c r="D37" s="4">
        <v>-267.83999999999997</v>
      </c>
      <c r="E37" s="3" t="s">
        <v>26</v>
      </c>
      <c r="F37" s="3" t="s">
        <v>46</v>
      </c>
      <c r="G37" s="3" t="s">
        <v>13</v>
      </c>
      <c r="H37" s="3" t="s">
        <v>48</v>
      </c>
      <c r="I37" s="3" t="s">
        <v>47</v>
      </c>
      <c r="J37" s="3" t="s">
        <v>49</v>
      </c>
      <c r="K37" s="1"/>
      <c r="L37" s="1"/>
      <c r="M37" s="1"/>
    </row>
    <row r="38" spans="1:13" ht="45.6" customHeight="1" x14ac:dyDescent="0.3">
      <c r="A38" s="1"/>
      <c r="B38" s="1"/>
      <c r="C38" s="3" t="s">
        <v>154</v>
      </c>
      <c r="D38" s="4">
        <v>-503.85</v>
      </c>
      <c r="E38" s="3" t="s">
        <v>26</v>
      </c>
      <c r="F38" s="3" t="s">
        <v>46</v>
      </c>
      <c r="G38" s="3" t="s">
        <v>13</v>
      </c>
      <c r="H38" s="3" t="s">
        <v>152</v>
      </c>
      <c r="I38" s="3" t="s">
        <v>47</v>
      </c>
      <c r="J38" s="3" t="s">
        <v>153</v>
      </c>
      <c r="K38" s="1"/>
      <c r="L38" s="1"/>
      <c r="M38" s="1"/>
    </row>
    <row r="39" spans="1:13" ht="45.6" customHeight="1" x14ac:dyDescent="0.3">
      <c r="A39" s="1"/>
      <c r="B39" s="1"/>
      <c r="C39" s="3" t="s">
        <v>131</v>
      </c>
      <c r="D39" s="4">
        <v>-500.06</v>
      </c>
      <c r="E39" s="3" t="s">
        <v>26</v>
      </c>
      <c r="F39" s="3" t="s">
        <v>46</v>
      </c>
      <c r="G39" s="3" t="s">
        <v>13</v>
      </c>
      <c r="H39" s="3" t="s">
        <v>129</v>
      </c>
      <c r="I39" s="3" t="s">
        <v>47</v>
      </c>
      <c r="J39" s="3" t="s">
        <v>130</v>
      </c>
      <c r="K39" s="1"/>
      <c r="L39" s="1"/>
      <c r="M39" s="1"/>
    </row>
    <row r="40" spans="1:13" ht="45.6" customHeight="1" x14ac:dyDescent="0.3">
      <c r="A40" s="1"/>
      <c r="B40" s="1"/>
      <c r="C40" s="3" t="s">
        <v>119</v>
      </c>
      <c r="D40" s="4">
        <v>-300.10000000000002</v>
      </c>
      <c r="E40" s="3" t="s">
        <v>26</v>
      </c>
      <c r="F40" s="3" t="s">
        <v>46</v>
      </c>
      <c r="G40" s="3" t="s">
        <v>13</v>
      </c>
      <c r="H40" s="3" t="s">
        <v>117</v>
      </c>
      <c r="I40" s="3" t="s">
        <v>47</v>
      </c>
      <c r="J40" s="3" t="s">
        <v>118</v>
      </c>
      <c r="K40" s="1"/>
      <c r="L40" s="1"/>
      <c r="M40" s="1"/>
    </row>
    <row r="41" spans="1:13" ht="22.8" customHeight="1" x14ac:dyDescent="0.3">
      <c r="A41" s="1"/>
      <c r="B41" s="1"/>
      <c r="C41" s="3" t="s">
        <v>157</v>
      </c>
      <c r="D41" s="4">
        <v>-800.15</v>
      </c>
      <c r="E41" s="3" t="s">
        <v>26</v>
      </c>
      <c r="F41" s="3" t="s">
        <v>46</v>
      </c>
      <c r="G41" s="3" t="s">
        <v>13</v>
      </c>
      <c r="H41" s="3" t="s">
        <v>155</v>
      </c>
      <c r="I41" s="3" t="s">
        <v>47</v>
      </c>
      <c r="J41" s="3" t="s">
        <v>156</v>
      </c>
      <c r="K41" s="1"/>
      <c r="L41" s="1"/>
      <c r="M41" s="1"/>
    </row>
    <row r="42" spans="1:13" ht="45.6" customHeight="1" x14ac:dyDescent="0.3">
      <c r="A42" s="1"/>
      <c r="B42" s="1"/>
      <c r="C42" s="3" t="s">
        <v>125</v>
      </c>
      <c r="D42" s="4">
        <v>-500.06</v>
      </c>
      <c r="E42" s="3" t="s">
        <v>26</v>
      </c>
      <c r="F42" s="3" t="s">
        <v>46</v>
      </c>
      <c r="G42" s="3" t="s">
        <v>13</v>
      </c>
      <c r="H42" s="3" t="s">
        <v>123</v>
      </c>
      <c r="I42" s="3" t="s">
        <v>47</v>
      </c>
      <c r="J42" s="3" t="s">
        <v>124</v>
      </c>
      <c r="K42" s="1"/>
      <c r="L42" s="1"/>
      <c r="M42" s="1"/>
    </row>
    <row r="43" spans="1:13" ht="45.6" customHeight="1" x14ac:dyDescent="0.3">
      <c r="A43" s="1"/>
      <c r="B43" s="1"/>
      <c r="C43" s="3" t="s">
        <v>184</v>
      </c>
      <c r="D43" s="4">
        <v>-18.100000000000001</v>
      </c>
      <c r="E43" s="3" t="s">
        <v>26</v>
      </c>
      <c r="F43" s="3" t="s">
        <v>46</v>
      </c>
      <c r="G43" s="3" t="s">
        <v>13</v>
      </c>
      <c r="H43" s="3" t="s">
        <v>182</v>
      </c>
      <c r="I43" s="3" t="s">
        <v>47</v>
      </c>
      <c r="J43" s="3" t="s">
        <v>183</v>
      </c>
      <c r="K43" s="1"/>
      <c r="L43" s="1"/>
      <c r="M43" s="1"/>
    </row>
    <row r="44" spans="1:13" ht="45.6" customHeight="1" x14ac:dyDescent="0.3">
      <c r="A44" s="1"/>
      <c r="B44" s="1"/>
      <c r="C44" s="3" t="s">
        <v>128</v>
      </c>
      <c r="D44" s="4">
        <v>-183</v>
      </c>
      <c r="E44" s="3" t="s">
        <v>26</v>
      </c>
      <c r="F44" s="3" t="s">
        <v>46</v>
      </c>
      <c r="G44" s="3" t="s">
        <v>13</v>
      </c>
      <c r="H44" s="3" t="s">
        <v>126</v>
      </c>
      <c r="I44" s="3" t="s">
        <v>47</v>
      </c>
      <c r="J44" s="3" t="s">
        <v>127</v>
      </c>
      <c r="K44" s="1"/>
      <c r="L44" s="1"/>
      <c r="M44" s="1"/>
    </row>
    <row r="45" spans="1:13" ht="45.6" customHeight="1" x14ac:dyDescent="0.3">
      <c r="A45" s="1"/>
      <c r="B45" s="1"/>
      <c r="C45" s="3" t="s">
        <v>122</v>
      </c>
      <c r="D45" s="4">
        <v>-366</v>
      </c>
      <c r="E45" s="3" t="s">
        <v>26</v>
      </c>
      <c r="F45" s="3" t="s">
        <v>46</v>
      </c>
      <c r="G45" s="3" t="s">
        <v>13</v>
      </c>
      <c r="H45" s="3" t="s">
        <v>120</v>
      </c>
      <c r="I45" s="3" t="s">
        <v>47</v>
      </c>
      <c r="J45" s="3" t="s">
        <v>121</v>
      </c>
      <c r="K45" s="1"/>
      <c r="L45" s="1"/>
      <c r="M45" s="1"/>
    </row>
    <row r="46" spans="1:13" ht="22.8" customHeight="1" x14ac:dyDescent="0.3">
      <c r="A46" s="1"/>
      <c r="B46" s="1"/>
      <c r="C46" s="3" t="s">
        <v>96</v>
      </c>
      <c r="D46" s="4">
        <v>-80</v>
      </c>
      <c r="E46" s="3" t="s">
        <v>26</v>
      </c>
      <c r="F46" s="3" t="s">
        <v>46</v>
      </c>
      <c r="G46" s="3" t="s">
        <v>13</v>
      </c>
      <c r="H46" s="3" t="s">
        <v>94</v>
      </c>
      <c r="I46" s="3" t="s">
        <v>47</v>
      </c>
      <c r="J46" s="3" t="s">
        <v>95</v>
      </c>
      <c r="K46" s="1"/>
      <c r="L46" s="1"/>
      <c r="M46" s="1"/>
    </row>
    <row r="47" spans="1:13" ht="45.6" customHeight="1" x14ac:dyDescent="0.3">
      <c r="A47" s="1"/>
      <c r="B47" s="1"/>
      <c r="C47" s="3" t="s">
        <v>214</v>
      </c>
      <c r="D47" s="4">
        <v>-11208</v>
      </c>
      <c r="E47" s="3" t="s">
        <v>26</v>
      </c>
      <c r="F47" s="3" t="s">
        <v>46</v>
      </c>
      <c r="G47" s="3" t="s">
        <v>13</v>
      </c>
      <c r="H47" s="3" t="s">
        <v>213</v>
      </c>
      <c r="I47" s="3" t="s">
        <v>47</v>
      </c>
      <c r="J47" s="3" t="s">
        <v>211</v>
      </c>
      <c r="K47" s="1"/>
      <c r="L47" s="1"/>
      <c r="M47" s="1"/>
    </row>
    <row r="48" spans="1:13" ht="45.6" customHeight="1" x14ac:dyDescent="0.3">
      <c r="A48" s="1"/>
      <c r="B48" s="1"/>
      <c r="C48" s="3" t="s">
        <v>212</v>
      </c>
      <c r="D48" s="4">
        <v>-1295</v>
      </c>
      <c r="E48" s="3" t="s">
        <v>26</v>
      </c>
      <c r="F48" s="3" t="s">
        <v>46</v>
      </c>
      <c r="G48" s="3" t="s">
        <v>13</v>
      </c>
      <c r="H48" s="3" t="s">
        <v>210</v>
      </c>
      <c r="I48" s="3" t="s">
        <v>47</v>
      </c>
      <c r="J48" s="3" t="s">
        <v>211</v>
      </c>
      <c r="K48" s="1"/>
      <c r="L48" s="1"/>
      <c r="M48" s="1"/>
    </row>
    <row r="49" spans="1:13" ht="45.6" customHeight="1" x14ac:dyDescent="0.3">
      <c r="A49" s="1"/>
      <c r="B49" s="1"/>
      <c r="C49" s="3" t="s">
        <v>111</v>
      </c>
      <c r="D49" s="4">
        <v>-499</v>
      </c>
      <c r="E49" s="3" t="s">
        <v>26</v>
      </c>
      <c r="F49" s="3" t="s">
        <v>46</v>
      </c>
      <c r="G49" s="3" t="s">
        <v>13</v>
      </c>
      <c r="H49" s="3" t="s">
        <v>109</v>
      </c>
      <c r="I49" s="3" t="s">
        <v>47</v>
      </c>
      <c r="J49" s="3" t="s">
        <v>110</v>
      </c>
      <c r="K49" s="1"/>
      <c r="L49" s="1"/>
      <c r="M49" s="1"/>
    </row>
    <row r="50" spans="1:13" ht="22.8" customHeight="1" x14ac:dyDescent="0.3">
      <c r="A50" s="1"/>
      <c r="B50" s="1"/>
      <c r="C50" s="3" t="s">
        <v>113</v>
      </c>
      <c r="D50" s="4">
        <v>-34015</v>
      </c>
      <c r="E50" s="3" t="s">
        <v>26</v>
      </c>
      <c r="F50" s="3" t="s">
        <v>46</v>
      </c>
      <c r="G50" s="3" t="s">
        <v>13</v>
      </c>
      <c r="H50" s="3" t="s">
        <v>112</v>
      </c>
      <c r="I50" s="3" t="s">
        <v>47</v>
      </c>
      <c r="J50" s="3" t="s">
        <v>110</v>
      </c>
      <c r="K50" s="1"/>
      <c r="L50" s="1"/>
      <c r="M50" s="1"/>
    </row>
    <row r="51" spans="1:13" ht="34.200000000000003" customHeight="1" x14ac:dyDescent="0.3">
      <c r="A51" s="1"/>
      <c r="B51" s="1"/>
      <c r="C51" s="3" t="s">
        <v>98</v>
      </c>
      <c r="D51" s="4">
        <v>-900</v>
      </c>
      <c r="E51" s="3" t="s">
        <v>99</v>
      </c>
      <c r="F51" s="3" t="s">
        <v>100</v>
      </c>
      <c r="G51" s="3" t="s">
        <v>101</v>
      </c>
      <c r="H51" s="3" t="s">
        <v>97</v>
      </c>
      <c r="I51" s="3" t="s">
        <v>102</v>
      </c>
      <c r="J51" s="3" t="s">
        <v>90</v>
      </c>
      <c r="K51" s="1"/>
      <c r="L51" s="1"/>
      <c r="M51" s="1"/>
    </row>
    <row r="52" spans="1:13" ht="22.8" customHeight="1" x14ac:dyDescent="0.3">
      <c r="A52" s="1"/>
      <c r="B52" s="1"/>
      <c r="C52" s="3" t="s">
        <v>20</v>
      </c>
      <c r="D52" s="4">
        <v>-100</v>
      </c>
      <c r="E52" s="3" t="s">
        <v>2</v>
      </c>
      <c r="F52" s="3" t="s">
        <v>21</v>
      </c>
      <c r="G52" s="3" t="s">
        <v>13</v>
      </c>
      <c r="H52" s="3" t="s">
        <v>18</v>
      </c>
      <c r="I52" s="3" t="s">
        <v>22</v>
      </c>
      <c r="J52" s="3" t="s">
        <v>19</v>
      </c>
      <c r="K52" s="1"/>
      <c r="L52" s="1"/>
      <c r="M52" s="1"/>
    </row>
    <row r="53" spans="1:13" ht="22.8" customHeight="1" x14ac:dyDescent="0.3">
      <c r="A53" s="1"/>
      <c r="B53" s="1"/>
      <c r="C53" s="3" t="s">
        <v>91</v>
      </c>
      <c r="D53" s="4">
        <v>-4.8</v>
      </c>
      <c r="E53" s="3" t="s">
        <v>26</v>
      </c>
      <c r="F53" s="3" t="s">
        <v>92</v>
      </c>
      <c r="G53" s="3" t="s">
        <v>31</v>
      </c>
      <c r="H53" s="3" t="s">
        <v>89</v>
      </c>
      <c r="I53" s="3" t="s">
        <v>93</v>
      </c>
      <c r="J53" s="3" t="s">
        <v>90</v>
      </c>
      <c r="K53" s="1"/>
      <c r="L53" s="1"/>
      <c r="M53" s="1"/>
    </row>
    <row r="54" spans="1:13" ht="34.200000000000003" customHeight="1" x14ac:dyDescent="0.3">
      <c r="A54" s="1"/>
      <c r="B54" s="1"/>
      <c r="C54" s="3" t="s">
        <v>30</v>
      </c>
      <c r="D54" s="4">
        <v>-100</v>
      </c>
      <c r="E54" s="3" t="s">
        <v>2</v>
      </c>
      <c r="F54" s="3" t="s">
        <v>0</v>
      </c>
      <c r="G54" s="3" t="s">
        <v>31</v>
      </c>
      <c r="H54" s="3" t="s">
        <v>29</v>
      </c>
      <c r="I54" s="3" t="s">
        <v>32</v>
      </c>
      <c r="J54" s="3" t="s">
        <v>24</v>
      </c>
      <c r="K54" s="1"/>
      <c r="L54" s="1"/>
      <c r="M54" s="1"/>
    </row>
    <row r="55" spans="1:13" ht="34.200000000000003" customHeight="1" x14ac:dyDescent="0.3">
      <c r="A55" s="1"/>
      <c r="B55" s="1"/>
      <c r="C55" s="3" t="s">
        <v>30</v>
      </c>
      <c r="D55" s="4">
        <v>-250</v>
      </c>
      <c r="E55" s="3" t="s">
        <v>2</v>
      </c>
      <c r="F55" s="3" t="s">
        <v>0</v>
      </c>
      <c r="G55" s="3" t="s">
        <v>31</v>
      </c>
      <c r="H55" s="3" t="s">
        <v>59</v>
      </c>
      <c r="I55" s="3" t="s">
        <v>32</v>
      </c>
      <c r="J55" s="3" t="s">
        <v>60</v>
      </c>
      <c r="K55" s="1"/>
      <c r="L55" s="1"/>
      <c r="M55" s="1"/>
    </row>
    <row r="56" spans="1:13" ht="22.8" customHeight="1" x14ac:dyDescent="0.3">
      <c r="A56" s="1"/>
      <c r="B56" s="1"/>
      <c r="C56" s="3" t="s">
        <v>30</v>
      </c>
      <c r="D56" s="4">
        <v>-700</v>
      </c>
      <c r="E56" s="3" t="s">
        <v>2</v>
      </c>
      <c r="F56" s="3" t="s">
        <v>0</v>
      </c>
      <c r="G56" s="3" t="s">
        <v>31</v>
      </c>
      <c r="H56" s="3" t="s">
        <v>64</v>
      </c>
      <c r="I56" s="3" t="s">
        <v>32</v>
      </c>
      <c r="J56" s="3" t="s">
        <v>65</v>
      </c>
      <c r="K56" s="1"/>
      <c r="L56" s="1"/>
      <c r="M56" s="1"/>
    </row>
    <row r="57" spans="1:13" ht="34.200000000000003" customHeight="1" x14ac:dyDescent="0.3">
      <c r="A57" s="1"/>
      <c r="B57" s="1"/>
      <c r="C57" s="3" t="s">
        <v>30</v>
      </c>
      <c r="D57" s="4">
        <v>-1100</v>
      </c>
      <c r="E57" s="3" t="s">
        <v>2</v>
      </c>
      <c r="F57" s="3" t="s">
        <v>0</v>
      </c>
      <c r="G57" s="3" t="s">
        <v>31</v>
      </c>
      <c r="H57" s="3" t="s">
        <v>71</v>
      </c>
      <c r="I57" s="3" t="s">
        <v>32</v>
      </c>
      <c r="J57" s="3" t="s">
        <v>72</v>
      </c>
      <c r="K57" s="1"/>
      <c r="L57" s="1"/>
      <c r="M57" s="1"/>
    </row>
    <row r="58" spans="1:13" ht="34.200000000000003" customHeight="1" x14ac:dyDescent="0.3">
      <c r="A58" s="1"/>
      <c r="B58" s="1"/>
      <c r="C58" s="3" t="s">
        <v>30</v>
      </c>
      <c r="D58" s="4">
        <v>-300</v>
      </c>
      <c r="E58" s="3" t="s">
        <v>2</v>
      </c>
      <c r="F58" s="3" t="s">
        <v>0</v>
      </c>
      <c r="G58" s="3" t="s">
        <v>31</v>
      </c>
      <c r="H58" s="3" t="s">
        <v>82</v>
      </c>
      <c r="I58" s="3" t="s">
        <v>32</v>
      </c>
      <c r="J58" s="3" t="s">
        <v>83</v>
      </c>
      <c r="K58" s="1"/>
      <c r="L58" s="1"/>
      <c r="M58" s="1"/>
    </row>
    <row r="59" spans="1:13" ht="22.8" customHeight="1" x14ac:dyDescent="0.3">
      <c r="A59" s="1"/>
      <c r="B59" s="1"/>
      <c r="C59" s="3" t="s">
        <v>30</v>
      </c>
      <c r="D59" s="4">
        <v>-400</v>
      </c>
      <c r="E59" s="3" t="s">
        <v>2</v>
      </c>
      <c r="F59" s="3" t="s">
        <v>0</v>
      </c>
      <c r="G59" s="3" t="s">
        <v>31</v>
      </c>
      <c r="H59" s="3" t="s">
        <v>84</v>
      </c>
      <c r="I59" s="3" t="s">
        <v>32</v>
      </c>
      <c r="J59" s="3" t="s">
        <v>77</v>
      </c>
      <c r="K59" s="1"/>
      <c r="L59" s="1"/>
      <c r="M59" s="1"/>
    </row>
    <row r="60" spans="1:13" ht="45.6" customHeight="1" x14ac:dyDescent="0.3">
      <c r="A60" s="1"/>
      <c r="B60" s="1"/>
      <c r="C60" s="3" t="s">
        <v>30</v>
      </c>
      <c r="D60" s="4">
        <v>-1300</v>
      </c>
      <c r="E60" s="3" t="s">
        <v>2</v>
      </c>
      <c r="F60" s="3" t="s">
        <v>0</v>
      </c>
      <c r="G60" s="3" t="s">
        <v>31</v>
      </c>
      <c r="H60" s="3" t="s">
        <v>85</v>
      </c>
      <c r="I60" s="3" t="s">
        <v>32</v>
      </c>
      <c r="J60" s="3" t="s">
        <v>80</v>
      </c>
      <c r="K60" s="1"/>
      <c r="L60" s="1"/>
      <c r="M60" s="1"/>
    </row>
    <row r="61" spans="1:13" ht="22.8" customHeight="1" x14ac:dyDescent="0.3">
      <c r="A61" s="1"/>
      <c r="B61" s="1"/>
      <c r="C61" s="3" t="s">
        <v>30</v>
      </c>
      <c r="D61" s="4">
        <v>-450</v>
      </c>
      <c r="E61" s="3" t="s">
        <v>2</v>
      </c>
      <c r="F61" s="3" t="s">
        <v>0</v>
      </c>
      <c r="G61" s="3" t="s">
        <v>31</v>
      </c>
      <c r="H61" s="3" t="s">
        <v>161</v>
      </c>
      <c r="I61" s="3" t="s">
        <v>32</v>
      </c>
      <c r="J61" s="3" t="s">
        <v>162</v>
      </c>
      <c r="K61" s="1"/>
      <c r="L61" s="1"/>
      <c r="M61" s="1"/>
    </row>
    <row r="62" spans="1:13" ht="22.8" customHeight="1" x14ac:dyDescent="0.3">
      <c r="A62" s="1"/>
      <c r="B62" s="1"/>
      <c r="C62" s="3" t="s">
        <v>30</v>
      </c>
      <c r="D62" s="4">
        <v>-200</v>
      </c>
      <c r="E62" s="3" t="s">
        <v>2</v>
      </c>
      <c r="F62" s="3" t="s">
        <v>0</v>
      </c>
      <c r="G62" s="3" t="s">
        <v>31</v>
      </c>
      <c r="H62" s="3" t="s">
        <v>168</v>
      </c>
      <c r="I62" s="3" t="s">
        <v>32</v>
      </c>
      <c r="J62" s="3" t="s">
        <v>169</v>
      </c>
      <c r="K62" s="1"/>
      <c r="L62" s="1"/>
      <c r="M62" s="1"/>
    </row>
    <row r="63" spans="1:13" ht="45.6" customHeight="1" x14ac:dyDescent="0.3">
      <c r="A63" s="1"/>
      <c r="B63" s="1"/>
      <c r="C63" s="3" t="s">
        <v>30</v>
      </c>
      <c r="D63" s="4">
        <v>-2550</v>
      </c>
      <c r="E63" s="3" t="s">
        <v>2</v>
      </c>
      <c r="F63" s="3" t="s">
        <v>0</v>
      </c>
      <c r="G63" s="3" t="s">
        <v>31</v>
      </c>
      <c r="H63" s="3" t="s">
        <v>170</v>
      </c>
      <c r="I63" s="3" t="s">
        <v>32</v>
      </c>
      <c r="J63" s="3" t="s">
        <v>171</v>
      </c>
      <c r="K63" s="1"/>
      <c r="L63" s="1"/>
      <c r="M63" s="1"/>
    </row>
    <row r="64" spans="1:13" ht="22.8" customHeight="1" x14ac:dyDescent="0.3">
      <c r="A64" s="1"/>
      <c r="B64" s="1"/>
      <c r="C64" s="3" t="s">
        <v>30</v>
      </c>
      <c r="D64" s="4">
        <v>-200</v>
      </c>
      <c r="E64" s="3" t="s">
        <v>2</v>
      </c>
      <c r="F64" s="3" t="s">
        <v>0</v>
      </c>
      <c r="G64" s="3" t="s">
        <v>31</v>
      </c>
      <c r="H64" s="3" t="s">
        <v>175</v>
      </c>
      <c r="I64" s="3" t="s">
        <v>32</v>
      </c>
      <c r="J64" s="3" t="s">
        <v>176</v>
      </c>
      <c r="K64" s="1"/>
      <c r="L64" s="1"/>
      <c r="M64" s="1"/>
    </row>
    <row r="65" spans="1:13" ht="22.8" customHeight="1" x14ac:dyDescent="0.3">
      <c r="A65" s="1"/>
      <c r="B65" s="1"/>
      <c r="C65" s="3" t="s">
        <v>30</v>
      </c>
      <c r="D65" s="4">
        <v>-350</v>
      </c>
      <c r="E65" s="3" t="s">
        <v>2</v>
      </c>
      <c r="F65" s="3" t="s">
        <v>0</v>
      </c>
      <c r="G65" s="3" t="s">
        <v>31</v>
      </c>
      <c r="H65" s="3" t="s">
        <v>177</v>
      </c>
      <c r="I65" s="3" t="s">
        <v>32</v>
      </c>
      <c r="J65" s="3" t="s">
        <v>178</v>
      </c>
      <c r="K65" s="1"/>
      <c r="L65" s="1"/>
      <c r="M65" s="1"/>
    </row>
    <row r="66" spans="1:13" ht="45.6" customHeight="1" x14ac:dyDescent="0.3">
      <c r="A66" s="1"/>
      <c r="B66" s="1"/>
      <c r="C66" s="3" t="s">
        <v>30</v>
      </c>
      <c r="D66" s="4">
        <v>-350</v>
      </c>
      <c r="E66" s="3" t="s">
        <v>2</v>
      </c>
      <c r="F66" s="3" t="s">
        <v>0</v>
      </c>
      <c r="G66" s="3" t="s">
        <v>31</v>
      </c>
      <c r="H66" s="3" t="s">
        <v>205</v>
      </c>
      <c r="I66" s="3" t="s">
        <v>32</v>
      </c>
      <c r="J66" s="3" t="s">
        <v>206</v>
      </c>
      <c r="K66" s="1"/>
      <c r="L66" s="1"/>
      <c r="M66" s="1"/>
    </row>
    <row r="67" spans="1:13" ht="45.6" customHeight="1" x14ac:dyDescent="0.3">
      <c r="A67" s="1"/>
      <c r="B67" s="1"/>
      <c r="C67" s="3" t="s">
        <v>30</v>
      </c>
      <c r="D67" s="4">
        <v>-350</v>
      </c>
      <c r="E67" s="3" t="s">
        <v>2</v>
      </c>
      <c r="F67" s="3" t="s">
        <v>0</v>
      </c>
      <c r="G67" s="3" t="s">
        <v>31</v>
      </c>
      <c r="H67" s="3" t="s">
        <v>207</v>
      </c>
      <c r="I67" s="3" t="s">
        <v>32</v>
      </c>
      <c r="J67" s="3" t="s">
        <v>206</v>
      </c>
      <c r="K67" s="1"/>
      <c r="L67" s="1"/>
      <c r="M67" s="1"/>
    </row>
    <row r="68" spans="1:13" ht="45.6" customHeight="1" x14ac:dyDescent="0.3">
      <c r="A68" s="1"/>
      <c r="B68" s="1"/>
      <c r="C68" s="3" t="s">
        <v>30</v>
      </c>
      <c r="D68" s="4">
        <v>-600</v>
      </c>
      <c r="E68" s="3" t="s">
        <v>2</v>
      </c>
      <c r="F68" s="3" t="s">
        <v>0</v>
      </c>
      <c r="G68" s="3" t="s">
        <v>31</v>
      </c>
      <c r="H68" s="3" t="s">
        <v>208</v>
      </c>
      <c r="I68" s="3" t="s">
        <v>32</v>
      </c>
      <c r="J68" s="3" t="s">
        <v>209</v>
      </c>
      <c r="K68" s="1"/>
      <c r="L68" s="1"/>
      <c r="M68" s="1"/>
    </row>
    <row r="69" spans="1:13" ht="45.6" customHeight="1" x14ac:dyDescent="0.3">
      <c r="A69" s="1"/>
      <c r="B69" s="1"/>
      <c r="C69" s="3" t="s">
        <v>16</v>
      </c>
      <c r="D69" s="4">
        <v>-68.41</v>
      </c>
      <c r="E69" s="3" t="s">
        <v>2</v>
      </c>
      <c r="F69" s="3" t="s">
        <v>0</v>
      </c>
      <c r="G69" s="3" t="s">
        <v>13</v>
      </c>
      <c r="H69" s="3" t="s">
        <v>15</v>
      </c>
      <c r="I69" s="3" t="s">
        <v>17</v>
      </c>
      <c r="J69" s="3" t="s">
        <v>11</v>
      </c>
      <c r="K69" s="1"/>
      <c r="L69" s="1"/>
      <c r="M69" s="1"/>
    </row>
    <row r="70" spans="1:13" ht="45.6" customHeight="1" x14ac:dyDescent="0.3">
      <c r="A70" s="1"/>
      <c r="B70" s="1"/>
      <c r="C70" s="3" t="s">
        <v>12</v>
      </c>
      <c r="D70" s="4">
        <v>-28</v>
      </c>
      <c r="E70" s="3" t="s">
        <v>2</v>
      </c>
      <c r="F70" s="3" t="s">
        <v>0</v>
      </c>
      <c r="G70" s="3" t="s">
        <v>13</v>
      </c>
      <c r="H70" s="3" t="s">
        <v>10</v>
      </c>
      <c r="I70" s="3" t="s">
        <v>14</v>
      </c>
      <c r="J70" s="3" t="s">
        <v>11</v>
      </c>
      <c r="K70" s="1"/>
      <c r="L70" s="1"/>
      <c r="M70" s="1"/>
    </row>
    <row r="71" spans="1:13" ht="15" customHeight="1" x14ac:dyDescent="0.3">
      <c r="A71" s="1"/>
      <c r="B71" s="1"/>
      <c r="C71" s="3"/>
      <c r="D71" s="4">
        <f>SUM(D19:D70)</f>
        <v>-66557.810000000012</v>
      </c>
      <c r="E71" s="3"/>
      <c r="F71" s="3"/>
      <c r="G71" s="3"/>
      <c r="H71" s="3"/>
      <c r="I71" s="3"/>
      <c r="J71" s="3"/>
      <c r="K71" s="1"/>
      <c r="L71" s="1"/>
      <c r="M71" s="1"/>
    </row>
    <row r="72" spans="1:13" ht="34.200000000000003" customHeight="1" x14ac:dyDescent="0.3">
      <c r="A72" s="1"/>
      <c r="B72" s="1"/>
      <c r="C72" s="7" t="s">
        <v>56</v>
      </c>
      <c r="D72" s="8">
        <v>-34300</v>
      </c>
      <c r="E72" s="7" t="s">
        <v>26</v>
      </c>
      <c r="F72" s="7" t="s">
        <v>57</v>
      </c>
      <c r="G72" s="7" t="s">
        <v>13</v>
      </c>
      <c r="H72" s="7" t="s">
        <v>54</v>
      </c>
      <c r="I72" s="7" t="s">
        <v>58</v>
      </c>
      <c r="J72" s="7" t="s">
        <v>55</v>
      </c>
      <c r="K72" s="1"/>
      <c r="L72" s="1"/>
      <c r="M72" s="1"/>
    </row>
    <row r="73" spans="1:13" ht="34.200000000000003" customHeight="1" x14ac:dyDescent="0.3">
      <c r="A73" s="1"/>
      <c r="B73" s="1"/>
      <c r="C73" s="7" t="s">
        <v>56</v>
      </c>
      <c r="D73" s="8">
        <v>-29400</v>
      </c>
      <c r="E73" s="7" t="s">
        <v>26</v>
      </c>
      <c r="F73" s="7" t="s">
        <v>57</v>
      </c>
      <c r="G73" s="7" t="s">
        <v>13</v>
      </c>
      <c r="H73" s="7" t="s">
        <v>66</v>
      </c>
      <c r="I73" s="7" t="s">
        <v>58</v>
      </c>
      <c r="J73" s="7" t="s">
        <v>67</v>
      </c>
      <c r="K73" s="1"/>
      <c r="L73" s="1"/>
      <c r="M73" s="1"/>
    </row>
    <row r="74" spans="1:13" ht="34.200000000000003" customHeight="1" x14ac:dyDescent="0.3">
      <c r="A74" s="1"/>
      <c r="B74" s="1"/>
      <c r="C74" s="7" t="s">
        <v>56</v>
      </c>
      <c r="D74" s="8">
        <v>-105000</v>
      </c>
      <c r="E74" s="7" t="s">
        <v>26</v>
      </c>
      <c r="F74" s="7" t="s">
        <v>57</v>
      </c>
      <c r="G74" s="7" t="s">
        <v>13</v>
      </c>
      <c r="H74" s="7" t="s">
        <v>185</v>
      </c>
      <c r="I74" s="7" t="s">
        <v>58</v>
      </c>
      <c r="J74" s="7" t="s">
        <v>186</v>
      </c>
      <c r="K74" s="1"/>
      <c r="L74" s="1"/>
      <c r="M74" s="1"/>
    </row>
    <row r="75" spans="1:13" ht="45.6" customHeight="1" x14ac:dyDescent="0.3">
      <c r="A75" s="1"/>
      <c r="B75" s="1"/>
      <c r="C75" s="7" t="s">
        <v>56</v>
      </c>
      <c r="D75" s="8">
        <v>-27540</v>
      </c>
      <c r="E75" s="7" t="s">
        <v>26</v>
      </c>
      <c r="F75" s="7" t="s">
        <v>57</v>
      </c>
      <c r="G75" s="7" t="s">
        <v>13</v>
      </c>
      <c r="H75" s="7" t="s">
        <v>193</v>
      </c>
      <c r="I75" s="7" t="s">
        <v>58</v>
      </c>
      <c r="J75" s="7" t="s">
        <v>194</v>
      </c>
      <c r="K75" s="1"/>
      <c r="L75" s="1"/>
      <c r="M75" s="1"/>
    </row>
    <row r="76" spans="1:13" ht="17.399999999999999" customHeight="1" x14ac:dyDescent="0.3">
      <c r="A76" s="1"/>
      <c r="B76" s="1"/>
      <c r="C76" s="9"/>
      <c r="D76" s="10">
        <f>SUM(D72:D75)</f>
        <v>-196240</v>
      </c>
      <c r="E76" s="9"/>
      <c r="F76" s="9"/>
      <c r="G76" s="9"/>
      <c r="H76" s="9"/>
      <c r="I76" s="9"/>
      <c r="J76" s="9"/>
      <c r="K76" s="1"/>
      <c r="L76" s="1"/>
      <c r="M76" s="1"/>
    </row>
    <row r="77" spans="1:13" ht="45.6" customHeight="1" x14ac:dyDescent="0.3">
      <c r="A77" s="1"/>
      <c r="B77" s="1"/>
      <c r="K77" s="1"/>
      <c r="L77" s="1"/>
      <c r="M77" s="1"/>
    </row>
    <row r="78" spans="1:13" ht="2.549999999999999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</sheetData>
  <sortState ref="C37:J91">
    <sortCondition ref="C37"/>
  </sortState>
  <pageMargins left="0" right="0" top="0.19685039370078741" bottom="0.43307086614173229" header="0.19685039370078741" footer="0.19685039370078741"/>
  <pageSetup paperSize="9" scale="90" orientation="portrait" horizontalDpi="300" verticalDpi="300" r:id="rId1"/>
  <headerFooter alignWithMargins="0">
    <oddFooter>&amp;L&amp;"Arial"&amp;10Сформовано:  &amp;R&amp;"Arial,Regular"&amp;10&amp;P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ExtractTotals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офис</cp:lastModifiedBy>
  <cp:lastPrinted>2019-12-16T09:37:07Z</cp:lastPrinted>
  <dcterms:modified xsi:type="dcterms:W3CDTF">2019-12-19T14:45:50Z</dcterms:modified>
</cp:coreProperties>
</file>