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3481\Documents\Data analytics\Excel_Data_Analytics_Course-main\Excel_Data_Analytics_Course-main\6_Advanced_Data_Analysis\"/>
    </mc:Choice>
  </mc:AlternateContent>
  <xr:revisionPtr revIDLastSave="0" documentId="13_ncr:1_{08910187-32A1-4AFE-BF6E-C6C38B2DD130}" xr6:coauthVersionLast="47" xr6:coauthVersionMax="47" xr10:uidLastSave="{00000000-0000-0000-0000-000000000000}"/>
  <bookViews>
    <workbookView xWindow="-108" yWindow="-108" windowWidth="23256" windowHeight="13176" firstSheet="1" activeTab="2" xr2:uid="{6C37AC85-509F-4D10-9DB1-F70D16D6FBAB}"/>
  </bookViews>
  <sheets>
    <sheet name="Sheet1" sheetId="16" r:id="rId1"/>
    <sheet name="Forecast_Original" sheetId="7" r:id="rId2"/>
    <sheet name="What-If_Analysis" sheetId="3" r:id="rId3"/>
    <sheet name="Scenario Summary" sheetId="17" r:id="rId4"/>
    <sheet name="Forecast_Final" sheetId="8" state="hidden" r:id="rId5"/>
    <sheet name="Scenario_Summary" sheetId="12" state="hidden" r:id="rId6"/>
    <sheet name="Answer_Report" sheetId="13" state="hidden" r:id="rId7"/>
    <sheet name="Limits_Report" sheetId="15" state="hidden" r:id="rId8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adj" localSheetId="2" hidden="1">'What-If_Analysis'!$C$4:$C$5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'What-If_Analysis'!$C$14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7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640000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C367" i="16"/>
  <c r="C375" i="16"/>
  <c r="C383" i="16"/>
  <c r="C391" i="16"/>
  <c r="C399" i="16"/>
  <c r="C407" i="16"/>
  <c r="C415" i="16"/>
  <c r="C423" i="16"/>
  <c r="C368" i="16"/>
  <c r="C369" i="16"/>
  <c r="C377" i="16"/>
  <c r="C385" i="16"/>
  <c r="C393" i="16"/>
  <c r="C401" i="16"/>
  <c r="C409" i="16"/>
  <c r="C417" i="16"/>
  <c r="C425" i="16"/>
  <c r="C370" i="16"/>
  <c r="C371" i="16"/>
  <c r="C379" i="16"/>
  <c r="C387" i="16"/>
  <c r="C395" i="16"/>
  <c r="C403" i="16"/>
  <c r="C411" i="16"/>
  <c r="C419" i="16"/>
  <c r="C427" i="16"/>
  <c r="C372" i="16"/>
  <c r="C380" i="16"/>
  <c r="C388" i="16"/>
  <c r="C396" i="16"/>
  <c r="C404" i="16"/>
  <c r="C412" i="16"/>
  <c r="C420" i="16"/>
  <c r="C381" i="16"/>
  <c r="C389" i="16"/>
  <c r="C397" i="16"/>
  <c r="C405" i="16"/>
  <c r="C413" i="16"/>
  <c r="C421" i="16"/>
  <c r="C382" i="16"/>
  <c r="C390" i="16"/>
  <c r="C398" i="16"/>
  <c r="C406" i="16"/>
  <c r="C414" i="16"/>
  <c r="C422" i="16"/>
  <c r="C376" i="16"/>
  <c r="C384" i="16"/>
  <c r="C392" i="16"/>
  <c r="C400" i="16"/>
  <c r="C408" i="16"/>
  <c r="C416" i="16"/>
  <c r="C424" i="16"/>
  <c r="C373" i="16"/>
  <c r="C374" i="16"/>
  <c r="C378" i="16"/>
  <c r="C386" i="16"/>
  <c r="C394" i="16"/>
  <c r="C402" i="16"/>
  <c r="C410" i="16"/>
  <c r="C418" i="16"/>
  <c r="C426" i="16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E426" i="16"/>
  <c r="D394" i="16"/>
  <c r="E373" i="16"/>
  <c r="D400" i="16"/>
  <c r="D422" i="16"/>
  <c r="D390" i="16"/>
  <c r="E405" i="16"/>
  <c r="D420" i="16"/>
  <c r="D388" i="16"/>
  <c r="E419" i="16"/>
  <c r="E387" i="16"/>
  <c r="E425" i="16"/>
  <c r="E393" i="16"/>
  <c r="D368" i="16"/>
  <c r="D399" i="16"/>
  <c r="E367" i="16"/>
  <c r="E417" i="16"/>
  <c r="D415" i="16"/>
  <c r="E410" i="16"/>
  <c r="E384" i="16"/>
  <c r="E406" i="16"/>
  <c r="D389" i="16"/>
  <c r="E372" i="16"/>
  <c r="D409" i="16"/>
  <c r="E383" i="16"/>
  <c r="D426" i="16"/>
  <c r="E394" i="16"/>
  <c r="D373" i="16"/>
  <c r="E400" i="16"/>
  <c r="E422" i="16"/>
  <c r="E390" i="16"/>
  <c r="D405" i="16"/>
  <c r="E420" i="16"/>
  <c r="E388" i="16"/>
  <c r="D419" i="16"/>
  <c r="D387" i="16"/>
  <c r="D425" i="16"/>
  <c r="D393" i="16"/>
  <c r="E368" i="16"/>
  <c r="E399" i="16"/>
  <c r="D367" i="16"/>
  <c r="E379" i="16"/>
  <c r="D391" i="16"/>
  <c r="D418" i="16"/>
  <c r="D386" i="16"/>
  <c r="D424" i="16"/>
  <c r="D392" i="16"/>
  <c r="D414" i="16"/>
  <c r="D382" i="16"/>
  <c r="E397" i="16"/>
  <c r="D412" i="16"/>
  <c r="D380" i="16"/>
  <c r="E411" i="16"/>
  <c r="E385" i="16"/>
  <c r="D423" i="16"/>
  <c r="D383" i="16"/>
  <c r="E416" i="16"/>
  <c r="D421" i="16"/>
  <c r="D371" i="16"/>
  <c r="E415" i="16"/>
  <c r="E418" i="16"/>
  <c r="E386" i="16"/>
  <c r="E424" i="16"/>
  <c r="E392" i="16"/>
  <c r="E414" i="16"/>
  <c r="E382" i="16"/>
  <c r="D397" i="16"/>
  <c r="E412" i="16"/>
  <c r="E380" i="16"/>
  <c r="D411" i="16"/>
  <c r="D379" i="16"/>
  <c r="D417" i="16"/>
  <c r="D385" i="16"/>
  <c r="E423" i="16"/>
  <c r="E391" i="16"/>
  <c r="E378" i="16"/>
  <c r="E404" i="16"/>
  <c r="D403" i="16"/>
  <c r="D377" i="16"/>
  <c r="D410" i="16"/>
  <c r="D378" i="16"/>
  <c r="D416" i="16"/>
  <c r="D384" i="16"/>
  <c r="D406" i="16"/>
  <c r="E421" i="16"/>
  <c r="E389" i="16"/>
  <c r="D404" i="16"/>
  <c r="D372" i="16"/>
  <c r="E403" i="16"/>
  <c r="E371" i="16"/>
  <c r="E409" i="16"/>
  <c r="E377" i="16"/>
  <c r="D402" i="16"/>
  <c r="D374" i="16"/>
  <c r="D408" i="16"/>
  <c r="D376" i="16"/>
  <c r="D398" i="16"/>
  <c r="E413" i="16"/>
  <c r="E381" i="16"/>
  <c r="D396" i="16"/>
  <c r="E427" i="16"/>
  <c r="E395" i="16"/>
  <c r="D370" i="16"/>
  <c r="E401" i="16"/>
  <c r="E369" i="16"/>
  <c r="D407" i="16"/>
  <c r="E375" i="16"/>
  <c r="E402" i="16"/>
  <c r="E374" i="16"/>
  <c r="E408" i="16"/>
  <c r="E376" i="16"/>
  <c r="E398" i="16"/>
  <c r="D413" i="16"/>
  <c r="D381" i="16"/>
  <c r="E396" i="16"/>
  <c r="D427" i="16"/>
  <c r="D395" i="16"/>
  <c r="E370" i="16"/>
  <c r="D401" i="16"/>
  <c r="D369" i="16"/>
  <c r="E407" i="16"/>
  <c r="D375" i="16"/>
</calcChain>
</file>

<file path=xl/sharedStrings.xml><?xml version="1.0" encoding="utf-8"?>
<sst xmlns="http://schemas.openxmlformats.org/spreadsheetml/2006/main" count="148" uniqueCount="80">
  <si>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</si>
  <si>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</si>
  <si>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</si>
  <si>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</si>
  <si>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</si>
  <si>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</si>
  <si>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</si>
  <si>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</si>
  <si>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</si>
  <si>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</si>
  <si>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</si>
  <si>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</si>
  <si>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</si>
  <si>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</si>
  <si>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</si>
  <si>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</si>
  <si>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</si>
  <si>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</si>
  <si>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</si>
  <si>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</si>
  <si>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</si>
  <si>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</si>
  <si>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</si>
  <si>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</si>
  <si>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</si>
  <si>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</si>
  <si>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</si>
  <si>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</si>
  <si>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</si>
  <si>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</si>
  <si>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</si>
  <si>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</si>
  <si>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</si>
  <si>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</si>
  <si>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</si>
  <si>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</si>
  <si>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</si>
  <si>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</si>
  <si>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</si>
  <si>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</si>
  <si>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</si>
  <si>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</si>
  <si>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</si>
  <si>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</si>
  <si>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</si>
  <si>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</si>
  <si>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</si>
  <si>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</si>
  <si>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</si>
  <si>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</si>
  <si>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</si>
  <si>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</si>
  <si>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</si>
  <si>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</si>
  <si>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</si>
  <si>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</si>
  <si>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</si>
  <si>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</si>
  <si>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</si>
  <si>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</si>
  <si>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</si>
  <si>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</si>
  <si>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</si>
  <si>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</si>
  <si>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</si>
  <si>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</si>
  <si>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</si>
  <si>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</si>
  <si>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</si>
  <si>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</si>
  <si>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</si>
  <si>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</si>
  <si>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</si>
  <si>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</si>
  <si>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</si>
  <si>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</si>
  <si>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</si>
  <si>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</si>
  <si>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Midas on 9/8/2025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</si>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</sst>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7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65364112094681E-2"/>
          <c:y val="1.9021713194941541E-2"/>
          <c:w val="0.93459356710845931"/>
          <c:h val="0.7489403824521935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0-48DF-913E-0FADE05F6D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0-48DF-913E-0FADE05F6D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0-48DF-913E-0FADE05F6D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0-48DF-913E-0FADE05F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95232"/>
        <c:axId val="232701472"/>
      </c:lineChart>
      <c:catAx>
        <c:axId val="2326952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01472"/>
        <c:crosses val="autoZero"/>
        <c:auto val="1"/>
        <c:lblAlgn val="ctr"/>
        <c:lblOffset val="100"/>
        <c:noMultiLvlLbl val="0"/>
      </c:catAx>
      <c:valAx>
        <c:axId val="232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56155397696897E-2"/>
          <c:y val="0.91911792956332472"/>
          <c:w val="0.89999989619114951"/>
          <c:h val="5.9667210680262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</xdr:row>
      <xdr:rowOff>175260</xdr:rowOff>
    </xdr:from>
    <xdr:to>
      <xdr:col>18</xdr:col>
      <xdr:colOff>70485</xdr:colOff>
      <xdr:row>22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242F2-0595-B47E-BB3C-0EAB93B5C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3ABD9-91FA-4465-8656-C512AA8A55A1}" name="Table2" displayName="Table2" ref="A1:E427" totalsRowShown="0">
  <autoFilter ref="A1:E427" xr:uid="{2BE3ABD9-91FA-4465-8656-C512AA8A55A1}"/>
  <tableColumns count="5">
    <tableColumn id="1" xr3:uid="{993E8DD8-E5D5-4D17-949F-D52AD0431B0F}" name="Date" dataDxfId="2"/>
    <tableColumn id="2" xr3:uid="{46B1E55B-CF97-48D1-9AE6-FCA0D94F321E}" name="Job Count"/>
    <tableColumn id="3" xr3:uid="{B3BEB59E-41FF-4398-8CF2-285904F11EEE}" name="Forecast(Job Count)">
      <calculatedColumnFormula>_xlfn.FORECAST.ETS(A2,$B$2:$B$366,$A$2:$A$366,1,1)</calculatedColumnFormula>
    </tableColumn>
    <tableColumn id="4" xr3:uid="{7635CD0C-5A1F-4AC9-942D-F560BF8523B4}" name="Lower Confidence Bound(Job Count)" dataDxfId="1">
      <calculatedColumnFormula>C2-_xlfn.FORECAST.ETS.CONFINT(A2,$B$2:$B$366,$A$2:$A$366,0.95,1,1)</calculatedColumnFormula>
    </tableColumn>
    <tableColumn id="5" xr3:uid="{19A469B8-2A9F-4748-8A2C-A44303D1C547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B418-17E2-4000-9FE0-BAEC1CF9B5C2}">
  <dimension ref="A1:E427"/>
  <sheetViews>
    <sheetView topLeftCell="D1" zoomScale="102" zoomScaleNormal="102" workbookViewId="0">
      <selection activeCell="D16" sqref="D16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opLeftCell="A191" workbookViewId="0">
      <selection sqref="A1:B36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G6" sqref="G6"/>
    </sheetView>
  </sheetViews>
  <sheetFormatPr defaultRowHeight="14.4" x14ac:dyDescent="0.3"/>
  <cols>
    <col min="2" max="2" width="11.5546875" customWidth="1"/>
    <col min="3" max="3" width="48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0.226693026881682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53687091.200000003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122669.3026881682</v>
      </c>
    </row>
    <row r="10" spans="2:8" x14ac:dyDescent="0.3">
      <c r="B10" s="4">
        <v>1</v>
      </c>
      <c r="C10" s="2">
        <f>(base*(1+raise)^B10)*(1+bonus)</f>
        <v>6585758163529.3945</v>
      </c>
    </row>
    <row r="11" spans="2:8" x14ac:dyDescent="0.3">
      <c r="B11" s="4">
        <v>2</v>
      </c>
      <c r="C11" s="2">
        <f>(base*(1+raise)^B11)*(1+bonus)</f>
        <v>3.5357020573230531E+20</v>
      </c>
    </row>
    <row r="12" spans="2:8" x14ac:dyDescent="0.3">
      <c r="B12" s="4">
        <v>3</v>
      </c>
      <c r="C12" s="2">
        <f>(base*(1+raise)^B12)*(1+bonus)</f>
        <v>1.8982156234323243E+28</v>
      </c>
    </row>
    <row r="13" spans="2:8" ht="15" thickBot="1" x14ac:dyDescent="0.35">
      <c r="B13" s="36">
        <v>4</v>
      </c>
      <c r="C13" s="37">
        <f>(base*(1+raise)^B13)*(1+bonus)</f>
        <v>1.0190967719069169E+36</v>
      </c>
    </row>
    <row r="14" spans="2:8" ht="15.6" thickTop="1" thickBot="1" x14ac:dyDescent="0.35">
      <c r="B14" s="34" t="s">
        <v>3</v>
      </c>
      <c r="C14" s="35" t="s">
        <v>79</v>
      </c>
    </row>
  </sheetData>
  <scenarios current="0" sqref="C9:C14">
    <scenario name="Job 1" locked="1" count="3" user="Midas" comment="Created by Midas on 9/8/2025">
      <inputCells r="C3" val="100000" numFmtId="164"/>
      <inputCells r="C4" val="0.1" numFmtId="9"/>
      <inputCells r="C5" val="0.015" numFmtId="165"/>
    </scenario>
    <scenario name="Job 2" locked="1" count="3" user="Midas" comment="Created by Midas on 9/8/2025">
      <inputCells r="C3" val="80000" numFmtId="164"/>
      <inputCells r="C4" val="0.15" numFmtId="9"/>
      <inputCells r="C5" val="0.012" numFmtId="165"/>
    </scenario>
    <scenario name="Job 3" locked="1" count="3" user="Midas" comment="Created by Midas on 9/8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C88D-02AF-4408-8203-36E11CCDCE9A}">
  <sheetPr>
    <outlinePr summaryBelow="0"/>
  </sheetPr>
  <dimension ref="B1:G18"/>
  <sheetViews>
    <sheetView showGridLines="0" workbookViewId="0">
      <selection activeCell="J7" sqref="J7"/>
    </sheetView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1.6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Sheet1</vt:lpstr>
      <vt:lpstr>Forecast_Original</vt:lpstr>
      <vt:lpstr>What-If_Analysis</vt:lpstr>
      <vt:lpstr>Scenario Summary</vt:lpstr>
      <vt:lpstr>Forecast_Final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Midas .</cp:lastModifiedBy>
  <dcterms:created xsi:type="dcterms:W3CDTF">2024-08-08T18:34:47Z</dcterms:created>
  <dcterms:modified xsi:type="dcterms:W3CDTF">2025-09-09T09:52:50Z</dcterms:modified>
</cp:coreProperties>
</file>