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Documents\Research\Foraging mode and relative prey size\Ambush foragers - Meal size\J Anim Ecol\Final submission\"/>
    </mc:Choice>
  </mc:AlternateContent>
  <xr:revisionPtr revIDLastSave="0" documentId="13_ncr:1_{1A853DD4-DAA4-4429-B801-E5B6621CF504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3" i="1" l="1"/>
  <c r="S103" i="1"/>
  <c r="S80" i="1"/>
  <c r="S50" i="1"/>
  <c r="S34" i="1"/>
  <c r="S5" i="1"/>
  <c r="S46" i="1"/>
  <c r="S93" i="1"/>
  <c r="S61" i="1"/>
  <c r="S58" i="1"/>
  <c r="S55" i="1"/>
  <c r="S87" i="1"/>
  <c r="S36" i="1"/>
  <c r="S104" i="1"/>
  <c r="S47" i="1"/>
  <c r="S105" i="1"/>
  <c r="S35" i="1"/>
  <c r="S30" i="1"/>
  <c r="S106" i="1"/>
  <c r="S53" i="1"/>
  <c r="S88" i="1"/>
  <c r="S82" i="1"/>
  <c r="S86" i="1"/>
  <c r="S85" i="1"/>
  <c r="S11" i="1"/>
  <c r="S32" i="1"/>
  <c r="S77" i="1"/>
  <c r="S48" i="1"/>
  <c r="S79" i="1"/>
  <c r="S39" i="1"/>
  <c r="S72" i="1"/>
  <c r="S38" i="1"/>
  <c r="S76" i="1"/>
  <c r="S108" i="1"/>
  <c r="S112" i="1"/>
  <c r="S3" i="1"/>
  <c r="S73" i="1"/>
  <c r="S115" i="1"/>
  <c r="S92" i="1"/>
  <c r="S10" i="1"/>
  <c r="S94" i="1"/>
  <c r="S59" i="1"/>
  <c r="S102" i="1"/>
  <c r="S6" i="1"/>
  <c r="S111" i="1"/>
  <c r="S8" i="1"/>
  <c r="S22" i="1"/>
  <c r="S7" i="1"/>
  <c r="S100" i="1"/>
  <c r="S51" i="1"/>
  <c r="S21" i="1"/>
  <c r="S9" i="1"/>
  <c r="S43" i="1"/>
  <c r="S52" i="1"/>
  <c r="S12" i="1"/>
  <c r="S44" i="1"/>
  <c r="S91" i="1"/>
  <c r="S19" i="1"/>
  <c r="S107" i="1"/>
  <c r="S17" i="1"/>
  <c r="S68" i="1"/>
  <c r="S109" i="1"/>
  <c r="S69" i="1"/>
  <c r="S26" i="1"/>
  <c r="S14" i="1"/>
  <c r="S62" i="1"/>
  <c r="S65" i="1"/>
  <c r="S56" i="1"/>
  <c r="S27" i="1"/>
  <c r="S89" i="1"/>
  <c r="S95" i="1"/>
  <c r="S90" i="1"/>
  <c r="S57" i="1"/>
  <c r="S78" i="1"/>
  <c r="S24" i="1"/>
  <c r="S42" i="1"/>
  <c r="S64" i="1"/>
  <c r="S37" i="1"/>
  <c r="S4" i="1"/>
  <c r="S2" i="1"/>
  <c r="S16" i="1"/>
  <c r="S18" i="1"/>
  <c r="S25" i="1"/>
  <c r="S45" i="1"/>
  <c r="S41" i="1"/>
  <c r="S15" i="1"/>
  <c r="S114" i="1"/>
  <c r="S71" i="1"/>
  <c r="S84" i="1"/>
  <c r="S40" i="1"/>
  <c r="S70" i="1"/>
  <c r="S83" i="1"/>
  <c r="S54" i="1"/>
  <c r="S28" i="1"/>
  <c r="S99" i="1"/>
  <c r="S29" i="1"/>
</calcChain>
</file>

<file path=xl/sharedStrings.xml><?xml version="1.0" encoding="utf-8"?>
<sst xmlns="http://schemas.openxmlformats.org/spreadsheetml/2006/main" count="596" uniqueCount="219">
  <si>
    <t>SPECIES</t>
  </si>
  <si>
    <t>METHOD</t>
  </si>
  <si>
    <t>FAMILY</t>
  </si>
  <si>
    <t>Ba</t>
  </si>
  <si>
    <t>REFERENCE FOR RPM</t>
  </si>
  <si>
    <t>Anilius scytale</t>
  </si>
  <si>
    <t>MUSEUM</t>
  </si>
  <si>
    <t>Aniliidae</t>
  </si>
  <si>
    <t>Active</t>
  </si>
  <si>
    <t>Antaresia maculosa</t>
  </si>
  <si>
    <t>Pythonidae</t>
  </si>
  <si>
    <t>Ambush</t>
  </si>
  <si>
    <t>Arizona elegans</t>
  </si>
  <si>
    <t>Colubrinae</t>
  </si>
  <si>
    <t>Aspidites melanocephalus</t>
  </si>
  <si>
    <t>Atheris squamigera</t>
  </si>
  <si>
    <t>Viperidae</t>
  </si>
  <si>
    <t>Austrelaps superbus</t>
  </si>
  <si>
    <t>Elapidae</t>
  </si>
  <si>
    <t>Bitis arietans</t>
  </si>
  <si>
    <t>Bitis gabonica</t>
  </si>
  <si>
    <t>Bitis nasicornis</t>
  </si>
  <si>
    <t>Bitis rhinoceros</t>
  </si>
  <si>
    <t>Boiruna maculata</t>
  </si>
  <si>
    <t>Dipsadinae</t>
  </si>
  <si>
    <t>Pinto and Lema, 2002</t>
  </si>
  <si>
    <t>Bothrocophias hyoprora</t>
  </si>
  <si>
    <t>Bothrophthalmus lineatus</t>
  </si>
  <si>
    <t>Lamprophiidae</t>
  </si>
  <si>
    <t>Bothrops alternatus</t>
  </si>
  <si>
    <t>Bothrops atrox</t>
  </si>
  <si>
    <t>Bothrops brazili</t>
  </si>
  <si>
    <t>Bothrops fonsecai</t>
  </si>
  <si>
    <t>Bothrops insularis</t>
  </si>
  <si>
    <t>Bothrops itapetiningae</t>
  </si>
  <si>
    <t>Bothrops jararaca</t>
  </si>
  <si>
    <t>Bothrops jararacussu</t>
  </si>
  <si>
    <t>Bothrops leucurus</t>
  </si>
  <si>
    <t>Bothrops marajoensis</t>
  </si>
  <si>
    <t>Bothrops moojeni</t>
  </si>
  <si>
    <t>Bothrops pauloensis</t>
  </si>
  <si>
    <t>Bothrops pubescens</t>
  </si>
  <si>
    <t>Causus spp.</t>
  </si>
  <si>
    <t>Chironius bicarinatus</t>
  </si>
  <si>
    <t>Chironius exoletus</t>
  </si>
  <si>
    <t>Chironius flavolineatus</t>
  </si>
  <si>
    <t>Chironius foveatus</t>
  </si>
  <si>
    <t>Chironius fuscus</t>
  </si>
  <si>
    <t>Chironius laevicollis</t>
  </si>
  <si>
    <t>Chironius quadricarinatus</t>
  </si>
  <si>
    <t>Clelia clelia</t>
  </si>
  <si>
    <t>Coniophanes fissidens</t>
  </si>
  <si>
    <t>Seib, 1985</t>
  </si>
  <si>
    <t>Coronella austriaca</t>
  </si>
  <si>
    <t>Coronella girondica</t>
  </si>
  <si>
    <t>Crotalus cerastes</t>
  </si>
  <si>
    <t>Crotalus horridus</t>
  </si>
  <si>
    <t>Glaudas et al., 2008</t>
  </si>
  <si>
    <t>Crotalus triseriatus</t>
  </si>
  <si>
    <t>Crotaphopeltis hotamboeia</t>
  </si>
  <si>
    <t>Dendrelaphis punctulata</t>
  </si>
  <si>
    <t>Dendrophidion dendrophis</t>
  </si>
  <si>
    <t>Martins and Oliveira, 1998</t>
  </si>
  <si>
    <t>Drymobius margaritiferus</t>
  </si>
  <si>
    <t>Seib, 1984</t>
  </si>
  <si>
    <t>Elaphe quatuorlineata</t>
  </si>
  <si>
    <t>Enhydris enhydris</t>
  </si>
  <si>
    <t>Homalopsidae</t>
  </si>
  <si>
    <t>Gonionotophis capensis</t>
  </si>
  <si>
    <t>Gonionotophis nyassae</t>
  </si>
  <si>
    <t>Grayia smithii</t>
  </si>
  <si>
    <t>Grayiinae</t>
  </si>
  <si>
    <t>Helicops angulatus</t>
  </si>
  <si>
    <t>Helicops carinicaudus</t>
  </si>
  <si>
    <t>Helicops hagmanni</t>
  </si>
  <si>
    <t>Hemiaspis signata</t>
  </si>
  <si>
    <t>Hemorrhois hippocrepis</t>
  </si>
  <si>
    <t>Pleguezelos and Fahd, 2004</t>
  </si>
  <si>
    <t>Hierophis gemonensis</t>
  </si>
  <si>
    <t>Hierophis viridiflavus</t>
  </si>
  <si>
    <t>Hydrops triangularis</t>
  </si>
  <si>
    <t>Lachesis muta</t>
  </si>
  <si>
    <t>Lampropeltis triangulum</t>
  </si>
  <si>
    <t>Lampropeltis zonata</t>
  </si>
  <si>
    <t>Greene and Rodriguez, 2003</t>
  </si>
  <si>
    <t>Malayopython reticulatus</t>
  </si>
  <si>
    <t>Malpolon insignitus</t>
  </si>
  <si>
    <t>Mastigodryas boddaerti</t>
  </si>
  <si>
    <t>Mastigodryas melanolomus</t>
  </si>
  <si>
    <t>Micrurus fulvius</t>
  </si>
  <si>
    <t>Greene, 1984</t>
  </si>
  <si>
    <t>Morelia spilota</t>
  </si>
  <si>
    <t>Naja melanoleuca</t>
  </si>
  <si>
    <t>Naja nigricollis</t>
  </si>
  <si>
    <t>Natrix natrix</t>
  </si>
  <si>
    <t>Natricinae</t>
  </si>
  <si>
    <t>Natrix tessellata</t>
  </si>
  <si>
    <t>Notechis scutatus</t>
  </si>
  <si>
    <t>Ovophis okinavensis</t>
  </si>
  <si>
    <t>Oxyrhopus guibei</t>
  </si>
  <si>
    <t>Oxyrhopus melanogenys</t>
  </si>
  <si>
    <t>Philodryas argentea</t>
  </si>
  <si>
    <t>Greene and Jaksic, 1992</t>
  </si>
  <si>
    <t>Philodryas olfersii</t>
  </si>
  <si>
    <t>Philodryas patagoniensis</t>
  </si>
  <si>
    <t>Hartmann and Marques, 2005</t>
  </si>
  <si>
    <t>Pituophis catenifer</t>
  </si>
  <si>
    <t>Rodriguez, 2002</t>
  </si>
  <si>
    <t>Protobothrops flavoviridis</t>
  </si>
  <si>
    <t>Psammodynastes pulverulentus</t>
  </si>
  <si>
    <t>Greene, 1989a</t>
  </si>
  <si>
    <t>Psammophis crucifer</t>
  </si>
  <si>
    <t>Psammophis phillipsii</t>
  </si>
  <si>
    <t>Psammophis schokari</t>
  </si>
  <si>
    <t>Psammophylax rhombeatus</t>
  </si>
  <si>
    <t>Pseudoboa nigra</t>
  </si>
  <si>
    <t>Python regius</t>
  </si>
  <si>
    <t>Python sebae</t>
  </si>
  <si>
    <t>Regina alleni</t>
  </si>
  <si>
    <t>Godley, 1980</t>
  </si>
  <si>
    <t>Rhinechis scalaris</t>
  </si>
  <si>
    <t>Rhinocheilus lecontei</t>
  </si>
  <si>
    <t>Rodriguez and Greene, 1999</t>
  </si>
  <si>
    <t>Sibynomorphus mikanii</t>
  </si>
  <si>
    <t>Sibynomorphus neuwiedi</t>
  </si>
  <si>
    <t>Sibynomorphus ventrimaculatus</t>
  </si>
  <si>
    <t>Simalia kinghorni</t>
  </si>
  <si>
    <t>Siphlophis cervinus</t>
  </si>
  <si>
    <t>Siphlophis compressus</t>
  </si>
  <si>
    <t>Sistrurus catenatus</t>
  </si>
  <si>
    <t>Spilotes pullatus</t>
  </si>
  <si>
    <t>Stegonotus cucullatus</t>
  </si>
  <si>
    <t xml:space="preserve">Tachymenis chilensis </t>
  </si>
  <si>
    <t>Tantilla melanocephala</t>
  </si>
  <si>
    <t>Thelotornis capensis</t>
  </si>
  <si>
    <t>Tomodon dorsatus</t>
  </si>
  <si>
    <t>Uromacer frenatus</t>
  </si>
  <si>
    <t>Vipera ammodytes</t>
  </si>
  <si>
    <t>Vipera aspis</t>
  </si>
  <si>
    <t>Vipera berus</t>
  </si>
  <si>
    <t>This study</t>
  </si>
  <si>
    <t>Vipera ursinii</t>
  </si>
  <si>
    <t>Xenodon rhabdocephalus</t>
  </si>
  <si>
    <t>Zamenis longissimus</t>
  </si>
  <si>
    <t>Zamenis situla</t>
  </si>
  <si>
    <t>Crotalus mitchellii</t>
  </si>
  <si>
    <t>Crotalus oreganus</t>
  </si>
  <si>
    <t>Helicops leopardinus</t>
  </si>
  <si>
    <t>Scartozzoni, 2009</t>
  </si>
  <si>
    <t>Rodrigues, 2007</t>
  </si>
  <si>
    <t>Marques et al., 2014</t>
  </si>
  <si>
    <t>Pinto et al., 2008</t>
  </si>
  <si>
    <t>Rodrigues, 2007; L.J. Vitt, pers. Comm.</t>
  </si>
  <si>
    <t>Bizerra et al., 2005</t>
  </si>
  <si>
    <t>Pleguezelos et al., 2007</t>
  </si>
  <si>
    <t>Shine et al., 1996a</t>
  </si>
  <si>
    <t>Luiselli et al., 1999</t>
  </si>
  <si>
    <t>L. Pizzatto, pers. comm.</t>
  </si>
  <si>
    <t>Hamilton et al., 2012</t>
  </si>
  <si>
    <t>Rodriguez et al., 1999a</t>
  </si>
  <si>
    <t>Araki et al., 1991</t>
  </si>
  <si>
    <t>Ineich et al., 2006</t>
  </si>
  <si>
    <t>Mori and Toda, 2011</t>
  </si>
  <si>
    <t>Martins et al., 2002</t>
  </si>
  <si>
    <t>Mocino Deloya et al., 2014</t>
  </si>
  <si>
    <t>Shine et al., 1996b</t>
  </si>
  <si>
    <t>Henderson et al., 1987</t>
  </si>
  <si>
    <t>Hartmann et al., 2005</t>
  </si>
  <si>
    <t>Webber et al., 2016</t>
  </si>
  <si>
    <t>Shine et al., 1998</t>
  </si>
  <si>
    <t>This study; Shine, 1991</t>
  </si>
  <si>
    <t>This study; Fearn and Trembath, 2010; Shine, 1991</t>
  </si>
  <si>
    <t>This study; Shine, 1987</t>
  </si>
  <si>
    <t>This study; Akani et al., 2003</t>
  </si>
  <si>
    <t>This study; Akani and Luiselli, 2001</t>
  </si>
  <si>
    <t>A. M. Cottone, pers. comm.; Cottone and Bauer, 2009</t>
  </si>
  <si>
    <t>A. M. Cottone, pers. comm.; Cottone and Bauer, 2010</t>
  </si>
  <si>
    <t>This study; Luiselli et al., 2002</t>
  </si>
  <si>
    <t>This study; Fearn et al., 2012</t>
  </si>
  <si>
    <t>Greene, 1983; Maschio et al., 2010</t>
  </si>
  <si>
    <t>J. S. Keogh, pers. comm.; Keogh et al., 2000</t>
  </si>
  <si>
    <t>This study; Rugiero et al., 1998</t>
  </si>
  <si>
    <t>H. K. Voris, pers. Comm.; Voris and Murphy, 2002</t>
  </si>
  <si>
    <t>This study; Shine and Slip, 1990</t>
  </si>
  <si>
    <t>This study; Luiselli et al., 2001a</t>
  </si>
  <si>
    <t>This study; Luiselli et al., 1996</t>
  </si>
  <si>
    <t>This study; Luiselli et al., 2001b</t>
  </si>
  <si>
    <t>This study; Luiselli and Akani, 2003</t>
  </si>
  <si>
    <t>Ravesi et al., 2015; Ravesi et al., 2016; Tetzlaff et al., 2014; Tetzlaff et al., 2015; Weatherhead et al., 2009</t>
  </si>
  <si>
    <t>This study; Luiselli et al., 2000a</t>
  </si>
  <si>
    <t>This study; Luiselli and Agrimi, 1991</t>
  </si>
  <si>
    <t>This study; Glaudas et al., 2017</t>
  </si>
  <si>
    <t>This study; Martins et al., 2002</t>
  </si>
  <si>
    <t>This study; Luiselli and Angelici, 1998</t>
  </si>
  <si>
    <t>Martins et al., 2002; Valdujo et al., 2002</t>
  </si>
  <si>
    <t>R. W. Clark, pers. comm.; Clark, 2002</t>
  </si>
  <si>
    <t>This study; Fearn et al., 2001</t>
  </si>
  <si>
    <t>This study; Fill et al., 2012</t>
  </si>
  <si>
    <t>This study; Baron, 1992</t>
  </si>
  <si>
    <t>This study; Bernarde et al., 2008; Martins et al., 2002</t>
  </si>
  <si>
    <t>C. Nogueira, pers. comm.; Martins et al., 2002</t>
  </si>
  <si>
    <t>Hartmann and Marques, 2005; Leite et al, 2009; Igor Kaefer, pers. comm.</t>
  </si>
  <si>
    <t>REGURGITATION</t>
  </si>
  <si>
    <t>SAMPLE SIZE FOR AVERAGE RPM</t>
  </si>
  <si>
    <t>FORAGING MODE (AMBUSH/ACTIVE)</t>
  </si>
  <si>
    <t xml:space="preserve">SNOUT-VENT LENGTH (CM) </t>
  </si>
  <si>
    <t>SAMPLE SIZE FOR DIET COMPOSITION</t>
  </si>
  <si>
    <t>PROP OF ENDOTHERMS</t>
  </si>
  <si>
    <t>PROP OF ECTOTHERMS</t>
  </si>
  <si>
    <t>PROP OF MAMMALS</t>
  </si>
  <si>
    <t>PROP OF REPTILES</t>
  </si>
  <si>
    <t>PROP OF BIRDS</t>
  </si>
  <si>
    <t>PROP OF AMPHIBIANS</t>
  </si>
  <si>
    <t>PROP OF FISHES</t>
  </si>
  <si>
    <t>PROP OF INVERTEBRATES</t>
  </si>
  <si>
    <t>AVERAGE RPM (PROP)</t>
  </si>
  <si>
    <t>MINIMUM RPM (PROP)</t>
  </si>
  <si>
    <t>MAXIMUM RPM (PROP)</t>
  </si>
  <si>
    <t>RANGE OF RPM (PROP)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</si>
</sst>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6"/>
  <sheetViews>
    <sheetView tabSelected="1" workbookViewId="0">
      <pane ySplit="1" topLeftCell="A90" activePane="bottomLeft" state="frozen"/>
      <selection pane="bottomLeft" activeCell="S91" sqref="S91"/>
    </sheetView>
  </sheetViews>
  <sheetFormatPr defaultRowHeight="14.4" x14ac:dyDescent="0.3"/>
  <cols>
    <col min="1" max="1" width="27.33203125" style="11" bestFit="1" customWidth="1"/>
    <col min="2" max="2" width="13.21875" style="7" bestFit="1" customWidth="1"/>
    <col min="3" max="3" width="21.5546875" style="11" customWidth="1"/>
    <col min="4" max="4" width="24.77734375" style="5" bestFit="1" customWidth="1"/>
    <col min="5" max="5" width="32.6640625" style="20" bestFit="1" customWidth="1"/>
    <col min="6" max="6" width="33.44140625" style="7" bestFit="1" customWidth="1"/>
    <col min="7" max="7" width="21" style="8" bestFit="1" customWidth="1"/>
    <col min="8" max="8" width="20.5546875" style="8" bestFit="1" customWidth="1"/>
    <col min="9" max="9" width="18.6640625" style="8" bestFit="1" customWidth="1"/>
    <col min="10" max="10" width="16.5546875" style="8" bestFit="1" customWidth="1"/>
    <col min="11" max="11" width="13.88671875" style="8" bestFit="1" customWidth="1"/>
    <col min="12" max="12" width="20.109375" style="8" bestFit="1" customWidth="1"/>
    <col min="13" max="13" width="14.5546875" style="8" bestFit="1" customWidth="1"/>
    <col min="14" max="14" width="22.77734375" style="8" bestFit="1" customWidth="1"/>
    <col min="15" max="15" width="4.5546875" style="8" bestFit="1" customWidth="1"/>
    <col min="16" max="16" width="20.109375" style="8" bestFit="1" customWidth="1"/>
    <col min="17" max="17" width="28.109375" style="8" bestFit="1" customWidth="1"/>
    <col min="18" max="18" width="28.5546875" style="8" bestFit="1" customWidth="1"/>
    <col min="19" max="19" width="27.109375" style="8" bestFit="1" customWidth="1"/>
    <col min="20" max="20" width="29.109375" style="7" bestFit="1" customWidth="1"/>
    <col min="21" max="21" width="88.33203125" style="11" bestFit="1" customWidth="1"/>
    <col min="22" max="60" width="8.88671875" style="11"/>
    <col min="61" max="16384" width="8.88671875" style="7"/>
  </cols>
  <sheetData>
    <row r="1" spans="1:60" s="2" customFormat="1" x14ac:dyDescent="0.3">
      <c r="A1" s="4" t="s">
        <v>0</v>
      </c>
      <c r="B1" s="2" t="s">
        <v>2</v>
      </c>
      <c r="C1" s="4" t="s">
        <v>1</v>
      </c>
      <c r="D1" s="1" t="s">
        <v>205</v>
      </c>
      <c r="E1" s="19" t="s">
        <v>204</v>
      </c>
      <c r="F1" s="2" t="s">
        <v>206</v>
      </c>
      <c r="G1" s="3" t="s">
        <v>207</v>
      </c>
      <c r="H1" s="3" t="s">
        <v>208</v>
      </c>
      <c r="I1" s="3" t="s">
        <v>209</v>
      </c>
      <c r="J1" s="3" t="s">
        <v>210</v>
      </c>
      <c r="K1" s="3" t="s">
        <v>211</v>
      </c>
      <c r="L1" s="3" t="s">
        <v>212</v>
      </c>
      <c r="M1" s="3" t="s">
        <v>213</v>
      </c>
      <c r="N1" s="3" t="s">
        <v>214</v>
      </c>
      <c r="O1" s="3" t="s">
        <v>3</v>
      </c>
      <c r="P1" s="3" t="s">
        <v>215</v>
      </c>
      <c r="Q1" s="3" t="s">
        <v>216</v>
      </c>
      <c r="R1" s="3" t="s">
        <v>217</v>
      </c>
      <c r="S1" s="3" t="s">
        <v>218</v>
      </c>
      <c r="T1" s="2" t="s">
        <v>203</v>
      </c>
      <c r="U1" s="4" t="s">
        <v>4</v>
      </c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</row>
    <row r="2" spans="1:60" x14ac:dyDescent="0.3">
      <c r="A2" s="11" t="s">
        <v>5</v>
      </c>
      <c r="B2" s="7" t="s">
        <v>7</v>
      </c>
      <c r="C2" s="11" t="s">
        <v>6</v>
      </c>
      <c r="D2" s="5">
        <v>56.6</v>
      </c>
      <c r="E2" s="20" t="s">
        <v>8</v>
      </c>
      <c r="F2" s="7">
        <v>37</v>
      </c>
      <c r="G2" s="8">
        <v>0</v>
      </c>
      <c r="H2" s="8">
        <v>1</v>
      </c>
      <c r="I2" s="8">
        <v>0</v>
      </c>
      <c r="J2" s="8">
        <v>0.59</v>
      </c>
      <c r="K2" s="8">
        <v>0</v>
      </c>
      <c r="L2" s="8">
        <v>0.40699999999999997</v>
      </c>
      <c r="M2" s="8">
        <v>0</v>
      </c>
      <c r="N2" s="8">
        <v>0</v>
      </c>
      <c r="O2" s="8">
        <v>0.1892951616450835</v>
      </c>
      <c r="P2" s="8">
        <v>0.32</v>
      </c>
      <c r="Q2" s="8">
        <v>0.11</v>
      </c>
      <c r="R2" s="8">
        <v>0.82</v>
      </c>
      <c r="S2" s="8">
        <f t="shared" ref="S2:S12" si="0">R2-Q2</f>
        <v>0.71</v>
      </c>
      <c r="T2" s="7">
        <v>7</v>
      </c>
      <c r="U2" s="11" t="s">
        <v>179</v>
      </c>
    </row>
    <row r="3" spans="1:60" x14ac:dyDescent="0.3">
      <c r="A3" s="14" t="s">
        <v>9</v>
      </c>
      <c r="B3" s="10" t="s">
        <v>10</v>
      </c>
      <c r="C3" s="14" t="s">
        <v>202</v>
      </c>
      <c r="D3" s="6">
        <v>83.7</v>
      </c>
      <c r="E3" s="20" t="s">
        <v>11</v>
      </c>
      <c r="F3" s="10">
        <v>37</v>
      </c>
      <c r="G3" s="8">
        <v>0.64899999999999991</v>
      </c>
      <c r="H3" s="8">
        <v>0.35099999999999998</v>
      </c>
      <c r="I3" s="8">
        <v>0.622</v>
      </c>
      <c r="J3" s="8">
        <v>0.29699999999999999</v>
      </c>
      <c r="K3" s="8">
        <v>2.7000000000000003E-2</v>
      </c>
      <c r="L3" s="8">
        <v>5.4000000000000006E-2</v>
      </c>
      <c r="M3" s="8">
        <v>0</v>
      </c>
      <c r="N3" s="8">
        <v>0</v>
      </c>
      <c r="O3" s="8">
        <v>0.21776504058587376</v>
      </c>
      <c r="P3" s="8">
        <v>0.30099999999999999</v>
      </c>
      <c r="Q3" s="8">
        <v>0.28100000000000003</v>
      </c>
      <c r="R3" s="8">
        <v>0.32</v>
      </c>
      <c r="S3" s="8">
        <f t="shared" si="0"/>
        <v>3.8999999999999979E-2</v>
      </c>
      <c r="T3" s="10">
        <v>2</v>
      </c>
      <c r="U3" s="11" t="s">
        <v>183</v>
      </c>
    </row>
    <row r="4" spans="1:60" x14ac:dyDescent="0.3">
      <c r="A4" s="11" t="s">
        <v>12</v>
      </c>
      <c r="B4" s="7" t="s">
        <v>13</v>
      </c>
      <c r="C4" s="11" t="s">
        <v>6</v>
      </c>
      <c r="D4" s="5">
        <v>48.7</v>
      </c>
      <c r="E4" s="20" t="s">
        <v>8</v>
      </c>
      <c r="F4" s="7">
        <v>107</v>
      </c>
      <c r="G4" s="8">
        <v>0.48599999999999993</v>
      </c>
      <c r="H4" s="8">
        <v>0.51</v>
      </c>
      <c r="I4" s="8">
        <v>0.44799999999999995</v>
      </c>
      <c r="J4" s="8">
        <v>0.51400000000000001</v>
      </c>
      <c r="K4" s="8">
        <v>3.7999999999999999E-2</v>
      </c>
      <c r="L4" s="8">
        <v>0</v>
      </c>
      <c r="M4" s="8">
        <v>0</v>
      </c>
      <c r="N4" s="8">
        <v>0</v>
      </c>
      <c r="O4" s="8">
        <v>0.22886796013243443</v>
      </c>
      <c r="P4" s="8">
        <v>0.33</v>
      </c>
      <c r="Q4" s="8">
        <v>0.04</v>
      </c>
      <c r="R4" s="8">
        <v>0.77</v>
      </c>
      <c r="S4" s="8">
        <f t="shared" si="0"/>
        <v>0.73</v>
      </c>
      <c r="T4" s="7">
        <v>14</v>
      </c>
      <c r="U4" s="11" t="s">
        <v>159</v>
      </c>
    </row>
    <row r="5" spans="1:60" x14ac:dyDescent="0.3">
      <c r="A5" s="14" t="s">
        <v>14</v>
      </c>
      <c r="B5" s="10" t="s">
        <v>10</v>
      </c>
      <c r="C5" s="14" t="s">
        <v>202</v>
      </c>
      <c r="D5" s="6">
        <v>174.2</v>
      </c>
      <c r="E5" s="20" t="s">
        <v>11</v>
      </c>
      <c r="F5" s="10">
        <v>49</v>
      </c>
      <c r="G5" s="8">
        <v>8.1000000000000003E-2</v>
      </c>
      <c r="H5" s="8">
        <v>0.91800000000000004</v>
      </c>
      <c r="I5" s="8">
        <v>6.0999999999999999E-2</v>
      </c>
      <c r="J5" s="8">
        <v>0.91799999999999993</v>
      </c>
      <c r="K5" s="8">
        <v>0.02</v>
      </c>
      <c r="L5" s="8">
        <v>0</v>
      </c>
      <c r="M5" s="8">
        <v>0</v>
      </c>
      <c r="N5" s="8">
        <v>0</v>
      </c>
      <c r="O5" s="8">
        <v>3.6170727819140505E-2</v>
      </c>
      <c r="P5" s="8">
        <v>7.4999999999999997E-2</v>
      </c>
      <c r="Q5" s="8">
        <v>0.04</v>
      </c>
      <c r="R5" s="8">
        <v>0.1</v>
      </c>
      <c r="S5" s="8">
        <f t="shared" si="0"/>
        <v>6.0000000000000005E-2</v>
      </c>
      <c r="T5" s="10">
        <v>2</v>
      </c>
      <c r="U5" s="11" t="s">
        <v>183</v>
      </c>
    </row>
    <row r="6" spans="1:60" x14ac:dyDescent="0.3">
      <c r="A6" s="14" t="s">
        <v>15</v>
      </c>
      <c r="B6" s="7" t="s">
        <v>16</v>
      </c>
      <c r="C6" s="14" t="s">
        <v>202</v>
      </c>
      <c r="D6" s="12">
        <v>44</v>
      </c>
      <c r="E6" s="20" t="s">
        <v>11</v>
      </c>
      <c r="F6" s="7">
        <v>89</v>
      </c>
      <c r="G6" s="8">
        <v>0.96600000000000008</v>
      </c>
      <c r="H6" s="8">
        <v>3.4000000000000002E-2</v>
      </c>
      <c r="I6" s="8">
        <v>0.84299999999999997</v>
      </c>
      <c r="J6" s="8">
        <v>3.4000000000000002E-2</v>
      </c>
      <c r="K6" s="8">
        <v>0.12300000000000001</v>
      </c>
      <c r="L6" s="8">
        <v>0</v>
      </c>
      <c r="M6" s="8">
        <v>0</v>
      </c>
      <c r="N6" s="8">
        <v>0</v>
      </c>
      <c r="O6" s="8">
        <v>7.5128140931638943E-2</v>
      </c>
      <c r="P6" s="8">
        <v>0.33</v>
      </c>
      <c r="Q6" s="8">
        <v>0.24</v>
      </c>
      <c r="R6" s="8">
        <v>0.37</v>
      </c>
      <c r="S6" s="8">
        <f t="shared" si="0"/>
        <v>0.13</v>
      </c>
      <c r="T6" s="10">
        <v>31</v>
      </c>
      <c r="U6" s="11" t="s">
        <v>189</v>
      </c>
    </row>
    <row r="7" spans="1:60" s="13" customFormat="1" x14ac:dyDescent="0.3">
      <c r="A7" s="14" t="s">
        <v>17</v>
      </c>
      <c r="B7" s="10" t="s">
        <v>18</v>
      </c>
      <c r="C7" s="14" t="s">
        <v>202</v>
      </c>
      <c r="D7" s="6">
        <v>87.35</v>
      </c>
      <c r="E7" s="20" t="s">
        <v>8</v>
      </c>
      <c r="F7" s="10">
        <v>55</v>
      </c>
      <c r="G7" s="8">
        <v>1.8000000000000002E-2</v>
      </c>
      <c r="H7" s="8">
        <v>0.98199999999999998</v>
      </c>
      <c r="I7" s="8">
        <v>1.8000000000000002E-2</v>
      </c>
      <c r="J7" s="8">
        <v>0.182</v>
      </c>
      <c r="K7" s="8">
        <v>0</v>
      </c>
      <c r="L7" s="8">
        <v>0.8</v>
      </c>
      <c r="M7" s="8">
        <v>0</v>
      </c>
      <c r="N7" s="8">
        <v>0</v>
      </c>
      <c r="O7" s="8">
        <v>9.6979128306862533E-2</v>
      </c>
      <c r="P7" s="8">
        <v>2.3700000000000002E-2</v>
      </c>
      <c r="Q7" s="8">
        <v>7.000000000000001E-4</v>
      </c>
      <c r="R7" s="8">
        <v>0.4</v>
      </c>
      <c r="S7" s="8">
        <f t="shared" si="0"/>
        <v>0.39930000000000004</v>
      </c>
      <c r="T7" s="10">
        <v>38</v>
      </c>
      <c r="U7" s="11" t="s">
        <v>178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s="13" customFormat="1" x14ac:dyDescent="0.3">
      <c r="A8" s="11" t="s">
        <v>19</v>
      </c>
      <c r="B8" s="7" t="s">
        <v>16</v>
      </c>
      <c r="C8" s="11" t="s">
        <v>6</v>
      </c>
      <c r="D8" s="5">
        <v>83.2</v>
      </c>
      <c r="E8" s="20" t="s">
        <v>11</v>
      </c>
      <c r="F8" s="7">
        <v>278</v>
      </c>
      <c r="G8" s="8">
        <v>0.90287769784172656</v>
      </c>
      <c r="H8" s="8">
        <v>9.7122302158273388E-2</v>
      </c>
      <c r="I8" s="8">
        <v>0.84172661870503596</v>
      </c>
      <c r="J8" s="8">
        <v>5.3956834532374098E-2</v>
      </c>
      <c r="K8" s="8">
        <v>6.1151079136690649E-2</v>
      </c>
      <c r="L8" s="8">
        <v>4.3165467625899283E-2</v>
      </c>
      <c r="M8" s="8">
        <v>0</v>
      </c>
      <c r="N8" s="8">
        <v>0</v>
      </c>
      <c r="O8" s="8">
        <v>7.8933121593821112E-2</v>
      </c>
      <c r="P8" s="8">
        <v>0.19</v>
      </c>
      <c r="Q8" s="8">
        <v>0.16</v>
      </c>
      <c r="R8" s="8">
        <v>0.39</v>
      </c>
      <c r="S8" s="8">
        <f t="shared" si="0"/>
        <v>0.23</v>
      </c>
      <c r="T8" s="7">
        <v>63</v>
      </c>
      <c r="U8" s="11" t="s">
        <v>191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x14ac:dyDescent="0.3">
      <c r="A9" s="14" t="s">
        <v>20</v>
      </c>
      <c r="B9" s="7" t="s">
        <v>16</v>
      </c>
      <c r="C9" s="14" t="s">
        <v>202</v>
      </c>
      <c r="D9" s="12">
        <v>112</v>
      </c>
      <c r="E9" s="20" t="s">
        <v>11</v>
      </c>
      <c r="F9" s="7">
        <v>197</v>
      </c>
      <c r="G9" s="8">
        <v>0.96400000000000008</v>
      </c>
      <c r="H9" s="8">
        <v>3.0000000000000006E-2</v>
      </c>
      <c r="I9" s="8">
        <v>0.93900000000000006</v>
      </c>
      <c r="J9" s="8">
        <v>2.5000000000000001E-2</v>
      </c>
      <c r="K9" s="8">
        <v>2.5000000000000001E-2</v>
      </c>
      <c r="L9" s="8">
        <v>5.0000000000000001E-3</v>
      </c>
      <c r="M9" s="8">
        <v>0</v>
      </c>
      <c r="N9" s="8">
        <v>0</v>
      </c>
      <c r="O9" s="8">
        <v>2.6501592306193891E-2</v>
      </c>
      <c r="P9" s="8">
        <v>0.33</v>
      </c>
      <c r="Q9" s="8">
        <v>0.21</v>
      </c>
      <c r="R9" s="8">
        <v>0.44</v>
      </c>
      <c r="S9" s="8">
        <f t="shared" si="0"/>
        <v>0.23</v>
      </c>
      <c r="T9" s="10">
        <v>38</v>
      </c>
      <c r="U9" s="11" t="s">
        <v>187</v>
      </c>
    </row>
    <row r="10" spans="1:60" x14ac:dyDescent="0.3">
      <c r="A10" s="14" t="s">
        <v>21</v>
      </c>
      <c r="B10" s="7" t="s">
        <v>16</v>
      </c>
      <c r="C10" s="14" t="s">
        <v>202</v>
      </c>
      <c r="D10" s="12">
        <v>98</v>
      </c>
      <c r="E10" s="20" t="s">
        <v>11</v>
      </c>
      <c r="F10" s="7">
        <v>134</v>
      </c>
      <c r="G10" s="8">
        <v>0.81299999999999994</v>
      </c>
      <c r="H10" s="8">
        <v>0.187</v>
      </c>
      <c r="I10" s="8">
        <v>0.81299999999999994</v>
      </c>
      <c r="J10" s="8">
        <v>0</v>
      </c>
      <c r="K10" s="8">
        <v>0</v>
      </c>
      <c r="L10" s="8">
        <v>0.187</v>
      </c>
      <c r="M10" s="8">
        <v>0</v>
      </c>
      <c r="N10" s="8">
        <v>0</v>
      </c>
      <c r="O10" s="8">
        <v>8.7381921952817673E-2</v>
      </c>
      <c r="P10" s="8">
        <v>0.27</v>
      </c>
      <c r="Q10" s="8">
        <v>0.2</v>
      </c>
      <c r="R10" s="8">
        <v>0.34</v>
      </c>
      <c r="S10" s="8">
        <f t="shared" si="0"/>
        <v>0.14000000000000001</v>
      </c>
      <c r="T10" s="10">
        <v>36</v>
      </c>
      <c r="U10" s="11" t="s">
        <v>187</v>
      </c>
    </row>
    <row r="11" spans="1:60" x14ac:dyDescent="0.3">
      <c r="A11" s="11" t="s">
        <v>22</v>
      </c>
      <c r="B11" s="7" t="s">
        <v>16</v>
      </c>
      <c r="C11" s="14" t="s">
        <v>202</v>
      </c>
      <c r="D11" s="5">
        <v>116</v>
      </c>
      <c r="E11" s="20" t="s">
        <v>11</v>
      </c>
      <c r="F11" s="7">
        <v>61</v>
      </c>
      <c r="G11" s="8">
        <v>0.85199999999999998</v>
      </c>
      <c r="H11" s="8">
        <v>0.14800000000000002</v>
      </c>
      <c r="I11" s="8">
        <v>0.77</v>
      </c>
      <c r="J11" s="8">
        <v>3.3000000000000002E-2</v>
      </c>
      <c r="K11" s="8">
        <v>8.199999999999999E-2</v>
      </c>
      <c r="L11" s="8">
        <v>0.115</v>
      </c>
      <c r="M11" s="8">
        <v>0</v>
      </c>
      <c r="N11" s="8">
        <v>0</v>
      </c>
      <c r="O11" s="8">
        <v>0.12576579394010473</v>
      </c>
      <c r="P11" s="8">
        <v>0.19</v>
      </c>
      <c r="Q11" s="8">
        <v>0.14000000000000001</v>
      </c>
      <c r="R11" s="8">
        <v>0.26</v>
      </c>
      <c r="S11" s="8">
        <f t="shared" si="0"/>
        <v>0.12</v>
      </c>
      <c r="T11" s="7">
        <v>39</v>
      </c>
      <c r="U11" s="11" t="s">
        <v>140</v>
      </c>
    </row>
    <row r="12" spans="1:60" x14ac:dyDescent="0.3">
      <c r="A12" s="11" t="s">
        <v>23</v>
      </c>
      <c r="B12" s="7" t="s">
        <v>24</v>
      </c>
      <c r="C12" s="11" t="s">
        <v>6</v>
      </c>
      <c r="D12" s="5">
        <v>102.3</v>
      </c>
      <c r="E12" s="20" t="s">
        <v>8</v>
      </c>
      <c r="F12" s="7">
        <v>16</v>
      </c>
      <c r="G12" s="8">
        <v>0.2505</v>
      </c>
      <c r="H12" s="8">
        <v>0.75</v>
      </c>
      <c r="I12" s="8">
        <v>0.1875</v>
      </c>
      <c r="J12" s="8">
        <v>0.75</v>
      </c>
      <c r="K12" s="8">
        <v>6.3E-2</v>
      </c>
      <c r="L12" s="8">
        <v>0</v>
      </c>
      <c r="M12" s="8">
        <v>0</v>
      </c>
      <c r="N12" s="8">
        <v>0</v>
      </c>
      <c r="O12" s="8">
        <v>0.13243285583509001</v>
      </c>
      <c r="P12" s="8">
        <v>0.12</v>
      </c>
      <c r="Q12" s="8">
        <v>1E-3</v>
      </c>
      <c r="R12" s="8">
        <v>0.46</v>
      </c>
      <c r="S12" s="8">
        <f t="shared" si="0"/>
        <v>0.45900000000000002</v>
      </c>
      <c r="T12" s="7">
        <v>13</v>
      </c>
      <c r="U12" s="11" t="s">
        <v>25</v>
      </c>
    </row>
    <row r="13" spans="1:60" ht="13.8" customHeight="1" x14ac:dyDescent="0.3">
      <c r="A13" s="11" t="s">
        <v>26</v>
      </c>
      <c r="B13" s="7" t="s">
        <v>16</v>
      </c>
      <c r="C13" s="11" t="s">
        <v>6</v>
      </c>
      <c r="D13" s="5">
        <v>44.2</v>
      </c>
      <c r="E13" s="20" t="s">
        <v>11</v>
      </c>
      <c r="F13" s="7">
        <v>12</v>
      </c>
      <c r="G13" s="8">
        <v>0.25</v>
      </c>
      <c r="H13" s="8">
        <v>0.66700000000000015</v>
      </c>
      <c r="I13" s="8">
        <v>0.25</v>
      </c>
      <c r="J13" s="8">
        <v>0.41700000000000004</v>
      </c>
      <c r="K13" s="8">
        <v>0</v>
      </c>
      <c r="L13" s="8">
        <v>0.25</v>
      </c>
      <c r="M13" s="8">
        <v>0</v>
      </c>
      <c r="N13" s="8">
        <v>8.3000000000000004E-2</v>
      </c>
      <c r="O13" s="8">
        <v>0.45406929210080504</v>
      </c>
      <c r="P13" s="8">
        <v>0.252</v>
      </c>
      <c r="T13" s="7">
        <v>3</v>
      </c>
      <c r="U13" s="11" t="s">
        <v>199</v>
      </c>
    </row>
    <row r="14" spans="1:60" x14ac:dyDescent="0.3">
      <c r="A14" s="11" t="s">
        <v>27</v>
      </c>
      <c r="B14" s="7" t="s">
        <v>28</v>
      </c>
      <c r="C14" s="14" t="s">
        <v>202</v>
      </c>
      <c r="D14" s="5">
        <v>54.4</v>
      </c>
      <c r="E14" s="21" t="s">
        <v>8</v>
      </c>
      <c r="F14" s="7">
        <v>24</v>
      </c>
      <c r="G14" s="8">
        <v>0.875</v>
      </c>
      <c r="H14" s="8">
        <v>0.125</v>
      </c>
      <c r="I14" s="8">
        <v>0.875</v>
      </c>
      <c r="J14" s="8">
        <v>0.125</v>
      </c>
      <c r="K14" s="8">
        <v>0</v>
      </c>
      <c r="L14" s="8">
        <v>0</v>
      </c>
      <c r="M14" s="8">
        <v>0</v>
      </c>
      <c r="N14" s="8">
        <v>0</v>
      </c>
      <c r="O14" s="8">
        <v>5.6000000000000008E-2</v>
      </c>
      <c r="P14" s="8">
        <v>0.39</v>
      </c>
      <c r="Q14" s="8">
        <v>0.21</v>
      </c>
      <c r="R14" s="8">
        <v>0.57999999999999996</v>
      </c>
      <c r="S14" s="8">
        <f t="shared" ref="S14:S19" si="1">R14-Q14</f>
        <v>0.37</v>
      </c>
      <c r="T14" s="7">
        <v>8</v>
      </c>
      <c r="U14" s="11" t="s">
        <v>156</v>
      </c>
    </row>
    <row r="15" spans="1:60" x14ac:dyDescent="0.3">
      <c r="A15" s="11" t="s">
        <v>29</v>
      </c>
      <c r="B15" s="7" t="s">
        <v>16</v>
      </c>
      <c r="C15" s="11" t="s">
        <v>6</v>
      </c>
      <c r="D15" s="5">
        <v>82.6</v>
      </c>
      <c r="E15" s="20" t="s">
        <v>11</v>
      </c>
      <c r="F15" s="7">
        <v>85</v>
      </c>
      <c r="G15" s="8">
        <v>1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0.29299999999999998</v>
      </c>
      <c r="Q15" s="8">
        <v>4.4999999999999998E-2</v>
      </c>
      <c r="R15" s="8">
        <v>0.92500000000000004</v>
      </c>
      <c r="S15" s="8">
        <f t="shared" si="1"/>
        <v>0.88</v>
      </c>
      <c r="T15" s="7">
        <v>9</v>
      </c>
      <c r="U15" s="11" t="s">
        <v>163</v>
      </c>
    </row>
    <row r="16" spans="1:60" x14ac:dyDescent="0.3">
      <c r="A16" s="11" t="s">
        <v>30</v>
      </c>
      <c r="B16" s="7" t="s">
        <v>16</v>
      </c>
      <c r="C16" s="11" t="s">
        <v>6</v>
      </c>
      <c r="D16" s="5">
        <v>94.9</v>
      </c>
      <c r="E16" s="20" t="s">
        <v>11</v>
      </c>
      <c r="F16" s="7">
        <v>233</v>
      </c>
      <c r="G16" s="8">
        <v>0.48100000000000004</v>
      </c>
      <c r="H16" s="8">
        <v>0.498</v>
      </c>
      <c r="I16" s="8">
        <v>0.45500000000000002</v>
      </c>
      <c r="J16" s="8">
        <v>0.16300000000000001</v>
      </c>
      <c r="K16" s="8">
        <v>2.6000000000000002E-2</v>
      </c>
      <c r="L16" s="8">
        <v>0.33500000000000002</v>
      </c>
      <c r="M16" s="8">
        <v>0</v>
      </c>
      <c r="N16" s="8">
        <v>1.7000000000000001E-2</v>
      </c>
      <c r="O16" s="8">
        <v>0.37672787671864905</v>
      </c>
      <c r="P16" s="8">
        <v>0.24</v>
      </c>
      <c r="Q16" s="8">
        <v>9.0000000000000011E-3</v>
      </c>
      <c r="R16" s="8">
        <v>0.82400000000000007</v>
      </c>
      <c r="S16" s="8">
        <f t="shared" si="1"/>
        <v>0.81500000000000006</v>
      </c>
      <c r="T16" s="7">
        <v>17</v>
      </c>
      <c r="U16" s="11" t="s">
        <v>192</v>
      </c>
    </row>
    <row r="17" spans="1:21" x14ac:dyDescent="0.3">
      <c r="A17" s="11" t="s">
        <v>31</v>
      </c>
      <c r="B17" s="7" t="s">
        <v>16</v>
      </c>
      <c r="C17" s="11" t="s">
        <v>6</v>
      </c>
      <c r="D17" s="5">
        <v>84.5</v>
      </c>
      <c r="E17" s="20" t="s">
        <v>11</v>
      </c>
      <c r="F17" s="7">
        <v>34</v>
      </c>
      <c r="G17" s="8">
        <v>0.441</v>
      </c>
      <c r="H17" s="8">
        <v>0.38200000000000001</v>
      </c>
      <c r="I17" s="8">
        <v>0.441</v>
      </c>
      <c r="J17" s="8">
        <v>0.14699999999999999</v>
      </c>
      <c r="K17" s="8">
        <v>0</v>
      </c>
      <c r="L17" s="8">
        <v>0.23499999999999999</v>
      </c>
      <c r="M17" s="8">
        <v>0</v>
      </c>
      <c r="N17" s="8">
        <v>0.17600000000000002</v>
      </c>
      <c r="O17" s="8">
        <v>0.46161414001740053</v>
      </c>
      <c r="P17" s="8">
        <v>0.28999999999999998</v>
      </c>
      <c r="Q17" s="8">
        <v>0.114</v>
      </c>
      <c r="R17" s="8">
        <v>0.504</v>
      </c>
      <c r="S17" s="8">
        <f t="shared" si="1"/>
        <v>0.39</v>
      </c>
      <c r="T17" s="7">
        <v>5</v>
      </c>
      <c r="U17" s="11" t="s">
        <v>163</v>
      </c>
    </row>
    <row r="18" spans="1:21" x14ac:dyDescent="0.3">
      <c r="A18" s="11" t="s">
        <v>32</v>
      </c>
      <c r="B18" s="7" t="s">
        <v>16</v>
      </c>
      <c r="C18" s="11" t="s">
        <v>6</v>
      </c>
      <c r="D18" s="5">
        <v>65</v>
      </c>
      <c r="E18" s="20" t="s">
        <v>11</v>
      </c>
      <c r="F18" s="7">
        <v>41</v>
      </c>
      <c r="G18" s="8">
        <v>1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0.35499999999999998</v>
      </c>
      <c r="Q18" s="8">
        <v>7.5999999999999998E-2</v>
      </c>
      <c r="R18" s="8">
        <v>0.88200000000000001</v>
      </c>
      <c r="S18" s="8">
        <f t="shared" si="1"/>
        <v>0.80600000000000005</v>
      </c>
      <c r="T18" s="7">
        <v>4</v>
      </c>
      <c r="U18" s="11" t="s">
        <v>163</v>
      </c>
    </row>
    <row r="19" spans="1:21" x14ac:dyDescent="0.3">
      <c r="A19" s="11" t="s">
        <v>33</v>
      </c>
      <c r="B19" s="7" t="s">
        <v>16</v>
      </c>
      <c r="C19" s="11" t="s">
        <v>6</v>
      </c>
      <c r="D19" s="5">
        <v>67</v>
      </c>
      <c r="E19" s="20" t="s">
        <v>11</v>
      </c>
      <c r="F19" s="7">
        <v>36</v>
      </c>
      <c r="G19" s="8">
        <v>0.83299999999999996</v>
      </c>
      <c r="H19" s="8">
        <v>0.111</v>
      </c>
      <c r="I19" s="8">
        <v>0</v>
      </c>
      <c r="J19" s="8">
        <v>2.7999999999999997E-2</v>
      </c>
      <c r="K19" s="8">
        <v>0.83299999999999996</v>
      </c>
      <c r="L19" s="8">
        <v>8.3000000000000004E-2</v>
      </c>
      <c r="M19" s="8">
        <v>0</v>
      </c>
      <c r="N19" s="8">
        <v>5.5E-2</v>
      </c>
      <c r="O19" s="8">
        <v>8.3854229498983079E-2</v>
      </c>
      <c r="P19" s="8">
        <v>0.20100000000000001</v>
      </c>
      <c r="Q19" s="8">
        <v>2.4E-2</v>
      </c>
      <c r="R19" s="8">
        <v>0.48200000000000004</v>
      </c>
      <c r="S19" s="8">
        <f t="shared" si="1"/>
        <v>0.45800000000000002</v>
      </c>
      <c r="T19" s="7">
        <v>31</v>
      </c>
      <c r="U19" s="11" t="s">
        <v>163</v>
      </c>
    </row>
    <row r="20" spans="1:21" x14ac:dyDescent="0.3">
      <c r="A20" s="11" t="s">
        <v>34</v>
      </c>
      <c r="B20" s="7" t="s">
        <v>16</v>
      </c>
      <c r="C20" s="11" t="s">
        <v>6</v>
      </c>
      <c r="D20" s="5">
        <v>45.7</v>
      </c>
      <c r="E20" s="20" t="s">
        <v>11</v>
      </c>
      <c r="F20" s="7">
        <v>42</v>
      </c>
      <c r="G20" s="8">
        <v>0.45199999999999996</v>
      </c>
      <c r="H20" s="8">
        <v>0.45200000000000007</v>
      </c>
      <c r="I20" s="8">
        <v>0.42799999999999999</v>
      </c>
      <c r="J20" s="8">
        <v>0.23800000000000002</v>
      </c>
      <c r="K20" s="8">
        <v>2.4E-2</v>
      </c>
      <c r="L20" s="8">
        <v>0.214</v>
      </c>
      <c r="M20" s="8">
        <v>0</v>
      </c>
      <c r="N20" s="8">
        <v>9.5000000000000001E-2</v>
      </c>
      <c r="O20" s="8">
        <v>0.47744940299771371</v>
      </c>
      <c r="P20" s="8">
        <v>0.18600000000000003</v>
      </c>
      <c r="T20" s="7">
        <v>14</v>
      </c>
      <c r="U20" s="11" t="s">
        <v>200</v>
      </c>
    </row>
    <row r="21" spans="1:21" x14ac:dyDescent="0.3">
      <c r="A21" s="11" t="s">
        <v>35</v>
      </c>
      <c r="B21" s="7" t="s">
        <v>16</v>
      </c>
      <c r="C21" s="11" t="s">
        <v>6</v>
      </c>
      <c r="D21" s="5">
        <v>87.6</v>
      </c>
      <c r="E21" s="20" t="s">
        <v>11</v>
      </c>
      <c r="F21" s="7">
        <v>45</v>
      </c>
      <c r="G21" s="8">
        <v>0.77799999999999991</v>
      </c>
      <c r="H21" s="8">
        <v>0.20000000000000004</v>
      </c>
      <c r="I21" s="8">
        <v>0.71099999999999997</v>
      </c>
      <c r="J21" s="8">
        <v>2.2000000000000002E-2</v>
      </c>
      <c r="K21" s="8">
        <v>6.7000000000000004E-2</v>
      </c>
      <c r="L21" s="8">
        <v>0.17800000000000002</v>
      </c>
      <c r="M21" s="8">
        <v>0</v>
      </c>
      <c r="N21" s="8">
        <v>2.2000000000000002E-2</v>
      </c>
      <c r="O21" s="8">
        <v>0.1685535379296873</v>
      </c>
      <c r="P21" s="8">
        <v>0.41200000000000003</v>
      </c>
      <c r="Q21" s="8">
        <v>9.6000000000000002E-2</v>
      </c>
      <c r="R21" s="8">
        <v>0.42100000000000004</v>
      </c>
      <c r="S21" s="8">
        <f>R21-Q21</f>
        <v>0.32500000000000007</v>
      </c>
      <c r="T21" s="7">
        <v>93</v>
      </c>
      <c r="U21" s="11" t="s">
        <v>192</v>
      </c>
    </row>
    <row r="22" spans="1:21" x14ac:dyDescent="0.3">
      <c r="A22" s="11" t="s">
        <v>36</v>
      </c>
      <c r="B22" s="7" t="s">
        <v>16</v>
      </c>
      <c r="C22" s="11" t="s">
        <v>6</v>
      </c>
      <c r="D22" s="5">
        <v>93.3</v>
      </c>
      <c r="E22" s="20" t="s">
        <v>11</v>
      </c>
      <c r="F22" s="7">
        <v>67</v>
      </c>
      <c r="G22" s="8">
        <v>0.70099999999999996</v>
      </c>
      <c r="H22" s="8">
        <v>0.28299999999999997</v>
      </c>
      <c r="I22" s="8">
        <v>0.70099999999999996</v>
      </c>
      <c r="J22" s="8">
        <v>0.11900000000000001</v>
      </c>
      <c r="K22" s="8">
        <v>0</v>
      </c>
      <c r="L22" s="8">
        <v>0.16399999999999998</v>
      </c>
      <c r="M22" s="8">
        <v>0</v>
      </c>
      <c r="N22" s="8">
        <v>1.4999999999999999E-2</v>
      </c>
      <c r="O22" s="8">
        <v>0.17545782388399855</v>
      </c>
      <c r="P22" s="8">
        <v>0.109</v>
      </c>
      <c r="Q22" s="8">
        <v>1.2E-2</v>
      </c>
      <c r="R22" s="8">
        <v>0.39500000000000002</v>
      </c>
      <c r="S22" s="8">
        <f>R22-Q22</f>
        <v>0.38300000000000001</v>
      </c>
      <c r="T22" s="7">
        <v>14</v>
      </c>
      <c r="U22" s="11" t="s">
        <v>163</v>
      </c>
    </row>
    <row r="23" spans="1:21" x14ac:dyDescent="0.3">
      <c r="A23" s="11" t="s">
        <v>37</v>
      </c>
      <c r="B23" s="7" t="s">
        <v>16</v>
      </c>
      <c r="C23" s="11" t="s">
        <v>6</v>
      </c>
      <c r="D23" s="5">
        <v>88.8</v>
      </c>
      <c r="E23" s="20" t="s">
        <v>11</v>
      </c>
      <c r="F23" s="7">
        <v>39</v>
      </c>
      <c r="G23" s="8">
        <v>0.59</v>
      </c>
      <c r="H23" s="8">
        <v>0.41</v>
      </c>
      <c r="I23" s="8">
        <v>0.56399999999999995</v>
      </c>
      <c r="J23" s="8">
        <v>0.28199999999999997</v>
      </c>
      <c r="K23" s="8">
        <v>2.6000000000000002E-2</v>
      </c>
      <c r="L23" s="8">
        <v>0.128</v>
      </c>
      <c r="M23" s="8">
        <v>0</v>
      </c>
      <c r="N23" s="8">
        <v>0</v>
      </c>
      <c r="O23" s="8">
        <v>0.2822996045143244</v>
      </c>
      <c r="P23" s="8">
        <v>0.15</v>
      </c>
      <c r="T23" s="7">
        <v>3</v>
      </c>
      <c r="U23" s="11" t="s">
        <v>192</v>
      </c>
    </row>
    <row r="24" spans="1:21" x14ac:dyDescent="0.3">
      <c r="A24" s="11" t="s">
        <v>38</v>
      </c>
      <c r="B24" s="7" t="s">
        <v>16</v>
      </c>
      <c r="C24" s="11" t="s">
        <v>6</v>
      </c>
      <c r="D24" s="5">
        <v>76.7</v>
      </c>
      <c r="E24" s="20" t="s">
        <v>11</v>
      </c>
      <c r="F24" s="11">
        <v>191</v>
      </c>
      <c r="G24" s="8">
        <v>0.50700000000000001</v>
      </c>
      <c r="H24" s="8">
        <v>0.47660000000000002</v>
      </c>
      <c r="I24" s="9">
        <v>0.47599999999999998</v>
      </c>
      <c r="J24" s="9">
        <v>0.152</v>
      </c>
      <c r="K24" s="9">
        <v>3.1E-2</v>
      </c>
      <c r="L24" s="9">
        <v>0.3246</v>
      </c>
      <c r="M24" s="9">
        <v>0</v>
      </c>
      <c r="N24" s="9">
        <v>1.5699999999999999E-2</v>
      </c>
      <c r="O24" s="8">
        <v>0.36139933274882313</v>
      </c>
      <c r="P24" s="8">
        <v>0.21299999999999999</v>
      </c>
      <c r="Q24" s="8">
        <v>5.2999999999999999E-2</v>
      </c>
      <c r="R24" s="8">
        <v>0.70399999999999996</v>
      </c>
      <c r="S24" s="8">
        <f t="shared" ref="S24:S30" si="2">R24-Q24</f>
        <v>0.65099999999999991</v>
      </c>
      <c r="T24" s="7">
        <v>80</v>
      </c>
      <c r="U24" s="11" t="s">
        <v>140</v>
      </c>
    </row>
    <row r="25" spans="1:21" x14ac:dyDescent="0.3">
      <c r="A25" s="11" t="s">
        <v>39</v>
      </c>
      <c r="B25" s="7" t="s">
        <v>16</v>
      </c>
      <c r="C25" s="11" t="s">
        <v>6</v>
      </c>
      <c r="D25" s="5">
        <v>96.9</v>
      </c>
      <c r="E25" s="20" t="s">
        <v>11</v>
      </c>
      <c r="F25" s="7">
        <v>107</v>
      </c>
      <c r="G25" s="8">
        <v>0.44900000000000007</v>
      </c>
      <c r="H25" s="8">
        <v>0.54200000000000004</v>
      </c>
      <c r="I25" s="8">
        <v>0.42100000000000004</v>
      </c>
      <c r="J25" s="8">
        <v>0.20600000000000002</v>
      </c>
      <c r="K25" s="8">
        <v>2.7999999999999997E-2</v>
      </c>
      <c r="L25" s="8">
        <v>0.33600000000000002</v>
      </c>
      <c r="M25" s="8">
        <v>0</v>
      </c>
      <c r="N25" s="8">
        <v>9.0000000000000011E-3</v>
      </c>
      <c r="O25" s="8">
        <v>0.39981165913903027</v>
      </c>
      <c r="P25" s="8">
        <v>0.24399999999999999</v>
      </c>
      <c r="Q25" s="8">
        <v>8.0000000000000002E-3</v>
      </c>
      <c r="R25" s="8">
        <v>0.88900000000000001</v>
      </c>
      <c r="S25" s="8">
        <f t="shared" si="2"/>
        <v>0.88100000000000001</v>
      </c>
      <c r="T25" s="7">
        <v>24</v>
      </c>
      <c r="U25" s="11" t="s">
        <v>192</v>
      </c>
    </row>
    <row r="26" spans="1:21" x14ac:dyDescent="0.3">
      <c r="A26" s="11" t="s">
        <v>40</v>
      </c>
      <c r="B26" s="7" t="s">
        <v>16</v>
      </c>
      <c r="C26" s="11" t="s">
        <v>6</v>
      </c>
      <c r="D26" s="5">
        <v>60.1</v>
      </c>
      <c r="E26" s="20" t="s">
        <v>11</v>
      </c>
      <c r="F26" s="7">
        <v>65</v>
      </c>
      <c r="G26" s="8">
        <v>0.38499999999999995</v>
      </c>
      <c r="H26" s="8">
        <v>0.5079999999999999</v>
      </c>
      <c r="I26" s="8">
        <v>0.35399999999999998</v>
      </c>
      <c r="J26" s="8">
        <v>0.308</v>
      </c>
      <c r="K26" s="8">
        <v>3.1E-2</v>
      </c>
      <c r="L26" s="8">
        <v>0.2</v>
      </c>
      <c r="M26" s="8">
        <v>0</v>
      </c>
      <c r="N26" s="8">
        <v>0.10800000000000001</v>
      </c>
      <c r="O26" s="8">
        <v>0.53312439288136226</v>
      </c>
      <c r="P26" s="8">
        <v>0.18899999999999997</v>
      </c>
      <c r="Q26" s="8">
        <v>6.0000000000000001E-3</v>
      </c>
      <c r="R26" s="8">
        <v>0.57100000000000006</v>
      </c>
      <c r="S26" s="8">
        <f t="shared" si="2"/>
        <v>0.56500000000000006</v>
      </c>
      <c r="T26" s="7">
        <v>17</v>
      </c>
      <c r="U26" s="11" t="s">
        <v>194</v>
      </c>
    </row>
    <row r="27" spans="1:21" x14ac:dyDescent="0.3">
      <c r="A27" s="11" t="s">
        <v>41</v>
      </c>
      <c r="B27" s="7" t="s">
        <v>16</v>
      </c>
      <c r="C27" s="11" t="s">
        <v>6</v>
      </c>
      <c r="D27" s="5">
        <v>64.599999999999994</v>
      </c>
      <c r="E27" s="20" t="s">
        <v>11</v>
      </c>
      <c r="F27" s="7">
        <v>80</v>
      </c>
      <c r="G27" s="8">
        <v>0.6120000000000001</v>
      </c>
      <c r="H27" s="8">
        <v>0.36199999999999999</v>
      </c>
      <c r="I27" s="8">
        <v>0.56200000000000006</v>
      </c>
      <c r="J27" s="8">
        <v>0.15</v>
      </c>
      <c r="K27" s="8">
        <v>0.05</v>
      </c>
      <c r="L27" s="8">
        <v>0.21199999999999999</v>
      </c>
      <c r="M27" s="8">
        <v>0</v>
      </c>
      <c r="N27" s="8">
        <v>2.5000000000000001E-2</v>
      </c>
      <c r="O27" s="8">
        <v>0.31758093024820583</v>
      </c>
      <c r="P27" s="8">
        <v>0.159</v>
      </c>
      <c r="Q27" s="8">
        <v>0.02</v>
      </c>
      <c r="R27" s="8">
        <v>0.627</v>
      </c>
      <c r="S27" s="8">
        <f t="shared" si="2"/>
        <v>0.60699999999999998</v>
      </c>
      <c r="T27" s="7">
        <v>28</v>
      </c>
      <c r="U27" s="11" t="s">
        <v>167</v>
      </c>
    </row>
    <row r="28" spans="1:21" x14ac:dyDescent="0.3">
      <c r="A28" s="11" t="s">
        <v>42</v>
      </c>
      <c r="B28" s="7" t="s">
        <v>16</v>
      </c>
      <c r="C28" s="11" t="s">
        <v>6</v>
      </c>
      <c r="D28" s="5">
        <v>41.7</v>
      </c>
      <c r="E28" s="20" t="s">
        <v>8</v>
      </c>
      <c r="F28" s="7">
        <v>146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0.51</v>
      </c>
      <c r="Q28" s="8">
        <v>7.0000000000000007E-2</v>
      </c>
      <c r="R28" s="8">
        <v>1.5</v>
      </c>
      <c r="S28" s="8">
        <f t="shared" si="2"/>
        <v>1.43</v>
      </c>
      <c r="T28" s="7">
        <v>11</v>
      </c>
      <c r="U28" s="11" t="s">
        <v>161</v>
      </c>
    </row>
    <row r="29" spans="1:21" x14ac:dyDescent="0.3">
      <c r="A29" s="16" t="s">
        <v>43</v>
      </c>
      <c r="B29" s="7" t="s">
        <v>13</v>
      </c>
      <c r="C29" s="11" t="s">
        <v>6</v>
      </c>
      <c r="D29" s="15">
        <v>79.2</v>
      </c>
      <c r="E29" s="20" t="s">
        <v>8</v>
      </c>
      <c r="F29" s="11">
        <v>53</v>
      </c>
      <c r="G29" s="8">
        <v>0</v>
      </c>
      <c r="H29" s="8">
        <v>1</v>
      </c>
      <c r="I29" s="9">
        <v>0</v>
      </c>
      <c r="J29" s="9">
        <v>1.7000000000000001E-2</v>
      </c>
      <c r="K29" s="9">
        <v>0</v>
      </c>
      <c r="L29" s="9">
        <v>0.98299999999999998</v>
      </c>
      <c r="M29" s="9">
        <v>0</v>
      </c>
      <c r="N29" s="9">
        <v>0</v>
      </c>
      <c r="O29" s="8">
        <v>6.9155308728317882E-3</v>
      </c>
      <c r="P29" s="8">
        <v>4.2000000000000003E-2</v>
      </c>
      <c r="Q29" s="8">
        <v>3.1E-2</v>
      </c>
      <c r="R29" s="8">
        <v>5.6000000000000008E-2</v>
      </c>
      <c r="S29" s="8">
        <f t="shared" si="2"/>
        <v>2.5000000000000008E-2</v>
      </c>
      <c r="T29" s="11">
        <v>4</v>
      </c>
      <c r="U29" s="11" t="s">
        <v>149</v>
      </c>
    </row>
    <row r="30" spans="1:21" x14ac:dyDescent="0.3">
      <c r="A30" s="16" t="s">
        <v>44</v>
      </c>
      <c r="B30" s="7" t="s">
        <v>13</v>
      </c>
      <c r="C30" s="11" t="s">
        <v>6</v>
      </c>
      <c r="D30" s="15">
        <v>70.599999999999994</v>
      </c>
      <c r="E30" s="20" t="s">
        <v>8</v>
      </c>
      <c r="F30" s="7">
        <v>120</v>
      </c>
      <c r="G30" s="8">
        <v>1.67E-2</v>
      </c>
      <c r="H30" s="8">
        <v>0</v>
      </c>
      <c r="I30" s="9">
        <v>0</v>
      </c>
      <c r="J30" s="9">
        <v>0</v>
      </c>
      <c r="K30" s="9">
        <v>1.67E-2</v>
      </c>
      <c r="L30" s="9">
        <v>0</v>
      </c>
      <c r="M30" s="9">
        <v>0.98329999999999995</v>
      </c>
      <c r="N30" s="9">
        <v>0</v>
      </c>
      <c r="O30" s="8">
        <v>6.7914916633354146E-3</v>
      </c>
      <c r="P30" s="8">
        <v>0.11199999999999999</v>
      </c>
      <c r="Q30" s="8">
        <v>0.04</v>
      </c>
      <c r="R30" s="8">
        <v>0.2</v>
      </c>
      <c r="S30" s="8">
        <f t="shared" si="2"/>
        <v>0.16</v>
      </c>
      <c r="T30" s="11">
        <v>4</v>
      </c>
      <c r="U30" s="11" t="s">
        <v>149</v>
      </c>
    </row>
    <row r="31" spans="1:21" x14ac:dyDescent="0.3">
      <c r="A31" s="11" t="s">
        <v>45</v>
      </c>
      <c r="B31" s="7" t="s">
        <v>13</v>
      </c>
      <c r="C31" s="11" t="s">
        <v>6</v>
      </c>
      <c r="D31" s="5">
        <v>69.8</v>
      </c>
      <c r="E31" s="20" t="s">
        <v>8</v>
      </c>
      <c r="F31" s="7">
        <v>38</v>
      </c>
      <c r="G31" s="8">
        <v>0</v>
      </c>
      <c r="H31" s="8">
        <v>1</v>
      </c>
      <c r="I31" s="8">
        <v>0</v>
      </c>
      <c r="J31" s="8">
        <v>0</v>
      </c>
      <c r="K31" s="8">
        <v>0</v>
      </c>
      <c r="L31" s="8">
        <v>1</v>
      </c>
      <c r="M31" s="8">
        <v>0</v>
      </c>
      <c r="N31" s="8">
        <v>0</v>
      </c>
      <c r="O31" s="8">
        <v>0</v>
      </c>
      <c r="P31" s="8">
        <v>0.05</v>
      </c>
      <c r="Q31" s="8">
        <v>0</v>
      </c>
      <c r="R31" s="8">
        <v>0.21</v>
      </c>
      <c r="S31" s="8">
        <v>0.21</v>
      </c>
      <c r="T31" s="7">
        <v>10</v>
      </c>
      <c r="U31" s="11" t="s">
        <v>151</v>
      </c>
    </row>
    <row r="32" spans="1:21" x14ac:dyDescent="0.3">
      <c r="A32" s="16" t="s">
        <v>46</v>
      </c>
      <c r="B32" s="7" t="s">
        <v>13</v>
      </c>
      <c r="C32" s="11" t="s">
        <v>6</v>
      </c>
      <c r="D32" s="15">
        <v>114.3</v>
      </c>
      <c r="E32" s="20" t="s">
        <v>8</v>
      </c>
      <c r="F32" s="7">
        <v>20</v>
      </c>
      <c r="G32" s="8">
        <v>0</v>
      </c>
      <c r="H32" s="8">
        <v>1</v>
      </c>
      <c r="I32" s="9">
        <v>0</v>
      </c>
      <c r="J32" s="9">
        <v>0.05</v>
      </c>
      <c r="K32" s="9">
        <v>0</v>
      </c>
      <c r="L32" s="9">
        <v>0.95</v>
      </c>
      <c r="M32" s="9">
        <v>0</v>
      </c>
      <c r="N32" s="9">
        <v>0</v>
      </c>
      <c r="O32" s="8">
        <v>2.0994475138121561E-2</v>
      </c>
      <c r="P32" s="8">
        <v>9.8000000000000004E-2</v>
      </c>
      <c r="Q32" s="8">
        <v>1.4999999999999999E-2</v>
      </c>
      <c r="R32" s="8">
        <v>0.28000000000000003</v>
      </c>
      <c r="S32" s="8">
        <f t="shared" ref="S32:S48" si="3">R32-Q32</f>
        <v>0.26500000000000001</v>
      </c>
      <c r="T32" s="11">
        <v>5</v>
      </c>
      <c r="U32" s="11" t="s">
        <v>149</v>
      </c>
    </row>
    <row r="33" spans="1:21" x14ac:dyDescent="0.3">
      <c r="A33" s="16" t="s">
        <v>47</v>
      </c>
      <c r="B33" s="7" t="s">
        <v>13</v>
      </c>
      <c r="C33" s="11" t="s">
        <v>6</v>
      </c>
      <c r="D33" s="15">
        <v>77.3</v>
      </c>
      <c r="E33" s="20" t="s">
        <v>8</v>
      </c>
      <c r="F33" s="7">
        <v>62</v>
      </c>
      <c r="G33" s="8">
        <v>1.6E-2</v>
      </c>
      <c r="H33" s="8">
        <v>0.98399999999999987</v>
      </c>
      <c r="I33" s="9">
        <v>0</v>
      </c>
      <c r="J33" s="9">
        <v>0</v>
      </c>
      <c r="K33" s="9">
        <v>1.6E-2</v>
      </c>
      <c r="L33" s="9">
        <v>0.98399999999999999</v>
      </c>
      <c r="M33" s="9">
        <v>0</v>
      </c>
      <c r="N33" s="9">
        <v>0</v>
      </c>
      <c r="O33" s="8">
        <v>6.5023458666490178E-3</v>
      </c>
      <c r="P33" s="8">
        <v>2.1000000000000001E-2</v>
      </c>
      <c r="Q33" s="8">
        <v>6.0000000000000001E-3</v>
      </c>
      <c r="R33" s="8">
        <v>0.06</v>
      </c>
      <c r="S33" s="8">
        <f t="shared" si="3"/>
        <v>5.3999999999999999E-2</v>
      </c>
      <c r="T33" s="11">
        <v>4</v>
      </c>
      <c r="U33" s="11" t="s">
        <v>152</v>
      </c>
    </row>
    <row r="34" spans="1:21" x14ac:dyDescent="0.3">
      <c r="A34" s="16" t="s">
        <v>48</v>
      </c>
      <c r="B34" s="7" t="s">
        <v>13</v>
      </c>
      <c r="C34" s="11" t="s">
        <v>6</v>
      </c>
      <c r="D34" s="15">
        <v>111.3</v>
      </c>
      <c r="E34" s="20" t="s">
        <v>8</v>
      </c>
      <c r="F34" s="7">
        <v>9</v>
      </c>
      <c r="G34" s="8">
        <v>0</v>
      </c>
      <c r="H34" s="8">
        <v>1</v>
      </c>
      <c r="I34" s="9">
        <v>0</v>
      </c>
      <c r="J34" s="9">
        <v>0</v>
      </c>
      <c r="K34" s="9">
        <v>0</v>
      </c>
      <c r="L34" s="9">
        <v>1</v>
      </c>
      <c r="M34" s="9">
        <v>0</v>
      </c>
      <c r="N34" s="9">
        <v>0</v>
      </c>
      <c r="O34" s="8">
        <v>0</v>
      </c>
      <c r="P34" s="8">
        <v>6.6000000000000003E-2</v>
      </c>
      <c r="Q34" s="8">
        <v>2.1000000000000001E-2</v>
      </c>
      <c r="R34" s="8">
        <v>0.1</v>
      </c>
      <c r="S34" s="8">
        <f t="shared" si="3"/>
        <v>7.9000000000000001E-2</v>
      </c>
      <c r="T34" s="11">
        <v>3</v>
      </c>
      <c r="U34" s="11" t="s">
        <v>149</v>
      </c>
    </row>
    <row r="35" spans="1:21" x14ac:dyDescent="0.3">
      <c r="A35" s="11" t="s">
        <v>49</v>
      </c>
      <c r="B35" s="7" t="s">
        <v>13</v>
      </c>
      <c r="C35" s="11" t="s">
        <v>6</v>
      </c>
      <c r="D35" s="5">
        <v>63.6</v>
      </c>
      <c r="E35" s="20" t="s">
        <v>8</v>
      </c>
      <c r="F35" s="7">
        <v>30</v>
      </c>
      <c r="G35" s="8">
        <v>0</v>
      </c>
      <c r="H35" s="8">
        <v>1</v>
      </c>
      <c r="I35" s="8">
        <v>0</v>
      </c>
      <c r="J35" s="8">
        <v>0</v>
      </c>
      <c r="K35" s="8">
        <v>0</v>
      </c>
      <c r="L35" s="8">
        <v>1</v>
      </c>
      <c r="M35" s="8">
        <v>0</v>
      </c>
      <c r="N35" s="8">
        <v>0</v>
      </c>
      <c r="O35" s="8">
        <v>0</v>
      </c>
      <c r="P35" s="8">
        <v>0.11</v>
      </c>
      <c r="Q35" s="8">
        <v>0.03</v>
      </c>
      <c r="R35" s="8">
        <v>0.19</v>
      </c>
      <c r="S35" s="8">
        <f t="shared" si="3"/>
        <v>0.16</v>
      </c>
      <c r="T35" s="7">
        <v>6</v>
      </c>
      <c r="U35" s="11" t="s">
        <v>151</v>
      </c>
    </row>
    <row r="36" spans="1:21" x14ac:dyDescent="0.3">
      <c r="A36" s="16" t="s">
        <v>50</v>
      </c>
      <c r="B36" s="7" t="s">
        <v>24</v>
      </c>
      <c r="C36" s="16" t="s">
        <v>6</v>
      </c>
      <c r="D36" s="15">
        <v>155</v>
      </c>
      <c r="E36" s="20" t="s">
        <v>8</v>
      </c>
      <c r="F36" s="7">
        <v>27</v>
      </c>
      <c r="G36" s="8">
        <v>0.14810000000000001</v>
      </c>
      <c r="H36" s="8">
        <v>0.85189999999999999</v>
      </c>
      <c r="I36" s="9">
        <v>0.14810000000000001</v>
      </c>
      <c r="J36" s="9">
        <v>0.85189999999999999</v>
      </c>
      <c r="K36" s="9">
        <v>0</v>
      </c>
      <c r="L36" s="9">
        <v>0</v>
      </c>
      <c r="M36" s="9">
        <v>0</v>
      </c>
      <c r="N36" s="9">
        <v>0</v>
      </c>
      <c r="O36" s="8">
        <v>6.7498687450815317E-2</v>
      </c>
      <c r="P36" s="8">
        <v>7.0000000000000007E-2</v>
      </c>
      <c r="Q36" s="8">
        <v>5.0000000000000001E-3</v>
      </c>
      <c r="R36" s="8">
        <v>0.16600000000000001</v>
      </c>
      <c r="S36" s="8">
        <f t="shared" si="3"/>
        <v>0.161</v>
      </c>
      <c r="T36" s="16">
        <v>11</v>
      </c>
      <c r="U36" s="11" t="s">
        <v>140</v>
      </c>
    </row>
    <row r="37" spans="1:21" x14ac:dyDescent="0.3">
      <c r="A37" s="11" t="s">
        <v>51</v>
      </c>
      <c r="B37" s="7" t="s">
        <v>24</v>
      </c>
      <c r="C37" s="11" t="s">
        <v>6</v>
      </c>
      <c r="D37" s="5">
        <v>25.2</v>
      </c>
      <c r="E37" s="20" t="s">
        <v>8</v>
      </c>
      <c r="F37" s="7">
        <v>127</v>
      </c>
      <c r="G37" s="8">
        <v>0</v>
      </c>
      <c r="H37" s="8">
        <v>0.98399999999999987</v>
      </c>
      <c r="I37" s="8">
        <v>0</v>
      </c>
      <c r="J37" s="8">
        <v>0.35</v>
      </c>
      <c r="K37" s="8">
        <v>0</v>
      </c>
      <c r="L37" s="8">
        <v>0.63400000000000001</v>
      </c>
      <c r="M37" s="8">
        <v>0</v>
      </c>
      <c r="N37" s="8">
        <v>1.6E-2</v>
      </c>
      <c r="O37" s="8">
        <v>0.18116147524737378</v>
      </c>
      <c r="P37" s="8">
        <v>0.17300000000000001</v>
      </c>
      <c r="Q37" s="8">
        <v>9.0000000000000011E-3</v>
      </c>
      <c r="R37" s="8">
        <v>0.76400000000000001</v>
      </c>
      <c r="S37" s="8">
        <f t="shared" si="3"/>
        <v>0.755</v>
      </c>
      <c r="T37" s="7">
        <v>98</v>
      </c>
      <c r="U37" s="11" t="s">
        <v>52</v>
      </c>
    </row>
    <row r="38" spans="1:21" x14ac:dyDescent="0.3">
      <c r="A38" s="14" t="s">
        <v>53</v>
      </c>
      <c r="B38" s="7" t="s">
        <v>13</v>
      </c>
      <c r="C38" s="14" t="s">
        <v>202</v>
      </c>
      <c r="D38" s="12">
        <v>39</v>
      </c>
      <c r="E38" s="20" t="s">
        <v>11</v>
      </c>
      <c r="F38" s="7">
        <v>118</v>
      </c>
      <c r="G38" s="8">
        <v>0.06</v>
      </c>
      <c r="H38" s="8">
        <v>0.90700000000000014</v>
      </c>
      <c r="I38" s="8">
        <v>0.06</v>
      </c>
      <c r="J38" s="8">
        <v>0.90700000000000003</v>
      </c>
      <c r="K38" s="8">
        <v>0</v>
      </c>
      <c r="L38" s="8">
        <v>0</v>
      </c>
      <c r="M38" s="8">
        <v>0</v>
      </c>
      <c r="N38" s="8">
        <v>3.4000000000000002E-2</v>
      </c>
      <c r="O38" s="8">
        <v>4.1719593185924622E-2</v>
      </c>
      <c r="P38" s="8">
        <v>0.23</v>
      </c>
      <c r="Q38" s="8">
        <v>0.18</v>
      </c>
      <c r="R38" s="8">
        <v>0.31</v>
      </c>
      <c r="S38" s="8">
        <f t="shared" si="3"/>
        <v>0.13</v>
      </c>
      <c r="T38" s="10">
        <v>11</v>
      </c>
      <c r="U38" s="11" t="s">
        <v>185</v>
      </c>
    </row>
    <row r="39" spans="1:21" x14ac:dyDescent="0.3">
      <c r="A39" s="14" t="s">
        <v>54</v>
      </c>
      <c r="B39" s="7" t="s">
        <v>13</v>
      </c>
      <c r="C39" s="14" t="s">
        <v>202</v>
      </c>
      <c r="D39" s="12">
        <v>42</v>
      </c>
      <c r="E39" s="20" t="s">
        <v>11</v>
      </c>
      <c r="F39" s="7">
        <v>120</v>
      </c>
      <c r="G39" s="8">
        <v>8.0000000000000002E-3</v>
      </c>
      <c r="H39" s="8">
        <v>0.84200000000000008</v>
      </c>
      <c r="I39" s="8">
        <v>8.0000000000000002E-3</v>
      </c>
      <c r="J39" s="8">
        <v>0.84200000000000008</v>
      </c>
      <c r="K39" s="8">
        <v>0</v>
      </c>
      <c r="L39" s="8">
        <v>0</v>
      </c>
      <c r="M39" s="8">
        <v>0</v>
      </c>
      <c r="N39" s="8">
        <v>0.15</v>
      </c>
      <c r="O39" s="8">
        <v>7.3400334642009568E-2</v>
      </c>
      <c r="P39" s="8">
        <v>0.23</v>
      </c>
      <c r="Q39" s="8">
        <v>0.17</v>
      </c>
      <c r="R39" s="8">
        <v>0.28999999999999998</v>
      </c>
      <c r="S39" s="8">
        <f t="shared" si="3"/>
        <v>0.11999999999999997</v>
      </c>
      <c r="T39" s="10">
        <v>6</v>
      </c>
      <c r="U39" s="11" t="s">
        <v>184</v>
      </c>
    </row>
    <row r="40" spans="1:21" x14ac:dyDescent="0.3">
      <c r="A40" s="11" t="s">
        <v>55</v>
      </c>
      <c r="B40" s="7" t="s">
        <v>16</v>
      </c>
      <c r="C40" s="11" t="s">
        <v>6</v>
      </c>
      <c r="D40" s="5">
        <v>39.799999999999997</v>
      </c>
      <c r="E40" s="20" t="s">
        <v>11</v>
      </c>
      <c r="F40" s="7">
        <v>471</v>
      </c>
      <c r="G40" s="8">
        <v>0.46029999999999999</v>
      </c>
      <c r="H40" s="8">
        <v>0.53900000000000003</v>
      </c>
      <c r="I40" s="9">
        <v>0.43730000000000002</v>
      </c>
      <c r="J40" s="9">
        <v>0.53900000000000003</v>
      </c>
      <c r="K40" s="9">
        <v>2.3E-2</v>
      </c>
      <c r="L40" s="9">
        <v>0</v>
      </c>
      <c r="M40" s="9">
        <v>0</v>
      </c>
      <c r="N40" s="9">
        <v>0</v>
      </c>
      <c r="O40" s="8">
        <v>0.21469574737182937</v>
      </c>
      <c r="P40" s="8">
        <v>0.26600000000000001</v>
      </c>
      <c r="Q40" s="8">
        <v>1.4999999999999999E-2</v>
      </c>
      <c r="R40" s="8">
        <v>1.149</v>
      </c>
      <c r="S40" s="8">
        <f t="shared" si="3"/>
        <v>1.1340000000000001</v>
      </c>
      <c r="T40" s="7">
        <v>15</v>
      </c>
      <c r="U40" s="11" t="s">
        <v>168</v>
      </c>
    </row>
    <row r="41" spans="1:21" x14ac:dyDescent="0.3">
      <c r="A41" s="11" t="s">
        <v>56</v>
      </c>
      <c r="B41" s="7" t="s">
        <v>16</v>
      </c>
      <c r="C41" s="11" t="s">
        <v>6</v>
      </c>
      <c r="D41" s="5">
        <v>80.5</v>
      </c>
      <c r="E41" s="20" t="s">
        <v>11</v>
      </c>
      <c r="F41" s="7">
        <v>589</v>
      </c>
      <c r="G41" s="8">
        <v>0.98299999999999998</v>
      </c>
      <c r="H41" s="8">
        <v>1.5000000000000001E-2</v>
      </c>
      <c r="I41" s="8">
        <v>0.91099999999999992</v>
      </c>
      <c r="J41" s="8">
        <v>1.2E-2</v>
      </c>
      <c r="K41" s="8">
        <v>7.2000000000000008E-2</v>
      </c>
      <c r="L41" s="8">
        <v>3.0000000000000001E-3</v>
      </c>
      <c r="M41" s="8">
        <v>0</v>
      </c>
      <c r="N41" s="8">
        <v>0</v>
      </c>
      <c r="O41" s="8">
        <v>3.9446973270534397E-2</v>
      </c>
      <c r="P41" s="8">
        <v>0.13</v>
      </c>
      <c r="Q41" s="8">
        <v>6.0000000000000001E-3</v>
      </c>
      <c r="R41" s="8">
        <v>0.92</v>
      </c>
      <c r="S41" s="8">
        <f t="shared" si="3"/>
        <v>0.91400000000000003</v>
      </c>
      <c r="T41" s="7">
        <v>146</v>
      </c>
      <c r="U41" s="11" t="s">
        <v>195</v>
      </c>
    </row>
    <row r="42" spans="1:21" x14ac:dyDescent="0.3">
      <c r="A42" s="11" t="s">
        <v>145</v>
      </c>
      <c r="B42" s="7" t="s">
        <v>16</v>
      </c>
      <c r="C42" s="11" t="s">
        <v>6</v>
      </c>
      <c r="D42" s="5">
        <v>60.2</v>
      </c>
      <c r="E42" s="20" t="s">
        <v>11</v>
      </c>
      <c r="F42" s="7">
        <v>233</v>
      </c>
      <c r="G42" s="8">
        <v>0.64800000000000002</v>
      </c>
      <c r="H42" s="8">
        <v>0.35200000000000004</v>
      </c>
      <c r="I42" s="8">
        <v>0.59200000000000008</v>
      </c>
      <c r="J42" s="8">
        <v>0.35200000000000004</v>
      </c>
      <c r="K42" s="8">
        <v>5.5999999999999994E-2</v>
      </c>
      <c r="L42" s="8">
        <v>0</v>
      </c>
      <c r="M42" s="8">
        <v>0</v>
      </c>
      <c r="N42" s="8">
        <v>0</v>
      </c>
      <c r="O42" s="8">
        <v>0.21884465889290974</v>
      </c>
      <c r="P42" s="8">
        <v>0.1421</v>
      </c>
      <c r="Q42" s="8">
        <v>7.8000000000000005E-3</v>
      </c>
      <c r="R42" s="8">
        <v>0.7340000000000001</v>
      </c>
      <c r="S42" s="8">
        <f t="shared" si="3"/>
        <v>0.72620000000000007</v>
      </c>
      <c r="T42" s="7">
        <v>16</v>
      </c>
      <c r="U42" s="11" t="s">
        <v>57</v>
      </c>
    </row>
    <row r="43" spans="1:21" x14ac:dyDescent="0.3">
      <c r="A43" s="11" t="s">
        <v>146</v>
      </c>
      <c r="B43" s="7" t="s">
        <v>16</v>
      </c>
      <c r="C43" s="11" t="s">
        <v>6</v>
      </c>
      <c r="D43" s="5">
        <v>63.2</v>
      </c>
      <c r="E43" s="20" t="s">
        <v>11</v>
      </c>
      <c r="F43" s="7">
        <v>354</v>
      </c>
      <c r="G43" s="8">
        <v>0.87299999999999989</v>
      </c>
      <c r="H43" s="8">
        <v>0.127</v>
      </c>
      <c r="I43" s="8">
        <v>0.85</v>
      </c>
      <c r="J43" s="8">
        <v>0.124</v>
      </c>
      <c r="K43" s="8">
        <v>2.3E-2</v>
      </c>
      <c r="L43" s="8">
        <v>3.0000000000000001E-3</v>
      </c>
      <c r="M43" s="8">
        <v>0</v>
      </c>
      <c r="N43" s="8">
        <v>0</v>
      </c>
      <c r="O43" s="8">
        <v>7.0850769351610374E-2</v>
      </c>
      <c r="P43" s="8">
        <v>0.12029999999999999</v>
      </c>
      <c r="Q43" s="8">
        <v>3.1800000000000002E-2</v>
      </c>
      <c r="R43" s="8">
        <v>0.44420000000000004</v>
      </c>
      <c r="S43" s="8">
        <f t="shared" si="3"/>
        <v>0.41240000000000004</v>
      </c>
      <c r="T43" s="7">
        <v>23</v>
      </c>
      <c r="U43" s="11" t="s">
        <v>140</v>
      </c>
    </row>
    <row r="44" spans="1:21" x14ac:dyDescent="0.3">
      <c r="A44" s="11" t="s">
        <v>58</v>
      </c>
      <c r="B44" s="7" t="s">
        <v>16</v>
      </c>
      <c r="C44" s="11" t="s">
        <v>6</v>
      </c>
      <c r="D44" s="5">
        <v>36.700000000000003</v>
      </c>
      <c r="E44" s="20" t="s">
        <v>11</v>
      </c>
      <c r="F44" s="7">
        <v>12</v>
      </c>
      <c r="G44" s="8">
        <v>0.58299999999999996</v>
      </c>
      <c r="H44" s="8">
        <v>0.41599999999999993</v>
      </c>
      <c r="I44" s="8">
        <v>0.58299999999999996</v>
      </c>
      <c r="J44" s="8">
        <v>0.33299999999999996</v>
      </c>
      <c r="K44" s="8">
        <v>0</v>
      </c>
      <c r="L44" s="8">
        <v>8.3000000000000004E-2</v>
      </c>
      <c r="M44" s="8">
        <v>0</v>
      </c>
      <c r="N44" s="8">
        <v>0</v>
      </c>
      <c r="O44" s="8">
        <v>0.23699895338750673</v>
      </c>
      <c r="P44" s="8">
        <v>0.33399999999999996</v>
      </c>
      <c r="Q44" s="8">
        <v>0.20399999999999999</v>
      </c>
      <c r="R44" s="8">
        <v>0.46399999999999997</v>
      </c>
      <c r="S44" s="8">
        <f t="shared" si="3"/>
        <v>0.26</v>
      </c>
      <c r="T44" s="7">
        <v>2</v>
      </c>
      <c r="U44" s="11" t="s">
        <v>164</v>
      </c>
    </row>
    <row r="45" spans="1:21" x14ac:dyDescent="0.3">
      <c r="A45" s="11" t="s">
        <v>59</v>
      </c>
      <c r="B45" s="7" t="s">
        <v>13</v>
      </c>
      <c r="C45" s="11" t="s">
        <v>6</v>
      </c>
      <c r="D45" s="5">
        <v>37.450000000000003</v>
      </c>
      <c r="E45" s="21" t="s">
        <v>8</v>
      </c>
      <c r="F45" s="7">
        <v>114</v>
      </c>
      <c r="G45" s="8">
        <v>9.0000000000000011E-3</v>
      </c>
      <c r="H45" s="8">
        <v>0.99099999999999988</v>
      </c>
      <c r="I45" s="8">
        <v>9.0000000000000011E-3</v>
      </c>
      <c r="J45" s="8">
        <v>5.2999999999999999E-2</v>
      </c>
      <c r="K45" s="8">
        <v>0</v>
      </c>
      <c r="L45" s="8">
        <v>0.93799999999999994</v>
      </c>
      <c r="M45" s="8">
        <v>0</v>
      </c>
      <c r="N45" s="8">
        <v>0</v>
      </c>
      <c r="O45" s="8">
        <v>2.6568819145971558E-2</v>
      </c>
      <c r="P45" s="8">
        <v>0.34600000000000003</v>
      </c>
      <c r="Q45" s="8">
        <v>4.0000000000000002E-4</v>
      </c>
      <c r="R45" s="8">
        <v>0.91</v>
      </c>
      <c r="S45" s="8">
        <f t="shared" si="3"/>
        <v>0.90960000000000008</v>
      </c>
      <c r="T45" s="7">
        <v>15</v>
      </c>
      <c r="U45" s="11" t="s">
        <v>180</v>
      </c>
    </row>
    <row r="46" spans="1:21" x14ac:dyDescent="0.3">
      <c r="A46" s="14" t="s">
        <v>60</v>
      </c>
      <c r="B46" s="7" t="s">
        <v>13</v>
      </c>
      <c r="C46" s="14" t="s">
        <v>202</v>
      </c>
      <c r="D46" s="6">
        <v>97</v>
      </c>
      <c r="E46" s="20" t="s">
        <v>8</v>
      </c>
      <c r="F46" s="7">
        <v>88</v>
      </c>
      <c r="G46" s="8">
        <v>1.1000000000000001E-2</v>
      </c>
      <c r="H46" s="8">
        <v>0.9544999999999999</v>
      </c>
      <c r="I46" s="8">
        <v>1.1000000000000001E-2</v>
      </c>
      <c r="J46" s="8">
        <v>0.20449999999999999</v>
      </c>
      <c r="K46" s="8">
        <v>0</v>
      </c>
      <c r="L46" s="8">
        <v>0.75</v>
      </c>
      <c r="M46" s="8">
        <v>0</v>
      </c>
      <c r="N46" s="8">
        <v>3.4000000000000002E-2</v>
      </c>
      <c r="O46" s="8">
        <v>0.1302524904133894</v>
      </c>
      <c r="P46" s="8">
        <v>5.7599999999999998E-2</v>
      </c>
      <c r="Q46" s="8">
        <v>2.3399999999999997E-2</v>
      </c>
      <c r="R46" s="8">
        <v>0.1065</v>
      </c>
      <c r="S46" s="8">
        <f t="shared" si="3"/>
        <v>8.3100000000000007E-2</v>
      </c>
      <c r="T46" s="10">
        <v>4</v>
      </c>
      <c r="U46" s="11" t="s">
        <v>171</v>
      </c>
    </row>
    <row r="47" spans="1:21" x14ac:dyDescent="0.3">
      <c r="A47" s="11" t="s">
        <v>61</v>
      </c>
      <c r="B47" s="7" t="s">
        <v>13</v>
      </c>
      <c r="C47" s="11" t="s">
        <v>6</v>
      </c>
      <c r="D47" s="5">
        <v>52.9</v>
      </c>
      <c r="E47" s="20" t="s">
        <v>8</v>
      </c>
      <c r="F47" s="11">
        <v>9</v>
      </c>
      <c r="G47" s="8">
        <v>0</v>
      </c>
      <c r="H47" s="8">
        <v>1</v>
      </c>
      <c r="I47" s="8">
        <v>0</v>
      </c>
      <c r="J47" s="8">
        <v>0</v>
      </c>
      <c r="K47" s="8">
        <v>0</v>
      </c>
      <c r="L47" s="8">
        <v>1</v>
      </c>
      <c r="M47" s="8">
        <v>0</v>
      </c>
      <c r="N47" s="8">
        <v>0</v>
      </c>
      <c r="O47" s="8">
        <v>0</v>
      </c>
      <c r="P47" s="8">
        <v>8.5000000000000006E-2</v>
      </c>
      <c r="Q47" s="8">
        <v>0.02</v>
      </c>
      <c r="R47" s="8">
        <v>0.18</v>
      </c>
      <c r="S47" s="8">
        <f t="shared" si="3"/>
        <v>0.16</v>
      </c>
      <c r="T47" s="7">
        <v>4</v>
      </c>
      <c r="U47" s="11" t="s">
        <v>62</v>
      </c>
    </row>
    <row r="48" spans="1:21" x14ac:dyDescent="0.3">
      <c r="A48" s="11" t="s">
        <v>63</v>
      </c>
      <c r="B48" s="7" t="s">
        <v>13</v>
      </c>
      <c r="C48" s="11" t="s">
        <v>6</v>
      </c>
      <c r="D48" s="5">
        <v>54.1</v>
      </c>
      <c r="E48" s="20" t="s">
        <v>8</v>
      </c>
      <c r="F48" s="7">
        <v>48</v>
      </c>
      <c r="G48" s="8">
        <v>2.1000000000000001E-2</v>
      </c>
      <c r="H48" s="8">
        <v>0.97899999999999987</v>
      </c>
      <c r="I48" s="8">
        <v>2.0833333333333332E-2</v>
      </c>
      <c r="J48" s="8">
        <v>8.3333333333333329E-2</v>
      </c>
      <c r="K48" s="8">
        <v>0</v>
      </c>
      <c r="L48" s="8">
        <v>0.89583333333333337</v>
      </c>
      <c r="M48" s="8">
        <v>0</v>
      </c>
      <c r="N48" s="8">
        <v>0</v>
      </c>
      <c r="O48" s="8">
        <v>4.6945337620578759E-2</v>
      </c>
      <c r="P48" s="8">
        <v>5.2999999999999999E-2</v>
      </c>
      <c r="Q48" s="8">
        <v>5.0000000000000001E-3</v>
      </c>
      <c r="R48" s="8">
        <v>0.28600000000000003</v>
      </c>
      <c r="S48" s="8">
        <f t="shared" si="3"/>
        <v>0.28100000000000003</v>
      </c>
      <c r="T48" s="7">
        <v>30</v>
      </c>
      <c r="U48" s="11" t="s">
        <v>64</v>
      </c>
    </row>
    <row r="49" spans="1:21" x14ac:dyDescent="0.3">
      <c r="A49" s="11" t="s">
        <v>65</v>
      </c>
      <c r="B49" s="7" t="s">
        <v>13</v>
      </c>
      <c r="C49" s="14" t="s">
        <v>202</v>
      </c>
      <c r="D49" s="5">
        <v>144</v>
      </c>
      <c r="E49" s="20" t="s">
        <v>8</v>
      </c>
      <c r="F49" s="7">
        <v>4</v>
      </c>
      <c r="G49" s="8">
        <v>1</v>
      </c>
      <c r="H49" s="8">
        <v>0</v>
      </c>
      <c r="I49" s="8">
        <v>0.5</v>
      </c>
      <c r="J49" s="8">
        <v>0</v>
      </c>
      <c r="K49" s="8">
        <v>0.5</v>
      </c>
      <c r="L49" s="8">
        <v>0</v>
      </c>
      <c r="M49" s="8">
        <v>0</v>
      </c>
      <c r="N49" s="8">
        <v>0</v>
      </c>
      <c r="O49" s="8">
        <v>0.2</v>
      </c>
      <c r="P49" s="8">
        <v>0.18</v>
      </c>
      <c r="T49" s="7">
        <v>4</v>
      </c>
      <c r="U49" s="11" t="s">
        <v>140</v>
      </c>
    </row>
    <row r="50" spans="1:21" x14ac:dyDescent="0.3">
      <c r="A50" s="11" t="s">
        <v>66</v>
      </c>
      <c r="B50" s="7" t="s">
        <v>67</v>
      </c>
      <c r="C50" s="11" t="s">
        <v>6</v>
      </c>
      <c r="D50" s="5">
        <v>50.2</v>
      </c>
      <c r="E50" s="21" t="s">
        <v>11</v>
      </c>
      <c r="F50" s="11">
        <v>8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1</v>
      </c>
      <c r="N50" s="8">
        <v>0</v>
      </c>
      <c r="O50" s="8">
        <v>1E-3</v>
      </c>
      <c r="P50" s="8">
        <v>7.0000000000000007E-2</v>
      </c>
      <c r="Q50" s="8">
        <v>0.04</v>
      </c>
      <c r="R50" s="8">
        <v>9.6999999999999989E-2</v>
      </c>
      <c r="S50" s="8">
        <f t="shared" ref="S50:S59" si="4">R50-Q50</f>
        <v>5.6999999999999988E-2</v>
      </c>
      <c r="T50" s="7">
        <v>4</v>
      </c>
      <c r="U50" s="11" t="s">
        <v>182</v>
      </c>
    </row>
    <row r="51" spans="1:21" x14ac:dyDescent="0.3">
      <c r="A51" s="11" t="s">
        <v>68</v>
      </c>
      <c r="B51" s="7" t="s">
        <v>28</v>
      </c>
      <c r="C51" s="11" t="s">
        <v>6</v>
      </c>
      <c r="D51" s="5">
        <v>99.8</v>
      </c>
      <c r="E51" s="20" t="s">
        <v>8</v>
      </c>
      <c r="F51" s="7">
        <v>73</v>
      </c>
      <c r="G51" s="8">
        <v>0</v>
      </c>
      <c r="H51" s="8">
        <v>1</v>
      </c>
      <c r="I51" s="8">
        <v>0</v>
      </c>
      <c r="J51" s="8">
        <v>0.9</v>
      </c>
      <c r="K51" s="8">
        <v>0</v>
      </c>
      <c r="L51" s="8">
        <v>0.1</v>
      </c>
      <c r="M51" s="8">
        <v>0</v>
      </c>
      <c r="N51" s="8">
        <v>0</v>
      </c>
      <c r="O51" s="8">
        <v>4.3902439024390241E-2</v>
      </c>
      <c r="P51" s="8">
        <v>0.13</v>
      </c>
      <c r="Q51" s="8">
        <v>0.02</v>
      </c>
      <c r="R51" s="8">
        <v>0.42</v>
      </c>
      <c r="S51" s="8">
        <f t="shared" si="4"/>
        <v>0.39999999999999997</v>
      </c>
      <c r="T51" s="7">
        <v>10</v>
      </c>
      <c r="U51" s="11" t="s">
        <v>155</v>
      </c>
    </row>
    <row r="52" spans="1:21" x14ac:dyDescent="0.3">
      <c r="A52" s="11" t="s">
        <v>69</v>
      </c>
      <c r="B52" s="7" t="s">
        <v>28</v>
      </c>
      <c r="C52" s="11" t="s">
        <v>6</v>
      </c>
      <c r="D52" s="5">
        <v>39.799999999999997</v>
      </c>
      <c r="E52" s="20" t="s">
        <v>8</v>
      </c>
      <c r="F52" s="7">
        <v>31</v>
      </c>
      <c r="G52" s="8">
        <v>0</v>
      </c>
      <c r="H52" s="8">
        <v>1</v>
      </c>
      <c r="I52" s="8">
        <v>0</v>
      </c>
      <c r="J52" s="8">
        <v>1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0.15</v>
      </c>
      <c r="Q52" s="8">
        <v>0.04</v>
      </c>
      <c r="R52" s="8">
        <v>0.45</v>
      </c>
      <c r="S52" s="8">
        <f t="shared" si="4"/>
        <v>0.41000000000000003</v>
      </c>
      <c r="T52" s="7">
        <v>8</v>
      </c>
      <c r="U52" s="11" t="s">
        <v>155</v>
      </c>
    </row>
    <row r="53" spans="1:21" x14ac:dyDescent="0.3">
      <c r="A53" s="14" t="s">
        <v>70</v>
      </c>
      <c r="B53" s="7" t="s">
        <v>71</v>
      </c>
      <c r="C53" s="14" t="s">
        <v>202</v>
      </c>
      <c r="D53" s="12">
        <v>89</v>
      </c>
      <c r="E53" s="20" t="s">
        <v>8</v>
      </c>
      <c r="F53" s="7">
        <v>20</v>
      </c>
      <c r="G53" s="8">
        <v>0</v>
      </c>
      <c r="H53" s="8">
        <v>0.75</v>
      </c>
      <c r="I53" s="8">
        <v>0</v>
      </c>
      <c r="J53" s="8">
        <v>0</v>
      </c>
      <c r="K53" s="8">
        <v>0</v>
      </c>
      <c r="L53" s="8">
        <v>0.75</v>
      </c>
      <c r="M53" s="8">
        <v>0.25</v>
      </c>
      <c r="N53" s="8">
        <v>0</v>
      </c>
      <c r="O53" s="8">
        <v>0.12000000000000002</v>
      </c>
      <c r="P53" s="8">
        <v>0.14000000000000001</v>
      </c>
      <c r="Q53" s="8">
        <v>0.05</v>
      </c>
      <c r="R53" s="8">
        <v>0.23</v>
      </c>
      <c r="S53" s="8">
        <f t="shared" si="4"/>
        <v>0.18</v>
      </c>
      <c r="T53" s="10">
        <v>48</v>
      </c>
      <c r="U53" s="11" t="s">
        <v>174</v>
      </c>
    </row>
    <row r="54" spans="1:21" x14ac:dyDescent="0.3">
      <c r="A54" s="16" t="s">
        <v>72</v>
      </c>
      <c r="B54" s="7" t="s">
        <v>24</v>
      </c>
      <c r="C54" s="16" t="s">
        <v>6</v>
      </c>
      <c r="D54" s="15">
        <v>40.4</v>
      </c>
      <c r="E54" s="20" t="s">
        <v>8</v>
      </c>
      <c r="F54" s="7">
        <v>39</v>
      </c>
      <c r="G54" s="8">
        <v>0</v>
      </c>
      <c r="H54" s="8">
        <v>0.17950000000000002</v>
      </c>
      <c r="I54" s="9">
        <v>0</v>
      </c>
      <c r="J54" s="9">
        <v>5.1299999999999998E-2</v>
      </c>
      <c r="K54" s="9">
        <v>0</v>
      </c>
      <c r="L54" s="9">
        <v>0.12820000000000001</v>
      </c>
      <c r="M54" s="9">
        <v>0.82050000000000001</v>
      </c>
      <c r="N54" s="9">
        <v>0</v>
      </c>
      <c r="O54" s="8">
        <v>8.8897448599293716E-2</v>
      </c>
      <c r="P54" s="8">
        <v>0.193</v>
      </c>
      <c r="Q54" s="8">
        <v>0.05</v>
      </c>
      <c r="R54" s="8">
        <v>1.5</v>
      </c>
      <c r="S54" s="8">
        <f t="shared" si="4"/>
        <v>1.45</v>
      </c>
      <c r="T54" s="7">
        <v>29</v>
      </c>
      <c r="U54" s="11" t="s">
        <v>148</v>
      </c>
    </row>
    <row r="55" spans="1:21" x14ac:dyDescent="0.3">
      <c r="A55" s="16" t="s">
        <v>73</v>
      </c>
      <c r="B55" s="7" t="s">
        <v>24</v>
      </c>
      <c r="C55" s="16" t="s">
        <v>6</v>
      </c>
      <c r="D55" s="15">
        <v>54.9</v>
      </c>
      <c r="E55" s="20" t="s">
        <v>8</v>
      </c>
      <c r="F55" s="7">
        <v>17</v>
      </c>
      <c r="G55" s="8">
        <v>0</v>
      </c>
      <c r="H55" s="8">
        <v>5.8799999999999998E-2</v>
      </c>
      <c r="I55" s="9">
        <v>0</v>
      </c>
      <c r="J55" s="9">
        <v>0</v>
      </c>
      <c r="K55" s="9">
        <v>0</v>
      </c>
      <c r="L55" s="9">
        <v>5.8799999999999998E-2</v>
      </c>
      <c r="M55" s="9">
        <v>0.94120000000000004</v>
      </c>
      <c r="N55" s="9">
        <v>0</v>
      </c>
      <c r="O55" s="8">
        <v>2.4892222651216579E-2</v>
      </c>
      <c r="P55" s="8">
        <v>2.5000000000000001E-2</v>
      </c>
      <c r="Q55" s="8">
        <v>3.0000000000000001E-3</v>
      </c>
      <c r="R55" s="8">
        <v>0.155</v>
      </c>
      <c r="S55" s="8">
        <f t="shared" si="4"/>
        <v>0.152</v>
      </c>
      <c r="T55" s="7">
        <v>9</v>
      </c>
      <c r="U55" s="11" t="s">
        <v>148</v>
      </c>
    </row>
    <row r="56" spans="1:21" x14ac:dyDescent="0.3">
      <c r="A56" s="16" t="s">
        <v>74</v>
      </c>
      <c r="B56" s="7" t="s">
        <v>24</v>
      </c>
      <c r="C56" s="16" t="s">
        <v>6</v>
      </c>
      <c r="D56" s="15">
        <v>50.3</v>
      </c>
      <c r="E56" s="20" t="s">
        <v>8</v>
      </c>
      <c r="F56" s="7">
        <v>30</v>
      </c>
      <c r="G56" s="8">
        <v>0</v>
      </c>
      <c r="H56" s="8">
        <v>0</v>
      </c>
      <c r="I56" s="9">
        <v>0</v>
      </c>
      <c r="J56" s="9">
        <v>0</v>
      </c>
      <c r="K56" s="9">
        <v>0</v>
      </c>
      <c r="L56" s="9">
        <v>0</v>
      </c>
      <c r="M56" s="9">
        <v>1</v>
      </c>
      <c r="N56" s="9">
        <v>0</v>
      </c>
      <c r="O56" s="8">
        <v>0</v>
      </c>
      <c r="P56" s="8">
        <v>0.27600000000000002</v>
      </c>
      <c r="Q56" s="8">
        <v>2.5000000000000001E-2</v>
      </c>
      <c r="R56" s="8">
        <v>0.626</v>
      </c>
      <c r="S56" s="8">
        <f t="shared" si="4"/>
        <v>0.60099999999999998</v>
      </c>
      <c r="T56" s="7">
        <v>18</v>
      </c>
      <c r="U56" s="11" t="s">
        <v>148</v>
      </c>
    </row>
    <row r="57" spans="1:21" x14ac:dyDescent="0.3">
      <c r="A57" s="11" t="s">
        <v>147</v>
      </c>
      <c r="B57" s="7" t="s">
        <v>24</v>
      </c>
      <c r="C57" s="11" t="s">
        <v>6</v>
      </c>
      <c r="D57" s="5">
        <v>38.299999999999997</v>
      </c>
      <c r="E57" s="20" t="s">
        <v>8</v>
      </c>
      <c r="F57" s="7">
        <v>42</v>
      </c>
      <c r="G57" s="8">
        <v>0</v>
      </c>
      <c r="H57" s="8">
        <v>0.21430000000000002</v>
      </c>
      <c r="I57" s="8">
        <v>0</v>
      </c>
      <c r="J57" s="8">
        <v>0</v>
      </c>
      <c r="K57" s="8">
        <v>0</v>
      </c>
      <c r="L57" s="8">
        <v>0.21429999999999999</v>
      </c>
      <c r="M57" s="8">
        <v>0.78569999999999995</v>
      </c>
      <c r="N57" s="8">
        <v>0</v>
      </c>
      <c r="O57" s="8">
        <v>0.10154588402080927</v>
      </c>
      <c r="P57" s="8">
        <v>0.218</v>
      </c>
      <c r="Q57" s="8">
        <v>0.08</v>
      </c>
      <c r="R57" s="8">
        <v>0.67</v>
      </c>
      <c r="S57" s="8">
        <f t="shared" si="4"/>
        <v>0.59000000000000008</v>
      </c>
      <c r="T57" s="7">
        <v>6</v>
      </c>
      <c r="U57" s="11" t="s">
        <v>148</v>
      </c>
    </row>
    <row r="58" spans="1:21" x14ac:dyDescent="0.3">
      <c r="A58" s="14" t="s">
        <v>75</v>
      </c>
      <c r="B58" s="10" t="s">
        <v>18</v>
      </c>
      <c r="C58" s="14" t="s">
        <v>202</v>
      </c>
      <c r="D58" s="6">
        <v>41</v>
      </c>
      <c r="E58" s="20" t="s">
        <v>8</v>
      </c>
      <c r="F58" s="10">
        <v>104</v>
      </c>
      <c r="G58" s="8">
        <v>0</v>
      </c>
      <c r="H58" s="8">
        <v>0.89400000000000002</v>
      </c>
      <c r="I58" s="8">
        <v>0</v>
      </c>
      <c r="J58" s="8">
        <v>0.68299999999999994</v>
      </c>
      <c r="K58" s="8">
        <v>0</v>
      </c>
      <c r="L58" s="8">
        <v>0.21100000000000002</v>
      </c>
      <c r="M58" s="8">
        <v>0</v>
      </c>
      <c r="N58" s="8">
        <v>0.01</v>
      </c>
      <c r="O58" s="8">
        <v>0.19130519848956196</v>
      </c>
      <c r="P58" s="8">
        <v>0.115</v>
      </c>
      <c r="Q58" s="8">
        <v>0.111</v>
      </c>
      <c r="R58" s="8">
        <v>0.12</v>
      </c>
      <c r="S58" s="8">
        <f t="shared" si="4"/>
        <v>8.9999999999999941E-3</v>
      </c>
      <c r="T58" s="10">
        <v>2</v>
      </c>
      <c r="U58" s="11" t="s">
        <v>172</v>
      </c>
    </row>
    <row r="59" spans="1:21" x14ac:dyDescent="0.3">
      <c r="A59" s="11" t="s">
        <v>76</v>
      </c>
      <c r="B59" s="7" t="s">
        <v>13</v>
      </c>
      <c r="C59" s="11" t="s">
        <v>6</v>
      </c>
      <c r="D59" s="5">
        <v>71.2</v>
      </c>
      <c r="E59" s="20" t="s">
        <v>8</v>
      </c>
      <c r="F59" s="7">
        <v>53</v>
      </c>
      <c r="G59" s="8">
        <v>0.62</v>
      </c>
      <c r="H59" s="8">
        <v>0.38000000000000006</v>
      </c>
      <c r="I59" s="8">
        <v>0.45</v>
      </c>
      <c r="J59" s="8">
        <v>0.28000000000000003</v>
      </c>
      <c r="K59" s="8">
        <v>0.17</v>
      </c>
      <c r="L59" s="8">
        <v>0.1</v>
      </c>
      <c r="M59" s="8">
        <v>0</v>
      </c>
      <c r="N59" s="8">
        <v>0</v>
      </c>
      <c r="O59" s="8">
        <v>0.42539086929330827</v>
      </c>
      <c r="P59" s="8">
        <v>0.14300000000000002</v>
      </c>
      <c r="Q59" s="8">
        <v>6.9999999999999993E-3</v>
      </c>
      <c r="R59" s="8">
        <v>0.34600000000000003</v>
      </c>
      <c r="S59" s="8">
        <f t="shared" si="4"/>
        <v>0.33900000000000002</v>
      </c>
      <c r="T59" s="7">
        <v>53</v>
      </c>
      <c r="U59" s="11" t="s">
        <v>77</v>
      </c>
    </row>
    <row r="60" spans="1:21" x14ac:dyDescent="0.3">
      <c r="A60" s="14" t="s">
        <v>78</v>
      </c>
      <c r="B60" s="7" t="s">
        <v>13</v>
      </c>
      <c r="C60" s="14" t="s">
        <v>202</v>
      </c>
      <c r="D60" s="14">
        <v>69.31</v>
      </c>
      <c r="E60" s="20" t="s">
        <v>8</v>
      </c>
      <c r="F60" s="10">
        <v>17</v>
      </c>
      <c r="G60" s="8">
        <v>0</v>
      </c>
      <c r="H60" s="8">
        <v>1</v>
      </c>
      <c r="I60" s="17">
        <v>0</v>
      </c>
      <c r="J60" s="17">
        <v>1</v>
      </c>
      <c r="K60" s="17">
        <v>0</v>
      </c>
      <c r="L60" s="17">
        <v>0</v>
      </c>
      <c r="M60" s="17">
        <v>0</v>
      </c>
      <c r="N60" s="17">
        <v>0</v>
      </c>
      <c r="O60" s="8">
        <v>0</v>
      </c>
      <c r="P60" s="8">
        <v>7.0999999999999994E-2</v>
      </c>
      <c r="T60" s="7">
        <v>17</v>
      </c>
      <c r="U60" s="11" t="s">
        <v>140</v>
      </c>
    </row>
    <row r="61" spans="1:21" x14ac:dyDescent="0.3">
      <c r="A61" s="14" t="s">
        <v>79</v>
      </c>
      <c r="B61" s="7" t="s">
        <v>13</v>
      </c>
      <c r="C61" s="14" t="s">
        <v>202</v>
      </c>
      <c r="D61" s="12">
        <v>81</v>
      </c>
      <c r="E61" s="20" t="s">
        <v>8</v>
      </c>
      <c r="F61" s="10">
        <v>381</v>
      </c>
      <c r="G61" s="8">
        <v>0.29900000000000004</v>
      </c>
      <c r="H61" s="8">
        <v>0.70100000000000007</v>
      </c>
      <c r="I61" s="8">
        <v>0.16500000000000001</v>
      </c>
      <c r="J61" s="8">
        <v>0.64</v>
      </c>
      <c r="K61" s="8">
        <v>0.13400000000000001</v>
      </c>
      <c r="L61" s="8">
        <v>6.0999999999999999E-2</v>
      </c>
      <c r="M61" s="8">
        <v>0</v>
      </c>
      <c r="N61" s="8">
        <v>0</v>
      </c>
      <c r="O61" s="8">
        <v>0.23620311361782501</v>
      </c>
      <c r="P61" s="8">
        <v>7.0000000000000007E-2</v>
      </c>
      <c r="Q61" s="8">
        <v>0.03</v>
      </c>
      <c r="R61" s="8">
        <v>0.12</v>
      </c>
      <c r="S61" s="8">
        <f>R61-Q61</f>
        <v>0.09</v>
      </c>
      <c r="T61" s="10">
        <v>36</v>
      </c>
      <c r="U61" s="11" t="s">
        <v>140</v>
      </c>
    </row>
    <row r="62" spans="1:21" x14ac:dyDescent="0.3">
      <c r="A62" s="16" t="s">
        <v>80</v>
      </c>
      <c r="B62" s="7" t="s">
        <v>24</v>
      </c>
      <c r="C62" s="16" t="s">
        <v>6</v>
      </c>
      <c r="D62" s="15">
        <v>49.5</v>
      </c>
      <c r="E62" s="20" t="s">
        <v>8</v>
      </c>
      <c r="F62" s="7">
        <v>89</v>
      </c>
      <c r="G62" s="8">
        <v>0</v>
      </c>
      <c r="H62" s="8">
        <v>0</v>
      </c>
      <c r="I62" s="9">
        <v>0</v>
      </c>
      <c r="J62" s="9">
        <v>0</v>
      </c>
      <c r="K62" s="9">
        <v>0</v>
      </c>
      <c r="L62" s="9">
        <v>0</v>
      </c>
      <c r="M62" s="9">
        <v>1</v>
      </c>
      <c r="N62" s="9">
        <v>0</v>
      </c>
      <c r="O62" s="8">
        <v>0</v>
      </c>
      <c r="P62" s="8">
        <v>0.106</v>
      </c>
      <c r="Q62" s="8">
        <v>2.3E-2</v>
      </c>
      <c r="R62" s="8">
        <v>0.61499999999999999</v>
      </c>
      <c r="S62" s="8">
        <f>R62-Q62</f>
        <v>0.59199999999999997</v>
      </c>
      <c r="T62" s="7">
        <v>17</v>
      </c>
      <c r="U62" s="11" t="s">
        <v>148</v>
      </c>
    </row>
    <row r="63" spans="1:21" x14ac:dyDescent="0.3">
      <c r="A63" s="11" t="s">
        <v>81</v>
      </c>
      <c r="B63" s="7" t="s">
        <v>16</v>
      </c>
      <c r="C63" s="11" t="s">
        <v>6</v>
      </c>
      <c r="D63" s="5">
        <v>185.5</v>
      </c>
      <c r="E63" s="20" t="s">
        <v>11</v>
      </c>
      <c r="F63" s="7">
        <v>9</v>
      </c>
      <c r="G63" s="8">
        <v>1</v>
      </c>
      <c r="H63" s="8">
        <v>0</v>
      </c>
      <c r="I63" s="8">
        <v>1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2.7000000000000003E-2</v>
      </c>
      <c r="T63" s="7">
        <v>8</v>
      </c>
      <c r="U63" s="11" t="s">
        <v>140</v>
      </c>
    </row>
    <row r="64" spans="1:21" x14ac:dyDescent="0.3">
      <c r="A64" s="11" t="s">
        <v>82</v>
      </c>
      <c r="B64" s="7" t="s">
        <v>13</v>
      </c>
      <c r="C64" s="11" t="s">
        <v>6</v>
      </c>
      <c r="D64" s="5">
        <v>41.8</v>
      </c>
      <c r="E64" s="20" t="s">
        <v>8</v>
      </c>
      <c r="F64" s="7">
        <v>180</v>
      </c>
      <c r="G64" s="8">
        <v>0.34499999999999997</v>
      </c>
      <c r="H64" s="8">
        <v>0.65599999999999992</v>
      </c>
      <c r="I64" s="8">
        <v>0.33899999999999997</v>
      </c>
      <c r="J64" s="8">
        <v>0.65599999999999992</v>
      </c>
      <c r="K64" s="8">
        <v>6.0000000000000001E-3</v>
      </c>
      <c r="L64" s="8">
        <v>0</v>
      </c>
      <c r="M64" s="8">
        <v>0</v>
      </c>
      <c r="N64" s="8">
        <v>0</v>
      </c>
      <c r="O64" s="8">
        <v>0.16677529328269394</v>
      </c>
      <c r="P64" s="8">
        <v>0.12</v>
      </c>
      <c r="Q64" s="8">
        <v>5.0000000000000001E-3</v>
      </c>
      <c r="R64" s="8">
        <v>0.73499999999999999</v>
      </c>
      <c r="S64" s="8">
        <f>R64-Q64</f>
        <v>0.73</v>
      </c>
      <c r="T64" s="7">
        <v>21</v>
      </c>
      <c r="U64" s="11" t="s">
        <v>158</v>
      </c>
    </row>
    <row r="65" spans="1:60" x14ac:dyDescent="0.3">
      <c r="A65" s="11" t="s">
        <v>83</v>
      </c>
      <c r="B65" s="7" t="s">
        <v>13</v>
      </c>
      <c r="C65" s="11" t="s">
        <v>6</v>
      </c>
      <c r="D65" s="5">
        <v>53.1</v>
      </c>
      <c r="E65" s="21" t="s">
        <v>8</v>
      </c>
      <c r="F65" s="7">
        <v>51</v>
      </c>
      <c r="G65" s="8">
        <v>0.15700000000000003</v>
      </c>
      <c r="H65" s="8">
        <v>0.84299999999999986</v>
      </c>
      <c r="I65" s="8">
        <v>0.11800000000000001</v>
      </c>
      <c r="J65" s="8">
        <v>0.84299999999999997</v>
      </c>
      <c r="K65" s="8">
        <v>3.9E-2</v>
      </c>
      <c r="L65" s="8">
        <v>0</v>
      </c>
      <c r="M65" s="8">
        <v>0</v>
      </c>
      <c r="N65" s="8">
        <v>0</v>
      </c>
      <c r="O65" s="8">
        <v>7.5446429801100126E-2</v>
      </c>
      <c r="P65" s="8">
        <v>0.33</v>
      </c>
      <c r="Q65" s="8">
        <v>0.11</v>
      </c>
      <c r="R65" s="8">
        <v>0.62</v>
      </c>
      <c r="S65" s="8">
        <f>R65-Q65</f>
        <v>0.51</v>
      </c>
      <c r="T65" s="7">
        <v>13</v>
      </c>
      <c r="U65" s="11" t="s">
        <v>84</v>
      </c>
    </row>
    <row r="66" spans="1:60" x14ac:dyDescent="0.3">
      <c r="A66" s="11" t="s">
        <v>85</v>
      </c>
      <c r="B66" s="7" t="s">
        <v>10</v>
      </c>
      <c r="C66" s="11" t="s">
        <v>6</v>
      </c>
      <c r="D66" s="5">
        <v>249</v>
      </c>
      <c r="E66" s="20" t="s">
        <v>11</v>
      </c>
      <c r="F66" s="7">
        <v>417</v>
      </c>
      <c r="G66" s="8">
        <v>0.99099999999999999</v>
      </c>
      <c r="H66" s="8">
        <v>9.0000000000000011E-3</v>
      </c>
      <c r="I66" s="8">
        <v>0.80200000000000005</v>
      </c>
      <c r="J66" s="8">
        <v>9.0000000000000011E-3</v>
      </c>
      <c r="K66" s="8">
        <v>0.18899999999999997</v>
      </c>
      <c r="L66" s="8">
        <v>0</v>
      </c>
      <c r="M66" s="8">
        <v>0</v>
      </c>
      <c r="N66" s="8">
        <v>0</v>
      </c>
      <c r="O66" s="8">
        <v>9.4548207232336617E-2</v>
      </c>
      <c r="P66" s="8">
        <v>0.155</v>
      </c>
      <c r="T66" s="7">
        <v>321</v>
      </c>
      <c r="U66" s="11" t="s">
        <v>169</v>
      </c>
    </row>
    <row r="67" spans="1:60" x14ac:dyDescent="0.3">
      <c r="A67" s="11" t="s">
        <v>86</v>
      </c>
      <c r="B67" s="7" t="s">
        <v>28</v>
      </c>
      <c r="C67" s="14" t="s">
        <v>202</v>
      </c>
      <c r="D67" s="5">
        <v>131</v>
      </c>
      <c r="E67" s="20" t="s">
        <v>8</v>
      </c>
      <c r="F67" s="7">
        <v>14</v>
      </c>
      <c r="G67" s="8">
        <v>0</v>
      </c>
      <c r="H67" s="8">
        <v>1</v>
      </c>
      <c r="I67" s="8">
        <v>0</v>
      </c>
      <c r="J67" s="8">
        <v>1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2.7999999999999997E-2</v>
      </c>
      <c r="T67" s="7">
        <v>14</v>
      </c>
      <c r="U67" s="11" t="s">
        <v>140</v>
      </c>
    </row>
    <row r="68" spans="1:60" x14ac:dyDescent="0.3">
      <c r="A68" s="11" t="s">
        <v>87</v>
      </c>
      <c r="B68" s="7" t="s">
        <v>13</v>
      </c>
      <c r="C68" s="11" t="s">
        <v>6</v>
      </c>
      <c r="D68" s="5">
        <v>74.2</v>
      </c>
      <c r="E68" s="20" t="s">
        <v>8</v>
      </c>
      <c r="F68" s="7">
        <v>13</v>
      </c>
      <c r="G68" s="8">
        <v>0</v>
      </c>
      <c r="H68" s="8">
        <v>1.0000000000000002</v>
      </c>
      <c r="I68" s="9">
        <v>0</v>
      </c>
      <c r="J68" s="9">
        <v>0.81820000000000004</v>
      </c>
      <c r="K68" s="9">
        <v>0</v>
      </c>
      <c r="L68" s="9">
        <v>0.18179999999999999</v>
      </c>
      <c r="M68" s="9">
        <v>0</v>
      </c>
      <c r="N68" s="9">
        <v>0</v>
      </c>
      <c r="O68" s="8">
        <v>8.4696503847217663E-2</v>
      </c>
      <c r="P68" s="8">
        <v>0.18280000000000002</v>
      </c>
      <c r="Q68" s="8">
        <v>6.0000000000000001E-3</v>
      </c>
      <c r="R68" s="8">
        <v>0.51</v>
      </c>
      <c r="S68" s="8">
        <f t="shared" ref="S68:S73" si="5">R68-Q68</f>
        <v>0.504</v>
      </c>
      <c r="T68" s="7">
        <v>7</v>
      </c>
      <c r="U68" s="11" t="s">
        <v>62</v>
      </c>
    </row>
    <row r="69" spans="1:60" x14ac:dyDescent="0.3">
      <c r="A69" s="11" t="s">
        <v>88</v>
      </c>
      <c r="B69" s="7" t="s">
        <v>13</v>
      </c>
      <c r="C69" s="11" t="s">
        <v>6</v>
      </c>
      <c r="D69" s="5">
        <v>60.1</v>
      </c>
      <c r="E69" s="20" t="s">
        <v>8</v>
      </c>
      <c r="F69" s="7">
        <v>68</v>
      </c>
      <c r="G69" s="8">
        <v>6.0999999999999999E-2</v>
      </c>
      <c r="H69" s="8">
        <v>0.93899999999999995</v>
      </c>
      <c r="I69" s="8">
        <v>6.0999999999999999E-2</v>
      </c>
      <c r="J69" s="8">
        <v>0.81799999999999995</v>
      </c>
      <c r="K69" s="8">
        <v>0</v>
      </c>
      <c r="L69" s="8">
        <v>0.121</v>
      </c>
      <c r="M69" s="8">
        <v>0</v>
      </c>
      <c r="N69" s="8">
        <v>0</v>
      </c>
      <c r="O69" s="8">
        <v>9.0915014996669055E-2</v>
      </c>
      <c r="P69" s="8">
        <v>0.12300000000000001</v>
      </c>
      <c r="Q69" s="8">
        <v>5.0000000000000001E-3</v>
      </c>
      <c r="R69" s="8">
        <v>0.55399999999999994</v>
      </c>
      <c r="S69" s="8">
        <f t="shared" si="5"/>
        <v>0.54899999999999993</v>
      </c>
      <c r="T69" s="7">
        <v>20</v>
      </c>
      <c r="U69" s="11" t="s">
        <v>64</v>
      </c>
    </row>
    <row r="70" spans="1:60" x14ac:dyDescent="0.3">
      <c r="A70" s="11" t="s">
        <v>89</v>
      </c>
      <c r="B70" s="7" t="s">
        <v>18</v>
      </c>
      <c r="C70" s="11" t="s">
        <v>6</v>
      </c>
      <c r="D70" s="5">
        <v>64</v>
      </c>
      <c r="E70" s="21" t="s">
        <v>8</v>
      </c>
      <c r="F70" s="7">
        <v>221</v>
      </c>
      <c r="G70" s="8">
        <v>9.0000000000000011E-3</v>
      </c>
      <c r="H70" s="8">
        <v>0.99049999999999994</v>
      </c>
      <c r="I70" s="8">
        <v>9.0000000000000011E-3</v>
      </c>
      <c r="J70" s="8">
        <v>0.98599999999999999</v>
      </c>
      <c r="K70" s="8">
        <v>0</v>
      </c>
      <c r="L70" s="8">
        <v>4.5000000000000005E-3</v>
      </c>
      <c r="M70" s="8">
        <v>0</v>
      </c>
      <c r="N70" s="8">
        <v>0</v>
      </c>
      <c r="O70" s="8">
        <v>5.6984116740019354E-3</v>
      </c>
      <c r="P70" s="8">
        <v>0.42</v>
      </c>
      <c r="Q70" s="8">
        <v>0.02</v>
      </c>
      <c r="R70" s="8">
        <v>1.31</v>
      </c>
      <c r="S70" s="8">
        <f t="shared" si="5"/>
        <v>1.29</v>
      </c>
      <c r="T70" s="7">
        <v>6</v>
      </c>
      <c r="U70" s="11" t="s">
        <v>90</v>
      </c>
    </row>
    <row r="71" spans="1:60" x14ac:dyDescent="0.3">
      <c r="A71" s="14" t="s">
        <v>91</v>
      </c>
      <c r="B71" s="10" t="s">
        <v>10</v>
      </c>
      <c r="C71" s="14" t="s">
        <v>202</v>
      </c>
      <c r="D71" s="6">
        <v>173.3</v>
      </c>
      <c r="E71" s="20" t="s">
        <v>11</v>
      </c>
      <c r="F71" s="10">
        <v>97</v>
      </c>
      <c r="G71" s="8">
        <v>0.99</v>
      </c>
      <c r="H71" s="8">
        <v>0.01</v>
      </c>
      <c r="I71" s="8">
        <v>0.35</v>
      </c>
      <c r="J71" s="8">
        <v>0.01</v>
      </c>
      <c r="K71" s="8">
        <v>0.64</v>
      </c>
      <c r="L71" s="8">
        <v>0</v>
      </c>
      <c r="M71" s="8">
        <v>0</v>
      </c>
      <c r="N71" s="8">
        <v>0</v>
      </c>
      <c r="O71" s="8">
        <v>0.17579857196542653</v>
      </c>
      <c r="P71" s="8">
        <v>0.61599999999999999</v>
      </c>
      <c r="Q71" s="8">
        <v>0.28570000000000001</v>
      </c>
      <c r="R71" s="8">
        <v>1.1111</v>
      </c>
      <c r="S71" s="8">
        <f t="shared" si="5"/>
        <v>0.82539999999999991</v>
      </c>
      <c r="T71" s="10">
        <v>6</v>
      </c>
      <c r="U71" s="11" t="s">
        <v>196</v>
      </c>
    </row>
    <row r="72" spans="1:60" x14ac:dyDescent="0.3">
      <c r="A72" s="14" t="s">
        <v>92</v>
      </c>
      <c r="B72" s="7" t="s">
        <v>18</v>
      </c>
      <c r="C72" s="14" t="s">
        <v>202</v>
      </c>
      <c r="D72" s="12">
        <v>121</v>
      </c>
      <c r="E72" s="20" t="s">
        <v>8</v>
      </c>
      <c r="F72" s="7">
        <v>166</v>
      </c>
      <c r="G72" s="8">
        <v>0.44600000000000001</v>
      </c>
      <c r="H72" s="8">
        <v>0.32500000000000001</v>
      </c>
      <c r="I72" s="8">
        <v>0.39799999999999996</v>
      </c>
      <c r="J72" s="8">
        <v>4.2000000000000003E-2</v>
      </c>
      <c r="K72" s="8">
        <v>4.8000000000000001E-2</v>
      </c>
      <c r="L72" s="8">
        <v>0.28300000000000003</v>
      </c>
      <c r="M72" s="8">
        <v>0.22899999999999998</v>
      </c>
      <c r="N72" s="8">
        <v>0</v>
      </c>
      <c r="O72" s="8">
        <v>0.47796150534572651</v>
      </c>
      <c r="P72" s="8">
        <v>0.18</v>
      </c>
      <c r="Q72" s="8">
        <v>0.09</v>
      </c>
      <c r="R72" s="8">
        <v>0.31</v>
      </c>
      <c r="S72" s="8">
        <f t="shared" si="5"/>
        <v>0.22</v>
      </c>
      <c r="T72" s="10">
        <v>37</v>
      </c>
      <c r="U72" s="11" t="s">
        <v>177</v>
      </c>
    </row>
    <row r="73" spans="1:60" x14ac:dyDescent="0.3">
      <c r="A73" s="14" t="s">
        <v>93</v>
      </c>
      <c r="B73" s="7" t="s">
        <v>18</v>
      </c>
      <c r="C73" s="14" t="s">
        <v>202</v>
      </c>
      <c r="D73" s="12">
        <v>91</v>
      </c>
      <c r="E73" s="20" t="s">
        <v>8</v>
      </c>
      <c r="F73" s="7">
        <v>122</v>
      </c>
      <c r="G73" s="8">
        <v>0.36099999999999993</v>
      </c>
      <c r="H73" s="8">
        <v>0.60599999999999998</v>
      </c>
      <c r="I73" s="8">
        <v>0.28699999999999998</v>
      </c>
      <c r="J73" s="8">
        <v>0.50800000000000001</v>
      </c>
      <c r="K73" s="8">
        <v>7.400000000000001E-2</v>
      </c>
      <c r="L73" s="8">
        <v>9.8000000000000004E-2</v>
      </c>
      <c r="M73" s="8">
        <v>3.3000000000000002E-2</v>
      </c>
      <c r="N73" s="8">
        <v>0</v>
      </c>
      <c r="O73" s="8">
        <v>0.36084935025602782</v>
      </c>
      <c r="P73" s="8">
        <v>0.19</v>
      </c>
      <c r="Q73" s="8">
        <v>0.08</v>
      </c>
      <c r="R73" s="8">
        <v>0.33</v>
      </c>
      <c r="S73" s="8">
        <f t="shared" si="5"/>
        <v>0.25</v>
      </c>
      <c r="T73" s="10">
        <v>43</v>
      </c>
      <c r="U73" s="11" t="s">
        <v>177</v>
      </c>
    </row>
    <row r="74" spans="1:60" x14ac:dyDescent="0.3">
      <c r="A74" s="11" t="s">
        <v>94</v>
      </c>
      <c r="B74" s="7" t="s">
        <v>95</v>
      </c>
      <c r="C74" s="14" t="s">
        <v>202</v>
      </c>
      <c r="D74" s="5">
        <v>68</v>
      </c>
      <c r="E74" s="20" t="s">
        <v>8</v>
      </c>
      <c r="F74" s="7">
        <v>22</v>
      </c>
      <c r="G74" s="8">
        <v>0</v>
      </c>
      <c r="H74" s="8">
        <v>1</v>
      </c>
      <c r="I74" s="8">
        <v>0</v>
      </c>
      <c r="J74" s="8">
        <v>0</v>
      </c>
      <c r="K74" s="8">
        <v>0</v>
      </c>
      <c r="L74" s="8">
        <v>1</v>
      </c>
      <c r="M74" s="8">
        <v>0</v>
      </c>
      <c r="N74" s="8">
        <v>0</v>
      </c>
      <c r="O74" s="8">
        <v>0</v>
      </c>
      <c r="P74" s="8">
        <v>0.27699999999999997</v>
      </c>
      <c r="T74" s="7">
        <v>22</v>
      </c>
      <c r="U74" s="11" t="s">
        <v>140</v>
      </c>
    </row>
    <row r="75" spans="1:60" x14ac:dyDescent="0.3">
      <c r="A75" s="11" t="s">
        <v>96</v>
      </c>
      <c r="B75" s="7" t="s">
        <v>95</v>
      </c>
      <c r="C75" s="14" t="s">
        <v>202</v>
      </c>
      <c r="D75" s="5">
        <v>66.099999999999994</v>
      </c>
      <c r="E75" s="20" t="s">
        <v>8</v>
      </c>
      <c r="F75" s="7">
        <v>22</v>
      </c>
      <c r="G75" s="8">
        <v>0</v>
      </c>
      <c r="H75" s="8">
        <v>0.05</v>
      </c>
      <c r="I75" s="8">
        <v>0</v>
      </c>
      <c r="J75" s="8">
        <v>0</v>
      </c>
      <c r="K75" s="8">
        <v>0</v>
      </c>
      <c r="L75" s="8">
        <v>0.05</v>
      </c>
      <c r="M75" s="8">
        <v>0.95</v>
      </c>
      <c r="N75" s="8">
        <v>0</v>
      </c>
      <c r="O75" s="8">
        <v>2.0994475138121561E-2</v>
      </c>
      <c r="P75" s="8">
        <v>0.13600000000000001</v>
      </c>
      <c r="T75" s="7">
        <v>22</v>
      </c>
      <c r="U75" s="11" t="s">
        <v>140</v>
      </c>
    </row>
    <row r="76" spans="1:60" x14ac:dyDescent="0.3">
      <c r="A76" s="14" t="s">
        <v>97</v>
      </c>
      <c r="B76" s="10" t="s">
        <v>18</v>
      </c>
      <c r="C76" s="14" t="s">
        <v>202</v>
      </c>
      <c r="D76" s="6">
        <v>108</v>
      </c>
      <c r="E76" s="20" t="s">
        <v>8</v>
      </c>
      <c r="F76" s="10">
        <v>25</v>
      </c>
      <c r="G76" s="8">
        <v>0.88</v>
      </c>
      <c r="H76" s="8">
        <v>0.04</v>
      </c>
      <c r="I76" s="8">
        <v>0.68</v>
      </c>
      <c r="J76" s="8">
        <v>0</v>
      </c>
      <c r="K76" s="8">
        <v>0.2</v>
      </c>
      <c r="L76" s="8">
        <v>0.04</v>
      </c>
      <c r="M76" s="8">
        <v>0.08</v>
      </c>
      <c r="N76" s="8">
        <v>0</v>
      </c>
      <c r="O76" s="8">
        <v>0.19184952978056422</v>
      </c>
      <c r="P76" s="8">
        <v>6.7299999999999999E-2</v>
      </c>
      <c r="Q76" s="8">
        <v>1.5600000000000001E-2</v>
      </c>
      <c r="R76" s="8">
        <v>0.3125</v>
      </c>
      <c r="S76" s="8">
        <f>R76-Q76</f>
        <v>0.2969</v>
      </c>
      <c r="T76" s="10">
        <v>25</v>
      </c>
      <c r="U76" s="11" t="s">
        <v>178</v>
      </c>
    </row>
    <row r="77" spans="1:60" x14ac:dyDescent="0.3">
      <c r="A77" s="11" t="s">
        <v>98</v>
      </c>
      <c r="B77" s="7" t="s">
        <v>16</v>
      </c>
      <c r="C77" s="14" t="s">
        <v>202</v>
      </c>
      <c r="D77" s="5">
        <v>45.6</v>
      </c>
      <c r="E77" s="20" t="s">
        <v>11</v>
      </c>
      <c r="F77" s="7">
        <v>461</v>
      </c>
      <c r="G77" s="8">
        <v>6.0999999999999999E-2</v>
      </c>
      <c r="H77" s="8">
        <v>0.93699999999999994</v>
      </c>
      <c r="I77" s="8">
        <v>4.2999999999999997E-2</v>
      </c>
      <c r="J77" s="8">
        <v>8.0000000000000002E-3</v>
      </c>
      <c r="K77" s="8">
        <v>1.8000000000000002E-2</v>
      </c>
      <c r="L77" s="8">
        <v>0.92900000000000005</v>
      </c>
      <c r="M77" s="8">
        <v>0</v>
      </c>
      <c r="N77" s="8">
        <v>0</v>
      </c>
      <c r="O77" s="8">
        <v>3.1139587508292089E-2</v>
      </c>
      <c r="P77" s="8">
        <v>5.2000000000000005E-2</v>
      </c>
      <c r="Q77" s="8">
        <v>1.4999999999999999E-2</v>
      </c>
      <c r="R77" s="8">
        <v>0.28100000000000003</v>
      </c>
      <c r="S77" s="8">
        <f>R77-Q77</f>
        <v>0.26600000000000001</v>
      </c>
      <c r="T77" s="7">
        <v>125</v>
      </c>
      <c r="U77" s="11" t="s">
        <v>162</v>
      </c>
    </row>
    <row r="78" spans="1:60" x14ac:dyDescent="0.3">
      <c r="A78" s="11" t="s">
        <v>99</v>
      </c>
      <c r="B78" s="7" t="s">
        <v>24</v>
      </c>
      <c r="C78" s="11" t="s">
        <v>6</v>
      </c>
      <c r="D78" s="5">
        <v>54.5</v>
      </c>
      <c r="E78" s="20" t="s">
        <v>8</v>
      </c>
      <c r="F78" s="7">
        <v>59</v>
      </c>
      <c r="G78" s="8">
        <v>0.71199999999999997</v>
      </c>
      <c r="H78" s="8">
        <v>0.28800000000000003</v>
      </c>
      <c r="I78" s="8">
        <v>0.66099999999999992</v>
      </c>
      <c r="J78" s="8">
        <v>0.28800000000000003</v>
      </c>
      <c r="K78" s="8">
        <v>5.0999999999999997E-2</v>
      </c>
      <c r="L78" s="8">
        <v>0</v>
      </c>
      <c r="M78" s="8">
        <v>0</v>
      </c>
      <c r="N78" s="8">
        <v>0</v>
      </c>
      <c r="O78" s="8">
        <v>0.1828000290928023</v>
      </c>
      <c r="P78" s="8">
        <v>0.54</v>
      </c>
      <c r="Q78" s="8">
        <v>0.43</v>
      </c>
      <c r="R78" s="8">
        <v>0.69</v>
      </c>
      <c r="S78" s="8">
        <f>R78-Q78</f>
        <v>0.25999999999999995</v>
      </c>
      <c r="T78" s="7">
        <v>4</v>
      </c>
      <c r="U78" s="11" t="s">
        <v>157</v>
      </c>
    </row>
    <row r="79" spans="1:60" x14ac:dyDescent="0.3">
      <c r="A79" s="16" t="s">
        <v>100</v>
      </c>
      <c r="B79" s="7" t="s">
        <v>24</v>
      </c>
      <c r="C79" s="16" t="s">
        <v>6</v>
      </c>
      <c r="D79" s="15">
        <v>65.599999999999994</v>
      </c>
      <c r="E79" s="20" t="s">
        <v>8</v>
      </c>
      <c r="F79" s="7">
        <v>20</v>
      </c>
      <c r="G79" s="8">
        <v>0.35</v>
      </c>
      <c r="H79" s="8">
        <v>0.65</v>
      </c>
      <c r="I79" s="9">
        <v>0.35</v>
      </c>
      <c r="J79" s="9">
        <v>0.65</v>
      </c>
      <c r="K79" s="9">
        <v>0</v>
      </c>
      <c r="L79" s="9">
        <v>0</v>
      </c>
      <c r="M79" s="9">
        <v>0</v>
      </c>
      <c r="N79" s="9">
        <v>0</v>
      </c>
      <c r="O79" s="8">
        <v>0.16697247706422016</v>
      </c>
      <c r="P79" s="8">
        <v>0.14599999999999999</v>
      </c>
      <c r="Q79" s="8">
        <v>6.0000000000000001E-3</v>
      </c>
      <c r="R79" s="8">
        <v>0.28999999999999998</v>
      </c>
      <c r="S79" s="8">
        <f>R79-Q79</f>
        <v>0.28399999999999997</v>
      </c>
      <c r="T79" s="16">
        <v>7</v>
      </c>
      <c r="U79" s="11" t="s">
        <v>140</v>
      </c>
    </row>
    <row r="80" spans="1:60" s="10" customFormat="1" x14ac:dyDescent="0.3">
      <c r="A80" s="16" t="s">
        <v>101</v>
      </c>
      <c r="B80" s="7" t="s">
        <v>24</v>
      </c>
      <c r="C80" s="16" t="s">
        <v>6</v>
      </c>
      <c r="D80" s="15">
        <v>65.099999999999994</v>
      </c>
      <c r="E80" s="20" t="s">
        <v>8</v>
      </c>
      <c r="F80" s="7">
        <v>45</v>
      </c>
      <c r="G80" s="8">
        <v>0</v>
      </c>
      <c r="H80" s="8">
        <v>1</v>
      </c>
      <c r="I80" s="9">
        <v>0</v>
      </c>
      <c r="J80" s="9">
        <v>0.71109999999999995</v>
      </c>
      <c r="K80" s="9">
        <v>0</v>
      </c>
      <c r="L80" s="9">
        <v>0.28889999999999999</v>
      </c>
      <c r="M80" s="9">
        <v>0</v>
      </c>
      <c r="N80" s="9">
        <v>0</v>
      </c>
      <c r="O80" s="8">
        <v>0.13948570834762433</v>
      </c>
      <c r="P80" s="8">
        <v>3.1E-2</v>
      </c>
      <c r="Q80" s="8">
        <v>4.0000000000000001E-3</v>
      </c>
      <c r="R80" s="8">
        <v>9.3000000000000013E-2</v>
      </c>
      <c r="S80" s="8">
        <f>R80-Q80</f>
        <v>8.900000000000001E-2</v>
      </c>
      <c r="T80" s="16">
        <v>18</v>
      </c>
      <c r="U80" s="14" t="s">
        <v>140</v>
      </c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</row>
    <row r="81" spans="1:60" s="10" customFormat="1" x14ac:dyDescent="0.3">
      <c r="A81" s="11" t="s">
        <v>103</v>
      </c>
      <c r="B81" s="7" t="s">
        <v>24</v>
      </c>
      <c r="C81" s="11" t="s">
        <v>6</v>
      </c>
      <c r="D81" s="5">
        <v>74.2</v>
      </c>
      <c r="E81" s="20" t="s">
        <v>8</v>
      </c>
      <c r="F81" s="7">
        <v>84</v>
      </c>
      <c r="G81" s="8">
        <v>0.65476190476190477</v>
      </c>
      <c r="H81" s="8">
        <v>0.34523809523809523</v>
      </c>
      <c r="I81" s="8">
        <v>0.47619047619047616</v>
      </c>
      <c r="J81" s="8">
        <v>2.3809523809523808E-2</v>
      </c>
      <c r="K81" s="8">
        <v>0.17857142857142858</v>
      </c>
      <c r="L81" s="8">
        <v>0.32142857142857145</v>
      </c>
      <c r="M81" s="8">
        <v>0</v>
      </c>
      <c r="N81" s="8">
        <v>0</v>
      </c>
      <c r="O81" s="8">
        <v>0.35168100078186076</v>
      </c>
      <c r="P81" s="8">
        <v>8.4846153846153849E-2</v>
      </c>
      <c r="Q81" s="8"/>
      <c r="R81" s="8"/>
      <c r="S81" s="8"/>
      <c r="T81" s="7">
        <v>26</v>
      </c>
      <c r="U81" s="14" t="s">
        <v>201</v>
      </c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</row>
    <row r="82" spans="1:60" s="10" customFormat="1" x14ac:dyDescent="0.3">
      <c r="A82" s="11" t="s">
        <v>104</v>
      </c>
      <c r="B82" s="7" t="s">
        <v>24</v>
      </c>
      <c r="C82" s="11" t="s">
        <v>6</v>
      </c>
      <c r="D82" s="5">
        <v>75.099999999999994</v>
      </c>
      <c r="E82" s="20" t="s">
        <v>8</v>
      </c>
      <c r="F82" s="7">
        <v>77</v>
      </c>
      <c r="G82" s="8">
        <v>0.27399999999999997</v>
      </c>
      <c r="H82" s="8">
        <v>0.72599999999999998</v>
      </c>
      <c r="I82" s="8">
        <v>0.16899999999999998</v>
      </c>
      <c r="J82" s="8">
        <v>0.28499999999999998</v>
      </c>
      <c r="K82" s="8">
        <v>0.105</v>
      </c>
      <c r="L82" s="8">
        <v>0.441</v>
      </c>
      <c r="M82" s="8">
        <v>0</v>
      </c>
      <c r="N82" s="8">
        <v>0</v>
      </c>
      <c r="O82" s="8">
        <v>0.4343326186519163</v>
      </c>
      <c r="P82" s="8">
        <v>5.5E-2</v>
      </c>
      <c r="Q82" s="8">
        <v>1.3999999999999999E-2</v>
      </c>
      <c r="R82" s="8">
        <v>0.25</v>
      </c>
      <c r="S82" s="8">
        <f t="shared" ref="S82:S95" si="6">R82-Q82</f>
        <v>0.23599999999999999</v>
      </c>
      <c r="T82" s="7">
        <v>19</v>
      </c>
      <c r="U82" s="14" t="s">
        <v>105</v>
      </c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</row>
    <row r="83" spans="1:60" s="14" customFormat="1" x14ac:dyDescent="0.3">
      <c r="A83" s="11" t="s">
        <v>106</v>
      </c>
      <c r="B83" s="7" t="s">
        <v>13</v>
      </c>
      <c r="C83" s="11" t="s">
        <v>6</v>
      </c>
      <c r="D83" s="5">
        <v>75.7</v>
      </c>
      <c r="E83" s="20" t="s">
        <v>8</v>
      </c>
      <c r="F83" s="7">
        <v>1066</v>
      </c>
      <c r="G83" s="8">
        <v>0.95499999999999996</v>
      </c>
      <c r="H83" s="8">
        <v>4.5999999999999999E-2</v>
      </c>
      <c r="I83" s="8">
        <v>0.748</v>
      </c>
      <c r="J83" s="8">
        <v>4.4000000000000004E-2</v>
      </c>
      <c r="K83" s="8">
        <v>0.20699999999999999</v>
      </c>
      <c r="L83" s="8">
        <v>2E-3</v>
      </c>
      <c r="M83" s="8">
        <v>0</v>
      </c>
      <c r="N83" s="8">
        <v>0</v>
      </c>
      <c r="O83" s="8">
        <v>0.13096527677798681</v>
      </c>
      <c r="P83" s="8">
        <v>0.21</v>
      </c>
      <c r="Q83" s="8">
        <v>0.01</v>
      </c>
      <c r="R83" s="8">
        <v>1.36</v>
      </c>
      <c r="S83" s="8">
        <f t="shared" si="6"/>
        <v>1.35</v>
      </c>
      <c r="T83" s="7">
        <v>53</v>
      </c>
      <c r="U83" s="14" t="s">
        <v>107</v>
      </c>
    </row>
    <row r="84" spans="1:60" s="14" customFormat="1" x14ac:dyDescent="0.3">
      <c r="A84" s="11" t="s">
        <v>108</v>
      </c>
      <c r="B84" s="7" t="s">
        <v>16</v>
      </c>
      <c r="C84" s="11" t="s">
        <v>6</v>
      </c>
      <c r="D84" s="5">
        <v>90</v>
      </c>
      <c r="E84" s="20" t="s">
        <v>8</v>
      </c>
      <c r="F84" s="7">
        <v>262</v>
      </c>
      <c r="G84" s="8">
        <v>0.88931297709923662</v>
      </c>
      <c r="H84" s="8">
        <v>7.6335877862595422E-2</v>
      </c>
      <c r="I84" s="8">
        <v>0.85496183206106868</v>
      </c>
      <c r="J84" s="8">
        <v>6.8702290076335881E-2</v>
      </c>
      <c r="K84" s="8">
        <v>3.4351145038167941E-2</v>
      </c>
      <c r="L84" s="8">
        <v>7.6335877862595417E-3</v>
      </c>
      <c r="M84" s="8">
        <v>0</v>
      </c>
      <c r="N84" s="8">
        <v>3.4351145038167941E-2</v>
      </c>
      <c r="O84" s="8">
        <v>7.096672324635854E-2</v>
      </c>
      <c r="P84" s="8">
        <v>0.21600000000000003</v>
      </c>
      <c r="Q84" s="8">
        <v>3.4000000000000002E-2</v>
      </c>
      <c r="R84" s="8">
        <v>1.125</v>
      </c>
      <c r="S84" s="8">
        <f t="shared" si="6"/>
        <v>1.091</v>
      </c>
      <c r="T84" s="7">
        <v>21</v>
      </c>
      <c r="U84" s="14" t="s">
        <v>160</v>
      </c>
    </row>
    <row r="85" spans="1:60" s="10" customFormat="1" x14ac:dyDescent="0.3">
      <c r="A85" s="11" t="s">
        <v>109</v>
      </c>
      <c r="B85" s="7" t="s">
        <v>28</v>
      </c>
      <c r="C85" s="11" t="s">
        <v>6</v>
      </c>
      <c r="D85" s="5">
        <v>32.5</v>
      </c>
      <c r="E85" s="21" t="s">
        <v>8</v>
      </c>
      <c r="F85" s="7">
        <v>113</v>
      </c>
      <c r="G85" s="8">
        <v>0</v>
      </c>
      <c r="H85" s="8">
        <v>1</v>
      </c>
      <c r="I85" s="8">
        <v>0</v>
      </c>
      <c r="J85" s="8">
        <v>0.77</v>
      </c>
      <c r="K85" s="8">
        <v>0</v>
      </c>
      <c r="L85" s="8">
        <v>0.23</v>
      </c>
      <c r="M85" s="8">
        <v>0</v>
      </c>
      <c r="N85" s="8">
        <v>0</v>
      </c>
      <c r="O85" s="8">
        <v>0.10969340353050483</v>
      </c>
      <c r="P85" s="8">
        <v>0.13</v>
      </c>
      <c r="Q85" s="8">
        <v>0.06</v>
      </c>
      <c r="R85" s="8">
        <v>0.26</v>
      </c>
      <c r="S85" s="8">
        <f t="shared" si="6"/>
        <v>0.2</v>
      </c>
      <c r="T85" s="7">
        <v>12</v>
      </c>
      <c r="U85" s="14" t="s">
        <v>110</v>
      </c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</row>
    <row r="86" spans="1:60" s="10" customFormat="1" x14ac:dyDescent="0.3">
      <c r="A86" s="14" t="s">
        <v>111</v>
      </c>
      <c r="B86" s="7" t="s">
        <v>28</v>
      </c>
      <c r="C86" s="14" t="s">
        <v>6</v>
      </c>
      <c r="D86" s="5">
        <v>39.35</v>
      </c>
      <c r="E86" s="20" t="s">
        <v>8</v>
      </c>
      <c r="F86" s="7">
        <v>44</v>
      </c>
      <c r="G86" s="8">
        <v>0</v>
      </c>
      <c r="H86" s="8">
        <v>0.97699999999999998</v>
      </c>
      <c r="I86" s="8">
        <v>0</v>
      </c>
      <c r="J86" s="8">
        <v>0.98</v>
      </c>
      <c r="K86" s="8">
        <v>0</v>
      </c>
      <c r="L86" s="8">
        <v>0</v>
      </c>
      <c r="M86" s="8">
        <v>0</v>
      </c>
      <c r="N86" s="8">
        <v>0.02</v>
      </c>
      <c r="O86" s="8">
        <v>8.1598667776852981E-3</v>
      </c>
      <c r="P86" s="8">
        <v>7.1500000000000008E-2</v>
      </c>
      <c r="Q86" s="8">
        <v>0.01</v>
      </c>
      <c r="R86" s="8">
        <v>0.26</v>
      </c>
      <c r="S86" s="8">
        <f t="shared" si="6"/>
        <v>0.25</v>
      </c>
      <c r="T86" s="7">
        <v>36</v>
      </c>
      <c r="U86" s="14" t="s">
        <v>176</v>
      </c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</row>
    <row r="87" spans="1:60" s="10" customFormat="1" x14ac:dyDescent="0.3">
      <c r="A87" s="14" t="s">
        <v>112</v>
      </c>
      <c r="B87" s="7" t="s">
        <v>28</v>
      </c>
      <c r="C87" s="14" t="s">
        <v>6</v>
      </c>
      <c r="D87" s="12">
        <v>89</v>
      </c>
      <c r="E87" s="20" t="s">
        <v>8</v>
      </c>
      <c r="F87" s="7">
        <v>120</v>
      </c>
      <c r="G87" s="8">
        <v>0.35</v>
      </c>
      <c r="H87" s="8">
        <v>0.63300000000000012</v>
      </c>
      <c r="I87" s="8">
        <v>0.35</v>
      </c>
      <c r="J87" s="8">
        <v>0.63300000000000001</v>
      </c>
      <c r="K87" s="8">
        <v>0</v>
      </c>
      <c r="L87" s="8">
        <v>0</v>
      </c>
      <c r="M87" s="8">
        <v>0</v>
      </c>
      <c r="N87" s="8">
        <v>1.7000000000000001E-2</v>
      </c>
      <c r="O87" s="8">
        <v>0.1820599910597962</v>
      </c>
      <c r="P87" s="8">
        <v>0.11</v>
      </c>
      <c r="Q87" s="8">
        <v>0.04</v>
      </c>
      <c r="R87" s="8">
        <v>0.16</v>
      </c>
      <c r="S87" s="8">
        <f t="shared" si="6"/>
        <v>0.12</v>
      </c>
      <c r="T87" s="10">
        <v>42</v>
      </c>
      <c r="U87" s="14" t="s">
        <v>173</v>
      </c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</row>
    <row r="88" spans="1:60" s="10" customFormat="1" x14ac:dyDescent="0.3">
      <c r="A88" s="14" t="s">
        <v>113</v>
      </c>
      <c r="B88" s="7" t="s">
        <v>28</v>
      </c>
      <c r="C88" s="14" t="s">
        <v>6</v>
      </c>
      <c r="D88" s="7">
        <v>62.390909090909091</v>
      </c>
      <c r="E88" s="20" t="s">
        <v>8</v>
      </c>
      <c r="F88" s="7">
        <v>29</v>
      </c>
      <c r="G88" s="8">
        <v>0.17</v>
      </c>
      <c r="H88" s="8">
        <v>0.76</v>
      </c>
      <c r="I88" s="8">
        <v>6.8965517241379309E-2</v>
      </c>
      <c r="J88" s="8">
        <v>0.75862068965517238</v>
      </c>
      <c r="K88" s="8">
        <v>0.10344827586206896</v>
      </c>
      <c r="L88" s="8">
        <v>0</v>
      </c>
      <c r="M88" s="8">
        <v>0</v>
      </c>
      <c r="N88" s="8">
        <v>6.8965517241379309E-2</v>
      </c>
      <c r="O88" s="8">
        <v>0.13572854291417166</v>
      </c>
      <c r="P88" s="8">
        <v>5.96E-2</v>
      </c>
      <c r="Q88" s="8">
        <v>0.01</v>
      </c>
      <c r="R88" s="8">
        <v>0.25</v>
      </c>
      <c r="S88" s="8">
        <f t="shared" si="6"/>
        <v>0.24</v>
      </c>
      <c r="T88" s="7">
        <v>16</v>
      </c>
      <c r="U88" s="14" t="s">
        <v>175</v>
      </c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</row>
    <row r="89" spans="1:60" s="10" customFormat="1" x14ac:dyDescent="0.3">
      <c r="A89" s="14" t="s">
        <v>114</v>
      </c>
      <c r="B89" s="7" t="s">
        <v>28</v>
      </c>
      <c r="C89" s="14" t="s">
        <v>6</v>
      </c>
      <c r="D89" s="5">
        <v>55</v>
      </c>
      <c r="E89" s="20" t="s">
        <v>8</v>
      </c>
      <c r="F89" s="7">
        <v>59</v>
      </c>
      <c r="G89" s="8">
        <v>0.27</v>
      </c>
      <c r="H89" s="8">
        <v>0.65</v>
      </c>
      <c r="I89" s="8">
        <v>0.2711864406779661</v>
      </c>
      <c r="J89" s="8">
        <v>0.1864406779661017</v>
      </c>
      <c r="K89" s="8">
        <v>0</v>
      </c>
      <c r="L89" s="8">
        <v>0.4576271186440678</v>
      </c>
      <c r="M89" s="8">
        <v>0</v>
      </c>
      <c r="N89" s="8">
        <v>8.4745762711864403E-2</v>
      </c>
      <c r="O89" s="8">
        <v>0.41556145004420869</v>
      </c>
      <c r="P89" s="8">
        <v>6.59E-2</v>
      </c>
      <c r="Q89" s="8">
        <v>0.01</v>
      </c>
      <c r="R89" s="8">
        <v>0.63</v>
      </c>
      <c r="S89" s="8">
        <f t="shared" si="6"/>
        <v>0.62</v>
      </c>
      <c r="T89" s="7">
        <v>41</v>
      </c>
      <c r="U89" s="14" t="s">
        <v>176</v>
      </c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</row>
    <row r="90" spans="1:60" x14ac:dyDescent="0.3">
      <c r="A90" s="16" t="s">
        <v>115</v>
      </c>
      <c r="B90" s="7" t="s">
        <v>24</v>
      </c>
      <c r="C90" s="16" t="s">
        <v>6</v>
      </c>
      <c r="D90" s="15">
        <v>74.7</v>
      </c>
      <c r="E90" s="20" t="s">
        <v>8</v>
      </c>
      <c r="F90" s="7">
        <v>7</v>
      </c>
      <c r="G90" s="8">
        <v>0</v>
      </c>
      <c r="H90" s="8">
        <v>1</v>
      </c>
      <c r="I90" s="9">
        <v>0</v>
      </c>
      <c r="J90" s="9">
        <v>1</v>
      </c>
      <c r="K90" s="9">
        <v>0</v>
      </c>
      <c r="L90" s="9">
        <v>0</v>
      </c>
      <c r="M90" s="9">
        <v>0</v>
      </c>
      <c r="N90" s="9">
        <v>0</v>
      </c>
      <c r="O90" s="8">
        <v>0</v>
      </c>
      <c r="P90" s="8">
        <v>0.27600000000000002</v>
      </c>
      <c r="Q90" s="8">
        <v>1.9E-2</v>
      </c>
      <c r="R90" s="8">
        <v>0.6409999999999999</v>
      </c>
      <c r="S90" s="8">
        <f t="shared" si="6"/>
        <v>0.62199999999999989</v>
      </c>
      <c r="T90" s="16">
        <v>5</v>
      </c>
      <c r="U90" s="11" t="s">
        <v>140</v>
      </c>
    </row>
    <row r="91" spans="1:60" x14ac:dyDescent="0.3">
      <c r="A91" s="14" t="s">
        <v>116</v>
      </c>
      <c r="B91" s="7" t="s">
        <v>10</v>
      </c>
      <c r="C91" s="14" t="s">
        <v>202</v>
      </c>
      <c r="D91" s="12">
        <v>88</v>
      </c>
      <c r="E91" s="20" t="s">
        <v>11</v>
      </c>
      <c r="F91" s="7">
        <v>101</v>
      </c>
      <c r="G91" s="8">
        <v>1</v>
      </c>
      <c r="H91" s="8">
        <v>0</v>
      </c>
      <c r="I91" s="8">
        <v>0.495</v>
      </c>
      <c r="J91" s="8">
        <v>0</v>
      </c>
      <c r="K91" s="8">
        <v>0.505</v>
      </c>
      <c r="L91" s="8">
        <v>0</v>
      </c>
      <c r="M91" s="8">
        <v>0</v>
      </c>
      <c r="N91" s="8">
        <v>0</v>
      </c>
      <c r="O91" s="8">
        <v>0.19996000399960004</v>
      </c>
      <c r="P91" s="8">
        <v>0.42</v>
      </c>
      <c r="Q91" s="8">
        <v>0.25</v>
      </c>
      <c r="R91" s="8">
        <v>0.47</v>
      </c>
      <c r="S91" s="8">
        <f t="shared" si="6"/>
        <v>0.21999999999999997</v>
      </c>
      <c r="T91" s="10">
        <v>37</v>
      </c>
      <c r="U91" s="11" t="s">
        <v>193</v>
      </c>
    </row>
    <row r="92" spans="1:60" x14ac:dyDescent="0.3">
      <c r="A92" s="14" t="s">
        <v>117</v>
      </c>
      <c r="B92" s="7" t="s">
        <v>10</v>
      </c>
      <c r="C92" s="14" t="s">
        <v>202</v>
      </c>
      <c r="D92" s="12">
        <v>273</v>
      </c>
      <c r="E92" s="20" t="s">
        <v>11</v>
      </c>
      <c r="F92" s="7">
        <v>61</v>
      </c>
      <c r="G92" s="8">
        <v>0.98399999999999999</v>
      </c>
      <c r="H92" s="8">
        <v>3.3000000000000002E-2</v>
      </c>
      <c r="I92" s="8">
        <v>0.78700000000000003</v>
      </c>
      <c r="J92" s="8">
        <v>3.3000000000000002E-2</v>
      </c>
      <c r="K92" s="8">
        <v>0.19699999999999998</v>
      </c>
      <c r="L92" s="8">
        <v>0</v>
      </c>
      <c r="M92" s="8">
        <v>0</v>
      </c>
      <c r="N92" s="8">
        <v>0</v>
      </c>
      <c r="O92" s="8">
        <v>0.1033672245084313</v>
      </c>
      <c r="P92" s="8">
        <v>0.26</v>
      </c>
      <c r="Q92" s="8">
        <v>0.2</v>
      </c>
      <c r="R92" s="8">
        <v>0.33</v>
      </c>
      <c r="S92" s="8">
        <f t="shared" si="6"/>
        <v>0.13</v>
      </c>
      <c r="T92" s="10">
        <v>11</v>
      </c>
      <c r="U92" s="11" t="s">
        <v>186</v>
      </c>
    </row>
    <row r="93" spans="1:60" x14ac:dyDescent="0.3">
      <c r="A93" s="11" t="s">
        <v>118</v>
      </c>
      <c r="B93" s="7" t="s">
        <v>95</v>
      </c>
      <c r="C93" s="11" t="s">
        <v>6</v>
      </c>
      <c r="D93" s="5">
        <v>26</v>
      </c>
      <c r="E93" s="20" t="s">
        <v>8</v>
      </c>
      <c r="F93" s="7">
        <v>114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1</v>
      </c>
      <c r="O93" s="8">
        <v>0</v>
      </c>
      <c r="P93" s="8">
        <v>4.7299999999999995E-2</v>
      </c>
      <c r="Q93" s="8">
        <v>7.000000000000001E-4</v>
      </c>
      <c r="R93" s="8">
        <v>0.114</v>
      </c>
      <c r="S93" s="8">
        <f t="shared" si="6"/>
        <v>0.1133</v>
      </c>
      <c r="T93" s="7">
        <v>70</v>
      </c>
      <c r="U93" s="11" t="s">
        <v>119</v>
      </c>
    </row>
    <row r="94" spans="1:60" x14ac:dyDescent="0.3">
      <c r="A94" s="11" t="s">
        <v>120</v>
      </c>
      <c r="B94" s="7" t="s">
        <v>13</v>
      </c>
      <c r="C94" s="11" t="s">
        <v>6</v>
      </c>
      <c r="D94" s="5">
        <v>73.8</v>
      </c>
      <c r="E94" s="20" t="s">
        <v>8</v>
      </c>
      <c r="F94" s="7">
        <v>94</v>
      </c>
      <c r="G94" s="8">
        <v>0.9890000000000001</v>
      </c>
      <c r="H94" s="8">
        <v>1.1000000000000001E-2</v>
      </c>
      <c r="I94" s="8">
        <v>0.872</v>
      </c>
      <c r="J94" s="8">
        <v>1.1000000000000001E-2</v>
      </c>
      <c r="K94" s="8">
        <v>0.11699999999999999</v>
      </c>
      <c r="L94" s="8">
        <v>0</v>
      </c>
      <c r="M94" s="8">
        <v>0</v>
      </c>
      <c r="N94" s="8">
        <v>0</v>
      </c>
      <c r="O94" s="8">
        <v>5.8333182638976799E-2</v>
      </c>
      <c r="P94" s="8">
        <v>0.106</v>
      </c>
      <c r="Q94" s="8">
        <v>5.0000000000000001E-3</v>
      </c>
      <c r="R94" s="8">
        <v>0.34499999999999997</v>
      </c>
      <c r="S94" s="8">
        <f t="shared" si="6"/>
        <v>0.33999999999999997</v>
      </c>
      <c r="T94" s="7">
        <v>94</v>
      </c>
      <c r="U94" s="11" t="s">
        <v>154</v>
      </c>
    </row>
    <row r="95" spans="1:60" x14ac:dyDescent="0.3">
      <c r="A95" s="11" t="s">
        <v>121</v>
      </c>
      <c r="B95" s="7" t="s">
        <v>13</v>
      </c>
      <c r="C95" s="11" t="s">
        <v>6</v>
      </c>
      <c r="D95" s="5">
        <v>50.9</v>
      </c>
      <c r="E95" s="20" t="s">
        <v>8</v>
      </c>
      <c r="F95" s="7">
        <v>135</v>
      </c>
      <c r="G95" s="8">
        <v>0.25900000000000001</v>
      </c>
      <c r="H95" s="8">
        <v>0.73299999999999998</v>
      </c>
      <c r="I95" s="8">
        <v>0.25900000000000001</v>
      </c>
      <c r="J95" s="8">
        <v>0.73299999999999998</v>
      </c>
      <c r="K95" s="8">
        <v>0</v>
      </c>
      <c r="L95" s="8">
        <v>0</v>
      </c>
      <c r="M95" s="8">
        <v>0</v>
      </c>
      <c r="N95" s="8">
        <v>6.9999999999999993E-3</v>
      </c>
      <c r="O95" s="8">
        <v>0.13089628221482116</v>
      </c>
      <c r="P95" s="8">
        <v>0.23</v>
      </c>
      <c r="Q95" s="8">
        <v>0.03</v>
      </c>
      <c r="R95" s="8">
        <v>0.63</v>
      </c>
      <c r="S95" s="8">
        <f t="shared" si="6"/>
        <v>0.6</v>
      </c>
      <c r="T95" s="7">
        <v>10</v>
      </c>
      <c r="U95" s="11" t="s">
        <v>122</v>
      </c>
    </row>
    <row r="96" spans="1:60" x14ac:dyDescent="0.3">
      <c r="A96" s="16" t="s">
        <v>123</v>
      </c>
      <c r="B96" s="7" t="s">
        <v>24</v>
      </c>
      <c r="C96" s="16" t="s">
        <v>6</v>
      </c>
      <c r="D96" s="15">
        <v>39.5</v>
      </c>
      <c r="E96" s="20" t="s">
        <v>8</v>
      </c>
      <c r="F96" s="7">
        <v>58</v>
      </c>
      <c r="G96" s="8">
        <v>0</v>
      </c>
      <c r="H96" s="8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1</v>
      </c>
      <c r="O96" s="8">
        <v>0</v>
      </c>
      <c r="P96" s="8">
        <v>0.04</v>
      </c>
      <c r="T96" s="16">
        <v>41</v>
      </c>
      <c r="U96" s="11" t="s">
        <v>140</v>
      </c>
    </row>
    <row r="97" spans="1:21" x14ac:dyDescent="0.3">
      <c r="A97" s="16" t="s">
        <v>124</v>
      </c>
      <c r="B97" s="7" t="s">
        <v>24</v>
      </c>
      <c r="C97" s="16" t="s">
        <v>6</v>
      </c>
      <c r="D97" s="15">
        <v>47.4</v>
      </c>
      <c r="E97" s="20" t="s">
        <v>8</v>
      </c>
      <c r="F97" s="7">
        <v>32</v>
      </c>
      <c r="G97" s="8">
        <v>0</v>
      </c>
      <c r="H97" s="8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1</v>
      </c>
      <c r="O97" s="8">
        <v>0</v>
      </c>
      <c r="P97" s="8">
        <v>3.5000000000000003E-2</v>
      </c>
      <c r="T97" s="16">
        <v>16</v>
      </c>
      <c r="U97" s="11" t="s">
        <v>140</v>
      </c>
    </row>
    <row r="98" spans="1:21" x14ac:dyDescent="0.3">
      <c r="A98" s="16" t="s">
        <v>125</v>
      </c>
      <c r="B98" s="7" t="s">
        <v>24</v>
      </c>
      <c r="C98" s="16" t="s">
        <v>6</v>
      </c>
      <c r="D98" s="15">
        <v>37.700000000000003</v>
      </c>
      <c r="E98" s="20" t="s">
        <v>8</v>
      </c>
      <c r="F98" s="7">
        <v>41</v>
      </c>
      <c r="G98" s="8">
        <v>0</v>
      </c>
      <c r="H98" s="8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1</v>
      </c>
      <c r="O98" s="8">
        <v>0</v>
      </c>
      <c r="P98" s="8">
        <v>3.9E-2</v>
      </c>
      <c r="T98" s="16">
        <v>29</v>
      </c>
      <c r="U98" s="11" t="s">
        <v>140</v>
      </c>
    </row>
    <row r="99" spans="1:21" x14ac:dyDescent="0.3">
      <c r="A99" s="14" t="s">
        <v>126</v>
      </c>
      <c r="B99" s="10" t="s">
        <v>10</v>
      </c>
      <c r="C99" s="14" t="s">
        <v>202</v>
      </c>
      <c r="D99" s="6">
        <v>279.5</v>
      </c>
      <c r="E99" s="20" t="s">
        <v>11</v>
      </c>
      <c r="F99" s="10">
        <v>23</v>
      </c>
      <c r="G99" s="8">
        <v>1.0000000000000002</v>
      </c>
      <c r="H99" s="8">
        <v>0</v>
      </c>
      <c r="I99" s="9">
        <v>0.91300000000000003</v>
      </c>
      <c r="J99" s="18">
        <v>0</v>
      </c>
      <c r="K99" s="18">
        <v>8.6999999999999994E-2</v>
      </c>
      <c r="L99" s="18">
        <v>0</v>
      </c>
      <c r="M99" s="18">
        <v>0</v>
      </c>
      <c r="N99" s="18">
        <v>0</v>
      </c>
      <c r="O99" s="8">
        <v>3.7773112140932819E-2</v>
      </c>
      <c r="P99" s="8">
        <v>0.58520000000000005</v>
      </c>
      <c r="Q99" s="8">
        <v>3.9599999999999996E-2</v>
      </c>
      <c r="R99" s="8">
        <v>1.6659999999999999</v>
      </c>
      <c r="S99" s="8">
        <f>R99-Q99</f>
        <v>1.6263999999999998</v>
      </c>
      <c r="T99" s="10">
        <v>4</v>
      </c>
      <c r="U99" s="11" t="s">
        <v>197</v>
      </c>
    </row>
    <row r="100" spans="1:21" x14ac:dyDescent="0.3">
      <c r="A100" s="16" t="s">
        <v>127</v>
      </c>
      <c r="B100" s="7" t="s">
        <v>24</v>
      </c>
      <c r="C100" s="16" t="s">
        <v>6</v>
      </c>
      <c r="D100" s="15">
        <v>67.400000000000006</v>
      </c>
      <c r="E100" s="20" t="s">
        <v>8</v>
      </c>
      <c r="F100" s="7">
        <v>11</v>
      </c>
      <c r="G100" s="8">
        <v>0</v>
      </c>
      <c r="H100" s="8">
        <v>1</v>
      </c>
      <c r="I100" s="9">
        <v>0</v>
      </c>
      <c r="J100" s="9">
        <v>1</v>
      </c>
      <c r="K100" s="9">
        <v>0</v>
      </c>
      <c r="L100" s="9">
        <v>0</v>
      </c>
      <c r="M100" s="9">
        <v>0</v>
      </c>
      <c r="N100" s="9">
        <v>0</v>
      </c>
      <c r="O100" s="8">
        <v>0</v>
      </c>
      <c r="P100" s="8">
        <v>0.214</v>
      </c>
      <c r="Q100" s="8">
        <v>8.5999999999999993E-2</v>
      </c>
      <c r="R100" s="8">
        <v>0.41799999999999998</v>
      </c>
      <c r="S100" s="8">
        <f>R100-Q100</f>
        <v>0.33199999999999996</v>
      </c>
      <c r="T100" s="16">
        <v>3</v>
      </c>
      <c r="U100" s="11" t="s">
        <v>140</v>
      </c>
    </row>
    <row r="101" spans="1:21" x14ac:dyDescent="0.3">
      <c r="A101" s="11" t="s">
        <v>128</v>
      </c>
      <c r="B101" s="7" t="s">
        <v>24</v>
      </c>
      <c r="C101" s="11" t="s">
        <v>6</v>
      </c>
      <c r="D101" s="5">
        <v>80.2</v>
      </c>
      <c r="E101" s="20" t="s">
        <v>8</v>
      </c>
      <c r="F101" s="7">
        <v>21</v>
      </c>
      <c r="G101" s="8">
        <v>0</v>
      </c>
      <c r="H101" s="8">
        <v>1</v>
      </c>
      <c r="I101" s="8">
        <v>0</v>
      </c>
      <c r="J101" s="8">
        <v>1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8.2200000000000009E-2</v>
      </c>
      <c r="T101" s="7">
        <v>4</v>
      </c>
      <c r="U101" s="11" t="s">
        <v>62</v>
      </c>
    </row>
    <row r="102" spans="1:21" x14ac:dyDescent="0.3">
      <c r="A102" s="11" t="s">
        <v>129</v>
      </c>
      <c r="B102" s="7" t="s">
        <v>16</v>
      </c>
      <c r="C102" s="11" t="s">
        <v>6</v>
      </c>
      <c r="D102" s="5">
        <v>56.5</v>
      </c>
      <c r="E102" s="20" t="s">
        <v>11</v>
      </c>
      <c r="F102" s="7">
        <v>84</v>
      </c>
      <c r="G102" s="8">
        <v>0.97599999999999998</v>
      </c>
      <c r="H102" s="8">
        <v>2.4E-2</v>
      </c>
      <c r="I102" s="8">
        <v>0.97599999999999998</v>
      </c>
      <c r="J102" s="8">
        <v>2.4E-2</v>
      </c>
      <c r="K102" s="8">
        <v>0</v>
      </c>
      <c r="L102" s="8">
        <v>0</v>
      </c>
      <c r="M102" s="8">
        <v>0</v>
      </c>
      <c r="N102" s="8">
        <v>0</v>
      </c>
      <c r="O102" s="8">
        <v>9.8301215336063855E-3</v>
      </c>
      <c r="P102" s="8">
        <v>0.18100000000000002</v>
      </c>
      <c r="Q102" s="8">
        <v>0.08</v>
      </c>
      <c r="R102" s="8">
        <v>0.35799999999999998</v>
      </c>
      <c r="S102" s="8">
        <f t="shared" ref="S102:S109" si="7">R102-Q102</f>
        <v>0.27799999999999997</v>
      </c>
      <c r="T102" s="7">
        <v>4</v>
      </c>
      <c r="U102" s="11" t="s">
        <v>188</v>
      </c>
    </row>
    <row r="103" spans="1:21" x14ac:dyDescent="0.3">
      <c r="A103" s="11" t="s">
        <v>130</v>
      </c>
      <c r="B103" s="7" t="s">
        <v>13</v>
      </c>
      <c r="C103" s="11" t="s">
        <v>6</v>
      </c>
      <c r="D103" s="5">
        <v>146</v>
      </c>
      <c r="E103" s="20" t="s">
        <v>8</v>
      </c>
      <c r="F103" s="7">
        <v>42</v>
      </c>
      <c r="G103" s="8">
        <v>1</v>
      </c>
      <c r="H103" s="8">
        <v>0</v>
      </c>
      <c r="I103" s="8">
        <v>0.81499999999999995</v>
      </c>
      <c r="J103" s="8">
        <v>0</v>
      </c>
      <c r="K103" s="8">
        <v>0.185</v>
      </c>
      <c r="L103" s="8">
        <v>0</v>
      </c>
      <c r="M103" s="8">
        <v>0</v>
      </c>
      <c r="N103" s="8">
        <v>0</v>
      </c>
      <c r="O103" s="8">
        <v>8.6348342758966329E-2</v>
      </c>
      <c r="P103" s="8">
        <v>3.6799999999999999E-2</v>
      </c>
      <c r="Q103" s="8">
        <v>3.5999999999999999E-3</v>
      </c>
      <c r="R103" s="8">
        <v>7.3700000000000002E-2</v>
      </c>
      <c r="S103" s="8">
        <f t="shared" si="7"/>
        <v>7.0099999999999996E-2</v>
      </c>
      <c r="T103" s="7">
        <v>11</v>
      </c>
      <c r="U103" s="11" t="s">
        <v>150</v>
      </c>
    </row>
    <row r="104" spans="1:21" x14ac:dyDescent="0.3">
      <c r="A104" s="11" t="s">
        <v>131</v>
      </c>
      <c r="B104" s="7" t="s">
        <v>13</v>
      </c>
      <c r="C104" s="14" t="s">
        <v>202</v>
      </c>
      <c r="D104" s="5">
        <v>87.1</v>
      </c>
      <c r="E104" s="20" t="s">
        <v>8</v>
      </c>
      <c r="F104" s="7">
        <v>11</v>
      </c>
      <c r="G104" s="8">
        <v>0.18</v>
      </c>
      <c r="H104" s="8">
        <v>0.81818181818181823</v>
      </c>
      <c r="I104" s="8">
        <v>0.18181818181818182</v>
      </c>
      <c r="J104" s="8">
        <v>0.72727272727272729</v>
      </c>
      <c r="K104" s="8">
        <v>0</v>
      </c>
      <c r="L104" s="8">
        <v>9.0909090909090912E-2</v>
      </c>
      <c r="M104" s="8">
        <v>0</v>
      </c>
      <c r="N104" s="8">
        <v>0</v>
      </c>
      <c r="O104" s="8">
        <v>0.15072463768115943</v>
      </c>
      <c r="P104" s="8">
        <v>4.9299999999999997E-2</v>
      </c>
      <c r="Q104" s="8">
        <v>1.0800000000000001E-2</v>
      </c>
      <c r="R104" s="8">
        <v>0.1739</v>
      </c>
      <c r="S104" s="8">
        <f t="shared" si="7"/>
        <v>0.16309999999999999</v>
      </c>
      <c r="T104" s="7">
        <v>8</v>
      </c>
      <c r="U104" s="11" t="s">
        <v>170</v>
      </c>
    </row>
    <row r="105" spans="1:21" x14ac:dyDescent="0.3">
      <c r="A105" s="11" t="s">
        <v>132</v>
      </c>
      <c r="B105" s="7" t="s">
        <v>24</v>
      </c>
      <c r="C105" s="11" t="s">
        <v>6</v>
      </c>
      <c r="D105" s="5">
        <v>31.2</v>
      </c>
      <c r="E105" s="20" t="s">
        <v>8</v>
      </c>
      <c r="F105" s="7">
        <v>47</v>
      </c>
      <c r="G105" s="8">
        <v>0</v>
      </c>
      <c r="H105" s="8">
        <v>1</v>
      </c>
      <c r="I105" s="8">
        <v>0</v>
      </c>
      <c r="J105" s="8">
        <v>0.36200000000000004</v>
      </c>
      <c r="K105" s="8">
        <v>0</v>
      </c>
      <c r="L105" s="8">
        <v>0.63800000000000001</v>
      </c>
      <c r="M105" s="8">
        <v>0</v>
      </c>
      <c r="N105" s="8">
        <v>0</v>
      </c>
      <c r="O105" s="8">
        <v>0.17168641560488249</v>
      </c>
      <c r="P105" s="8">
        <v>0.1</v>
      </c>
      <c r="Q105" s="8">
        <v>0.04</v>
      </c>
      <c r="R105" s="8">
        <v>0.18</v>
      </c>
      <c r="S105" s="8">
        <f t="shared" si="7"/>
        <v>0.13999999999999999</v>
      </c>
      <c r="T105" s="7">
        <v>8</v>
      </c>
      <c r="U105" s="11" t="s">
        <v>102</v>
      </c>
    </row>
    <row r="106" spans="1:21" x14ac:dyDescent="0.3">
      <c r="A106" s="16" t="s">
        <v>133</v>
      </c>
      <c r="B106" s="7" t="s">
        <v>13</v>
      </c>
      <c r="C106" s="16" t="s">
        <v>6</v>
      </c>
      <c r="D106" s="15">
        <v>22.2</v>
      </c>
      <c r="E106" s="20" t="s">
        <v>8</v>
      </c>
      <c r="F106" s="7">
        <v>20</v>
      </c>
      <c r="G106" s="8">
        <v>0</v>
      </c>
      <c r="H106" s="8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1</v>
      </c>
      <c r="O106" s="8">
        <v>0</v>
      </c>
      <c r="P106" s="8">
        <v>0.122</v>
      </c>
      <c r="Q106" s="8">
        <v>7.3999999999999996E-2</v>
      </c>
      <c r="R106" s="8">
        <v>0.21600000000000003</v>
      </c>
      <c r="S106" s="8">
        <f t="shared" si="7"/>
        <v>0.14200000000000002</v>
      </c>
      <c r="T106" s="16">
        <v>3</v>
      </c>
      <c r="U106" s="11" t="s">
        <v>140</v>
      </c>
    </row>
    <row r="107" spans="1:21" x14ac:dyDescent="0.3">
      <c r="A107" s="11" t="s">
        <v>134</v>
      </c>
      <c r="B107" s="7" t="s">
        <v>13</v>
      </c>
      <c r="C107" s="11" t="s">
        <v>6</v>
      </c>
      <c r="D107" s="5">
        <v>70.3</v>
      </c>
      <c r="E107" s="21" t="s">
        <v>11</v>
      </c>
      <c r="F107" s="7">
        <v>56</v>
      </c>
      <c r="G107" s="8">
        <v>0.02</v>
      </c>
      <c r="H107" s="8">
        <v>0.97930000000000006</v>
      </c>
      <c r="I107" s="8">
        <v>0</v>
      </c>
      <c r="J107" s="8">
        <v>0.71400000000000008</v>
      </c>
      <c r="K107" s="8">
        <v>0.02</v>
      </c>
      <c r="L107" s="8">
        <v>0.26530000000000004</v>
      </c>
      <c r="M107" s="8">
        <v>0</v>
      </c>
      <c r="N107" s="8">
        <v>0</v>
      </c>
      <c r="O107" s="8">
        <v>0.14448304970292725</v>
      </c>
      <c r="P107" s="8">
        <v>0.19</v>
      </c>
      <c r="Q107" s="8">
        <v>0.01</v>
      </c>
      <c r="R107" s="8">
        <v>0.5</v>
      </c>
      <c r="S107" s="8">
        <f t="shared" si="7"/>
        <v>0.49</v>
      </c>
      <c r="T107" s="7">
        <v>21</v>
      </c>
      <c r="U107" s="11" t="s">
        <v>165</v>
      </c>
    </row>
    <row r="108" spans="1:21" x14ac:dyDescent="0.3">
      <c r="A108" s="11" t="s">
        <v>135</v>
      </c>
      <c r="B108" s="7" t="s">
        <v>24</v>
      </c>
      <c r="C108" s="11" t="s">
        <v>6</v>
      </c>
      <c r="D108" s="5">
        <v>52</v>
      </c>
      <c r="E108" s="20" t="s">
        <v>8</v>
      </c>
      <c r="F108" s="7">
        <v>18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1</v>
      </c>
      <c r="O108" s="8">
        <v>0</v>
      </c>
      <c r="P108" s="8">
        <v>5.7000000000000002E-2</v>
      </c>
      <c r="Q108" s="8">
        <v>1.7000000000000001E-2</v>
      </c>
      <c r="R108" s="8">
        <v>0.313</v>
      </c>
      <c r="S108" s="8">
        <f t="shared" si="7"/>
        <v>0.29599999999999999</v>
      </c>
      <c r="T108" s="7">
        <v>18</v>
      </c>
      <c r="U108" s="11" t="s">
        <v>153</v>
      </c>
    </row>
    <row r="109" spans="1:21" x14ac:dyDescent="0.3">
      <c r="A109" s="11" t="s">
        <v>136</v>
      </c>
      <c r="B109" s="7" t="s">
        <v>24</v>
      </c>
      <c r="C109" s="11" t="s">
        <v>6</v>
      </c>
      <c r="D109" s="5">
        <v>68.8</v>
      </c>
      <c r="E109" s="20" t="s">
        <v>11</v>
      </c>
      <c r="F109" s="7">
        <v>108</v>
      </c>
      <c r="G109" s="8">
        <v>0</v>
      </c>
      <c r="H109" s="8">
        <v>1</v>
      </c>
      <c r="I109" s="8">
        <v>0</v>
      </c>
      <c r="J109" s="8">
        <v>1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0.125</v>
      </c>
      <c r="Q109" s="8">
        <v>1.3000000000000001E-2</v>
      </c>
      <c r="R109" s="8">
        <v>0.52200000000000002</v>
      </c>
      <c r="S109" s="8">
        <f t="shared" si="7"/>
        <v>0.50900000000000001</v>
      </c>
      <c r="T109" s="7">
        <v>68</v>
      </c>
      <c r="U109" s="11" t="s">
        <v>166</v>
      </c>
    </row>
    <row r="110" spans="1:21" x14ac:dyDescent="0.3">
      <c r="A110" s="14" t="s">
        <v>137</v>
      </c>
      <c r="B110" s="14" t="s">
        <v>16</v>
      </c>
      <c r="C110" s="14" t="s">
        <v>202</v>
      </c>
      <c r="D110" s="14">
        <v>55.8</v>
      </c>
      <c r="E110" s="20" t="s">
        <v>11</v>
      </c>
      <c r="F110" s="10">
        <v>12</v>
      </c>
      <c r="G110" s="8">
        <v>0.5</v>
      </c>
      <c r="H110" s="8">
        <v>0.5</v>
      </c>
      <c r="I110" s="17">
        <v>0.33</v>
      </c>
      <c r="J110" s="17">
        <v>0.5</v>
      </c>
      <c r="K110" s="17">
        <v>0.17</v>
      </c>
      <c r="L110" s="17">
        <v>0</v>
      </c>
      <c r="M110" s="17">
        <v>0</v>
      </c>
      <c r="N110" s="17">
        <v>0</v>
      </c>
      <c r="O110" s="8">
        <v>0.31572975760701399</v>
      </c>
      <c r="P110" s="8">
        <v>0.218</v>
      </c>
      <c r="T110" s="7">
        <v>12</v>
      </c>
      <c r="U110" s="11" t="s">
        <v>140</v>
      </c>
    </row>
    <row r="111" spans="1:21" x14ac:dyDescent="0.3">
      <c r="A111" s="14" t="s">
        <v>138</v>
      </c>
      <c r="B111" s="7" t="s">
        <v>16</v>
      </c>
      <c r="C111" s="14" t="s">
        <v>202</v>
      </c>
      <c r="D111" s="12">
        <v>55</v>
      </c>
      <c r="E111" s="20" t="s">
        <v>11</v>
      </c>
      <c r="F111" s="7">
        <v>123</v>
      </c>
      <c r="G111" s="8">
        <v>0.75599999999999989</v>
      </c>
      <c r="H111" s="8">
        <v>0.24399999999999999</v>
      </c>
      <c r="I111" s="8">
        <v>0.68299999999999994</v>
      </c>
      <c r="J111" s="8">
        <v>0.24399999999999999</v>
      </c>
      <c r="K111" s="8">
        <v>7.2999999999999995E-2</v>
      </c>
      <c r="L111" s="8">
        <v>0</v>
      </c>
      <c r="M111" s="8">
        <v>0</v>
      </c>
      <c r="N111" s="8">
        <v>0</v>
      </c>
      <c r="O111" s="8">
        <v>0.17639690300628208</v>
      </c>
      <c r="P111" s="8">
        <v>0.33</v>
      </c>
      <c r="Q111" s="8">
        <v>0.19</v>
      </c>
      <c r="R111" s="8">
        <v>0.38</v>
      </c>
      <c r="S111" s="8">
        <f>R111-Q111</f>
        <v>0.19</v>
      </c>
      <c r="T111" s="10">
        <v>39</v>
      </c>
      <c r="U111" s="11" t="s">
        <v>190</v>
      </c>
    </row>
    <row r="112" spans="1:21" x14ac:dyDescent="0.3">
      <c r="A112" s="14" t="s">
        <v>139</v>
      </c>
      <c r="B112" s="7" t="s">
        <v>16</v>
      </c>
      <c r="C112" s="14" t="s">
        <v>202</v>
      </c>
      <c r="D112" s="12">
        <v>53.8</v>
      </c>
      <c r="E112" s="20" t="s">
        <v>11</v>
      </c>
      <c r="F112" s="10">
        <v>172</v>
      </c>
      <c r="G112" s="8">
        <v>0.66860465116279066</v>
      </c>
      <c r="H112" s="8">
        <v>0.33139534883720934</v>
      </c>
      <c r="I112" s="8">
        <v>0.62790697674418605</v>
      </c>
      <c r="J112" s="8">
        <v>0.12790697674418605</v>
      </c>
      <c r="K112" s="8">
        <v>4.0697674418604654E-2</v>
      </c>
      <c r="L112" s="8">
        <v>0.20348837209302326</v>
      </c>
      <c r="M112" s="8">
        <v>0</v>
      </c>
      <c r="N112" s="8">
        <v>0</v>
      </c>
      <c r="O112" s="8">
        <v>0.24082849053792288</v>
      </c>
      <c r="P112" s="8">
        <v>0.22519999999999998</v>
      </c>
      <c r="Q112" s="8">
        <v>0.14000000000000001</v>
      </c>
      <c r="R112" s="8">
        <v>0.32</v>
      </c>
      <c r="S112" s="8">
        <f>R112-Q112</f>
        <v>0.18</v>
      </c>
      <c r="T112" s="10">
        <v>33</v>
      </c>
      <c r="U112" s="11" t="s">
        <v>140</v>
      </c>
    </row>
    <row r="113" spans="1:21" x14ac:dyDescent="0.3">
      <c r="A113" s="11" t="s">
        <v>141</v>
      </c>
      <c r="B113" s="7" t="s">
        <v>16</v>
      </c>
      <c r="C113" s="14" t="s">
        <v>202</v>
      </c>
      <c r="D113" s="5">
        <v>36.549999999999997</v>
      </c>
      <c r="E113" s="20" t="s">
        <v>11</v>
      </c>
      <c r="F113" s="7">
        <v>692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1</v>
      </c>
      <c r="O113" s="8">
        <v>0</v>
      </c>
      <c r="P113" s="8">
        <v>4.5796178343949043E-2</v>
      </c>
      <c r="T113" s="7">
        <v>157</v>
      </c>
      <c r="U113" s="11" t="s">
        <v>198</v>
      </c>
    </row>
    <row r="114" spans="1:21" x14ac:dyDescent="0.3">
      <c r="A114" s="11" t="s">
        <v>142</v>
      </c>
      <c r="B114" s="7" t="s">
        <v>24</v>
      </c>
      <c r="C114" s="11" t="s">
        <v>6</v>
      </c>
      <c r="D114" s="15">
        <v>54.7</v>
      </c>
      <c r="E114" s="20" t="s">
        <v>8</v>
      </c>
      <c r="F114" s="7">
        <v>23</v>
      </c>
      <c r="G114" s="8">
        <v>0</v>
      </c>
      <c r="H114" s="8">
        <v>1</v>
      </c>
      <c r="I114" s="9">
        <v>0</v>
      </c>
      <c r="J114" s="9">
        <v>0</v>
      </c>
      <c r="K114" s="9">
        <v>0</v>
      </c>
      <c r="L114" s="9">
        <v>1</v>
      </c>
      <c r="M114" s="9">
        <v>0</v>
      </c>
      <c r="N114" s="9">
        <v>0</v>
      </c>
      <c r="O114" s="8">
        <v>0</v>
      </c>
      <c r="P114" s="8">
        <v>0.16899999999999998</v>
      </c>
      <c r="Q114" s="8">
        <v>7.000000000000001E-3</v>
      </c>
      <c r="R114" s="8">
        <v>0.92900000000000005</v>
      </c>
      <c r="S114" s="8">
        <f>R114-Q114</f>
        <v>0.92200000000000004</v>
      </c>
      <c r="T114" s="16">
        <v>18</v>
      </c>
      <c r="U114" s="11" t="s">
        <v>140</v>
      </c>
    </row>
    <row r="115" spans="1:21" x14ac:dyDescent="0.3">
      <c r="A115" s="14" t="s">
        <v>143</v>
      </c>
      <c r="B115" s="7" t="s">
        <v>13</v>
      </c>
      <c r="C115" s="14" t="s">
        <v>202</v>
      </c>
      <c r="D115" s="12">
        <v>96</v>
      </c>
      <c r="E115" s="20" t="s">
        <v>11</v>
      </c>
      <c r="F115" s="10">
        <v>362</v>
      </c>
      <c r="G115" s="8">
        <v>0.83099999999999996</v>
      </c>
      <c r="H115" s="8">
        <v>0.16899999999999998</v>
      </c>
      <c r="I115" s="8">
        <v>0.67400000000000004</v>
      </c>
      <c r="J115" s="8">
        <v>0.16899999999999998</v>
      </c>
      <c r="K115" s="8">
        <v>0.157</v>
      </c>
      <c r="L115" s="8">
        <v>0</v>
      </c>
      <c r="M115" s="8">
        <v>0</v>
      </c>
      <c r="N115" s="8">
        <v>0</v>
      </c>
      <c r="O115" s="8">
        <v>0.19409954166223298</v>
      </c>
      <c r="P115" s="8">
        <v>0.28000000000000003</v>
      </c>
      <c r="Q115" s="8">
        <v>0.19</v>
      </c>
      <c r="R115" s="8">
        <v>0.33</v>
      </c>
      <c r="S115" s="8">
        <f>R115-Q115</f>
        <v>0.14000000000000001</v>
      </c>
      <c r="T115" s="10">
        <v>17</v>
      </c>
      <c r="U115" s="11" t="s">
        <v>140</v>
      </c>
    </row>
    <row r="116" spans="1:21" x14ac:dyDescent="0.3">
      <c r="A116" s="11" t="s">
        <v>144</v>
      </c>
      <c r="B116" s="7" t="s">
        <v>13</v>
      </c>
      <c r="C116" s="14" t="s">
        <v>202</v>
      </c>
      <c r="D116" s="5">
        <v>60.1</v>
      </c>
      <c r="E116" s="20" t="s">
        <v>8</v>
      </c>
      <c r="F116" s="7">
        <v>25</v>
      </c>
      <c r="G116" s="8">
        <v>0.88</v>
      </c>
      <c r="H116" s="8">
        <v>0.08</v>
      </c>
      <c r="I116" s="8">
        <v>0.88</v>
      </c>
      <c r="J116" s="8">
        <v>0.08</v>
      </c>
      <c r="K116" s="8">
        <v>0</v>
      </c>
      <c r="L116" s="8">
        <v>0</v>
      </c>
      <c r="M116" s="8">
        <v>0</v>
      </c>
      <c r="N116" s="8">
        <v>0.04</v>
      </c>
      <c r="O116" s="8">
        <v>5.56237218813906E-2</v>
      </c>
      <c r="P116" s="8">
        <v>0.08</v>
      </c>
      <c r="T116" s="7">
        <v>3</v>
      </c>
      <c r="U116" s="11" t="s">
        <v>181</v>
      </c>
    </row>
  </sheetData>
  <sortState ref="A2:U116">
    <sortCondition ref="A2:A1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Glaudas</dc:creator>
  <cp:lastModifiedBy>X</cp:lastModifiedBy>
  <dcterms:created xsi:type="dcterms:W3CDTF">2017-09-18T10:53:00Z</dcterms:created>
  <dcterms:modified xsi:type="dcterms:W3CDTF">2019-02-18T11:00:43Z</dcterms:modified>
</cp:coreProperties>
</file>