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is.souza\OneDrive - BB Tecnologia e Serviços\Área de Trabalho\"/>
    </mc:Choice>
  </mc:AlternateContent>
  <xr:revisionPtr revIDLastSave="0" documentId="13_ncr:1_{01F07459-EAD7-46C9-BE49-133B472650B2}" xr6:coauthVersionLast="47" xr6:coauthVersionMax="47" xr10:uidLastSave="{00000000-0000-0000-0000-000000000000}"/>
  <bookViews>
    <workbookView xWindow="-110" yWindow="-110" windowWidth="19420" windowHeight="10420" xr2:uid="{36791793-B15F-4479-BF12-960C357F83F3}"/>
  </bookViews>
  <sheets>
    <sheet name="Base" sheetId="1" r:id="rId1"/>
    <sheet name="Controle" sheetId="2" r:id="rId2"/>
    <sheet name="Dashboard" sheetId="3" r:id="rId3"/>
  </sheets>
  <definedNames>
    <definedName name="SegmentaçãodeDados_Data">#N/A</definedName>
  </definedNames>
  <calcPr calcId="191029"/>
  <pivotCaches>
    <pivotCache cacheId="3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6" i="1"/>
  <c r="K11" i="1"/>
</calcChain>
</file>

<file path=xl/sharedStrings.xml><?xml version="1.0" encoding="utf-8"?>
<sst xmlns="http://schemas.openxmlformats.org/spreadsheetml/2006/main" count="228" uniqueCount="33">
  <si>
    <t>Entrada</t>
  </si>
  <si>
    <t>Freelance            </t>
  </si>
  <si>
    <t>Transferência        </t>
  </si>
  <si>
    <t>Recebido    </t>
  </si>
  <si>
    <t>Saída  </t>
  </si>
  <si>
    <t>Alimentação          </t>
  </si>
  <si>
    <t>Cartão de Crédito    </t>
  </si>
  <si>
    <t>Pago        </t>
  </si>
  <si>
    <t>Investimentos        </t>
  </si>
  <si>
    <t>Transferência      </t>
  </si>
  <si>
    <t>Recebido  </t>
  </si>
  <si>
    <t>Beleza                </t>
  </si>
  <si>
    <t>Débito automático    </t>
  </si>
  <si>
    <t>Eletrônicos          </t>
  </si>
  <si>
    <t>Pendente    </t>
  </si>
  <si>
    <t>Venda de Ativos      </t>
  </si>
  <si>
    <t>2.000,00      </t>
  </si>
  <si>
    <t>Lazer                </t>
  </si>
  <si>
    <t>Transporte            </t>
  </si>
  <si>
    <t>Pet Care              </t>
  </si>
  <si>
    <t>Saúde                </t>
  </si>
  <si>
    <t>Renda Fixa            </t>
  </si>
  <si>
    <t>Data  </t>
  </si>
  <si>
    <t>Tipo</t>
  </si>
  <si>
    <t>Categoria        </t>
  </si>
  <si>
    <t>Valor (R$)</t>
  </si>
  <si>
    <t>Operação Bancária</t>
  </si>
  <si>
    <t>Status</t>
  </si>
  <si>
    <t>Rótulos de Linha</t>
  </si>
  <si>
    <t>Total Geral</t>
  </si>
  <si>
    <t>Soma de Valor (R$)</t>
  </si>
  <si>
    <t>500,00  </t>
  </si>
  <si>
    <t>800,00  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</si>
</sst>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R$&quot;\ #,##0.00_);\(&quot;R$&quot;\ #,##0.00\)"/>
    <numFmt numFmtId="44" formatCode="_(&quot;R$&quot;\ * #,##0.00_);_(&quot;R$&quot;\ * \(#,##0.00\);_(&quot;R$&quot;\ * &quot;-&quot;??_);_(@_)"/>
    <numFmt numFmtId="43" formatCode="_(* #,##0.00_);_(* \(#,##0.00\);_(* &quot;-&quot;??_);_(@_)"/>
    <numFmt numFmtId="169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4" borderId="0" xfId="0" applyFill="1"/>
    <xf numFmtId="7" fontId="0" fillId="0" borderId="0" xfId="0" applyNumberFormat="1"/>
    <xf numFmtId="169" fontId="0" fillId="2" borderId="2" xfId="2" applyNumberFormat="1" applyFont="1" applyFill="1" applyBorder="1"/>
    <xf numFmtId="169" fontId="0" fillId="0" borderId="0" xfId="0" applyNumberFormat="1"/>
    <xf numFmtId="43" fontId="0" fillId="0" borderId="0" xfId="1" applyFont="1"/>
    <xf numFmtId="43" fontId="0" fillId="0" borderId="1" xfId="1" applyFont="1" applyBorder="1"/>
    <xf numFmtId="43" fontId="0" fillId="2" borderId="1" xfId="1" applyFont="1" applyFill="1" applyBorder="1"/>
    <xf numFmtId="4" fontId="0" fillId="0" borderId="0" xfId="0" applyNumberFormat="1"/>
    <xf numFmtId="14" fontId="0" fillId="0" borderId="0" xfId="0" applyNumberFormat="1" applyAlignment="1">
      <alignment horizontal="left"/>
    </xf>
  </cellXfs>
  <cellStyles count="3">
    <cellStyle name="Moeda" xfId="2" builtinId="4"/>
    <cellStyle name="Normal" xfId="0" builtinId="0"/>
    <cellStyle name="Vírgula" xfId="1" builtinId="3"/>
  </cellStyles>
  <dxfs count="16">
    <dxf>
      <numFmt numFmtId="11" formatCode="&quot;R$&quot;\ #,##0.00_);\(&quot;R$&quot;\ #,##0.00\)"/>
    </dxf>
    <dxf>
      <numFmt numFmtId="11" formatCode="&quot;R$&quot;\ #,##0.00_);\(&quot;R$&quot;\ #,##0.00\)"/>
    </dxf>
    <dxf>
      <numFmt numFmtId="11" formatCode="&quot;R$&quot;\ #,##0.00_);\(&quot;R$&quot;\ #,##0.00\)"/>
    </dxf>
    <dxf>
      <numFmt numFmtId="11" formatCode="&quot;R$&quot;\ #,##0.00_);\(&quot;R$&quot;\ #,##0.00\)"/>
    </dxf>
    <dxf>
      <numFmt numFmtId="11" formatCode="&quot;R$&quot;\ #,##0.00_);\(&quot;R$&quot;\ #,##0.00\)"/>
    </dxf>
    <dxf>
      <numFmt numFmtId="11" formatCode="&quot;R$&quot;\ #,##0.00_);\(&quot;R$&quot;\ #,##0.00\)"/>
    </dxf>
    <dxf>
      <numFmt numFmtId="11" formatCode="&quot;R$&quot;\ #,##0.00_);\(&quot;R$&quot;\ #,##0.00\)"/>
    </dxf>
    <dxf>
      <numFmt numFmtId="11" formatCode="&quot;R$&quot;\ #,##0.00_);\(&quot;R$&quot;\ #,##0.00\)"/>
    </dxf>
    <dxf>
      <numFmt numFmtId="11" formatCode="&quot;R$&quot;\ #,##0.00_);\(&quot;R$&quot;\ #,##0.00\)"/>
    </dxf>
    <dxf>
      <numFmt numFmtId="11" formatCode="&quot;R$&quot;\ #,##0.00_);\(&quot;R$&quot;\ #,##0.00\)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numFmt numFmtId="4" formatCode="#,##0.00"/>
    </dxf>
    <dxf>
      <numFmt numFmtId="11" formatCode="&quot;R$&quot;\ #,##0.00_);\(&quot;R$&quot;\ #,##0.00\)"/>
    </dxf>
    <dxf>
      <numFmt numFmtId="11" formatCode="&quot;R$&quot;\ #,##0.00_);\(&quot;R$&quot;\ #,##0.00\)"/>
    </dxf>
    <dxf>
      <numFmt numFmtId="19" formatCode="dd/mm/yyyy"/>
    </dxf>
  </dxfs>
  <tableStyles count="1" defaultTableStyle="TableStyleMedium2" defaultPivotStyle="PivotStyleLight16">
    <tableStyle name="SlicerStyleDark6 2" pivot="0" table="0" count="10" xr9:uid="{7EC10067-497B-42DB-B889-05C6F8D54D8F}">
      <tableStyleElement type="wholeTable" dxfId="11"/>
      <tableStyleElement type="headerRow" dxfId="1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9" tint="-0.24994659260841701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[Desafio_DIO_excel.xlsx]Controle!Tabela dinâmica4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Controle!$E$4:$E$12</c:f>
              <c:strCache>
                <c:ptCount val="8"/>
                <c:pt idx="0">
                  <c:v>Alimentação          </c:v>
                </c:pt>
                <c:pt idx="1">
                  <c:v>Beleza                </c:v>
                </c:pt>
                <c:pt idx="2">
                  <c:v>Eletrônicos          </c:v>
                </c:pt>
                <c:pt idx="3">
                  <c:v>Lazer                </c:v>
                </c:pt>
                <c:pt idx="4">
                  <c:v>Pet Care              </c:v>
                </c:pt>
                <c:pt idx="5">
                  <c:v>Renda Fixa            </c:v>
                </c:pt>
                <c:pt idx="6">
                  <c:v>Saúde                </c:v>
                </c:pt>
                <c:pt idx="7">
                  <c:v>Transporte            </c:v>
                </c:pt>
              </c:strCache>
            </c:strRef>
          </c:cat>
          <c:val>
            <c:numRef>
              <c:f>Controle!$F$4:$F$12</c:f>
              <c:numCache>
                <c:formatCode>General</c:formatCode>
                <c:ptCount val="8"/>
                <c:pt idx="0">
                  <c:v>700</c:v>
                </c:pt>
                <c:pt idx="1">
                  <c:v>150</c:v>
                </c:pt>
                <c:pt idx="2">
                  <c:v>1500</c:v>
                </c:pt>
                <c:pt idx="3">
                  <c:v>940</c:v>
                </c:pt>
                <c:pt idx="4">
                  <c:v>170</c:v>
                </c:pt>
                <c:pt idx="5">
                  <c:v>250</c:v>
                </c:pt>
                <c:pt idx="6">
                  <c:v>390</c:v>
                </c:pt>
                <c:pt idx="7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6-41DB-B473-85F78B24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508144"/>
        <c:axId val="785508864"/>
      </c:barChart>
      <c:catAx>
        <c:axId val="7855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5508864"/>
        <c:crosses val="autoZero"/>
        <c:auto val="1"/>
        <c:lblAlgn val="ctr"/>
        <c:lblOffset val="100"/>
        <c:noMultiLvlLbl val="0"/>
      </c:catAx>
      <c:valAx>
        <c:axId val="7855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55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[Desafio_DIO_excel.xlsx]Controle!Tabela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sz="2000">
                <a:solidFill>
                  <a:schemeClr val="bg1"/>
                </a:solidFill>
              </a:rPr>
              <a:t>Entradas</a:t>
            </a:r>
          </a:p>
        </c:rich>
      </c:tx>
      <c:overlay val="0"/>
      <c:spPr>
        <a:solidFill>
          <a:schemeClr val="accent6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Controle!$B$4:$B$5</c:f>
              <c:strCache>
                <c:ptCount val="1"/>
                <c:pt idx="0">
                  <c:v>Investimentos        </c:v>
                </c:pt>
              </c:strCache>
            </c:strRef>
          </c:cat>
          <c:val>
            <c:numRef>
              <c:f>Controle!$C$4:$C$5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8-4DA9-9691-4FFA6C4C08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622752"/>
        <c:axId val="405619872"/>
      </c:barChart>
      <c:catAx>
        <c:axId val="4056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619872"/>
        <c:crosses val="autoZero"/>
        <c:auto val="1"/>
        <c:lblAlgn val="ctr"/>
        <c:lblOffset val="100"/>
        <c:noMultiLvlLbl val="0"/>
      </c:catAx>
      <c:valAx>
        <c:axId val="405619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5622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[Desafio_DIO_excel.xlsx]Controle!Tabela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sz="2000">
                <a:solidFill>
                  <a:schemeClr val="bg1"/>
                </a:solidFill>
              </a:rPr>
              <a:t>Saídas</a:t>
            </a:r>
          </a:p>
        </c:rich>
      </c:tx>
      <c:overlay val="0"/>
      <c:spPr>
        <a:solidFill>
          <a:schemeClr val="accent6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Controle!$E$4:$E$12</c:f>
              <c:strCache>
                <c:ptCount val="8"/>
                <c:pt idx="0">
                  <c:v>Alimentação          </c:v>
                </c:pt>
                <c:pt idx="1">
                  <c:v>Beleza                </c:v>
                </c:pt>
                <c:pt idx="2">
                  <c:v>Eletrônicos          </c:v>
                </c:pt>
                <c:pt idx="3">
                  <c:v>Lazer                </c:v>
                </c:pt>
                <c:pt idx="4">
                  <c:v>Pet Care              </c:v>
                </c:pt>
                <c:pt idx="5">
                  <c:v>Renda Fixa            </c:v>
                </c:pt>
                <c:pt idx="6">
                  <c:v>Saúde                </c:v>
                </c:pt>
                <c:pt idx="7">
                  <c:v>Transporte            </c:v>
                </c:pt>
              </c:strCache>
            </c:strRef>
          </c:cat>
          <c:val>
            <c:numRef>
              <c:f>Controle!$F$4:$F$12</c:f>
              <c:numCache>
                <c:formatCode>General</c:formatCode>
                <c:ptCount val="8"/>
                <c:pt idx="0">
                  <c:v>700</c:v>
                </c:pt>
                <c:pt idx="1">
                  <c:v>150</c:v>
                </c:pt>
                <c:pt idx="2">
                  <c:v>1500</c:v>
                </c:pt>
                <c:pt idx="3">
                  <c:v>940</c:v>
                </c:pt>
                <c:pt idx="4">
                  <c:v>170</c:v>
                </c:pt>
                <c:pt idx="5">
                  <c:v>250</c:v>
                </c:pt>
                <c:pt idx="6">
                  <c:v>390</c:v>
                </c:pt>
                <c:pt idx="7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8-491A-9D3E-0AE6548BA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5508144"/>
        <c:axId val="785508864"/>
      </c:barChart>
      <c:catAx>
        <c:axId val="7855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5508864"/>
        <c:crosses val="autoZero"/>
        <c:auto val="1"/>
        <c:lblAlgn val="ctr"/>
        <c:lblOffset val="100"/>
        <c:noMultiLvlLbl val="0"/>
      </c:catAx>
      <c:valAx>
        <c:axId val="785508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55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41275</xdr:rowOff>
    </xdr:from>
    <xdr:to>
      <xdr:col>5</xdr:col>
      <xdr:colOff>869950</xdr:colOff>
      <xdr:row>18</xdr:row>
      <xdr:rowOff>22225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37760A-B627-7346-0658-F0B7E75B2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304800</xdr:colOff>
      <xdr:row>4</xdr:row>
      <xdr:rowOff>0</xdr:rowOff>
    </xdr:from>
    <xdr:to>
      <xdr:col>10</xdr:col>
      <xdr:colOff>514350</xdr:colOff>
      <xdr:row>17</xdr:row>
      <xdr:rowOff>130175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Data  ">
              <a:extLst>
                <a:ext uri="{FF2B5EF4-FFF2-40B4-BE49-F238E27FC236}">
                  <a16:creationId xmlns:a16="http://schemas.microsoft.com/office/drawing/2014/main" id="{6E9C4407-CBAE-CDA4-2005-4D608E3BA0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3350" y="736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5</xdr:row>
      <xdr:rowOff>0</xdr:rowOff>
    </xdr:from>
    <xdr:to>
      <xdr:col>9</xdr:col>
      <xdr:colOff>317500</xdr:colOff>
      <xdr:row>21</xdr:row>
      <xdr:rowOff>63500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650C179-DB9F-EFE4-3855-23CEC9DD0E7E}"/>
            </a:ext>
          </a:extLst>
        </xdr:cNvPr>
        <xdr:cNvGrpSpPr/>
      </xdr:nvGrpSpPr>
      <xdr:grpSpPr>
        <a:xfrm>
          <a:off x="2379663" y="912813"/>
          <a:ext cx="4525962" cy="2984500"/>
          <a:chOff x="2374900" y="368300"/>
          <a:chExt cx="4514850" cy="3009900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4C4A14A4-9F04-7ED3-1FC8-DE899C3AE628}"/>
              </a:ext>
            </a:extLst>
          </xdr:cNvPr>
          <xdr:cNvSpPr/>
        </xdr:nvSpPr>
        <xdr:spPr>
          <a:xfrm>
            <a:off x="2374900" y="368300"/>
            <a:ext cx="4514850" cy="30099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45886C3F-C418-49E9-94EB-B5FEFE53989E}"/>
              </a:ext>
            </a:extLst>
          </xdr:cNvPr>
          <xdr:cNvGraphicFramePr>
            <a:graphicFrameLocks/>
          </xdr:cNvGraphicFramePr>
        </xdr:nvGraphicFramePr>
        <xdr:xfrm>
          <a:off x="2501900" y="438150"/>
          <a:ext cx="43370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10</xdr:col>
      <xdr:colOff>101600</xdr:colOff>
      <xdr:row>5</xdr:row>
      <xdr:rowOff>0</xdr:rowOff>
    </xdr:from>
    <xdr:to>
      <xdr:col>18</xdr:col>
      <xdr:colOff>190500</xdr:colOff>
      <xdr:row>21</xdr:row>
      <xdr:rowOff>76200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CDB63B50-17E7-1313-4529-7480AE05FED3}"/>
            </a:ext>
          </a:extLst>
        </xdr:cNvPr>
        <xdr:cNvGrpSpPr/>
      </xdr:nvGrpSpPr>
      <xdr:grpSpPr>
        <a:xfrm>
          <a:off x="7300913" y="912813"/>
          <a:ext cx="4978400" cy="2997200"/>
          <a:chOff x="7283450" y="412750"/>
          <a:chExt cx="4965700" cy="302260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7911ADFB-06F8-47B7-AEE3-6B65F28CF5D0}"/>
              </a:ext>
            </a:extLst>
          </xdr:cNvPr>
          <xdr:cNvSpPr/>
        </xdr:nvSpPr>
        <xdr:spPr>
          <a:xfrm>
            <a:off x="7283450" y="412750"/>
            <a:ext cx="4953000" cy="30226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18F0D6B7-7CF5-4F53-8BF9-49A6DEEF4E1F}"/>
              </a:ext>
            </a:extLst>
          </xdr:cNvPr>
          <xdr:cNvGraphicFramePr>
            <a:graphicFrameLocks/>
          </xdr:cNvGraphicFramePr>
        </xdr:nvGraphicFramePr>
        <xdr:xfrm>
          <a:off x="7334250" y="501650"/>
          <a:ext cx="49149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146050</xdr:colOff>
      <xdr:row>5</xdr:row>
      <xdr:rowOff>165100</xdr:rowOff>
    </xdr:from>
    <xdr:to>
      <xdr:col>0</xdr:col>
      <xdr:colOff>1600200</xdr:colOff>
      <xdr:row>19</xdr:row>
      <xdr:rowOff>111125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Data   1">
              <a:extLst>
                <a:ext uri="{FF2B5EF4-FFF2-40B4-BE49-F238E27FC236}">
                  <a16:creationId xmlns:a16="http://schemas.microsoft.com/office/drawing/2014/main" id="{286BEC41-108B-4A6D-B05B-747580E518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 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50" y="1077913"/>
              <a:ext cx="1454150" cy="250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146050</xdr:colOff>
      <xdr:row>0</xdr:row>
      <xdr:rowOff>152400</xdr:rowOff>
    </xdr:from>
    <xdr:to>
      <xdr:col>18</xdr:col>
      <xdr:colOff>38100</xdr:colOff>
      <xdr:row>3</xdr:row>
      <xdr:rowOff>146050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3BA857F-6F8E-8622-ED4F-52875D5015D2}"/>
            </a:ext>
          </a:extLst>
        </xdr:cNvPr>
        <xdr:cNvSpPr/>
      </xdr:nvSpPr>
      <xdr:spPr>
        <a:xfrm>
          <a:off x="2451100" y="152400"/>
          <a:ext cx="9645650" cy="54610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184150</xdr:colOff>
      <xdr:row>1</xdr:row>
      <xdr:rowOff>76200</xdr:rowOff>
    </xdr:from>
    <xdr:to>
      <xdr:col>13</xdr:col>
      <xdr:colOff>254000</xdr:colOff>
      <xdr:row>3</xdr:row>
      <xdr:rowOff>44450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DA32F8E-F60B-3C04-A85B-568CBEE6B87B}"/>
            </a:ext>
          </a:extLst>
        </xdr:cNvPr>
        <xdr:cNvSpPr txBox="1"/>
      </xdr:nvSpPr>
      <xdr:spPr>
        <a:xfrm>
          <a:off x="4927600" y="260350"/>
          <a:ext cx="4337050" cy="3365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/>
              </a:solidFill>
            </a:rPr>
            <a:t>Olá Daniela,</a:t>
          </a:r>
          <a:r>
            <a:rPr lang="pt-BR" sz="1400" b="1" baseline="0">
              <a:solidFill>
                <a:schemeClr val="bg1"/>
              </a:solidFill>
            </a:rPr>
            <a:t> seja bem vinda a sua vida financeira!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Luis Silva de Souza" refreshedDate="45672.914323263889" createdVersion="8" refreshedVersion="8" minRefreshableVersion="3" recordCount="49" xr:uid="{C8DB158C-394D-4A20-9216-AEBF7263B758}">
  <cacheSource type="worksheet">
    <worksheetSource name="Tbl_base"/>
  </cacheSource>
  <cacheFields count="6">
    <cacheField name="Data  " numFmtId="14">
      <sharedItems containsSemiMixedTypes="0" containsNonDate="0" containsDate="1" containsString="0" minDate="2025-01-01T00:00:00" maxDate="2025-02-01T00:00:00" count="3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</sharedItems>
    </cacheField>
    <cacheField name="Tipo" numFmtId="0">
      <sharedItems count="2">
        <s v="Entrada"/>
        <s v="Saída  "/>
      </sharedItems>
    </cacheField>
    <cacheField name="Categoria        " numFmtId="0">
      <sharedItems count="11">
        <s v="Freelance            "/>
        <s v="Investimentos        "/>
        <s v="Eletrônicos          "/>
        <s v="Venda de Ativos      "/>
        <s v="Lazer                "/>
        <s v="Alimentação          "/>
        <s v="Pet Care              "/>
        <s v="Saúde                "/>
        <s v="Beleza                "/>
        <s v="Transporte            "/>
        <s v="Renda Fixa            "/>
      </sharedItems>
    </cacheField>
    <cacheField name="Valor (R$)" numFmtId="4">
      <sharedItems containsSemiMixedTypes="0" containsString="0" containsNumber="1" containsInteger="1" minValue="65" maxValue="27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836150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n v="1200"/>
    <s v="Transferência        "/>
    <s v="Recebido    "/>
  </r>
  <r>
    <x v="1"/>
    <x v="0"/>
    <x v="1"/>
    <n v="500"/>
    <s v="Transferência      "/>
    <s v="Recebido  "/>
  </r>
  <r>
    <x v="2"/>
    <x v="0"/>
    <x v="0"/>
    <n v="800"/>
    <s v="Transferência        "/>
    <s v="Recebido    "/>
  </r>
  <r>
    <x v="2"/>
    <x v="1"/>
    <x v="2"/>
    <n v="1500"/>
    <s v="Cartão de Crédito    "/>
    <s v="Pendente    "/>
  </r>
  <r>
    <x v="3"/>
    <x v="0"/>
    <x v="3"/>
    <n v="2000"/>
    <s v="Transferência        "/>
    <s v="Recebido    "/>
  </r>
  <r>
    <x v="3"/>
    <x v="1"/>
    <x v="4"/>
    <n v="250"/>
    <s v="Cartão de Crédito    "/>
    <s v="Pendente    "/>
  </r>
  <r>
    <x v="4"/>
    <x v="0"/>
    <x v="0"/>
    <n v="1000"/>
    <s v="Transferência        "/>
    <s v="Recebido    "/>
  </r>
  <r>
    <x v="4"/>
    <x v="1"/>
    <x v="5"/>
    <n v="180"/>
    <s v="Cartão de Crédito    "/>
    <s v="Pago        "/>
  </r>
  <r>
    <x v="5"/>
    <x v="0"/>
    <x v="1"/>
    <n v="300"/>
    <s v="Transferência        "/>
    <s v="Recebido    "/>
  </r>
  <r>
    <x v="6"/>
    <x v="0"/>
    <x v="0"/>
    <n v="1500"/>
    <s v="Transferência        "/>
    <s v="Recebido    "/>
  </r>
  <r>
    <x v="6"/>
    <x v="1"/>
    <x v="6"/>
    <n v="90"/>
    <s v="Cartão de Crédito    "/>
    <s v="Pendente    "/>
  </r>
  <r>
    <x v="7"/>
    <x v="0"/>
    <x v="3"/>
    <n v="2500"/>
    <s v="Transferência        "/>
    <s v="Recebido    "/>
  </r>
  <r>
    <x v="7"/>
    <x v="1"/>
    <x v="7"/>
    <n v="130"/>
    <s v="Débito automático    "/>
    <s v="Pago        "/>
  </r>
  <r>
    <x v="8"/>
    <x v="0"/>
    <x v="0"/>
    <n v="1000"/>
    <s v="Transferência        "/>
    <s v="Recebido    "/>
  </r>
  <r>
    <x v="8"/>
    <x v="1"/>
    <x v="5"/>
    <n v="160"/>
    <s v="Cartão de Crédito    "/>
    <s v="Pago        "/>
  </r>
  <r>
    <x v="9"/>
    <x v="0"/>
    <x v="1"/>
    <n v="700"/>
    <s v="Transferência      "/>
    <s v="Recebido  "/>
  </r>
  <r>
    <x v="10"/>
    <x v="0"/>
    <x v="0"/>
    <n v="1200"/>
    <s v="Transferência        "/>
    <s v="Recebido    "/>
  </r>
  <r>
    <x v="10"/>
    <x v="1"/>
    <x v="6"/>
    <n v="80"/>
    <s v="Cartão de Crédito    "/>
    <s v="Pendente    "/>
  </r>
  <r>
    <x v="11"/>
    <x v="0"/>
    <x v="3"/>
    <n v="2200"/>
    <s v="Transferência        "/>
    <s v="Recebido    "/>
  </r>
  <r>
    <x v="12"/>
    <x v="0"/>
    <x v="0"/>
    <n v="1400"/>
    <s v="Transferência        "/>
    <s v="Recebido    "/>
  </r>
  <r>
    <x v="12"/>
    <x v="1"/>
    <x v="8"/>
    <n v="150"/>
    <s v="Débito automático    "/>
    <s v="Pago        "/>
  </r>
  <r>
    <x v="13"/>
    <x v="0"/>
    <x v="1"/>
    <n v="900"/>
    <s v="Transferência      "/>
    <s v="Recebido  "/>
  </r>
  <r>
    <x v="13"/>
    <x v="1"/>
    <x v="9"/>
    <n v="65"/>
    <s v="Cartão de Crédito    "/>
    <s v="Pendente    "/>
  </r>
  <r>
    <x v="14"/>
    <x v="0"/>
    <x v="0"/>
    <n v="1500"/>
    <s v="Transferência        "/>
    <s v="Recebido    "/>
  </r>
  <r>
    <x v="15"/>
    <x v="0"/>
    <x v="3"/>
    <n v="2700"/>
    <s v="Transferência        "/>
    <s v="Recebido    "/>
  </r>
  <r>
    <x v="15"/>
    <x v="1"/>
    <x v="7"/>
    <n v="120"/>
    <s v="Débito automático    "/>
    <s v="Pago        "/>
  </r>
  <r>
    <x v="16"/>
    <x v="0"/>
    <x v="0"/>
    <n v="1100"/>
    <s v="Transferência        "/>
    <s v="Recebido    "/>
  </r>
  <r>
    <x v="17"/>
    <x v="0"/>
    <x v="1"/>
    <n v="1100"/>
    <s v="Transferência      "/>
    <s v="Recebido  "/>
  </r>
  <r>
    <x v="18"/>
    <x v="0"/>
    <x v="0"/>
    <n v="1800"/>
    <s v="Transferência        "/>
    <s v="Recebido    "/>
  </r>
  <r>
    <x v="18"/>
    <x v="1"/>
    <x v="4"/>
    <n v="220"/>
    <s v="Débito automático    "/>
    <s v="Pago        "/>
  </r>
  <r>
    <x v="19"/>
    <x v="0"/>
    <x v="3"/>
    <n v="2500"/>
    <s v="Transferência        "/>
    <s v="Recebido    "/>
  </r>
  <r>
    <x v="20"/>
    <x v="0"/>
    <x v="0"/>
    <n v="1000"/>
    <s v="Transferência        "/>
    <s v="Recebido    "/>
  </r>
  <r>
    <x v="20"/>
    <x v="1"/>
    <x v="5"/>
    <n v="170"/>
    <s v="Cartão de Crédito    "/>
    <s v="Pago        "/>
  </r>
  <r>
    <x v="21"/>
    <x v="0"/>
    <x v="1"/>
    <n v="1200"/>
    <s v="Transferência      "/>
    <s v="Recebido  "/>
  </r>
  <r>
    <x v="22"/>
    <x v="0"/>
    <x v="0"/>
    <n v="1300"/>
    <s v="Transferência        "/>
    <s v="Recebido    "/>
  </r>
  <r>
    <x v="22"/>
    <x v="1"/>
    <x v="4"/>
    <n v="210"/>
    <s v="Débito automático    "/>
    <s v="Pago        "/>
  </r>
  <r>
    <x v="23"/>
    <x v="0"/>
    <x v="3"/>
    <n v="2600"/>
    <s v="Transferência        "/>
    <s v="Recebido    "/>
  </r>
  <r>
    <x v="23"/>
    <x v="1"/>
    <x v="7"/>
    <n v="140"/>
    <s v="Débito automático    "/>
    <s v="Pago        "/>
  </r>
  <r>
    <x v="24"/>
    <x v="0"/>
    <x v="0"/>
    <n v="1400"/>
    <s v="Transferência        "/>
    <s v="Recebido    "/>
  </r>
  <r>
    <x v="24"/>
    <x v="1"/>
    <x v="5"/>
    <n v="190"/>
    <s v="Cartão de Crédito    "/>
    <s v="Pago        "/>
  </r>
  <r>
    <x v="25"/>
    <x v="0"/>
    <x v="1"/>
    <n v="800"/>
    <s v="Transferência      "/>
    <s v="Recebido  "/>
  </r>
  <r>
    <x v="26"/>
    <x v="0"/>
    <x v="0"/>
    <n v="1500"/>
    <s v="Transferência        "/>
    <s v="Recebido    "/>
  </r>
  <r>
    <x v="27"/>
    <x v="0"/>
    <x v="3"/>
    <n v="2400"/>
    <s v="Transferência        "/>
    <s v="Recebido    "/>
  </r>
  <r>
    <x v="27"/>
    <x v="1"/>
    <x v="10"/>
    <n v="250"/>
    <s v="Cartão de Crédito    "/>
    <s v="Pendente    "/>
  </r>
  <r>
    <x v="28"/>
    <x v="0"/>
    <x v="0"/>
    <n v="1200"/>
    <s v="Transferência        "/>
    <s v="Recebido    "/>
  </r>
  <r>
    <x v="29"/>
    <x v="0"/>
    <x v="1"/>
    <n v="1400"/>
    <s v="Transferência      "/>
    <s v="Recebido  "/>
  </r>
  <r>
    <x v="29"/>
    <x v="1"/>
    <x v="9"/>
    <n v="120"/>
    <s v="Cartão de Crédito    "/>
    <s v="Pendente    "/>
  </r>
  <r>
    <x v="30"/>
    <x v="0"/>
    <x v="0"/>
    <n v="1500"/>
    <s v="Transferência        "/>
    <s v="Recebido    "/>
  </r>
  <r>
    <x v="30"/>
    <x v="1"/>
    <x v="4"/>
    <n v="260"/>
    <s v="Cartão de Crédito    "/>
    <s v="Pendente   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3997D-95D0-49BC-AB39-A2481C4C9B8F}" name="Tabela dinâmica5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H5" firstHeaderRow="1" firstDataRow="1" firstDataCol="1" rowPageCount="1" colPageCount="1"/>
  <pivotFields count="6">
    <pivotField axis="axisPage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axis="axisRow" showAll="0">
      <items count="12">
        <item x="5"/>
        <item x="8"/>
        <item x="2"/>
        <item x="0"/>
        <item x="1"/>
        <item x="4"/>
        <item x="6"/>
        <item x="10"/>
        <item x="7"/>
        <item x="9"/>
        <item x="3"/>
        <item t="default"/>
      </items>
    </pivotField>
    <pivotField numFmtId="4" showAll="0"/>
    <pivotField showAll="0"/>
    <pivotField showAll="0"/>
  </pivotFields>
  <rowFields count="1">
    <field x="2"/>
  </rowFields>
  <rowItems count="2">
    <i>
      <x v="4"/>
    </i>
    <i t="grand">
      <x/>
    </i>
  </rowItems>
  <colItems count="1">
    <i/>
  </colItems>
  <pageFields count="1">
    <pageField fld="0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0FD68-3506-4737-9A94-0834804DB0F5}" name="Tabela dinâmica4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3:F12" firstHeaderRow="1" firstDataRow="1" firstDataCol="1" rowPageCount="1" colPageCount="1"/>
  <pivotFields count="6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2">
        <item x="5"/>
        <item x="8"/>
        <item x="2"/>
        <item x="0"/>
        <item x="1"/>
        <item x="4"/>
        <item x="6"/>
        <item x="10"/>
        <item x="7"/>
        <item x="9"/>
        <item x="3"/>
        <item t="default"/>
      </items>
    </pivotField>
    <pivotField dataField="1" numFmtId="4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item="1" hier="-1"/>
  </pageFields>
  <dataFields count="1">
    <dataField name="Soma de Valor (R$)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E2BE6-AA1D-4DCF-9310-E0E711A7753C}" name="Tabela dinâmica1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:C5" firstHeaderRow="1" firstDataRow="1" firstDataCol="1" rowPageCount="1" colPageCount="1"/>
  <pivotFields count="6">
    <pivotField numFmtId="14" showAll="0">
      <items count="32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 sumSubtotal="1">
      <items count="12">
        <item x="5"/>
        <item x="8"/>
        <item x="2"/>
        <item x="0"/>
        <item x="1"/>
        <item x="4"/>
        <item x="6"/>
        <item x="10"/>
        <item x="7"/>
        <item x="9"/>
        <item x="3"/>
        <item t="sum"/>
      </items>
    </pivotField>
    <pivotField dataField="1" showAll="0"/>
    <pivotField showAll="0"/>
    <pivotField showAll="0"/>
  </pivotFields>
  <rowFields count="1">
    <field x="2"/>
  </rowFields>
  <rowItems count="2">
    <i>
      <x v="4"/>
    </i>
    <i t="grand">
      <x/>
    </i>
  </rowItems>
  <colItems count="1">
    <i/>
  </colItems>
  <pageFields count="1">
    <pageField fld="1" hier="-1"/>
  </pageFields>
  <dataFields count="1">
    <dataField name="Soma de Valor (R$)" fld="3" baseField="2" baseItem="0"/>
  </dataFields>
  <formats count="2">
    <format dxfId="14">
      <pivotArea collapsedLevelsAreSubtotals="1" fieldPosition="0">
        <references count="1">
          <reference field="2" count="1">
            <x v="0"/>
          </reference>
        </references>
      </pivotArea>
    </format>
    <format dxfId="13">
      <pivotArea dataOnly="0" labelOnly="1" outline="0" axis="axisValues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D97B082E-932C-4EE9-AD59-B331A3AAE180}" sourceName="Data  ">
  <pivotTables>
    <pivotTable tabId="2" name="Tabela dinâmica5"/>
    <pivotTable tabId="2" name="Tabela dinâmica1"/>
  </pivotTables>
  <data>
    <tabular pivotCacheId="1983615088">
      <items count="31">
        <i x="0"/>
        <i x="1" s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 " xr10:uid="{9E8CAD8C-1801-4D36-9783-6F26BEF99515}" cache="SegmentaçãodeDados_Data" caption="Data  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  1" xr10:uid="{AD19C98E-C755-4970-AEC9-A467899B98E9}" cache="SegmentaçãodeDados_Data" caption="Data  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CB5161-4A7D-45C0-9E35-7767D759BD2A}" name="Tbl_base" displayName="Tbl_base" ref="A2:F51" totalsRowShown="0">
  <autoFilter ref="A2:F51" xr:uid="{52CB5161-4A7D-45C0-9E35-7767D759BD2A}"/>
  <tableColumns count="6">
    <tableColumn id="1" xr3:uid="{232DF6CA-6AAB-4AD1-B5FB-56004CC3179B}" name="Data  " dataDxfId="15"/>
    <tableColumn id="2" xr3:uid="{778CD17C-5E61-4364-8438-E69E8462AAD3}" name="Tipo"/>
    <tableColumn id="3" xr3:uid="{0EAB9EB5-26CF-4CAF-A87B-0E52C77D49EF}" name="Categoria        "/>
    <tableColumn id="4" xr3:uid="{14E1E328-0E0F-4065-B67E-574536D501D7}" name="Valor (R$)" dataDxfId="12" dataCellStyle="Vírgula"/>
    <tableColumn id="5" xr3:uid="{AEE7ADDF-5395-4705-9B56-C45ED920BB5A}" name="Operação Bancária"/>
    <tableColumn id="6" xr3:uid="{7FBCFF81-572B-4E5D-A552-7CB51B8AC586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88E-65D0-49C3-AD07-6FDCB73EAE94}">
  <dimension ref="A2:K51"/>
  <sheetViews>
    <sheetView tabSelected="1" topLeftCell="A3" workbookViewId="0">
      <selection activeCell="A2" sqref="A2:F51"/>
    </sheetView>
  </sheetViews>
  <sheetFormatPr defaultRowHeight="14.5" x14ac:dyDescent="0.35"/>
  <cols>
    <col min="1" max="1" width="14.7265625" style="1" customWidth="1"/>
    <col min="2" max="2" width="15.6328125" customWidth="1"/>
    <col min="3" max="3" width="17.08984375" bestFit="1" customWidth="1"/>
    <col min="4" max="4" width="14.7265625" style="10" customWidth="1"/>
    <col min="5" max="5" width="18.90625" bestFit="1" customWidth="1"/>
    <col min="6" max="6" width="16.453125" customWidth="1"/>
    <col min="9" max="9" width="10.453125" bestFit="1" customWidth="1"/>
  </cols>
  <sheetData>
    <row r="2" spans="1:11" x14ac:dyDescent="0.35">
      <c r="A2" s="1" t="s">
        <v>22</v>
      </c>
      <c r="B2" t="s">
        <v>23</v>
      </c>
      <c r="C2" t="s">
        <v>24</v>
      </c>
      <c r="D2" s="10" t="s">
        <v>25</v>
      </c>
      <c r="E2" t="s">
        <v>26</v>
      </c>
      <c r="F2" t="s">
        <v>27</v>
      </c>
    </row>
    <row r="3" spans="1:11" x14ac:dyDescent="0.35">
      <c r="A3" s="1">
        <v>45658</v>
      </c>
      <c r="B3" t="s">
        <v>0</v>
      </c>
      <c r="C3" t="s">
        <v>1</v>
      </c>
      <c r="D3" s="13">
        <v>1200</v>
      </c>
      <c r="E3" t="s">
        <v>2</v>
      </c>
      <c r="F3" t="s">
        <v>3</v>
      </c>
      <c r="H3" s="13">
        <v>1200</v>
      </c>
    </row>
    <row r="4" spans="1:11" x14ac:dyDescent="0.35">
      <c r="A4" s="1">
        <v>45659</v>
      </c>
      <c r="B4" t="s">
        <v>0</v>
      </c>
      <c r="C4" t="s">
        <v>8</v>
      </c>
      <c r="D4" s="13">
        <v>500</v>
      </c>
      <c r="E4" t="s">
        <v>9</v>
      </c>
      <c r="F4" t="s">
        <v>10</v>
      </c>
      <c r="H4" t="s">
        <v>31</v>
      </c>
    </row>
    <row r="5" spans="1:11" x14ac:dyDescent="0.35">
      <c r="A5" s="1">
        <v>45660</v>
      </c>
      <c r="B5" t="s">
        <v>0</v>
      </c>
      <c r="C5" t="s">
        <v>1</v>
      </c>
      <c r="D5" s="13">
        <v>800</v>
      </c>
      <c r="E5" t="s">
        <v>2</v>
      </c>
      <c r="F5" t="s">
        <v>3</v>
      </c>
      <c r="H5" t="s">
        <v>32</v>
      </c>
    </row>
    <row r="6" spans="1:11" x14ac:dyDescent="0.35">
      <c r="A6" s="1">
        <v>45660</v>
      </c>
      <c r="B6" t="s">
        <v>4</v>
      </c>
      <c r="C6" t="s">
        <v>13</v>
      </c>
      <c r="D6" s="13">
        <v>1500</v>
      </c>
      <c r="E6" t="s">
        <v>6</v>
      </c>
      <c r="F6" t="s">
        <v>14</v>
      </c>
      <c r="H6" t="str">
        <f>LEFT(Tbl_base[[#This Row],[Valor (R$)]],8)</f>
        <v>1500</v>
      </c>
    </row>
    <row r="7" spans="1:11" x14ac:dyDescent="0.35">
      <c r="A7" s="1">
        <v>45661</v>
      </c>
      <c r="B7" t="s">
        <v>0</v>
      </c>
      <c r="C7" t="s">
        <v>15</v>
      </c>
      <c r="D7" s="13">
        <v>2000</v>
      </c>
      <c r="E7" t="s">
        <v>2</v>
      </c>
      <c r="F7" t="s">
        <v>3</v>
      </c>
      <c r="H7" t="str">
        <f>LEFT(Tbl_base[[#This Row],[Valor (R$)]],8)</f>
        <v>2000</v>
      </c>
    </row>
    <row r="8" spans="1:11" x14ac:dyDescent="0.35">
      <c r="A8" s="1">
        <v>45661</v>
      </c>
      <c r="B8" t="s">
        <v>4</v>
      </c>
      <c r="C8" t="s">
        <v>17</v>
      </c>
      <c r="D8" s="13">
        <v>250</v>
      </c>
      <c r="E8" t="s">
        <v>6</v>
      </c>
      <c r="F8" t="s">
        <v>14</v>
      </c>
      <c r="H8" t="str">
        <f>LEFT(Tbl_base[[#This Row],[Valor (R$)]],8)</f>
        <v>250</v>
      </c>
    </row>
    <row r="9" spans="1:11" x14ac:dyDescent="0.35">
      <c r="A9" s="1">
        <v>45662</v>
      </c>
      <c r="B9" t="s">
        <v>0</v>
      </c>
      <c r="C9" t="s">
        <v>1</v>
      </c>
      <c r="D9" s="13">
        <v>1000</v>
      </c>
      <c r="E9" t="s">
        <v>2</v>
      </c>
      <c r="F9" t="s">
        <v>3</v>
      </c>
      <c r="H9" t="str">
        <f>LEFT(Tbl_base[[#This Row],[Valor (R$)]],8)</f>
        <v>1000</v>
      </c>
    </row>
    <row r="10" spans="1:11" x14ac:dyDescent="0.35">
      <c r="A10" s="1">
        <v>45662</v>
      </c>
      <c r="B10" t="s">
        <v>4</v>
      </c>
      <c r="C10" t="s">
        <v>5</v>
      </c>
      <c r="D10" s="13">
        <v>180</v>
      </c>
      <c r="E10" t="s">
        <v>6</v>
      </c>
      <c r="F10" t="s">
        <v>7</v>
      </c>
      <c r="H10" t="str">
        <f>LEFT(Tbl_base[[#This Row],[Valor (R$)]],8)</f>
        <v>180</v>
      </c>
    </row>
    <row r="11" spans="1:11" x14ac:dyDescent="0.35">
      <c r="A11" s="1">
        <v>45663</v>
      </c>
      <c r="B11" t="s">
        <v>0</v>
      </c>
      <c r="C11" t="s">
        <v>8</v>
      </c>
      <c r="D11" s="13">
        <v>300</v>
      </c>
      <c r="E11" t="s">
        <v>2</v>
      </c>
      <c r="F11" t="s">
        <v>3</v>
      </c>
      <c r="H11" t="str">
        <f>LEFT(Tbl_base[[#This Row],[Valor (R$)]],8)</f>
        <v>300</v>
      </c>
      <c r="K11" s="9" t="e">
        <f>K12+D3</f>
        <v>#VALUE!</v>
      </c>
    </row>
    <row r="12" spans="1:11" x14ac:dyDescent="0.35">
      <c r="A12" s="1">
        <v>45664</v>
      </c>
      <c r="B12" t="s">
        <v>0</v>
      </c>
      <c r="C12" t="s">
        <v>1</v>
      </c>
      <c r="D12" s="13">
        <v>1500</v>
      </c>
      <c r="E12" t="s">
        <v>2</v>
      </c>
      <c r="F12" t="s">
        <v>3</v>
      </c>
      <c r="H12" t="str">
        <f>LEFT(Tbl_base[[#This Row],[Valor (R$)]],8)</f>
        <v>1500</v>
      </c>
      <c r="K12" s="8" t="s">
        <v>16</v>
      </c>
    </row>
    <row r="13" spans="1:11" x14ac:dyDescent="0.35">
      <c r="A13" s="1">
        <v>45664</v>
      </c>
      <c r="B13" t="s">
        <v>4</v>
      </c>
      <c r="C13" t="s">
        <v>19</v>
      </c>
      <c r="D13" s="13">
        <v>90</v>
      </c>
      <c r="E13" t="s">
        <v>6</v>
      </c>
      <c r="F13" t="s">
        <v>14</v>
      </c>
      <c r="H13" t="str">
        <f>LEFT(Tbl_base[[#This Row],[Valor (R$)]],8)</f>
        <v>90</v>
      </c>
    </row>
    <row r="14" spans="1:11" x14ac:dyDescent="0.35">
      <c r="A14" s="1">
        <v>45665</v>
      </c>
      <c r="B14" t="s">
        <v>0</v>
      </c>
      <c r="C14" t="s">
        <v>15</v>
      </c>
      <c r="D14" s="13">
        <v>2500</v>
      </c>
      <c r="E14" t="s">
        <v>2</v>
      </c>
      <c r="F14" t="s">
        <v>3</v>
      </c>
      <c r="H14" t="str">
        <f>LEFT(Tbl_base[[#This Row],[Valor (R$)]],8)</f>
        <v>2500</v>
      </c>
      <c r="I14" s="11">
        <v>45660</v>
      </c>
    </row>
    <row r="15" spans="1:11" x14ac:dyDescent="0.35">
      <c r="A15" s="1">
        <v>45665</v>
      </c>
      <c r="B15" t="s">
        <v>4</v>
      </c>
      <c r="C15" t="s">
        <v>20</v>
      </c>
      <c r="D15" s="13">
        <v>130</v>
      </c>
      <c r="E15" t="s">
        <v>12</v>
      </c>
      <c r="F15" t="s">
        <v>7</v>
      </c>
      <c r="H15" t="str">
        <f>LEFT(Tbl_base[[#This Row],[Valor (R$)]],8)</f>
        <v>130</v>
      </c>
      <c r="I15" s="12">
        <v>45661</v>
      </c>
    </row>
    <row r="16" spans="1:11" x14ac:dyDescent="0.35">
      <c r="A16" s="1">
        <v>45666</v>
      </c>
      <c r="B16" t="s">
        <v>0</v>
      </c>
      <c r="C16" t="s">
        <v>1</v>
      </c>
      <c r="D16" s="13">
        <v>1000</v>
      </c>
      <c r="E16" t="s">
        <v>2</v>
      </c>
      <c r="F16" t="s">
        <v>3</v>
      </c>
      <c r="H16" t="str">
        <f>LEFT(Tbl_base[[#This Row],[Valor (R$)]],8)</f>
        <v>1000</v>
      </c>
    </row>
    <row r="17" spans="1:8" x14ac:dyDescent="0.35">
      <c r="A17" s="1">
        <v>45666</v>
      </c>
      <c r="B17" t="s">
        <v>4</v>
      </c>
      <c r="C17" t="s">
        <v>5</v>
      </c>
      <c r="D17" s="13">
        <v>160</v>
      </c>
      <c r="E17" t="s">
        <v>6</v>
      </c>
      <c r="F17" t="s">
        <v>7</v>
      </c>
      <c r="H17" t="str">
        <f>LEFT(Tbl_base[[#This Row],[Valor (R$)]],8)</f>
        <v>160</v>
      </c>
    </row>
    <row r="18" spans="1:8" x14ac:dyDescent="0.35">
      <c r="A18" s="1">
        <v>45667</v>
      </c>
      <c r="B18" t="s">
        <v>0</v>
      </c>
      <c r="C18" t="s">
        <v>8</v>
      </c>
      <c r="D18" s="13">
        <v>700</v>
      </c>
      <c r="E18" t="s">
        <v>9</v>
      </c>
      <c r="F18" t="s">
        <v>10</v>
      </c>
      <c r="H18" t="str">
        <f>LEFT(Tbl_base[[#This Row],[Valor (R$)]],8)</f>
        <v>700</v>
      </c>
    </row>
    <row r="19" spans="1:8" x14ac:dyDescent="0.35">
      <c r="A19" s="1">
        <v>45668</v>
      </c>
      <c r="B19" t="s">
        <v>0</v>
      </c>
      <c r="C19" t="s">
        <v>1</v>
      </c>
      <c r="D19" s="13">
        <v>1200</v>
      </c>
      <c r="E19" t="s">
        <v>2</v>
      </c>
      <c r="F19" t="s">
        <v>3</v>
      </c>
      <c r="H19" t="str">
        <f>LEFT(Tbl_base[[#This Row],[Valor (R$)]],8)</f>
        <v>1200</v>
      </c>
    </row>
    <row r="20" spans="1:8" x14ac:dyDescent="0.35">
      <c r="A20" s="1">
        <v>45668</v>
      </c>
      <c r="B20" t="s">
        <v>4</v>
      </c>
      <c r="C20" t="s">
        <v>19</v>
      </c>
      <c r="D20" s="13">
        <v>80</v>
      </c>
      <c r="E20" t="s">
        <v>6</v>
      </c>
      <c r="F20" t="s">
        <v>14</v>
      </c>
      <c r="H20" t="str">
        <f>LEFT(Tbl_base[[#This Row],[Valor (R$)]],8)</f>
        <v>80</v>
      </c>
    </row>
    <row r="21" spans="1:8" x14ac:dyDescent="0.35">
      <c r="A21" s="1">
        <v>45669</v>
      </c>
      <c r="B21" t="s">
        <v>0</v>
      </c>
      <c r="C21" t="s">
        <v>15</v>
      </c>
      <c r="D21" s="13">
        <v>2200</v>
      </c>
      <c r="E21" t="s">
        <v>2</v>
      </c>
      <c r="F21" t="s">
        <v>3</v>
      </c>
      <c r="H21" t="str">
        <f>LEFT(Tbl_base[[#This Row],[Valor (R$)]],8)</f>
        <v>2200</v>
      </c>
    </row>
    <row r="22" spans="1:8" x14ac:dyDescent="0.35">
      <c r="A22" s="1">
        <v>45670</v>
      </c>
      <c r="B22" t="s">
        <v>0</v>
      </c>
      <c r="C22" t="s">
        <v>1</v>
      </c>
      <c r="D22" s="13">
        <v>1400</v>
      </c>
      <c r="E22" t="s">
        <v>2</v>
      </c>
      <c r="F22" t="s">
        <v>3</v>
      </c>
      <c r="H22" t="str">
        <f>LEFT(Tbl_base[[#This Row],[Valor (R$)]],8)</f>
        <v>1400</v>
      </c>
    </row>
    <row r="23" spans="1:8" x14ac:dyDescent="0.35">
      <c r="A23" s="1">
        <v>45670</v>
      </c>
      <c r="B23" t="s">
        <v>4</v>
      </c>
      <c r="C23" t="s">
        <v>11</v>
      </c>
      <c r="D23" s="13">
        <v>150</v>
      </c>
      <c r="E23" t="s">
        <v>12</v>
      </c>
      <c r="F23" t="s">
        <v>7</v>
      </c>
      <c r="H23" t="str">
        <f>LEFT(Tbl_base[[#This Row],[Valor (R$)]],8)</f>
        <v>150</v>
      </c>
    </row>
    <row r="24" spans="1:8" x14ac:dyDescent="0.35">
      <c r="A24" s="1">
        <v>45671</v>
      </c>
      <c r="B24" t="s">
        <v>0</v>
      </c>
      <c r="C24" t="s">
        <v>8</v>
      </c>
      <c r="D24" s="13">
        <v>900</v>
      </c>
      <c r="E24" t="s">
        <v>9</v>
      </c>
      <c r="F24" t="s">
        <v>10</v>
      </c>
      <c r="H24" t="str">
        <f>LEFT(Tbl_base[[#This Row],[Valor (R$)]],8)</f>
        <v>900</v>
      </c>
    </row>
    <row r="25" spans="1:8" x14ac:dyDescent="0.35">
      <c r="A25" s="1">
        <v>45671</v>
      </c>
      <c r="B25" t="s">
        <v>4</v>
      </c>
      <c r="C25" t="s">
        <v>18</v>
      </c>
      <c r="D25" s="13">
        <v>65</v>
      </c>
      <c r="E25" t="s">
        <v>6</v>
      </c>
      <c r="F25" t="s">
        <v>14</v>
      </c>
      <c r="H25" t="str">
        <f>LEFT(Tbl_base[[#This Row],[Valor (R$)]],8)</f>
        <v>65</v>
      </c>
    </row>
    <row r="26" spans="1:8" x14ac:dyDescent="0.35">
      <c r="A26" s="1">
        <v>45672</v>
      </c>
      <c r="B26" t="s">
        <v>0</v>
      </c>
      <c r="C26" t="s">
        <v>1</v>
      </c>
      <c r="D26" s="13">
        <v>1500</v>
      </c>
      <c r="E26" t="s">
        <v>2</v>
      </c>
      <c r="F26" t="s">
        <v>3</v>
      </c>
      <c r="H26" t="str">
        <f>LEFT(Tbl_base[[#This Row],[Valor (R$)]],8)</f>
        <v>1500</v>
      </c>
    </row>
    <row r="27" spans="1:8" x14ac:dyDescent="0.35">
      <c r="A27" s="1">
        <v>45673</v>
      </c>
      <c r="B27" t="s">
        <v>0</v>
      </c>
      <c r="C27" t="s">
        <v>15</v>
      </c>
      <c r="D27" s="13">
        <v>2700</v>
      </c>
      <c r="E27" t="s">
        <v>2</v>
      </c>
      <c r="F27" t="s">
        <v>3</v>
      </c>
      <c r="H27" t="str">
        <f>LEFT(Tbl_base[[#This Row],[Valor (R$)]],8)</f>
        <v>2700</v>
      </c>
    </row>
    <row r="28" spans="1:8" x14ac:dyDescent="0.35">
      <c r="A28" s="1">
        <v>45673</v>
      </c>
      <c r="B28" t="s">
        <v>4</v>
      </c>
      <c r="C28" t="s">
        <v>20</v>
      </c>
      <c r="D28" s="13">
        <v>120</v>
      </c>
      <c r="E28" t="s">
        <v>12</v>
      </c>
      <c r="F28" t="s">
        <v>7</v>
      </c>
      <c r="H28" t="str">
        <f>LEFT(Tbl_base[[#This Row],[Valor (R$)]],8)</f>
        <v>120</v>
      </c>
    </row>
    <row r="29" spans="1:8" x14ac:dyDescent="0.35">
      <c r="A29" s="1">
        <v>45674</v>
      </c>
      <c r="B29" t="s">
        <v>0</v>
      </c>
      <c r="C29" t="s">
        <v>1</v>
      </c>
      <c r="D29" s="13">
        <v>1100</v>
      </c>
      <c r="E29" t="s">
        <v>2</v>
      </c>
      <c r="F29" t="s">
        <v>3</v>
      </c>
      <c r="H29" t="str">
        <f>LEFT(Tbl_base[[#This Row],[Valor (R$)]],8)</f>
        <v>1100</v>
      </c>
    </row>
    <row r="30" spans="1:8" x14ac:dyDescent="0.35">
      <c r="A30" s="1">
        <v>45675</v>
      </c>
      <c r="B30" t="s">
        <v>0</v>
      </c>
      <c r="C30" t="s">
        <v>8</v>
      </c>
      <c r="D30" s="13">
        <v>1100</v>
      </c>
      <c r="E30" t="s">
        <v>9</v>
      </c>
      <c r="F30" t="s">
        <v>10</v>
      </c>
      <c r="H30" t="str">
        <f>LEFT(Tbl_base[[#This Row],[Valor (R$)]],8)</f>
        <v>1100</v>
      </c>
    </row>
    <row r="31" spans="1:8" x14ac:dyDescent="0.35">
      <c r="A31" s="1">
        <v>45676</v>
      </c>
      <c r="B31" t="s">
        <v>0</v>
      </c>
      <c r="C31" t="s">
        <v>1</v>
      </c>
      <c r="D31" s="13">
        <v>1800</v>
      </c>
      <c r="E31" t="s">
        <v>2</v>
      </c>
      <c r="F31" t="s">
        <v>3</v>
      </c>
      <c r="H31" t="str">
        <f>LEFT(Tbl_base[[#This Row],[Valor (R$)]],8)</f>
        <v>1800</v>
      </c>
    </row>
    <row r="32" spans="1:8" x14ac:dyDescent="0.35">
      <c r="A32" s="1">
        <v>45676</v>
      </c>
      <c r="B32" t="s">
        <v>4</v>
      </c>
      <c r="C32" t="s">
        <v>17</v>
      </c>
      <c r="D32" s="13">
        <v>220</v>
      </c>
      <c r="E32" t="s">
        <v>12</v>
      </c>
      <c r="F32" t="s">
        <v>7</v>
      </c>
      <c r="H32" t="str">
        <f>LEFT(Tbl_base[[#This Row],[Valor (R$)]],8)</f>
        <v>220</v>
      </c>
    </row>
    <row r="33" spans="1:8" x14ac:dyDescent="0.35">
      <c r="A33" s="1">
        <v>45677</v>
      </c>
      <c r="B33" t="s">
        <v>0</v>
      </c>
      <c r="C33" t="s">
        <v>15</v>
      </c>
      <c r="D33" s="13">
        <v>2500</v>
      </c>
      <c r="E33" t="s">
        <v>2</v>
      </c>
      <c r="F33" t="s">
        <v>3</v>
      </c>
      <c r="H33" t="str">
        <f>LEFT(Tbl_base[[#This Row],[Valor (R$)]],8)</f>
        <v>2500</v>
      </c>
    </row>
    <row r="34" spans="1:8" x14ac:dyDescent="0.35">
      <c r="A34" s="1">
        <v>45678</v>
      </c>
      <c r="B34" t="s">
        <v>0</v>
      </c>
      <c r="C34" t="s">
        <v>1</v>
      </c>
      <c r="D34" s="13">
        <v>1000</v>
      </c>
      <c r="E34" t="s">
        <v>2</v>
      </c>
      <c r="F34" t="s">
        <v>3</v>
      </c>
      <c r="H34" t="str">
        <f>LEFT(Tbl_base[[#This Row],[Valor (R$)]],8)</f>
        <v>1000</v>
      </c>
    </row>
    <row r="35" spans="1:8" x14ac:dyDescent="0.35">
      <c r="A35" s="1">
        <v>45678</v>
      </c>
      <c r="B35" t="s">
        <v>4</v>
      </c>
      <c r="C35" t="s">
        <v>5</v>
      </c>
      <c r="D35" s="13">
        <v>170</v>
      </c>
      <c r="E35" t="s">
        <v>6</v>
      </c>
      <c r="F35" t="s">
        <v>7</v>
      </c>
      <c r="H35" t="str">
        <f>LEFT(Tbl_base[[#This Row],[Valor (R$)]],8)</f>
        <v>170</v>
      </c>
    </row>
    <row r="36" spans="1:8" x14ac:dyDescent="0.35">
      <c r="A36" s="1">
        <v>45679</v>
      </c>
      <c r="B36" t="s">
        <v>0</v>
      </c>
      <c r="C36" t="s">
        <v>8</v>
      </c>
      <c r="D36" s="13">
        <v>1200</v>
      </c>
      <c r="E36" t="s">
        <v>9</v>
      </c>
      <c r="F36" t="s">
        <v>10</v>
      </c>
      <c r="H36" t="str">
        <f>LEFT(Tbl_base[[#This Row],[Valor (R$)]],8)</f>
        <v>1200</v>
      </c>
    </row>
    <row r="37" spans="1:8" x14ac:dyDescent="0.35">
      <c r="A37" s="1">
        <v>45680</v>
      </c>
      <c r="B37" t="s">
        <v>0</v>
      </c>
      <c r="C37" t="s">
        <v>1</v>
      </c>
      <c r="D37" s="13">
        <v>1300</v>
      </c>
      <c r="E37" t="s">
        <v>2</v>
      </c>
      <c r="F37" t="s">
        <v>3</v>
      </c>
      <c r="H37" t="str">
        <f>LEFT(Tbl_base[[#This Row],[Valor (R$)]],8)</f>
        <v>1300</v>
      </c>
    </row>
    <row r="38" spans="1:8" x14ac:dyDescent="0.35">
      <c r="A38" s="1">
        <v>45680</v>
      </c>
      <c r="B38" t="s">
        <v>4</v>
      </c>
      <c r="C38" t="s">
        <v>17</v>
      </c>
      <c r="D38" s="13">
        <v>210</v>
      </c>
      <c r="E38" t="s">
        <v>12</v>
      </c>
      <c r="F38" t="s">
        <v>7</v>
      </c>
      <c r="H38" t="str">
        <f>LEFT(Tbl_base[[#This Row],[Valor (R$)]],8)</f>
        <v>210</v>
      </c>
    </row>
    <row r="39" spans="1:8" x14ac:dyDescent="0.35">
      <c r="A39" s="1">
        <v>45681</v>
      </c>
      <c r="B39" t="s">
        <v>0</v>
      </c>
      <c r="C39" t="s">
        <v>15</v>
      </c>
      <c r="D39" s="13">
        <v>2600</v>
      </c>
      <c r="E39" t="s">
        <v>2</v>
      </c>
      <c r="F39" t="s">
        <v>3</v>
      </c>
      <c r="H39" t="str">
        <f>LEFT(Tbl_base[[#This Row],[Valor (R$)]],8)</f>
        <v>2600</v>
      </c>
    </row>
    <row r="40" spans="1:8" x14ac:dyDescent="0.35">
      <c r="A40" s="1">
        <v>45681</v>
      </c>
      <c r="B40" t="s">
        <v>4</v>
      </c>
      <c r="C40" t="s">
        <v>20</v>
      </c>
      <c r="D40" s="13">
        <v>140</v>
      </c>
      <c r="E40" t="s">
        <v>12</v>
      </c>
      <c r="F40" t="s">
        <v>7</v>
      </c>
      <c r="H40" t="str">
        <f>LEFT(Tbl_base[[#This Row],[Valor (R$)]],8)</f>
        <v>140</v>
      </c>
    </row>
    <row r="41" spans="1:8" x14ac:dyDescent="0.35">
      <c r="A41" s="1">
        <v>45682</v>
      </c>
      <c r="B41" t="s">
        <v>0</v>
      </c>
      <c r="C41" t="s">
        <v>1</v>
      </c>
      <c r="D41" s="13">
        <v>1400</v>
      </c>
      <c r="E41" t="s">
        <v>2</v>
      </c>
      <c r="F41" t="s">
        <v>3</v>
      </c>
      <c r="H41" t="str">
        <f>LEFT(Tbl_base[[#This Row],[Valor (R$)]],8)</f>
        <v>1400</v>
      </c>
    </row>
    <row r="42" spans="1:8" x14ac:dyDescent="0.35">
      <c r="A42" s="1">
        <v>45682</v>
      </c>
      <c r="B42" t="s">
        <v>4</v>
      </c>
      <c r="C42" t="s">
        <v>5</v>
      </c>
      <c r="D42" s="13">
        <v>190</v>
      </c>
      <c r="E42" t="s">
        <v>6</v>
      </c>
      <c r="F42" t="s">
        <v>7</v>
      </c>
      <c r="H42" t="str">
        <f>LEFT(Tbl_base[[#This Row],[Valor (R$)]],8)</f>
        <v>190</v>
      </c>
    </row>
    <row r="43" spans="1:8" x14ac:dyDescent="0.35">
      <c r="A43" s="1">
        <v>45683</v>
      </c>
      <c r="B43" t="s">
        <v>0</v>
      </c>
      <c r="C43" t="s">
        <v>8</v>
      </c>
      <c r="D43" s="13">
        <v>800</v>
      </c>
      <c r="E43" t="s">
        <v>9</v>
      </c>
      <c r="F43" t="s">
        <v>10</v>
      </c>
      <c r="H43" t="str">
        <f>LEFT(Tbl_base[[#This Row],[Valor (R$)]],8)</f>
        <v>800</v>
      </c>
    </row>
    <row r="44" spans="1:8" x14ac:dyDescent="0.35">
      <c r="A44" s="1">
        <v>45684</v>
      </c>
      <c r="B44" t="s">
        <v>0</v>
      </c>
      <c r="C44" t="s">
        <v>1</v>
      </c>
      <c r="D44" s="13">
        <v>1500</v>
      </c>
      <c r="E44" t="s">
        <v>2</v>
      </c>
      <c r="F44" t="s">
        <v>3</v>
      </c>
      <c r="H44" t="str">
        <f>LEFT(Tbl_base[[#This Row],[Valor (R$)]],8)</f>
        <v>1500</v>
      </c>
    </row>
    <row r="45" spans="1:8" x14ac:dyDescent="0.35">
      <c r="A45" s="1">
        <v>45685</v>
      </c>
      <c r="B45" t="s">
        <v>0</v>
      </c>
      <c r="C45" t="s">
        <v>15</v>
      </c>
      <c r="D45" s="13">
        <v>2400</v>
      </c>
      <c r="E45" t="s">
        <v>2</v>
      </c>
      <c r="F45" t="s">
        <v>3</v>
      </c>
      <c r="H45" t="str">
        <f>LEFT(Tbl_base[[#This Row],[Valor (R$)]],8)</f>
        <v>2400</v>
      </c>
    </row>
    <row r="46" spans="1:8" x14ac:dyDescent="0.35">
      <c r="A46" s="1">
        <v>45685</v>
      </c>
      <c r="B46" t="s">
        <v>4</v>
      </c>
      <c r="C46" t="s">
        <v>21</v>
      </c>
      <c r="D46" s="13">
        <v>250</v>
      </c>
      <c r="E46" t="s">
        <v>6</v>
      </c>
      <c r="F46" t="s">
        <v>14</v>
      </c>
      <c r="H46" t="str">
        <f>LEFT(Tbl_base[[#This Row],[Valor (R$)]],8)</f>
        <v>250</v>
      </c>
    </row>
    <row r="47" spans="1:8" x14ac:dyDescent="0.35">
      <c r="A47" s="1">
        <v>45686</v>
      </c>
      <c r="B47" t="s">
        <v>0</v>
      </c>
      <c r="C47" t="s">
        <v>1</v>
      </c>
      <c r="D47" s="13">
        <v>1200</v>
      </c>
      <c r="E47" t="s">
        <v>2</v>
      </c>
      <c r="F47" t="s">
        <v>3</v>
      </c>
      <c r="H47" t="str">
        <f>LEFT(Tbl_base[[#This Row],[Valor (R$)]],8)</f>
        <v>1200</v>
      </c>
    </row>
    <row r="48" spans="1:8" x14ac:dyDescent="0.35">
      <c r="A48" s="1">
        <v>45687</v>
      </c>
      <c r="B48" t="s">
        <v>0</v>
      </c>
      <c r="C48" t="s">
        <v>8</v>
      </c>
      <c r="D48" s="13">
        <v>1400</v>
      </c>
      <c r="E48" t="s">
        <v>9</v>
      </c>
      <c r="F48" t="s">
        <v>10</v>
      </c>
      <c r="H48" t="str">
        <f>LEFT(Tbl_base[[#This Row],[Valor (R$)]],8)</f>
        <v>1400</v>
      </c>
    </row>
    <row r="49" spans="1:8" x14ac:dyDescent="0.35">
      <c r="A49" s="1">
        <v>45687</v>
      </c>
      <c r="B49" t="s">
        <v>4</v>
      </c>
      <c r="C49" t="s">
        <v>18</v>
      </c>
      <c r="D49" s="13">
        <v>120</v>
      </c>
      <c r="E49" t="s">
        <v>6</v>
      </c>
      <c r="F49" t="s">
        <v>14</v>
      </c>
      <c r="H49" t="str">
        <f>LEFT(Tbl_base[[#This Row],[Valor (R$)]],8)</f>
        <v>120</v>
      </c>
    </row>
    <row r="50" spans="1:8" x14ac:dyDescent="0.35">
      <c r="A50" s="1">
        <v>45688</v>
      </c>
      <c r="B50" t="s">
        <v>0</v>
      </c>
      <c r="C50" t="s">
        <v>1</v>
      </c>
      <c r="D50" s="13">
        <v>1500</v>
      </c>
      <c r="E50" t="s">
        <v>2</v>
      </c>
      <c r="F50" t="s">
        <v>3</v>
      </c>
      <c r="H50" t="str">
        <f>LEFT(Tbl_base[[#This Row],[Valor (R$)]],8)</f>
        <v>1500</v>
      </c>
    </row>
    <row r="51" spans="1:8" x14ac:dyDescent="0.35">
      <c r="A51" s="1">
        <v>45688</v>
      </c>
      <c r="B51" t="s">
        <v>4</v>
      </c>
      <c r="C51" t="s">
        <v>17</v>
      </c>
      <c r="D51" s="13">
        <v>260</v>
      </c>
      <c r="E51" t="s">
        <v>6</v>
      </c>
      <c r="F51" t="s">
        <v>14</v>
      </c>
      <c r="H51" t="str">
        <f>LEFT(Tbl_base[[#This Row],[Valor (R$)]],8)</f>
        <v>260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&amp;L&amp;"Calibri"&amp;10&amp;K000000 #pública&amp;1#_x000D_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FAF8-4EEE-4421-BBD3-647E09A8F07E}">
  <dimension ref="B1:I15"/>
  <sheetViews>
    <sheetView topLeftCell="F1" workbookViewId="0">
      <selection activeCell="H5" sqref="H5"/>
    </sheetView>
  </sheetViews>
  <sheetFormatPr defaultRowHeight="14.5" x14ac:dyDescent="0.35"/>
  <cols>
    <col min="2" max="2" width="17" bestFit="1" customWidth="1"/>
    <col min="3" max="3" width="16.81640625" style="10" bestFit="1" customWidth="1"/>
    <col min="4" max="4" width="20.81640625" bestFit="1" customWidth="1"/>
    <col min="5" max="5" width="17" bestFit="1" customWidth="1"/>
    <col min="6" max="6" width="16.81640625" bestFit="1" customWidth="1"/>
    <col min="7" max="7" width="10.6328125" bestFit="1" customWidth="1"/>
    <col min="8" max="8" width="17" bestFit="1" customWidth="1"/>
    <col min="9" max="9" width="12.7265625" bestFit="1" customWidth="1"/>
    <col min="10" max="39" width="10.453125" bestFit="1" customWidth="1"/>
    <col min="40" max="40" width="10" bestFit="1" customWidth="1"/>
    <col min="41" max="41" width="9" bestFit="1" customWidth="1"/>
    <col min="42" max="42" width="9.08984375" bestFit="1" customWidth="1"/>
    <col min="43" max="44" width="9" bestFit="1" customWidth="1"/>
    <col min="45" max="45" width="9.08984375" bestFit="1" customWidth="1"/>
    <col min="46" max="46" width="10" bestFit="1" customWidth="1"/>
    <col min="47" max="47" width="9" bestFit="1" customWidth="1"/>
    <col min="48" max="48" width="9.08984375" bestFit="1" customWidth="1"/>
    <col min="49" max="49" width="10" bestFit="1" customWidth="1"/>
  </cols>
  <sheetData>
    <row r="1" spans="2:9" x14ac:dyDescent="0.35">
      <c r="B1" s="2" t="s">
        <v>23</v>
      </c>
      <c r="C1" t="s">
        <v>0</v>
      </c>
      <c r="E1" s="2" t="s">
        <v>23</v>
      </c>
      <c r="F1" t="s">
        <v>4</v>
      </c>
      <c r="H1" s="2" t="s">
        <v>22</v>
      </c>
      <c r="I1" s="14">
        <v>45659</v>
      </c>
    </row>
    <row r="3" spans="2:9" x14ac:dyDescent="0.35">
      <c r="B3" s="2" t="s">
        <v>28</v>
      </c>
      <c r="C3" s="7" t="s">
        <v>30</v>
      </c>
      <c r="E3" s="2" t="s">
        <v>28</v>
      </c>
      <c r="F3" t="s">
        <v>30</v>
      </c>
      <c r="H3" s="2" t="s">
        <v>28</v>
      </c>
    </row>
    <row r="4" spans="2:9" x14ac:dyDescent="0.35">
      <c r="B4" s="3" t="s">
        <v>8</v>
      </c>
      <c r="C4" s="4">
        <v>500</v>
      </c>
      <c r="E4" s="3" t="s">
        <v>5</v>
      </c>
      <c r="F4" s="4">
        <v>700</v>
      </c>
      <c r="H4" s="3" t="s">
        <v>8</v>
      </c>
    </row>
    <row r="5" spans="2:9" x14ac:dyDescent="0.35">
      <c r="B5" s="3" t="s">
        <v>29</v>
      </c>
      <c r="C5" s="4">
        <v>500</v>
      </c>
      <c r="E5" s="3" t="s">
        <v>11</v>
      </c>
      <c r="F5" s="4">
        <v>150</v>
      </c>
      <c r="H5" s="3" t="s">
        <v>29</v>
      </c>
    </row>
    <row r="6" spans="2:9" x14ac:dyDescent="0.35">
      <c r="C6"/>
      <c r="E6" s="3" t="s">
        <v>13</v>
      </c>
      <c r="F6" s="4">
        <v>1500</v>
      </c>
    </row>
    <row r="7" spans="2:9" x14ac:dyDescent="0.35">
      <c r="C7"/>
      <c r="E7" s="3" t="s">
        <v>17</v>
      </c>
      <c r="F7" s="4">
        <v>940</v>
      </c>
    </row>
    <row r="8" spans="2:9" x14ac:dyDescent="0.35">
      <c r="C8"/>
      <c r="E8" s="3" t="s">
        <v>19</v>
      </c>
      <c r="F8" s="4">
        <v>170</v>
      </c>
    </row>
    <row r="9" spans="2:9" x14ac:dyDescent="0.35">
      <c r="C9"/>
      <c r="E9" s="3" t="s">
        <v>21</v>
      </c>
      <c r="F9" s="4">
        <v>250</v>
      </c>
    </row>
    <row r="10" spans="2:9" x14ac:dyDescent="0.35">
      <c r="C10"/>
      <c r="E10" s="3" t="s">
        <v>20</v>
      </c>
      <c r="F10" s="4">
        <v>390</v>
      </c>
    </row>
    <row r="11" spans="2:9" x14ac:dyDescent="0.35">
      <c r="C11"/>
      <c r="E11" s="3" t="s">
        <v>18</v>
      </c>
      <c r="F11" s="4">
        <v>185</v>
      </c>
    </row>
    <row r="12" spans="2:9" x14ac:dyDescent="0.35">
      <c r="C12"/>
      <c r="E12" s="3" t="s">
        <v>29</v>
      </c>
      <c r="F12" s="4">
        <v>4285</v>
      </c>
    </row>
    <row r="13" spans="2:9" x14ac:dyDescent="0.35">
      <c r="C13"/>
    </row>
    <row r="14" spans="2:9" x14ac:dyDescent="0.35">
      <c r="C14"/>
    </row>
    <row r="15" spans="2:9" x14ac:dyDescent="0.35">
      <c r="C15"/>
    </row>
  </sheetData>
  <pageMargins left="0.511811024" right="0.511811024" top="0.78740157499999996" bottom="0.78740157499999996" header="0.31496062000000002" footer="0.31496062000000002"/>
  <headerFooter>
    <oddHeader>&amp;L&amp;"Calibri"&amp;10&amp;K000000 #pública&amp;1#_x000D_</oddHeader>
  </headerFooter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95B7-CC62-42F6-BC1C-26FCAB6B2C6B}">
  <dimension ref="A1:S1"/>
  <sheetViews>
    <sheetView zoomScale="80" zoomScaleNormal="80" workbookViewId="0">
      <selection activeCell="B6" sqref="B6"/>
    </sheetView>
  </sheetViews>
  <sheetFormatPr defaultColWidth="0" defaultRowHeight="14.5" x14ac:dyDescent="0.35"/>
  <cols>
    <col min="1" max="1" width="24.26953125" style="5" customWidth="1"/>
    <col min="2" max="19" width="8.7265625" style="6" customWidth="1"/>
    <col min="20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&amp;L&amp;"Calibri"&amp;10&amp;K000000 #pública&amp;1#_x000D_</oddHeader>
  </headerFooter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Metadata/LabelInfo.xml><?xml version="1.0" encoding="utf-8"?>
<clbl:labelList xmlns:clbl="http://schemas.microsoft.com/office/2020/mipLabelMetadata">
  <clbl:label id="{fa8ee1c0-7bef-4b0e-9720-38e5bcc1c3ad}" enabled="1" method="Privileged" siteId="{ffc0be44-315f-4479-b12f-56afe6ededd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Controle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Luis Silva de Souza</dc:creator>
  <cp:lastModifiedBy>Andre Luis Silva de Souza</cp:lastModifiedBy>
  <dcterms:created xsi:type="dcterms:W3CDTF">2025-01-15T23:49:41Z</dcterms:created>
  <dcterms:modified xsi:type="dcterms:W3CDTF">2025-01-16T01:47:10Z</dcterms:modified>
</cp:coreProperties>
</file>