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sm.ucsb.edu\mesm\co2019\scruz\GitHub\2019GP\"/>
    </mc:Choice>
  </mc:AlternateContent>
  <bookViews>
    <workbookView xWindow="0" yWindow="0" windowWidth="23850" windowHeight="5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M1" i="1" s="1"/>
  <c r="N4" i="1"/>
  <c r="M5" i="1"/>
  <c r="N5" i="1"/>
  <c r="N1" i="1" s="1"/>
  <c r="M6" i="1"/>
  <c r="N6" i="1"/>
  <c r="M7" i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M31" i="1"/>
  <c r="N31" i="1"/>
  <c r="M32" i="1"/>
  <c r="N32" i="1"/>
  <c r="M33" i="1"/>
  <c r="N33" i="1"/>
  <c r="M34" i="1"/>
  <c r="N34" i="1"/>
  <c r="M35" i="1"/>
  <c r="N35" i="1"/>
  <c r="M36" i="1"/>
  <c r="N36" i="1"/>
  <c r="M37" i="1"/>
  <c r="N37" i="1"/>
  <c r="M38" i="1"/>
  <c r="N38" i="1"/>
  <c r="M39" i="1"/>
  <c r="N39" i="1"/>
  <c r="M40" i="1"/>
  <c r="N40" i="1"/>
  <c r="M41" i="1"/>
  <c r="N41" i="1"/>
  <c r="M42" i="1"/>
  <c r="N42" i="1"/>
  <c r="M43" i="1"/>
  <c r="N43" i="1"/>
  <c r="M44" i="1"/>
  <c r="N44" i="1"/>
  <c r="M45" i="1"/>
  <c r="N45" i="1"/>
  <c r="M46" i="1"/>
  <c r="N46" i="1"/>
  <c r="M47" i="1"/>
  <c r="N47" i="1"/>
  <c r="M48" i="1"/>
  <c r="N48" i="1"/>
  <c r="M49" i="1"/>
  <c r="N49" i="1"/>
  <c r="M50" i="1"/>
  <c r="N50" i="1"/>
  <c r="M51" i="1"/>
  <c r="N51" i="1"/>
  <c r="M52" i="1"/>
  <c r="N52" i="1"/>
  <c r="M53" i="1"/>
  <c r="N53" i="1"/>
  <c r="M54" i="1"/>
  <c r="N54" i="1"/>
  <c r="M55" i="1"/>
  <c r="N55" i="1"/>
  <c r="M56" i="1"/>
  <c r="N56" i="1"/>
  <c r="M57" i="1"/>
  <c r="N57" i="1"/>
  <c r="M58" i="1"/>
  <c r="N58" i="1"/>
  <c r="M59" i="1"/>
  <c r="N59" i="1"/>
  <c r="M60" i="1"/>
  <c r="N60" i="1"/>
  <c r="M61" i="1"/>
  <c r="N61" i="1"/>
  <c r="M62" i="1"/>
  <c r="N62" i="1"/>
  <c r="M63" i="1"/>
  <c r="N63" i="1"/>
  <c r="M64" i="1"/>
  <c r="N64" i="1"/>
  <c r="M65" i="1"/>
  <c r="N65" i="1"/>
  <c r="M66" i="1"/>
  <c r="N66" i="1"/>
  <c r="M67" i="1"/>
  <c r="N67" i="1"/>
  <c r="M68" i="1"/>
  <c r="N68" i="1"/>
  <c r="M69" i="1"/>
  <c r="N69" i="1"/>
  <c r="M70" i="1"/>
  <c r="N70" i="1"/>
  <c r="M71" i="1"/>
  <c r="N71" i="1"/>
  <c r="M72" i="1"/>
  <c r="N72" i="1"/>
  <c r="M73" i="1"/>
  <c r="N73" i="1"/>
  <c r="M74" i="1"/>
  <c r="N74" i="1"/>
  <c r="M75" i="1"/>
  <c r="N75" i="1"/>
  <c r="M76" i="1"/>
  <c r="N76" i="1"/>
  <c r="M77" i="1"/>
  <c r="N77" i="1"/>
  <c r="M78" i="1"/>
  <c r="N78" i="1"/>
  <c r="M79" i="1"/>
  <c r="N79" i="1"/>
  <c r="M80" i="1"/>
  <c r="N80" i="1"/>
  <c r="M81" i="1"/>
  <c r="N81" i="1"/>
  <c r="M82" i="1"/>
  <c r="N82" i="1"/>
  <c r="M83" i="1"/>
  <c r="N83" i="1"/>
  <c r="M84" i="1"/>
  <c r="N84" i="1"/>
  <c r="M85" i="1"/>
  <c r="N85" i="1"/>
  <c r="M86" i="1"/>
  <c r="N86" i="1"/>
  <c r="M87" i="1"/>
  <c r="N87" i="1"/>
  <c r="M88" i="1"/>
  <c r="N88" i="1"/>
  <c r="M89" i="1"/>
  <c r="N89" i="1"/>
  <c r="M90" i="1"/>
  <c r="N90" i="1"/>
  <c r="M91" i="1"/>
  <c r="N91" i="1"/>
  <c r="M92" i="1"/>
  <c r="N92" i="1"/>
  <c r="M93" i="1"/>
  <c r="N93" i="1"/>
  <c r="M94" i="1"/>
  <c r="N94" i="1"/>
  <c r="M95" i="1"/>
  <c r="N95" i="1"/>
  <c r="M96" i="1"/>
  <c r="N96" i="1"/>
  <c r="M97" i="1"/>
  <c r="N97" i="1"/>
  <c r="M98" i="1"/>
  <c r="N98" i="1"/>
  <c r="M99" i="1"/>
  <c r="N99" i="1"/>
  <c r="M100" i="1"/>
  <c r="N100" i="1"/>
  <c r="M101" i="1"/>
  <c r="N101" i="1"/>
  <c r="M102" i="1"/>
  <c r="N102" i="1"/>
  <c r="M103" i="1"/>
  <c r="N103" i="1"/>
  <c r="M104" i="1"/>
  <c r="N104" i="1"/>
  <c r="M105" i="1"/>
  <c r="N105" i="1"/>
  <c r="M106" i="1"/>
  <c r="N106" i="1"/>
  <c r="M107" i="1"/>
  <c r="N107" i="1"/>
  <c r="M108" i="1"/>
  <c r="N108" i="1"/>
  <c r="M109" i="1"/>
  <c r="N109" i="1"/>
  <c r="M110" i="1"/>
  <c r="N110" i="1"/>
  <c r="M111" i="1"/>
  <c r="N111" i="1"/>
  <c r="M112" i="1"/>
  <c r="N112" i="1"/>
  <c r="M113" i="1"/>
  <c r="N113" i="1"/>
  <c r="M114" i="1"/>
  <c r="N114" i="1"/>
  <c r="M115" i="1"/>
  <c r="N115" i="1"/>
  <c r="M116" i="1"/>
  <c r="N116" i="1"/>
  <c r="M117" i="1"/>
  <c r="N117" i="1"/>
  <c r="M118" i="1"/>
  <c r="N118" i="1"/>
  <c r="M119" i="1"/>
  <c r="N119" i="1"/>
  <c r="M120" i="1"/>
  <c r="N120" i="1"/>
  <c r="M121" i="1"/>
  <c r="N121" i="1"/>
  <c r="M122" i="1"/>
  <c r="N122" i="1"/>
  <c r="M123" i="1"/>
  <c r="N123" i="1"/>
  <c r="M124" i="1"/>
  <c r="N124" i="1"/>
  <c r="M125" i="1"/>
  <c r="N125" i="1"/>
  <c r="M126" i="1"/>
  <c r="N126" i="1"/>
  <c r="M127" i="1"/>
  <c r="N127" i="1"/>
  <c r="M128" i="1"/>
  <c r="N128" i="1"/>
  <c r="M129" i="1"/>
  <c r="N129" i="1"/>
  <c r="M130" i="1"/>
  <c r="N130" i="1"/>
  <c r="M131" i="1"/>
  <c r="N131" i="1"/>
  <c r="M132" i="1"/>
  <c r="N132" i="1"/>
  <c r="M133" i="1"/>
  <c r="N133" i="1"/>
  <c r="M134" i="1"/>
  <c r="N134" i="1"/>
  <c r="M135" i="1"/>
  <c r="N135" i="1"/>
  <c r="M136" i="1"/>
  <c r="N136" i="1"/>
  <c r="M137" i="1"/>
  <c r="N137" i="1"/>
  <c r="M138" i="1"/>
  <c r="N138" i="1"/>
  <c r="M139" i="1"/>
  <c r="N139" i="1"/>
  <c r="M140" i="1"/>
  <c r="N140" i="1"/>
  <c r="M141" i="1"/>
  <c r="N141" i="1"/>
  <c r="M142" i="1"/>
  <c r="N142" i="1"/>
  <c r="M143" i="1"/>
  <c r="N143" i="1"/>
  <c r="M144" i="1"/>
  <c r="N144" i="1"/>
  <c r="M145" i="1"/>
  <c r="N145" i="1"/>
  <c r="M146" i="1"/>
  <c r="N146" i="1"/>
  <c r="M147" i="1"/>
  <c r="N147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4" i="1"/>
  <c r="L1" i="1" s="1"/>
</calcChain>
</file>

<file path=xl/sharedStrings.xml><?xml version="1.0" encoding="utf-8"?>
<sst xmlns="http://schemas.openxmlformats.org/spreadsheetml/2006/main" count="163" uniqueCount="17">
  <si>
    <t>Adjusted</t>
  </si>
  <si>
    <t>Implementation_year</t>
  </si>
  <si>
    <t>Reserve_size</t>
  </si>
  <si>
    <t>Biomass_est</t>
  </si>
  <si>
    <t>Catch_est</t>
  </si>
  <si>
    <t>PV_est</t>
  </si>
  <si>
    <t>IUU_0</t>
  </si>
  <si>
    <t>BAU</t>
  </si>
  <si>
    <t>IUU_20</t>
  </si>
  <si>
    <t>IUU_20_legal</t>
  </si>
  <si>
    <t>IUU_40</t>
  </si>
  <si>
    <t>IUU_40_legal</t>
  </si>
  <si>
    <t>IUU_60</t>
  </si>
  <si>
    <t>IUU_60_legal</t>
  </si>
  <si>
    <t xml:space="preserve">Priors </t>
  </si>
  <si>
    <t xml:space="preserve">No Priors </t>
  </si>
  <si>
    <t xml:space="preserve">Difference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</si>
</sst>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171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tabSelected="1" workbookViewId="0">
      <selection activeCell="O25" sqref="O25"/>
    </sheetView>
  </sheetViews>
  <sheetFormatPr defaultRowHeight="15" x14ac:dyDescent="0.25"/>
  <cols>
    <col min="1" max="1" width="12.42578125" bestFit="1" customWidth="1"/>
    <col min="2" max="2" width="20.5703125" bestFit="1" customWidth="1"/>
    <col min="3" max="3" width="12.5703125" bestFit="1" customWidth="1"/>
    <col min="4" max="4" width="12" bestFit="1" customWidth="1"/>
    <col min="5" max="6" width="10" bestFit="1" customWidth="1"/>
    <col min="8" max="8" width="12" bestFit="1" customWidth="1"/>
    <col min="9" max="9" width="10" bestFit="1" customWidth="1"/>
    <col min="10" max="10" width="9" bestFit="1" customWidth="1"/>
    <col min="12" max="12" width="12" bestFit="1" customWidth="1"/>
    <col min="13" max="13" width="9.5703125" bestFit="1" customWidth="1"/>
    <col min="14" max="14" width="7.140625" bestFit="1" customWidth="1"/>
  </cols>
  <sheetData>
    <row r="1" spans="1:14" x14ac:dyDescent="0.25">
      <c r="L1" s="4">
        <f>AVERAGE(L4:L147)</f>
        <v>0.37841815989400079</v>
      </c>
      <c r="M1" s="4">
        <f t="shared" ref="M1:N1" si="0">AVERAGE(M4:M147)</f>
        <v>7.3377024605809332E-2</v>
      </c>
      <c r="N1" s="4">
        <f t="shared" si="0"/>
        <v>0.65810682788705865</v>
      </c>
    </row>
    <row r="2" spans="1:14" x14ac:dyDescent="0.25">
      <c r="D2" s="2" t="s">
        <v>14</v>
      </c>
      <c r="E2" s="2"/>
      <c r="F2" s="2"/>
      <c r="H2" s="2" t="s">
        <v>15</v>
      </c>
      <c r="I2" s="2"/>
      <c r="J2" s="2"/>
      <c r="L2" s="2" t="s">
        <v>16</v>
      </c>
      <c r="M2" s="2"/>
      <c r="N2" s="2"/>
    </row>
    <row r="3" spans="1:1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3</v>
      </c>
      <c r="I3" t="s">
        <v>4</v>
      </c>
      <c r="J3" t="s">
        <v>5</v>
      </c>
      <c r="L3" t="s">
        <v>3</v>
      </c>
      <c r="M3" t="s">
        <v>4</v>
      </c>
      <c r="N3" t="s">
        <v>5</v>
      </c>
    </row>
    <row r="4" spans="1:14" x14ac:dyDescent="0.25">
      <c r="A4" t="s">
        <v>6</v>
      </c>
      <c r="B4">
        <v>0</v>
      </c>
      <c r="C4" t="s">
        <v>7</v>
      </c>
      <c r="D4">
        <v>738.9008</v>
      </c>
      <c r="E4">
        <v>272.73129999999998</v>
      </c>
      <c r="F4">
        <v>66.174930000000003</v>
      </c>
      <c r="H4">
        <v>1147.3140000000001</v>
      </c>
      <c r="I4">
        <v>318.7869</v>
      </c>
      <c r="J4">
        <v>262.75970000000001</v>
      </c>
      <c r="L4" s="3">
        <f>(H4-D4)/H4</f>
        <v>0.35597334295580813</v>
      </c>
      <c r="M4" s="3">
        <f t="shared" ref="M4:N19" si="1">(I4-E4)/I4</f>
        <v>0.14447143216989164</v>
      </c>
      <c r="N4" s="3">
        <f t="shared" si="1"/>
        <v>0.74815418802807276</v>
      </c>
    </row>
    <row r="5" spans="1:14" x14ac:dyDescent="0.25">
      <c r="A5" t="s">
        <v>6</v>
      </c>
      <c r="B5">
        <v>2015</v>
      </c>
      <c r="C5" s="1">
        <v>0.2</v>
      </c>
      <c r="D5">
        <v>1197.2483</v>
      </c>
      <c r="E5">
        <v>631.71619999999996</v>
      </c>
      <c r="F5">
        <v>79.078720000000004</v>
      </c>
      <c r="H5">
        <v>1853.634</v>
      </c>
      <c r="I5">
        <v>576.60770000000002</v>
      </c>
      <c r="J5">
        <v>242.5377</v>
      </c>
      <c r="L5" s="3">
        <f t="shared" ref="L5:L68" si="2">(H5-D5)/H5</f>
        <v>0.35410749910715927</v>
      </c>
      <c r="M5" s="3">
        <f t="shared" si="1"/>
        <v>-9.5573645651974348E-2</v>
      </c>
      <c r="N5" s="3">
        <f t="shared" si="1"/>
        <v>0.67395287413049598</v>
      </c>
    </row>
    <row r="6" spans="1:14" x14ac:dyDescent="0.25">
      <c r="A6" t="s">
        <v>6</v>
      </c>
      <c r="B6">
        <v>2015</v>
      </c>
      <c r="C6" s="1">
        <v>0.3</v>
      </c>
      <c r="D6">
        <v>1406.9425000000001</v>
      </c>
      <c r="E6">
        <v>738.86350000000004</v>
      </c>
      <c r="F6">
        <v>82.87388</v>
      </c>
      <c r="H6">
        <v>2176.866</v>
      </c>
      <c r="I6">
        <v>642.87300000000005</v>
      </c>
      <c r="J6">
        <v>227.44470000000001</v>
      </c>
      <c r="L6" s="3">
        <f t="shared" si="2"/>
        <v>0.35368437928655228</v>
      </c>
      <c r="M6" s="3">
        <f t="shared" si="1"/>
        <v>-0.14931487245536831</v>
      </c>
      <c r="N6" s="3">
        <f t="shared" si="1"/>
        <v>0.63563063900807548</v>
      </c>
    </row>
    <row r="7" spans="1:14" x14ac:dyDescent="0.25">
      <c r="A7" t="s">
        <v>6</v>
      </c>
      <c r="B7">
        <v>2015</v>
      </c>
      <c r="C7" s="1">
        <v>0.4</v>
      </c>
      <c r="D7">
        <v>1295.1695</v>
      </c>
      <c r="E7">
        <v>242.39930000000001</v>
      </c>
      <c r="F7">
        <v>54.207949999999997</v>
      </c>
      <c r="H7">
        <v>1979.605</v>
      </c>
      <c r="I7">
        <v>282.6628</v>
      </c>
      <c r="J7">
        <v>176.1611</v>
      </c>
      <c r="L7" s="3">
        <f t="shared" si="2"/>
        <v>0.34574346902538639</v>
      </c>
      <c r="M7" s="3">
        <f t="shared" si="1"/>
        <v>0.14244357587910397</v>
      </c>
      <c r="N7" s="3">
        <f t="shared" si="1"/>
        <v>0.69228195100961565</v>
      </c>
    </row>
    <row r="8" spans="1:14" x14ac:dyDescent="0.25">
      <c r="A8" t="s">
        <v>6</v>
      </c>
      <c r="B8">
        <v>2015</v>
      </c>
      <c r="C8" s="1">
        <v>0.05</v>
      </c>
      <c r="D8">
        <v>785.90509999999995</v>
      </c>
      <c r="E8">
        <v>260.86180000000002</v>
      </c>
      <c r="F8">
        <v>63.294939999999997</v>
      </c>
      <c r="H8">
        <v>1214.6559999999999</v>
      </c>
      <c r="I8">
        <v>304.91309999999999</v>
      </c>
      <c r="J8">
        <v>251.32419999999999</v>
      </c>
      <c r="L8" s="3">
        <f t="shared" si="2"/>
        <v>0.3529813379261289</v>
      </c>
      <c r="M8" s="3">
        <f t="shared" si="1"/>
        <v>0.14447165438283882</v>
      </c>
      <c r="N8" s="3">
        <f t="shared" si="1"/>
        <v>0.74815421674474647</v>
      </c>
    </row>
    <row r="9" spans="1:14" x14ac:dyDescent="0.25">
      <c r="A9" t="s">
        <v>6</v>
      </c>
      <c r="B9">
        <v>2015</v>
      </c>
      <c r="C9" s="1">
        <v>0.5</v>
      </c>
      <c r="D9">
        <v>1663.4403</v>
      </c>
      <c r="E9">
        <v>443.36709999999999</v>
      </c>
      <c r="F9">
        <v>59.799309999999998</v>
      </c>
      <c r="H9">
        <v>2541.8820000000001</v>
      </c>
      <c r="I9">
        <v>403.79050000000001</v>
      </c>
      <c r="J9">
        <v>163.77430000000001</v>
      </c>
      <c r="L9" s="3">
        <f t="shared" si="2"/>
        <v>0.34558712796266705</v>
      </c>
      <c r="M9" s="3">
        <f t="shared" si="1"/>
        <v>-9.8012707084490558E-2</v>
      </c>
      <c r="N9" s="3">
        <f t="shared" si="1"/>
        <v>0.63486755858519939</v>
      </c>
    </row>
    <row r="10" spans="1:14" x14ac:dyDescent="0.25">
      <c r="A10" t="s">
        <v>6</v>
      </c>
      <c r="B10">
        <v>2020</v>
      </c>
      <c r="C10" s="1">
        <v>0.2</v>
      </c>
      <c r="D10">
        <v>1166.6071999999999</v>
      </c>
      <c r="E10">
        <v>602.79579999999999</v>
      </c>
      <c r="F10">
        <v>76.174769999999995</v>
      </c>
      <c r="H10">
        <v>1819.99</v>
      </c>
      <c r="I10">
        <v>550.46479999999997</v>
      </c>
      <c r="J10">
        <v>247.97989999999999</v>
      </c>
      <c r="L10" s="3">
        <f t="shared" si="2"/>
        <v>0.3590035110083023</v>
      </c>
      <c r="M10" s="3">
        <f t="shared" si="1"/>
        <v>-9.5066932526839176E-2</v>
      </c>
      <c r="N10" s="3">
        <f t="shared" si="1"/>
        <v>0.69281877281182869</v>
      </c>
    </row>
    <row r="11" spans="1:14" x14ac:dyDescent="0.25">
      <c r="A11" t="s">
        <v>6</v>
      </c>
      <c r="B11">
        <v>2020</v>
      </c>
      <c r="C11" s="1">
        <v>0.3</v>
      </c>
      <c r="D11">
        <v>1357.6726000000001</v>
      </c>
      <c r="E11">
        <v>713.57539999999995</v>
      </c>
      <c r="F11">
        <v>78.587500000000006</v>
      </c>
      <c r="H11">
        <v>2122.6689999999999</v>
      </c>
      <c r="I11">
        <v>612.99829999999997</v>
      </c>
      <c r="J11">
        <v>237.39109999999999</v>
      </c>
      <c r="L11" s="3">
        <f t="shared" si="2"/>
        <v>0.36039363650196982</v>
      </c>
      <c r="M11" s="3">
        <f t="shared" si="1"/>
        <v>-0.16407402761149578</v>
      </c>
      <c r="N11" s="3">
        <f t="shared" si="1"/>
        <v>0.668953469611961</v>
      </c>
    </row>
    <row r="12" spans="1:14" x14ac:dyDescent="0.25">
      <c r="A12" t="s">
        <v>6</v>
      </c>
      <c r="B12">
        <v>2020</v>
      </c>
      <c r="C12" s="1">
        <v>0.4</v>
      </c>
      <c r="D12">
        <v>1245.4894999999999</v>
      </c>
      <c r="E12">
        <v>250.94749999999999</v>
      </c>
      <c r="F12">
        <v>55.833060000000003</v>
      </c>
      <c r="H12">
        <v>1940.3119999999999</v>
      </c>
      <c r="I12">
        <v>291.19299999999998</v>
      </c>
      <c r="J12">
        <v>199.50380000000001</v>
      </c>
      <c r="L12" s="3">
        <f t="shared" si="2"/>
        <v>0.35809833676233516</v>
      </c>
      <c r="M12" s="3">
        <f t="shared" si="1"/>
        <v>0.13820902288173134</v>
      </c>
      <c r="N12" s="3">
        <f t="shared" si="1"/>
        <v>0.72014036825363736</v>
      </c>
    </row>
    <row r="13" spans="1:14" x14ac:dyDescent="0.25">
      <c r="A13" t="s">
        <v>6</v>
      </c>
      <c r="B13">
        <v>2020</v>
      </c>
      <c r="C13" s="1">
        <v>0.05</v>
      </c>
      <c r="D13">
        <v>781.346</v>
      </c>
      <c r="E13">
        <v>262.3116</v>
      </c>
      <c r="F13">
        <v>63.874789999999997</v>
      </c>
      <c r="H13">
        <v>1211.231</v>
      </c>
      <c r="I13">
        <v>306.39830000000001</v>
      </c>
      <c r="J13">
        <v>254.28100000000001</v>
      </c>
      <c r="L13" s="3">
        <f t="shared" si="2"/>
        <v>0.35491578402468232</v>
      </c>
      <c r="M13" s="3">
        <f t="shared" si="1"/>
        <v>0.14388689493381657</v>
      </c>
      <c r="N13" s="3">
        <f t="shared" si="1"/>
        <v>0.74880234858286698</v>
      </c>
    </row>
    <row r="14" spans="1:14" x14ac:dyDescent="0.25">
      <c r="A14" t="s">
        <v>6</v>
      </c>
      <c r="B14">
        <v>2020</v>
      </c>
      <c r="C14" s="1">
        <v>0.5</v>
      </c>
      <c r="D14">
        <v>1588.9078999999999</v>
      </c>
      <c r="E14">
        <v>446.66789999999997</v>
      </c>
      <c r="F14">
        <v>60.150880000000001</v>
      </c>
      <c r="H14">
        <v>2469.0859999999998</v>
      </c>
      <c r="I14">
        <v>404.84559999999999</v>
      </c>
      <c r="J14">
        <v>190.22239999999999</v>
      </c>
      <c r="L14" s="3">
        <f t="shared" si="2"/>
        <v>0.35647932068789823</v>
      </c>
      <c r="M14" s="3">
        <f t="shared" si="1"/>
        <v>-0.1033043214499552</v>
      </c>
      <c r="N14" s="3">
        <f t="shared" si="1"/>
        <v>0.68378655720882497</v>
      </c>
    </row>
    <row r="15" spans="1:14" x14ac:dyDescent="0.25">
      <c r="A15" t="s">
        <v>6</v>
      </c>
      <c r="B15">
        <v>2025</v>
      </c>
      <c r="C15" s="1">
        <v>0.2</v>
      </c>
      <c r="D15">
        <v>1125.1415999999999</v>
      </c>
      <c r="E15">
        <v>521.97370000000001</v>
      </c>
      <c r="F15">
        <v>73.814840000000004</v>
      </c>
      <c r="H15">
        <v>1763.374</v>
      </c>
      <c r="I15">
        <v>509.26499999999999</v>
      </c>
      <c r="J15">
        <v>257.4837</v>
      </c>
      <c r="L15" s="3">
        <f t="shared" si="2"/>
        <v>0.36193819348589695</v>
      </c>
      <c r="M15" s="3">
        <f t="shared" si="1"/>
        <v>-2.495498414381515E-2</v>
      </c>
      <c r="N15" s="3">
        <f t="shared" si="1"/>
        <v>0.71332228020647515</v>
      </c>
    </row>
    <row r="16" spans="1:14" x14ac:dyDescent="0.25">
      <c r="A16" t="s">
        <v>6</v>
      </c>
      <c r="B16">
        <v>2025</v>
      </c>
      <c r="C16" s="1">
        <v>0.3</v>
      </c>
      <c r="D16">
        <v>1300.6568</v>
      </c>
      <c r="E16">
        <v>595.41200000000003</v>
      </c>
      <c r="F16">
        <v>75.618870000000001</v>
      </c>
      <c r="H16">
        <v>2039.1890000000001</v>
      </c>
      <c r="I16">
        <v>554.67200000000003</v>
      </c>
      <c r="J16">
        <v>252.85550000000001</v>
      </c>
      <c r="L16" s="3">
        <f t="shared" si="2"/>
        <v>0.36216956839214026</v>
      </c>
      <c r="M16" s="3">
        <f t="shared" si="1"/>
        <v>-7.3448812992182783E-2</v>
      </c>
      <c r="N16" s="3">
        <f t="shared" si="1"/>
        <v>0.7009403789911629</v>
      </c>
    </row>
    <row r="17" spans="1:14" x14ac:dyDescent="0.25">
      <c r="A17" t="s">
        <v>6</v>
      </c>
      <c r="B17">
        <v>2025</v>
      </c>
      <c r="C17" s="1">
        <v>0.4</v>
      </c>
      <c r="D17">
        <v>1199.2617</v>
      </c>
      <c r="E17">
        <v>261.8759</v>
      </c>
      <c r="F17">
        <v>61.091320000000003</v>
      </c>
      <c r="H17">
        <v>1878.5170000000001</v>
      </c>
      <c r="I17">
        <v>302.43779999999998</v>
      </c>
      <c r="J17">
        <v>229.3477</v>
      </c>
      <c r="L17" s="3">
        <f t="shared" si="2"/>
        <v>0.36159124458282782</v>
      </c>
      <c r="M17" s="3">
        <f t="shared" si="1"/>
        <v>0.13411650263293803</v>
      </c>
      <c r="N17" s="3">
        <f t="shared" si="1"/>
        <v>0.73363011706679426</v>
      </c>
    </row>
    <row r="18" spans="1:14" x14ac:dyDescent="0.25">
      <c r="A18" t="s">
        <v>6</v>
      </c>
      <c r="B18">
        <v>2025</v>
      </c>
      <c r="C18" s="1">
        <v>0.05</v>
      </c>
      <c r="D18">
        <v>776.79489999999998</v>
      </c>
      <c r="E18">
        <v>264.08960000000002</v>
      </c>
      <c r="F18">
        <v>64.801180000000002</v>
      </c>
      <c r="H18">
        <v>1205.8420000000001</v>
      </c>
      <c r="I18">
        <v>308.4015</v>
      </c>
      <c r="J18">
        <v>257.95670000000001</v>
      </c>
      <c r="L18" s="3">
        <f t="shared" si="2"/>
        <v>0.35580706261682715</v>
      </c>
      <c r="M18" s="3">
        <f t="shared" si="1"/>
        <v>0.14368250478677952</v>
      </c>
      <c r="N18" s="3">
        <f t="shared" si="1"/>
        <v>0.74879047530069975</v>
      </c>
    </row>
    <row r="19" spans="1:14" x14ac:dyDescent="0.25">
      <c r="A19" t="s">
        <v>6</v>
      </c>
      <c r="B19">
        <v>2025</v>
      </c>
      <c r="C19" s="1">
        <v>0.5</v>
      </c>
      <c r="D19">
        <v>1509.7273</v>
      </c>
      <c r="E19">
        <v>401.46570000000003</v>
      </c>
      <c r="F19">
        <v>64.205820000000003</v>
      </c>
      <c r="H19">
        <v>2357.5680000000002</v>
      </c>
      <c r="I19">
        <v>391.87759999999997</v>
      </c>
      <c r="J19">
        <v>225.23509999999999</v>
      </c>
      <c r="L19" s="3">
        <f t="shared" si="2"/>
        <v>0.35962513064310347</v>
      </c>
      <c r="M19" s="3">
        <f t="shared" si="1"/>
        <v>-2.4467078495938668E-2</v>
      </c>
      <c r="N19" s="3">
        <f t="shared" si="1"/>
        <v>0.71493865742950358</v>
      </c>
    </row>
    <row r="20" spans="1:14" x14ac:dyDescent="0.25">
      <c r="A20" t="s">
        <v>6</v>
      </c>
      <c r="B20">
        <v>2030</v>
      </c>
      <c r="C20" s="1">
        <v>0.2</v>
      </c>
      <c r="D20">
        <v>1072.6338000000001</v>
      </c>
      <c r="E20">
        <v>431.59690000000001</v>
      </c>
      <c r="F20">
        <v>71.210139999999996</v>
      </c>
      <c r="H20">
        <v>1680.865</v>
      </c>
      <c r="I20">
        <v>461.78410000000002</v>
      </c>
      <c r="J20">
        <v>265.98410000000001</v>
      </c>
      <c r="L20" s="3">
        <f t="shared" si="2"/>
        <v>0.36185606815538424</v>
      </c>
      <c r="M20" s="3">
        <f t="shared" ref="M20:M83" si="3">(I20-E20)/I20</f>
        <v>6.5370808566167643E-2</v>
      </c>
      <c r="N20" s="3">
        <f t="shared" ref="N20:N83" si="4">(J20-F20)/J20</f>
        <v>0.73227670375785625</v>
      </c>
    </row>
    <row r="21" spans="1:14" x14ac:dyDescent="0.25">
      <c r="A21" t="s">
        <v>6</v>
      </c>
      <c r="B21">
        <v>2030</v>
      </c>
      <c r="C21" s="1">
        <v>0.3</v>
      </c>
      <c r="D21">
        <v>1225.6774</v>
      </c>
      <c r="E21">
        <v>481.46780000000001</v>
      </c>
      <c r="F21">
        <v>72.509510000000006</v>
      </c>
      <c r="H21">
        <v>1914.991</v>
      </c>
      <c r="I21">
        <v>496.4348</v>
      </c>
      <c r="J21">
        <v>266.4821</v>
      </c>
      <c r="L21" s="3">
        <f t="shared" si="2"/>
        <v>0.35995657420844274</v>
      </c>
      <c r="M21" s="3">
        <f t="shared" si="3"/>
        <v>3.0148974245963387E-2</v>
      </c>
      <c r="N21" s="3">
        <f t="shared" si="4"/>
        <v>0.72790101098722948</v>
      </c>
    </row>
    <row r="22" spans="1:14" x14ac:dyDescent="0.25">
      <c r="A22" t="s">
        <v>6</v>
      </c>
      <c r="B22">
        <v>2030</v>
      </c>
      <c r="C22" s="1">
        <v>0.4</v>
      </c>
      <c r="D22">
        <v>1148.4013</v>
      </c>
      <c r="E22">
        <v>268.21600000000001</v>
      </c>
      <c r="F22">
        <v>64.341740000000001</v>
      </c>
      <c r="H22">
        <v>1789.607</v>
      </c>
      <c r="I22">
        <v>312.25740000000002</v>
      </c>
      <c r="J22">
        <v>254.9853</v>
      </c>
      <c r="L22" s="3">
        <f t="shared" si="2"/>
        <v>0.35829413943955291</v>
      </c>
      <c r="M22" s="3">
        <f t="shared" si="3"/>
        <v>0.14104197370502672</v>
      </c>
      <c r="N22" s="3">
        <f t="shared" si="4"/>
        <v>0.74766490460430457</v>
      </c>
    </row>
    <row r="23" spans="1:14" x14ac:dyDescent="0.25">
      <c r="A23" t="s">
        <v>6</v>
      </c>
      <c r="B23">
        <v>2030</v>
      </c>
      <c r="C23" s="1">
        <v>0.05</v>
      </c>
      <c r="D23">
        <v>771.88850000000002</v>
      </c>
      <c r="E23">
        <v>265.57069999999999</v>
      </c>
      <c r="F23">
        <v>65.451719999999995</v>
      </c>
      <c r="H23">
        <v>1198.2049999999999</v>
      </c>
      <c r="I23">
        <v>310.46179999999998</v>
      </c>
      <c r="J23">
        <v>261.14280000000002</v>
      </c>
      <c r="L23" s="3">
        <f t="shared" si="2"/>
        <v>0.35579596145901571</v>
      </c>
      <c r="M23" s="3">
        <f t="shared" si="3"/>
        <v>0.14459460068839386</v>
      </c>
      <c r="N23" s="3">
        <f t="shared" si="4"/>
        <v>0.74936425587839306</v>
      </c>
    </row>
    <row r="24" spans="1:14" x14ac:dyDescent="0.25">
      <c r="A24" t="s">
        <v>6</v>
      </c>
      <c r="B24">
        <v>2030</v>
      </c>
      <c r="C24" s="1">
        <v>0.5</v>
      </c>
      <c r="D24">
        <v>1409.0182</v>
      </c>
      <c r="E24">
        <v>354.27030000000002</v>
      </c>
      <c r="F24">
        <v>66.29768</v>
      </c>
      <c r="H24">
        <v>2193.8879999999999</v>
      </c>
      <c r="I24">
        <v>381.07420000000002</v>
      </c>
      <c r="J24">
        <v>255.64869999999999</v>
      </c>
      <c r="L24" s="3">
        <f t="shared" si="2"/>
        <v>0.35775290260943127</v>
      </c>
      <c r="M24" s="3">
        <f t="shared" si="3"/>
        <v>7.0337745247513475E-2</v>
      </c>
      <c r="N24" s="3">
        <f t="shared" si="4"/>
        <v>0.74066881623102332</v>
      </c>
    </row>
    <row r="25" spans="1:14" x14ac:dyDescent="0.25">
      <c r="A25" t="s">
        <v>8</v>
      </c>
      <c r="B25">
        <v>0</v>
      </c>
      <c r="C25" t="s">
        <v>7</v>
      </c>
      <c r="D25">
        <v>878.06039999999996</v>
      </c>
      <c r="E25">
        <v>323.43079999999998</v>
      </c>
      <c r="F25">
        <v>73.284980000000004</v>
      </c>
      <c r="H25">
        <v>1424.3920000000001</v>
      </c>
      <c r="I25">
        <v>390.19150000000002</v>
      </c>
      <c r="J25">
        <v>328.26900000000001</v>
      </c>
      <c r="L25" s="3">
        <f t="shared" si="2"/>
        <v>0.38355424630298407</v>
      </c>
      <c r="M25" s="3">
        <f t="shared" si="3"/>
        <v>0.17109726890514027</v>
      </c>
      <c r="N25" s="3">
        <f t="shared" si="4"/>
        <v>0.77675327246861559</v>
      </c>
    </row>
    <row r="26" spans="1:14" x14ac:dyDescent="0.25">
      <c r="A26" t="s">
        <v>8</v>
      </c>
      <c r="B26">
        <v>2015</v>
      </c>
      <c r="C26" s="1">
        <v>0.2</v>
      </c>
      <c r="D26">
        <v>1422.5717</v>
      </c>
      <c r="E26">
        <v>750.67589999999996</v>
      </c>
      <c r="F26">
        <v>89.83193</v>
      </c>
      <c r="H26">
        <v>2295.8009999999999</v>
      </c>
      <c r="I26">
        <v>721.07830000000001</v>
      </c>
      <c r="J26">
        <v>301.91629999999998</v>
      </c>
      <c r="L26" s="3">
        <f t="shared" si="2"/>
        <v>0.38035931685716662</v>
      </c>
      <c r="M26" s="3">
        <f t="shared" si="3"/>
        <v>-4.1046305234812841E-2</v>
      </c>
      <c r="N26" s="3">
        <f t="shared" si="4"/>
        <v>0.70246081447076558</v>
      </c>
    </row>
    <row r="27" spans="1:14" x14ac:dyDescent="0.25">
      <c r="A27" t="s">
        <v>8</v>
      </c>
      <c r="B27">
        <v>2015</v>
      </c>
      <c r="C27" s="1">
        <v>0.3</v>
      </c>
      <c r="D27">
        <v>1671.7018</v>
      </c>
      <c r="E27">
        <v>878.40440000000001</v>
      </c>
      <c r="F27">
        <v>94.953620000000001</v>
      </c>
      <c r="H27">
        <v>2693.547</v>
      </c>
      <c r="I27">
        <v>807.22760000000005</v>
      </c>
      <c r="J27">
        <v>282.8338</v>
      </c>
      <c r="L27" s="3">
        <f t="shared" si="2"/>
        <v>0.37936787440501313</v>
      </c>
      <c r="M27" s="3">
        <f t="shared" si="3"/>
        <v>-8.8174388487212221E-2</v>
      </c>
      <c r="N27" s="3">
        <f t="shared" si="4"/>
        <v>0.66427767826900463</v>
      </c>
    </row>
    <row r="28" spans="1:14" x14ac:dyDescent="0.25">
      <c r="A28" t="s">
        <v>8</v>
      </c>
      <c r="B28">
        <v>2015</v>
      </c>
      <c r="C28" s="1">
        <v>0.4</v>
      </c>
      <c r="D28">
        <v>1539.2559000000001</v>
      </c>
      <c r="E28">
        <v>287.54559999999998</v>
      </c>
      <c r="F28">
        <v>61.284999999999997</v>
      </c>
      <c r="H28">
        <v>2447.8449999999998</v>
      </c>
      <c r="I28">
        <v>345.59820000000002</v>
      </c>
      <c r="J28">
        <v>219.4126</v>
      </c>
      <c r="L28" s="3">
        <f t="shared" si="2"/>
        <v>0.37117918005429257</v>
      </c>
      <c r="M28" s="3">
        <f t="shared" si="3"/>
        <v>0.16797714802912758</v>
      </c>
      <c r="N28" s="3">
        <f t="shared" si="4"/>
        <v>0.72068604993514507</v>
      </c>
    </row>
    <row r="29" spans="1:14" x14ac:dyDescent="0.25">
      <c r="A29" t="s">
        <v>8</v>
      </c>
      <c r="B29">
        <v>2015</v>
      </c>
      <c r="C29" s="1">
        <v>0.05</v>
      </c>
      <c r="D29">
        <v>933.95960000000002</v>
      </c>
      <c r="E29">
        <v>309.35480000000001</v>
      </c>
      <c r="F29">
        <v>70.095550000000003</v>
      </c>
      <c r="H29">
        <v>1507.3620000000001</v>
      </c>
      <c r="I29">
        <v>373.21</v>
      </c>
      <c r="J29">
        <v>313.98239999999998</v>
      </c>
      <c r="L29" s="3">
        <f t="shared" si="2"/>
        <v>0.38040125729585861</v>
      </c>
      <c r="M29" s="3">
        <f t="shared" si="3"/>
        <v>0.17109723748023892</v>
      </c>
      <c r="N29" s="3">
        <f t="shared" si="4"/>
        <v>0.77675325113764337</v>
      </c>
    </row>
    <row r="30" spans="1:14" x14ac:dyDescent="0.25">
      <c r="A30" t="s">
        <v>8</v>
      </c>
      <c r="B30">
        <v>2015</v>
      </c>
      <c r="C30" s="1">
        <v>0.5</v>
      </c>
      <c r="D30">
        <v>1976.5626999999999</v>
      </c>
      <c r="E30">
        <v>526.6893</v>
      </c>
      <c r="F30">
        <v>68.539500000000004</v>
      </c>
      <c r="H30">
        <v>3142.2139999999999</v>
      </c>
      <c r="I30">
        <v>501.75700000000001</v>
      </c>
      <c r="J30">
        <v>203.52099999999999</v>
      </c>
      <c r="L30" s="3">
        <f t="shared" si="2"/>
        <v>0.37096496292104869</v>
      </c>
      <c r="M30" s="3">
        <f t="shared" si="3"/>
        <v>-4.9689989377328062E-2</v>
      </c>
      <c r="N30" s="3">
        <f t="shared" si="4"/>
        <v>0.66323131273922586</v>
      </c>
    </row>
    <row r="31" spans="1:14" x14ac:dyDescent="0.25">
      <c r="A31" t="s">
        <v>8</v>
      </c>
      <c r="B31">
        <v>2020</v>
      </c>
      <c r="C31" s="1">
        <v>0.2</v>
      </c>
      <c r="D31">
        <v>1385.4147</v>
      </c>
      <c r="E31">
        <v>713.57119999999998</v>
      </c>
      <c r="F31">
        <v>85.919380000000004</v>
      </c>
      <c r="H31">
        <v>2257.8409999999999</v>
      </c>
      <c r="I31">
        <v>694.60199999999998</v>
      </c>
      <c r="J31">
        <v>309.12369999999999</v>
      </c>
      <c r="L31" s="3">
        <f t="shared" si="2"/>
        <v>0.38639846649963389</v>
      </c>
      <c r="M31" s="3">
        <f t="shared" si="3"/>
        <v>-2.7309452031523091E-2</v>
      </c>
      <c r="N31" s="3">
        <f t="shared" si="4"/>
        <v>0.72205502198634397</v>
      </c>
    </row>
    <row r="32" spans="1:14" x14ac:dyDescent="0.25">
      <c r="A32" t="s">
        <v>8</v>
      </c>
      <c r="B32">
        <v>2020</v>
      </c>
      <c r="C32" s="1">
        <v>0.3</v>
      </c>
      <c r="D32">
        <v>1612.1973</v>
      </c>
      <c r="E32">
        <v>844.66750000000002</v>
      </c>
      <c r="F32">
        <v>89.172250000000005</v>
      </c>
      <c r="H32">
        <v>2631.0819999999999</v>
      </c>
      <c r="I32">
        <v>777.94920000000002</v>
      </c>
      <c r="J32">
        <v>295.61950000000002</v>
      </c>
      <c r="L32" s="3">
        <f t="shared" si="2"/>
        <v>0.38724931416048602</v>
      </c>
      <c r="M32" s="3">
        <f t="shared" si="3"/>
        <v>-8.5761769534566004E-2</v>
      </c>
      <c r="N32" s="3">
        <f t="shared" si="4"/>
        <v>0.69835464169312234</v>
      </c>
    </row>
    <row r="33" spans="1:14" x14ac:dyDescent="0.25">
      <c r="A33" t="s">
        <v>8</v>
      </c>
      <c r="B33">
        <v>2020</v>
      </c>
      <c r="C33" s="1">
        <v>0.4</v>
      </c>
      <c r="D33">
        <v>1479.5942</v>
      </c>
      <c r="E33">
        <v>297.73719999999997</v>
      </c>
      <c r="F33">
        <v>62.509459999999997</v>
      </c>
      <c r="H33">
        <v>2400.8119999999999</v>
      </c>
      <c r="I33">
        <v>356.26119999999997</v>
      </c>
      <c r="J33">
        <v>248.13290000000001</v>
      </c>
      <c r="L33" s="3">
        <f t="shared" si="2"/>
        <v>0.38371092780276006</v>
      </c>
      <c r="M33" s="3">
        <f t="shared" si="3"/>
        <v>0.16427273023276182</v>
      </c>
      <c r="N33" s="3">
        <f t="shared" si="4"/>
        <v>0.74808072609476617</v>
      </c>
    </row>
    <row r="34" spans="1:14" x14ac:dyDescent="0.25">
      <c r="A34" t="s">
        <v>8</v>
      </c>
      <c r="B34">
        <v>2020</v>
      </c>
      <c r="C34" s="1">
        <v>0.05</v>
      </c>
      <c r="D34">
        <v>928.47310000000004</v>
      </c>
      <c r="E34">
        <v>311.0874</v>
      </c>
      <c r="F34">
        <v>70.7136</v>
      </c>
      <c r="H34">
        <v>1503.25</v>
      </c>
      <c r="I34">
        <v>375.02050000000003</v>
      </c>
      <c r="J34">
        <v>317.5958</v>
      </c>
      <c r="L34" s="3">
        <f t="shared" si="2"/>
        <v>0.38235616164975883</v>
      </c>
      <c r="M34" s="3">
        <f t="shared" si="3"/>
        <v>0.17047894715088913</v>
      </c>
      <c r="N34" s="3">
        <f t="shared" si="4"/>
        <v>0.77734718154333282</v>
      </c>
    </row>
    <row r="35" spans="1:14" x14ac:dyDescent="0.25">
      <c r="A35" t="s">
        <v>8</v>
      </c>
      <c r="B35">
        <v>2020</v>
      </c>
      <c r="C35" s="1">
        <v>0.5</v>
      </c>
      <c r="D35">
        <v>1886.8063999999999</v>
      </c>
      <c r="E35">
        <v>529.02210000000002</v>
      </c>
      <c r="F35">
        <v>68.01446</v>
      </c>
      <c r="H35">
        <v>3057.3519999999999</v>
      </c>
      <c r="I35">
        <v>507.11959999999999</v>
      </c>
      <c r="J35">
        <v>236.2722</v>
      </c>
      <c r="L35" s="3">
        <f t="shared" si="2"/>
        <v>0.38286255557096466</v>
      </c>
      <c r="M35" s="3">
        <f t="shared" si="3"/>
        <v>-4.3190008826320327E-2</v>
      </c>
      <c r="N35" s="3">
        <f t="shared" si="4"/>
        <v>0.7121351559768776</v>
      </c>
    </row>
    <row r="36" spans="1:14" x14ac:dyDescent="0.25">
      <c r="A36" t="s">
        <v>8</v>
      </c>
      <c r="B36">
        <v>2025</v>
      </c>
      <c r="C36" s="1">
        <v>0.2</v>
      </c>
      <c r="D36">
        <v>1335.7878000000001</v>
      </c>
      <c r="E36">
        <v>616.9</v>
      </c>
      <c r="F36">
        <v>82.763279999999995</v>
      </c>
      <c r="H36">
        <v>2188.7370000000001</v>
      </c>
      <c r="I36">
        <v>639.93600000000004</v>
      </c>
      <c r="J36">
        <v>320.94139999999999</v>
      </c>
      <c r="L36" s="3">
        <f t="shared" si="2"/>
        <v>0.38969926491853518</v>
      </c>
      <c r="M36" s="3">
        <f t="shared" si="3"/>
        <v>3.5997349734973587E-2</v>
      </c>
      <c r="N36" s="3">
        <f t="shared" si="4"/>
        <v>0.7421233907498378</v>
      </c>
    </row>
    <row r="37" spans="1:14" x14ac:dyDescent="0.25">
      <c r="A37" t="s">
        <v>8</v>
      </c>
      <c r="B37">
        <v>2025</v>
      </c>
      <c r="C37" s="1">
        <v>0.3</v>
      </c>
      <c r="D37">
        <v>1543.9072000000001</v>
      </c>
      <c r="E37">
        <v>703.53300000000002</v>
      </c>
      <c r="F37">
        <v>85.118650000000002</v>
      </c>
      <c r="H37">
        <v>2529.52</v>
      </c>
      <c r="I37">
        <v>700.19740000000002</v>
      </c>
      <c r="J37">
        <v>314.78539999999998</v>
      </c>
      <c r="L37" s="3">
        <f t="shared" si="2"/>
        <v>0.38964420127138744</v>
      </c>
      <c r="M37" s="3">
        <f t="shared" si="3"/>
        <v>-4.7637994656935306E-3</v>
      </c>
      <c r="N37" s="3">
        <f t="shared" si="4"/>
        <v>0.72959784665997851</v>
      </c>
    </row>
    <row r="38" spans="1:14" x14ac:dyDescent="0.25">
      <c r="A38" t="s">
        <v>8</v>
      </c>
      <c r="B38">
        <v>2025</v>
      </c>
      <c r="C38" s="1">
        <v>0.4</v>
      </c>
      <c r="D38">
        <v>1424.2035000000001</v>
      </c>
      <c r="E38">
        <v>310.6071</v>
      </c>
      <c r="F38">
        <v>68.134749999999997</v>
      </c>
      <c r="H38">
        <v>2325.973</v>
      </c>
      <c r="I38">
        <v>370.4597</v>
      </c>
      <c r="J38">
        <v>285.02289999999999</v>
      </c>
      <c r="L38" s="3">
        <f t="shared" si="2"/>
        <v>0.38769560093775807</v>
      </c>
      <c r="M38" s="3">
        <f t="shared" si="3"/>
        <v>0.16156305260734163</v>
      </c>
      <c r="N38" s="3">
        <f t="shared" si="4"/>
        <v>0.76094990963883957</v>
      </c>
    </row>
    <row r="39" spans="1:14" x14ac:dyDescent="0.25">
      <c r="A39" t="s">
        <v>8</v>
      </c>
      <c r="B39">
        <v>2025</v>
      </c>
      <c r="C39" s="1">
        <v>0.05</v>
      </c>
      <c r="D39">
        <v>923.01940000000002</v>
      </c>
      <c r="E39">
        <v>313.19209999999998</v>
      </c>
      <c r="F39">
        <v>71.750510000000006</v>
      </c>
      <c r="H39">
        <v>1496.7049999999999</v>
      </c>
      <c r="I39">
        <v>377.50299999999999</v>
      </c>
      <c r="J39">
        <v>322.12599999999998</v>
      </c>
      <c r="L39" s="3">
        <f t="shared" si="2"/>
        <v>0.38329904690637095</v>
      </c>
      <c r="M39" s="3">
        <f t="shared" si="3"/>
        <v>0.17035864615645441</v>
      </c>
      <c r="N39" s="3">
        <f t="shared" si="4"/>
        <v>0.77725948852312443</v>
      </c>
    </row>
    <row r="40" spans="1:14" x14ac:dyDescent="0.25">
      <c r="A40" t="s">
        <v>8</v>
      </c>
      <c r="B40">
        <v>2025</v>
      </c>
      <c r="C40" s="1">
        <v>0.5</v>
      </c>
      <c r="D40">
        <v>1791.9208000000001</v>
      </c>
      <c r="E40">
        <v>474.83359999999999</v>
      </c>
      <c r="F40">
        <v>72.033389999999997</v>
      </c>
      <c r="H40">
        <v>2921.61</v>
      </c>
      <c r="I40">
        <v>488.81650000000002</v>
      </c>
      <c r="J40">
        <v>279.55259999999998</v>
      </c>
      <c r="L40" s="3">
        <f t="shared" si="2"/>
        <v>0.38666666666666666</v>
      </c>
      <c r="M40" s="3">
        <f t="shared" si="3"/>
        <v>2.8605621946067753E-2</v>
      </c>
      <c r="N40" s="3">
        <f t="shared" si="4"/>
        <v>0.74232616688236852</v>
      </c>
    </row>
    <row r="41" spans="1:14" x14ac:dyDescent="0.25">
      <c r="A41" t="s">
        <v>8</v>
      </c>
      <c r="B41">
        <v>2030</v>
      </c>
      <c r="C41" s="1">
        <v>0.2</v>
      </c>
      <c r="D41">
        <v>1273.4579000000001</v>
      </c>
      <c r="E41">
        <v>510.39940000000001</v>
      </c>
      <c r="F41">
        <v>79.427080000000004</v>
      </c>
      <c r="H41">
        <v>2086.1529999999998</v>
      </c>
      <c r="I41">
        <v>574.33780000000002</v>
      </c>
      <c r="J41">
        <v>331.67320000000001</v>
      </c>
      <c r="L41" s="3">
        <f t="shared" si="2"/>
        <v>0.38956639326070513</v>
      </c>
      <c r="M41" s="3">
        <f t="shared" si="3"/>
        <v>0.11132542555966193</v>
      </c>
      <c r="N41" s="3">
        <f t="shared" si="4"/>
        <v>0.76052608410929801</v>
      </c>
    </row>
    <row r="42" spans="1:14" x14ac:dyDescent="0.25">
      <c r="A42" t="s">
        <v>8</v>
      </c>
      <c r="B42">
        <v>2030</v>
      </c>
      <c r="C42" s="1">
        <v>0.3</v>
      </c>
      <c r="D42">
        <v>1454.8135</v>
      </c>
      <c r="E42">
        <v>569.01350000000002</v>
      </c>
      <c r="F42">
        <v>81.053849999999997</v>
      </c>
      <c r="H42">
        <v>2375.761</v>
      </c>
      <c r="I42">
        <v>619.5797</v>
      </c>
      <c r="J42">
        <v>331.9907</v>
      </c>
      <c r="L42" s="3">
        <f t="shared" si="2"/>
        <v>0.38764315939187488</v>
      </c>
      <c r="M42" s="3">
        <f t="shared" si="3"/>
        <v>8.1613713296287763E-2</v>
      </c>
      <c r="N42" s="3">
        <f t="shared" si="4"/>
        <v>0.75585505859049662</v>
      </c>
    </row>
    <row r="43" spans="1:14" x14ac:dyDescent="0.25">
      <c r="A43" t="s">
        <v>8</v>
      </c>
      <c r="B43">
        <v>2030</v>
      </c>
      <c r="C43" s="1">
        <v>0.4</v>
      </c>
      <c r="D43">
        <v>1363.5427</v>
      </c>
      <c r="E43">
        <v>317.97160000000002</v>
      </c>
      <c r="F43">
        <v>71.49051</v>
      </c>
      <c r="H43">
        <v>2217.5509999999999</v>
      </c>
      <c r="I43">
        <v>382.8777</v>
      </c>
      <c r="J43">
        <v>317.33350000000002</v>
      </c>
      <c r="L43" s="3">
        <f t="shared" si="2"/>
        <v>0.38511326233308724</v>
      </c>
      <c r="M43" s="3">
        <f t="shared" si="3"/>
        <v>0.16952175590273338</v>
      </c>
      <c r="N43" s="3">
        <f t="shared" si="4"/>
        <v>0.77471489773377222</v>
      </c>
    </row>
    <row r="44" spans="1:14" x14ac:dyDescent="0.25">
      <c r="A44" t="s">
        <v>8</v>
      </c>
      <c r="B44">
        <v>2030</v>
      </c>
      <c r="C44" s="1">
        <v>0.05</v>
      </c>
      <c r="D44">
        <v>917.16800000000001</v>
      </c>
      <c r="E44">
        <v>314.93470000000002</v>
      </c>
      <c r="F44">
        <v>72.469579999999993</v>
      </c>
      <c r="H44">
        <v>1487.3679999999999</v>
      </c>
      <c r="I44">
        <v>380.065</v>
      </c>
      <c r="J44">
        <v>326.12619999999998</v>
      </c>
      <c r="L44" s="3">
        <f t="shared" si="2"/>
        <v>0.38336175042087767</v>
      </c>
      <c r="M44" s="3">
        <f t="shared" si="3"/>
        <v>0.17136621367397675</v>
      </c>
      <c r="N44" s="3">
        <f t="shared" si="4"/>
        <v>0.77778669729693595</v>
      </c>
    </row>
    <row r="45" spans="1:14" x14ac:dyDescent="0.25">
      <c r="A45" t="s">
        <v>8</v>
      </c>
      <c r="B45">
        <v>2030</v>
      </c>
      <c r="C45" s="1">
        <v>0.5</v>
      </c>
      <c r="D45">
        <v>1672.1143</v>
      </c>
      <c r="E45">
        <v>419.04969999999997</v>
      </c>
      <c r="F45">
        <v>73.894069999999999</v>
      </c>
      <c r="H45">
        <v>2718.7170000000001</v>
      </c>
      <c r="I45">
        <v>471.23689999999999</v>
      </c>
      <c r="J45">
        <v>317.86200000000002</v>
      </c>
      <c r="L45" s="3">
        <f t="shared" si="2"/>
        <v>0.384961987584585</v>
      </c>
      <c r="M45" s="3">
        <f t="shared" si="3"/>
        <v>0.11074514750436568</v>
      </c>
      <c r="N45" s="3">
        <f t="shared" si="4"/>
        <v>0.76752782654107754</v>
      </c>
    </row>
    <row r="46" spans="1:14" x14ac:dyDescent="0.25">
      <c r="A46" t="s">
        <v>9</v>
      </c>
      <c r="B46">
        <v>2015</v>
      </c>
      <c r="C46" s="1">
        <v>0.2</v>
      </c>
      <c r="D46">
        <v>1477.5762999999999</v>
      </c>
      <c r="E46">
        <v>713.1857</v>
      </c>
      <c r="F46">
        <v>109.5102</v>
      </c>
      <c r="H46">
        <v>2382.0529999999999</v>
      </c>
      <c r="I46">
        <v>690.57129999999995</v>
      </c>
      <c r="J46">
        <v>290.76060000000001</v>
      </c>
      <c r="L46" s="3">
        <f t="shared" si="2"/>
        <v>0.37970469170921051</v>
      </c>
      <c r="M46" s="3">
        <f t="shared" si="3"/>
        <v>-3.2747378873115705E-2</v>
      </c>
      <c r="N46" s="3">
        <f t="shared" si="4"/>
        <v>0.62336643960701688</v>
      </c>
    </row>
    <row r="47" spans="1:14" x14ac:dyDescent="0.25">
      <c r="A47" t="s">
        <v>9</v>
      </c>
      <c r="B47">
        <v>2015</v>
      </c>
      <c r="C47" s="1">
        <v>0.3</v>
      </c>
      <c r="D47">
        <v>1720.6461999999999</v>
      </c>
      <c r="E47">
        <v>827.71690000000001</v>
      </c>
      <c r="F47">
        <v>110.13939999999999</v>
      </c>
      <c r="H47">
        <v>2771.25</v>
      </c>
      <c r="I47">
        <v>764.59490000000005</v>
      </c>
      <c r="J47">
        <v>271.03949999999998</v>
      </c>
      <c r="L47" s="3">
        <f t="shared" si="2"/>
        <v>0.37910827244023459</v>
      </c>
      <c r="M47" s="3">
        <f t="shared" si="3"/>
        <v>-8.2556135281571921E-2</v>
      </c>
      <c r="N47" s="3">
        <f t="shared" si="4"/>
        <v>0.59364077929600667</v>
      </c>
    </row>
    <row r="48" spans="1:14" x14ac:dyDescent="0.25">
      <c r="A48" t="s">
        <v>9</v>
      </c>
      <c r="B48">
        <v>2015</v>
      </c>
      <c r="C48" s="1">
        <v>0.4</v>
      </c>
      <c r="D48">
        <v>1594.9777999999999</v>
      </c>
      <c r="E48">
        <v>290.2996</v>
      </c>
      <c r="F48">
        <v>76.968940000000003</v>
      </c>
      <c r="H48">
        <v>2546.4380000000001</v>
      </c>
      <c r="I48">
        <v>349.91340000000002</v>
      </c>
      <c r="J48">
        <v>212.41589999999999</v>
      </c>
      <c r="L48" s="3">
        <f t="shared" si="2"/>
        <v>0.37364357584987351</v>
      </c>
      <c r="M48" s="3">
        <f t="shared" si="3"/>
        <v>0.1703672965939573</v>
      </c>
      <c r="N48" s="3">
        <f t="shared" si="4"/>
        <v>0.6376498181162521</v>
      </c>
    </row>
    <row r="49" spans="1:14" x14ac:dyDescent="0.25">
      <c r="A49" t="s">
        <v>9</v>
      </c>
      <c r="B49">
        <v>2015</v>
      </c>
      <c r="C49" s="1">
        <v>0.05</v>
      </c>
      <c r="D49">
        <v>1001.7756000000001</v>
      </c>
      <c r="E49">
        <v>316.45150000000001</v>
      </c>
      <c r="F49">
        <v>98.296059999999997</v>
      </c>
      <c r="H49">
        <v>1620.7360000000001</v>
      </c>
      <c r="I49">
        <v>383.2724</v>
      </c>
      <c r="J49">
        <v>306.62939999999998</v>
      </c>
      <c r="L49" s="3">
        <f t="shared" si="2"/>
        <v>0.38190081543200127</v>
      </c>
      <c r="M49" s="3">
        <f t="shared" si="3"/>
        <v>0.17434310427779301</v>
      </c>
      <c r="N49" s="3">
        <f t="shared" si="4"/>
        <v>0.67943041339154031</v>
      </c>
    </row>
    <row r="50" spans="1:14" x14ac:dyDescent="0.25">
      <c r="A50" t="s">
        <v>9</v>
      </c>
      <c r="B50">
        <v>2015</v>
      </c>
      <c r="C50" s="1">
        <v>0.5</v>
      </c>
      <c r="D50">
        <v>2018.2899</v>
      </c>
      <c r="E50">
        <v>503.77</v>
      </c>
      <c r="F50">
        <v>79.392830000000004</v>
      </c>
      <c r="H50">
        <v>3215.2460000000001</v>
      </c>
      <c r="I50">
        <v>485.49700000000001</v>
      </c>
      <c r="J50">
        <v>195.16300000000001</v>
      </c>
      <c r="L50" s="3">
        <f t="shared" si="2"/>
        <v>0.37227512296104248</v>
      </c>
      <c r="M50" s="3">
        <f t="shared" si="3"/>
        <v>-3.7637719697546985E-2</v>
      </c>
      <c r="N50" s="3">
        <f t="shared" si="4"/>
        <v>0.59319732736225617</v>
      </c>
    </row>
    <row r="51" spans="1:14" x14ac:dyDescent="0.25">
      <c r="A51" t="s">
        <v>9</v>
      </c>
      <c r="B51">
        <v>2020</v>
      </c>
      <c r="C51" s="1">
        <v>0.2</v>
      </c>
      <c r="D51">
        <v>1449.6926000000001</v>
      </c>
      <c r="E51">
        <v>708.38840000000005</v>
      </c>
      <c r="F51">
        <v>108.50102</v>
      </c>
      <c r="H51">
        <v>2362.2269999999999</v>
      </c>
      <c r="I51">
        <v>700.49519999999995</v>
      </c>
      <c r="J51">
        <v>298.69499999999999</v>
      </c>
      <c r="L51" s="3">
        <f t="shared" si="2"/>
        <v>0.38630258649994259</v>
      </c>
      <c r="M51" s="3">
        <f t="shared" si="3"/>
        <v>-1.1268028674572064E-2</v>
      </c>
      <c r="N51" s="3">
        <f t="shared" si="4"/>
        <v>0.63674979494132811</v>
      </c>
    </row>
    <row r="52" spans="1:14" x14ac:dyDescent="0.25">
      <c r="A52" t="s">
        <v>9</v>
      </c>
      <c r="B52">
        <v>2020</v>
      </c>
      <c r="C52" s="1">
        <v>0.3</v>
      </c>
      <c r="D52">
        <v>1673.5051000000001</v>
      </c>
      <c r="E52">
        <v>832.88099999999997</v>
      </c>
      <c r="F52">
        <v>108.52487000000001</v>
      </c>
      <c r="H52">
        <v>2731.9169999999999</v>
      </c>
      <c r="I52">
        <v>782.46500000000003</v>
      </c>
      <c r="J52">
        <v>284.20830000000001</v>
      </c>
      <c r="L52" s="3">
        <f t="shared" si="2"/>
        <v>0.3874246179514238</v>
      </c>
      <c r="M52" s="3">
        <f t="shared" si="3"/>
        <v>-6.4432274926034955E-2</v>
      </c>
      <c r="N52" s="3">
        <f t="shared" si="4"/>
        <v>0.6181502440287634</v>
      </c>
    </row>
    <row r="53" spans="1:14" x14ac:dyDescent="0.25">
      <c r="A53" t="s">
        <v>9</v>
      </c>
      <c r="B53">
        <v>2020</v>
      </c>
      <c r="C53" s="1">
        <v>0.4</v>
      </c>
      <c r="D53">
        <v>1543.6627000000001</v>
      </c>
      <c r="E53">
        <v>299.5856</v>
      </c>
      <c r="F53">
        <v>80.641069999999999</v>
      </c>
      <c r="H53">
        <v>2508.1680000000001</v>
      </c>
      <c r="I53">
        <v>360.34109999999998</v>
      </c>
      <c r="J53">
        <v>237.70830000000001</v>
      </c>
      <c r="L53" s="3">
        <f t="shared" si="2"/>
        <v>0.38454573218380905</v>
      </c>
      <c r="M53" s="3">
        <f t="shared" si="3"/>
        <v>0.16860552404374629</v>
      </c>
      <c r="N53" s="3">
        <f t="shared" si="4"/>
        <v>0.66075618731024532</v>
      </c>
    </row>
    <row r="54" spans="1:14" x14ac:dyDescent="0.25">
      <c r="A54" t="s">
        <v>9</v>
      </c>
      <c r="B54">
        <v>2020</v>
      </c>
      <c r="C54" s="1">
        <v>0.05</v>
      </c>
      <c r="D54">
        <v>997.19460000000004</v>
      </c>
      <c r="E54">
        <v>317.99790000000002</v>
      </c>
      <c r="F54">
        <v>99.061149999999998</v>
      </c>
      <c r="H54">
        <v>1617.366</v>
      </c>
      <c r="I54">
        <v>384.89850000000001</v>
      </c>
      <c r="J54">
        <v>309.73750000000001</v>
      </c>
      <c r="L54" s="3">
        <f t="shared" si="2"/>
        <v>0.38344530551526368</v>
      </c>
      <c r="M54" s="3">
        <f t="shared" si="3"/>
        <v>0.1738136157974115</v>
      </c>
      <c r="N54" s="3">
        <f t="shared" si="4"/>
        <v>0.68017708543524757</v>
      </c>
    </row>
    <row r="55" spans="1:14" x14ac:dyDescent="0.25">
      <c r="A55" t="s">
        <v>9</v>
      </c>
      <c r="B55">
        <v>2020</v>
      </c>
      <c r="C55" s="1">
        <v>0.5</v>
      </c>
      <c r="D55">
        <v>1944.8961999999999</v>
      </c>
      <c r="E55">
        <v>522.79780000000005</v>
      </c>
      <c r="F55">
        <v>82.756129999999999</v>
      </c>
      <c r="H55">
        <v>3156.0880000000002</v>
      </c>
      <c r="I55">
        <v>510.22739999999999</v>
      </c>
      <c r="J55">
        <v>224.696</v>
      </c>
      <c r="L55" s="3">
        <f t="shared" si="2"/>
        <v>0.38376363396711377</v>
      </c>
      <c r="M55" s="3">
        <f t="shared" si="3"/>
        <v>-2.4636857997042228E-2</v>
      </c>
      <c r="N55" s="3">
        <f t="shared" si="4"/>
        <v>0.63169735998860677</v>
      </c>
    </row>
    <row r="56" spans="1:14" x14ac:dyDescent="0.25">
      <c r="A56" t="s">
        <v>9</v>
      </c>
      <c r="B56">
        <v>2025</v>
      </c>
      <c r="C56" s="1">
        <v>0.2</v>
      </c>
      <c r="D56">
        <v>1406.9002</v>
      </c>
      <c r="E56">
        <v>630.4973</v>
      </c>
      <c r="F56">
        <v>108.61256</v>
      </c>
      <c r="H56">
        <v>2305.3040000000001</v>
      </c>
      <c r="I56">
        <v>661.36919999999998</v>
      </c>
      <c r="J56">
        <v>310.77350000000001</v>
      </c>
      <c r="L56" s="3">
        <f t="shared" si="2"/>
        <v>0.38971163889881771</v>
      </c>
      <c r="M56" s="3">
        <f t="shared" si="3"/>
        <v>4.6678768832899967E-2</v>
      </c>
      <c r="N56" s="3">
        <f t="shared" si="4"/>
        <v>0.65050893979055491</v>
      </c>
    </row>
    <row r="57" spans="1:14" x14ac:dyDescent="0.25">
      <c r="A57" t="s">
        <v>9</v>
      </c>
      <c r="B57">
        <v>2025</v>
      </c>
      <c r="C57" s="1">
        <v>0.3</v>
      </c>
      <c r="D57">
        <v>1615.1772000000001</v>
      </c>
      <c r="E57">
        <v>718.47450000000003</v>
      </c>
      <c r="F57">
        <v>109.21142999999999</v>
      </c>
      <c r="H57">
        <v>2647.5030000000002</v>
      </c>
      <c r="I57">
        <v>724.07429999999999</v>
      </c>
      <c r="J57">
        <v>303.37729999999999</v>
      </c>
      <c r="L57" s="3">
        <f t="shared" si="2"/>
        <v>0.38992431736621264</v>
      </c>
      <c r="M57" s="3">
        <f t="shared" si="3"/>
        <v>7.7337367173506352E-3</v>
      </c>
      <c r="N57" s="3">
        <f t="shared" si="4"/>
        <v>0.64001449679985944</v>
      </c>
    </row>
    <row r="58" spans="1:14" x14ac:dyDescent="0.25">
      <c r="A58" t="s">
        <v>9</v>
      </c>
      <c r="B58">
        <v>2025</v>
      </c>
      <c r="C58" s="1">
        <v>0.4</v>
      </c>
      <c r="D58">
        <v>1494.7382</v>
      </c>
      <c r="E58">
        <v>314.27069999999998</v>
      </c>
      <c r="F58">
        <v>90.611779999999996</v>
      </c>
      <c r="H58">
        <v>2442.4369999999999</v>
      </c>
      <c r="I58">
        <v>376.68360000000001</v>
      </c>
      <c r="J58">
        <v>272.55880000000002</v>
      </c>
      <c r="L58" s="3">
        <f t="shared" si="2"/>
        <v>0.38801361099590281</v>
      </c>
      <c r="M58" s="3">
        <f t="shared" si="3"/>
        <v>0.16569051585999506</v>
      </c>
      <c r="N58" s="3">
        <f t="shared" si="4"/>
        <v>0.66755144211083994</v>
      </c>
    </row>
    <row r="59" spans="1:14" x14ac:dyDescent="0.25">
      <c r="A59" t="s">
        <v>9</v>
      </c>
      <c r="B59">
        <v>2025</v>
      </c>
      <c r="C59" s="1">
        <v>0.05</v>
      </c>
      <c r="D59">
        <v>992.37900000000002</v>
      </c>
      <c r="E59">
        <v>320.19189999999998</v>
      </c>
      <c r="F59">
        <v>100.49324</v>
      </c>
      <c r="H59">
        <v>1611.529</v>
      </c>
      <c r="I59">
        <v>387.46980000000002</v>
      </c>
      <c r="J59">
        <v>313.9545</v>
      </c>
      <c r="L59" s="3">
        <f t="shared" si="2"/>
        <v>0.38420034637912193</v>
      </c>
      <c r="M59" s="3">
        <f t="shared" si="3"/>
        <v>0.17363391934029451</v>
      </c>
      <c r="N59" s="3">
        <f t="shared" si="4"/>
        <v>0.67991145213717274</v>
      </c>
    </row>
    <row r="60" spans="1:14" x14ac:dyDescent="0.25">
      <c r="A60" t="s">
        <v>9</v>
      </c>
      <c r="B60">
        <v>2025</v>
      </c>
      <c r="C60" s="1">
        <v>0.5</v>
      </c>
      <c r="D60">
        <v>1863.3402000000001</v>
      </c>
      <c r="E60">
        <v>482.98579999999998</v>
      </c>
      <c r="F60">
        <v>92.744969999999995</v>
      </c>
      <c r="H60">
        <v>3041.3809999999999</v>
      </c>
      <c r="I60">
        <v>501.84519999999998</v>
      </c>
      <c r="J60">
        <v>265.92340000000002</v>
      </c>
      <c r="L60" s="3">
        <f t="shared" si="2"/>
        <v>0.38733746281705572</v>
      </c>
      <c r="M60" s="3">
        <f t="shared" si="3"/>
        <v>3.7580114346017449E-2</v>
      </c>
      <c r="N60" s="3">
        <f t="shared" si="4"/>
        <v>0.65123426520569461</v>
      </c>
    </row>
    <row r="61" spans="1:14" x14ac:dyDescent="0.25">
      <c r="A61" t="s">
        <v>9</v>
      </c>
      <c r="B61">
        <v>2030</v>
      </c>
      <c r="C61" s="1">
        <v>0.2</v>
      </c>
      <c r="D61">
        <v>1348.1045999999999</v>
      </c>
      <c r="E61">
        <v>527.10289999999998</v>
      </c>
      <c r="F61">
        <v>107.30319</v>
      </c>
      <c r="H61">
        <v>2210.7800000000002</v>
      </c>
      <c r="I61">
        <v>595.65970000000004</v>
      </c>
      <c r="J61">
        <v>321.85509999999999</v>
      </c>
      <c r="L61" s="3">
        <f t="shared" si="2"/>
        <v>0.39021313744470287</v>
      </c>
      <c r="M61" s="3">
        <f t="shared" si="3"/>
        <v>0.1150939034485631</v>
      </c>
      <c r="N61" s="3">
        <f t="shared" si="4"/>
        <v>0.66661025411745845</v>
      </c>
    </row>
    <row r="62" spans="1:14" x14ac:dyDescent="0.25">
      <c r="A62" t="s">
        <v>9</v>
      </c>
      <c r="B62">
        <v>2030</v>
      </c>
      <c r="C62" s="1">
        <v>0.3</v>
      </c>
      <c r="D62">
        <v>1530.7027</v>
      </c>
      <c r="E62">
        <v>588.39689999999996</v>
      </c>
      <c r="F62">
        <v>108.1091</v>
      </c>
      <c r="H62">
        <v>2505.8620000000001</v>
      </c>
      <c r="I62">
        <v>643.99450000000002</v>
      </c>
      <c r="J62">
        <v>321.03449999999998</v>
      </c>
      <c r="L62" s="3">
        <f t="shared" si="2"/>
        <v>0.3891512381767232</v>
      </c>
      <c r="M62" s="3">
        <f t="shared" si="3"/>
        <v>8.6332414329625573E-2</v>
      </c>
      <c r="N62" s="3">
        <f t="shared" si="4"/>
        <v>0.66324771948186245</v>
      </c>
    </row>
    <row r="63" spans="1:14" x14ac:dyDescent="0.25">
      <c r="A63" t="s">
        <v>9</v>
      </c>
      <c r="B63">
        <v>2030</v>
      </c>
      <c r="C63" s="1">
        <v>0.4</v>
      </c>
      <c r="D63">
        <v>1437.1766</v>
      </c>
      <c r="E63">
        <v>324.10160000000002</v>
      </c>
      <c r="F63">
        <v>97.514709999999994</v>
      </c>
      <c r="H63">
        <v>2341.9319999999998</v>
      </c>
      <c r="I63">
        <v>391.726</v>
      </c>
      <c r="J63">
        <v>304.96870000000001</v>
      </c>
      <c r="L63" s="3">
        <f t="shared" si="2"/>
        <v>0.38632863806464057</v>
      </c>
      <c r="M63" s="3">
        <f t="shared" si="3"/>
        <v>0.17263189065826617</v>
      </c>
      <c r="N63" s="3">
        <f t="shared" si="4"/>
        <v>0.68024682532994374</v>
      </c>
    </row>
    <row r="64" spans="1:14" x14ac:dyDescent="0.25">
      <c r="A64" t="s">
        <v>9</v>
      </c>
      <c r="B64">
        <v>2030</v>
      </c>
      <c r="C64" s="1">
        <v>0.05</v>
      </c>
      <c r="D64">
        <v>986.80430000000001</v>
      </c>
      <c r="E64">
        <v>322.142</v>
      </c>
      <c r="F64">
        <v>101.57168</v>
      </c>
      <c r="H64">
        <v>1602.7449999999999</v>
      </c>
      <c r="I64">
        <v>390.24489999999997</v>
      </c>
      <c r="J64">
        <v>317.92489999999998</v>
      </c>
      <c r="L64" s="3">
        <f t="shared" si="2"/>
        <v>0.38430361660775725</v>
      </c>
      <c r="M64" s="3">
        <f t="shared" si="3"/>
        <v>0.17451323515054259</v>
      </c>
      <c r="N64" s="3">
        <f t="shared" si="4"/>
        <v>0.68051675096854625</v>
      </c>
    </row>
    <row r="65" spans="1:14" x14ac:dyDescent="0.25">
      <c r="A65" t="s">
        <v>9</v>
      </c>
      <c r="B65">
        <v>2030</v>
      </c>
      <c r="C65" s="1">
        <v>0.5</v>
      </c>
      <c r="D65">
        <v>1749.9847</v>
      </c>
      <c r="E65">
        <v>431.50490000000002</v>
      </c>
      <c r="F65">
        <v>99.11703</v>
      </c>
      <c r="H65">
        <v>2852.8969999999999</v>
      </c>
      <c r="I65">
        <v>485.53</v>
      </c>
      <c r="J65">
        <v>304.42110000000002</v>
      </c>
      <c r="L65" s="3">
        <f t="shared" si="2"/>
        <v>0.38659380272053284</v>
      </c>
      <c r="M65" s="3">
        <f t="shared" si="3"/>
        <v>0.1112703643441187</v>
      </c>
      <c r="N65" s="3">
        <f t="shared" si="4"/>
        <v>0.67440814713566177</v>
      </c>
    </row>
    <row r="66" spans="1:14" x14ac:dyDescent="0.25">
      <c r="A66" t="s">
        <v>10</v>
      </c>
      <c r="B66">
        <v>0</v>
      </c>
      <c r="C66" t="s">
        <v>7</v>
      </c>
      <c r="D66">
        <v>1021.7039</v>
      </c>
      <c r="E66">
        <v>377.95519999999999</v>
      </c>
      <c r="F66">
        <v>95.378439999999998</v>
      </c>
      <c r="H66">
        <v>1683.5319999999999</v>
      </c>
      <c r="I66">
        <v>460.70749999999998</v>
      </c>
      <c r="J66">
        <v>388.7681</v>
      </c>
      <c r="L66" s="3">
        <f t="shared" si="2"/>
        <v>0.3931188121164314</v>
      </c>
      <c r="M66" s="3">
        <f t="shared" si="3"/>
        <v>0.17962004091533129</v>
      </c>
      <c r="N66" s="3">
        <f t="shared" si="4"/>
        <v>0.75466495322018445</v>
      </c>
    </row>
    <row r="67" spans="1:14" x14ac:dyDescent="0.25">
      <c r="A67" t="s">
        <v>10</v>
      </c>
      <c r="B67">
        <v>2015</v>
      </c>
      <c r="C67" s="1">
        <v>0.2</v>
      </c>
      <c r="D67">
        <v>1660.7464</v>
      </c>
      <c r="E67">
        <v>877.17499999999995</v>
      </c>
      <c r="F67">
        <v>112.94096</v>
      </c>
      <c r="H67">
        <v>2717</v>
      </c>
      <c r="I67">
        <v>872.65959999999995</v>
      </c>
      <c r="J67">
        <v>357.71519999999998</v>
      </c>
      <c r="L67" s="3">
        <f t="shared" si="2"/>
        <v>0.38875730585204271</v>
      </c>
      <c r="M67" s="3">
        <f t="shared" si="3"/>
        <v>-5.1742970569509574E-3</v>
      </c>
      <c r="N67" s="3">
        <f t="shared" si="4"/>
        <v>0.68427128620757516</v>
      </c>
    </row>
    <row r="68" spans="1:14" x14ac:dyDescent="0.25">
      <c r="A68" t="s">
        <v>10</v>
      </c>
      <c r="B68">
        <v>2015</v>
      </c>
      <c r="C68" s="1">
        <v>0.3</v>
      </c>
      <c r="D68">
        <v>1953.7132999999999</v>
      </c>
      <c r="E68">
        <v>1026.7524000000001</v>
      </c>
      <c r="F68">
        <v>118.00888999999999</v>
      </c>
      <c r="H68">
        <v>3187.47</v>
      </c>
      <c r="I68">
        <v>981.02890000000002</v>
      </c>
      <c r="J68">
        <v>335.16969999999998</v>
      </c>
      <c r="L68" s="3">
        <f t="shared" si="2"/>
        <v>0.38706456845084031</v>
      </c>
      <c r="M68" s="3">
        <f t="shared" si="3"/>
        <v>-4.6607699324658081E-2</v>
      </c>
      <c r="N68" s="3">
        <f t="shared" si="4"/>
        <v>0.64791301242325894</v>
      </c>
    </row>
    <row r="69" spans="1:14" x14ac:dyDescent="0.25">
      <c r="A69" t="s">
        <v>10</v>
      </c>
      <c r="B69">
        <v>2015</v>
      </c>
      <c r="C69" s="1">
        <v>0.4</v>
      </c>
      <c r="D69">
        <v>1800.248</v>
      </c>
      <c r="E69">
        <v>336.3913</v>
      </c>
      <c r="F69">
        <v>77.593320000000006</v>
      </c>
      <c r="H69">
        <v>2890.4580000000001</v>
      </c>
      <c r="I69">
        <v>408.5557</v>
      </c>
      <c r="J69">
        <v>259.69330000000002</v>
      </c>
      <c r="L69" s="3">
        <f t="shared" ref="L69:L132" si="5">(H69-D69)/H69</f>
        <v>0.37717552028086898</v>
      </c>
      <c r="M69" s="3">
        <f t="shared" si="3"/>
        <v>0.1766329535972696</v>
      </c>
      <c r="N69" s="3">
        <f t="shared" si="4"/>
        <v>0.70121169856904275</v>
      </c>
    </row>
    <row r="70" spans="1:14" x14ac:dyDescent="0.25">
      <c r="A70" t="s">
        <v>10</v>
      </c>
      <c r="B70">
        <v>2015</v>
      </c>
      <c r="C70" s="1">
        <v>0.05</v>
      </c>
      <c r="D70">
        <v>1087.5862999999999</v>
      </c>
      <c r="E70">
        <v>361.50630000000001</v>
      </c>
      <c r="F70">
        <v>91.227490000000003</v>
      </c>
      <c r="H70">
        <v>1781.3620000000001</v>
      </c>
      <c r="I70">
        <v>440.65719999999999</v>
      </c>
      <c r="J70">
        <v>371.84859999999998</v>
      </c>
      <c r="L70" s="3">
        <f t="shared" si="5"/>
        <v>0.38946362390126216</v>
      </c>
      <c r="M70" s="3">
        <f t="shared" si="3"/>
        <v>0.17962012194513099</v>
      </c>
      <c r="N70" s="3">
        <f t="shared" si="4"/>
        <v>0.75466496310595232</v>
      </c>
    </row>
    <row r="71" spans="1:14" x14ac:dyDescent="0.25">
      <c r="A71" t="s">
        <v>10</v>
      </c>
      <c r="B71">
        <v>2015</v>
      </c>
      <c r="C71" s="1">
        <v>0.5</v>
      </c>
      <c r="D71">
        <v>2313.0225999999998</v>
      </c>
      <c r="E71">
        <v>615.7921</v>
      </c>
      <c r="F71">
        <v>85.148970000000006</v>
      </c>
      <c r="H71">
        <v>3716.3040000000001</v>
      </c>
      <c r="I71">
        <v>603.60919999999999</v>
      </c>
      <c r="J71">
        <v>241.00909999999999</v>
      </c>
      <c r="L71" s="3">
        <f t="shared" si="5"/>
        <v>0.37760134800597589</v>
      </c>
      <c r="M71" s="3">
        <f t="shared" si="3"/>
        <v>-2.0183423314290138E-2</v>
      </c>
      <c r="N71" s="3">
        <f t="shared" si="4"/>
        <v>0.64669811222895723</v>
      </c>
    </row>
    <row r="72" spans="1:14" x14ac:dyDescent="0.25">
      <c r="A72" t="s">
        <v>10</v>
      </c>
      <c r="B72">
        <v>2020</v>
      </c>
      <c r="C72" s="1">
        <v>0.2</v>
      </c>
      <c r="D72">
        <v>1617.3061</v>
      </c>
      <c r="E72">
        <v>833.83910000000003</v>
      </c>
      <c r="F72">
        <v>109.05005</v>
      </c>
      <c r="H72">
        <v>2673.0929999999998</v>
      </c>
      <c r="I72">
        <v>841.36860000000001</v>
      </c>
      <c r="J72">
        <v>366.3546</v>
      </c>
      <c r="L72" s="3">
        <f t="shared" si="5"/>
        <v>0.39496826335634411</v>
      </c>
      <c r="M72" s="3">
        <f t="shared" si="3"/>
        <v>8.9491098194061248E-3</v>
      </c>
      <c r="N72" s="3">
        <f t="shared" si="4"/>
        <v>0.70233743482407485</v>
      </c>
    </row>
    <row r="73" spans="1:14" x14ac:dyDescent="0.25">
      <c r="A73" t="s">
        <v>10</v>
      </c>
      <c r="B73">
        <v>2020</v>
      </c>
      <c r="C73" s="1">
        <v>0.3</v>
      </c>
      <c r="D73">
        <v>1884.1373000000001</v>
      </c>
      <c r="E73">
        <v>987.42499999999995</v>
      </c>
      <c r="F73">
        <v>112.31929</v>
      </c>
      <c r="H73">
        <v>3115.0349999999999</v>
      </c>
      <c r="I73">
        <v>947.52869999999996</v>
      </c>
      <c r="J73">
        <v>350.4325</v>
      </c>
      <c r="L73" s="3">
        <f t="shared" si="5"/>
        <v>0.39514730974130302</v>
      </c>
      <c r="M73" s="3">
        <f t="shared" si="3"/>
        <v>-4.2105637539000138E-2</v>
      </c>
      <c r="N73" s="3">
        <f t="shared" si="4"/>
        <v>0.6794838092928025</v>
      </c>
    </row>
    <row r="74" spans="1:14" x14ac:dyDescent="0.25">
      <c r="A74" t="s">
        <v>10</v>
      </c>
      <c r="B74">
        <v>2020</v>
      </c>
      <c r="C74" s="1">
        <v>0.4</v>
      </c>
      <c r="D74">
        <v>1730.5814</v>
      </c>
      <c r="E74">
        <v>348.18490000000003</v>
      </c>
      <c r="F74">
        <v>80.528459999999995</v>
      </c>
      <c r="H74">
        <v>2835.547</v>
      </c>
      <c r="I74">
        <v>421.2296</v>
      </c>
      <c r="J74">
        <v>293.67</v>
      </c>
      <c r="L74" s="3">
        <f t="shared" si="5"/>
        <v>0.38968340147421293</v>
      </c>
      <c r="M74" s="3">
        <f t="shared" si="3"/>
        <v>0.17340827900033609</v>
      </c>
      <c r="N74" s="3">
        <f t="shared" si="4"/>
        <v>0.72578588211257533</v>
      </c>
    </row>
    <row r="75" spans="1:14" x14ac:dyDescent="0.25">
      <c r="A75" t="s">
        <v>10</v>
      </c>
      <c r="B75">
        <v>2020</v>
      </c>
      <c r="C75" s="1">
        <v>0.05</v>
      </c>
      <c r="D75">
        <v>1081.2012</v>
      </c>
      <c r="E75">
        <v>363.52440000000001</v>
      </c>
      <c r="F75">
        <v>92.116669999999999</v>
      </c>
      <c r="H75">
        <v>1776.56</v>
      </c>
      <c r="I75">
        <v>442.79160000000002</v>
      </c>
      <c r="J75">
        <v>376.1112</v>
      </c>
      <c r="L75" s="3">
        <f t="shared" si="5"/>
        <v>0.39140743909578063</v>
      </c>
      <c r="M75" s="3">
        <f t="shared" si="3"/>
        <v>0.17901694612092911</v>
      </c>
      <c r="N75" s="3">
        <f t="shared" si="4"/>
        <v>0.75508128978876465</v>
      </c>
    </row>
    <row r="76" spans="1:14" x14ac:dyDescent="0.25">
      <c r="A76" t="s">
        <v>10</v>
      </c>
      <c r="B76">
        <v>2020</v>
      </c>
      <c r="C76" s="1">
        <v>0.5</v>
      </c>
      <c r="D76">
        <v>2208.1570000000002</v>
      </c>
      <c r="E76">
        <v>618.53009999999995</v>
      </c>
      <c r="F76">
        <v>86.394149999999996</v>
      </c>
      <c r="H76">
        <v>3617.4</v>
      </c>
      <c r="I76">
        <v>611.39679999999998</v>
      </c>
      <c r="J76">
        <v>279.80099999999999</v>
      </c>
      <c r="L76" s="3">
        <f t="shared" si="5"/>
        <v>0.38957345054459003</v>
      </c>
      <c r="M76" s="3">
        <f t="shared" si="3"/>
        <v>-1.1667218408732206E-2</v>
      </c>
      <c r="N76" s="3">
        <f t="shared" si="4"/>
        <v>0.69123001704783038</v>
      </c>
    </row>
    <row r="77" spans="1:14" x14ac:dyDescent="0.25">
      <c r="A77" t="s">
        <v>10</v>
      </c>
      <c r="B77">
        <v>2025</v>
      </c>
      <c r="C77" s="1">
        <v>0.2</v>
      </c>
      <c r="D77">
        <v>1559.2177999999999</v>
      </c>
      <c r="E77">
        <v>720.45270000000005</v>
      </c>
      <c r="F77">
        <v>105.88547</v>
      </c>
      <c r="H77">
        <v>2591.23</v>
      </c>
      <c r="I77">
        <v>771.73209999999995</v>
      </c>
      <c r="J77">
        <v>380.26780000000002</v>
      </c>
      <c r="L77" s="3">
        <f t="shared" si="5"/>
        <v>0.39827116851842564</v>
      </c>
      <c r="M77" s="3">
        <f t="shared" si="3"/>
        <v>6.6447151803067275E-2</v>
      </c>
      <c r="N77" s="3">
        <f t="shared" si="4"/>
        <v>0.7215502601061673</v>
      </c>
    </row>
    <row r="78" spans="1:14" x14ac:dyDescent="0.25">
      <c r="A78" t="s">
        <v>10</v>
      </c>
      <c r="B78">
        <v>2025</v>
      </c>
      <c r="C78" s="1">
        <v>0.3</v>
      </c>
      <c r="D78">
        <v>1804.1781000000001</v>
      </c>
      <c r="E78">
        <v>821.76649999999995</v>
      </c>
      <c r="F78">
        <v>108.37786</v>
      </c>
      <c r="H78">
        <v>2994.848</v>
      </c>
      <c r="I78">
        <v>847.71990000000005</v>
      </c>
      <c r="J78">
        <v>372.9973</v>
      </c>
      <c r="L78" s="3">
        <f t="shared" si="5"/>
        <v>0.39757273157101791</v>
      </c>
      <c r="M78" s="3">
        <f t="shared" si="3"/>
        <v>3.0615537042365172E-2</v>
      </c>
      <c r="N78" s="3">
        <f t="shared" si="4"/>
        <v>0.70944063133969071</v>
      </c>
    </row>
    <row r="79" spans="1:14" x14ac:dyDescent="0.25">
      <c r="A79" t="s">
        <v>10</v>
      </c>
      <c r="B79">
        <v>2025</v>
      </c>
      <c r="C79" s="1">
        <v>0.4</v>
      </c>
      <c r="D79">
        <v>1665.8445999999999</v>
      </c>
      <c r="E79">
        <v>363.1995</v>
      </c>
      <c r="F79">
        <v>88.205079999999995</v>
      </c>
      <c r="H79">
        <v>2747.739</v>
      </c>
      <c r="I79">
        <v>438.28469999999999</v>
      </c>
      <c r="J79">
        <v>337.34629999999999</v>
      </c>
      <c r="L79" s="3">
        <f t="shared" si="5"/>
        <v>0.393739871217754</v>
      </c>
      <c r="M79" s="3">
        <f t="shared" si="3"/>
        <v>0.17131604183308244</v>
      </c>
      <c r="N79" s="3">
        <f t="shared" si="4"/>
        <v>0.73853254059700668</v>
      </c>
    </row>
    <row r="80" spans="1:14" x14ac:dyDescent="0.25">
      <c r="A80" t="s">
        <v>10</v>
      </c>
      <c r="B80">
        <v>2025</v>
      </c>
      <c r="C80" s="1">
        <v>0.05</v>
      </c>
      <c r="D80">
        <v>1074.8290999999999</v>
      </c>
      <c r="E80">
        <v>365.98349999999999</v>
      </c>
      <c r="F80">
        <v>93.450239999999994</v>
      </c>
      <c r="H80">
        <v>1768.874</v>
      </c>
      <c r="I80">
        <v>445.74810000000002</v>
      </c>
      <c r="J80">
        <v>381.46910000000003</v>
      </c>
      <c r="L80" s="3">
        <f t="shared" si="5"/>
        <v>0.39236536915574544</v>
      </c>
      <c r="M80" s="3">
        <f t="shared" si="3"/>
        <v>0.17894546269518596</v>
      </c>
      <c r="N80" s="3">
        <f t="shared" si="4"/>
        <v>0.75502540048460021</v>
      </c>
    </row>
    <row r="81" spans="1:14" x14ac:dyDescent="0.25">
      <c r="A81" t="s">
        <v>10</v>
      </c>
      <c r="B81">
        <v>2025</v>
      </c>
      <c r="C81" s="1">
        <v>0.5</v>
      </c>
      <c r="D81">
        <v>2097.0354000000002</v>
      </c>
      <c r="E81">
        <v>554.75729999999999</v>
      </c>
      <c r="F81">
        <v>92.459569999999999</v>
      </c>
      <c r="H81">
        <v>3457.3119999999999</v>
      </c>
      <c r="I81">
        <v>586.65070000000003</v>
      </c>
      <c r="J81">
        <v>330.97269999999997</v>
      </c>
      <c r="L81" s="3">
        <f t="shared" si="5"/>
        <v>0.39344918827111924</v>
      </c>
      <c r="M81" s="3">
        <f t="shared" si="3"/>
        <v>5.4365229599146546E-2</v>
      </c>
      <c r="N81" s="3">
        <f t="shared" si="4"/>
        <v>0.72064291103163491</v>
      </c>
    </row>
    <row r="82" spans="1:14" x14ac:dyDescent="0.25">
      <c r="A82" t="s">
        <v>10</v>
      </c>
      <c r="B82">
        <v>2030</v>
      </c>
      <c r="C82" s="1">
        <v>0.2</v>
      </c>
      <c r="D82">
        <v>1486.1502</v>
      </c>
      <c r="E82">
        <v>596.21450000000004</v>
      </c>
      <c r="F82">
        <v>102.38415000000001</v>
      </c>
      <c r="H82">
        <v>2468.7739999999999</v>
      </c>
      <c r="I82">
        <v>686.91070000000002</v>
      </c>
      <c r="J82">
        <v>392.83940000000001</v>
      </c>
      <c r="L82" s="3">
        <f t="shared" si="5"/>
        <v>0.39802096101141698</v>
      </c>
      <c r="M82" s="3">
        <f t="shared" si="3"/>
        <v>0.13203492098754607</v>
      </c>
      <c r="N82" s="3">
        <f t="shared" si="4"/>
        <v>0.7393740291834271</v>
      </c>
    </row>
    <row r="83" spans="1:14" x14ac:dyDescent="0.25">
      <c r="A83" t="s">
        <v>10</v>
      </c>
      <c r="B83">
        <v>2030</v>
      </c>
      <c r="C83" s="1">
        <v>0.3</v>
      </c>
      <c r="D83">
        <v>1699.6992</v>
      </c>
      <c r="E83">
        <v>664.73180000000002</v>
      </c>
      <c r="F83">
        <v>104.21942</v>
      </c>
      <c r="H83">
        <v>2811.681</v>
      </c>
      <c r="I83">
        <v>743.18460000000005</v>
      </c>
      <c r="J83">
        <v>393.19749999999999</v>
      </c>
      <c r="L83" s="3">
        <f t="shared" si="5"/>
        <v>0.39548647232740841</v>
      </c>
      <c r="M83" s="3">
        <f t="shared" si="3"/>
        <v>0.10556300547670124</v>
      </c>
      <c r="N83" s="3">
        <f t="shared" si="4"/>
        <v>0.7349438386561461</v>
      </c>
    </row>
    <row r="84" spans="1:14" x14ac:dyDescent="0.25">
      <c r="A84" t="s">
        <v>10</v>
      </c>
      <c r="B84">
        <v>2030</v>
      </c>
      <c r="C84" s="1">
        <v>0.4</v>
      </c>
      <c r="D84">
        <v>1594.5517</v>
      </c>
      <c r="E84">
        <v>371.87970000000001</v>
      </c>
      <c r="F84">
        <v>92.914230000000003</v>
      </c>
      <c r="H84">
        <v>2620.232</v>
      </c>
      <c r="I84">
        <v>453.13139999999999</v>
      </c>
      <c r="J84">
        <v>375.61470000000003</v>
      </c>
      <c r="L84" s="3">
        <f t="shared" si="5"/>
        <v>0.39144636810786221</v>
      </c>
      <c r="M84" s="3">
        <f t="shared" ref="M84:M147" si="6">(I84-E84)/I84</f>
        <v>0.17931156393046249</v>
      </c>
      <c r="N84" s="3">
        <f t="shared" ref="N84:N147" si="7">(J84-F84)/J84</f>
        <v>0.75263420201605524</v>
      </c>
    </row>
    <row r="85" spans="1:14" x14ac:dyDescent="0.25">
      <c r="A85" t="s">
        <v>10</v>
      </c>
      <c r="B85">
        <v>2030</v>
      </c>
      <c r="C85" s="1">
        <v>0.05</v>
      </c>
      <c r="D85">
        <v>1067.9499000000001</v>
      </c>
      <c r="E85">
        <v>368.02969999999999</v>
      </c>
      <c r="F85">
        <v>94.378069999999994</v>
      </c>
      <c r="H85">
        <v>1757.883</v>
      </c>
      <c r="I85">
        <v>448.79520000000002</v>
      </c>
      <c r="J85">
        <v>386.20620000000002</v>
      </c>
      <c r="L85" s="3">
        <f t="shared" si="5"/>
        <v>0.39247953362083821</v>
      </c>
      <c r="M85" s="3">
        <f t="shared" si="6"/>
        <v>0.17996070367954031</v>
      </c>
      <c r="N85" s="3">
        <f t="shared" si="7"/>
        <v>0.75562777086437249</v>
      </c>
    </row>
    <row r="86" spans="1:14" x14ac:dyDescent="0.25">
      <c r="A86" t="s">
        <v>10</v>
      </c>
      <c r="B86">
        <v>2030</v>
      </c>
      <c r="C86" s="1">
        <v>0.5</v>
      </c>
      <c r="D86">
        <v>1956.4224999999999</v>
      </c>
      <c r="E86">
        <v>489.76580000000001</v>
      </c>
      <c r="F86">
        <v>95.626360000000005</v>
      </c>
      <c r="H86">
        <v>3215.94</v>
      </c>
      <c r="I86">
        <v>561.77170000000001</v>
      </c>
      <c r="J86">
        <v>376.26179999999999</v>
      </c>
      <c r="L86" s="3">
        <f t="shared" si="5"/>
        <v>0.39164832055324417</v>
      </c>
      <c r="M86" s="3">
        <f t="shared" si="6"/>
        <v>0.12817644605450931</v>
      </c>
      <c r="N86" s="3">
        <f t="shared" si="7"/>
        <v>0.7458515320981296</v>
      </c>
    </row>
    <row r="87" spans="1:14" x14ac:dyDescent="0.25">
      <c r="A87" t="s">
        <v>11</v>
      </c>
      <c r="B87">
        <v>2015</v>
      </c>
      <c r="C87" s="1">
        <v>0.2</v>
      </c>
      <c r="D87">
        <v>1807.7701999999999</v>
      </c>
      <c r="E87">
        <v>782.17610000000002</v>
      </c>
      <c r="F87">
        <v>149.64831000000001</v>
      </c>
      <c r="H87">
        <v>2949.355</v>
      </c>
      <c r="I87">
        <v>789.90560000000005</v>
      </c>
      <c r="J87">
        <v>323.04360000000003</v>
      </c>
      <c r="L87" s="3">
        <f t="shared" si="5"/>
        <v>0.38706252723053008</v>
      </c>
      <c r="M87" s="3">
        <f t="shared" si="6"/>
        <v>9.7853465021643469E-3</v>
      </c>
      <c r="N87" s="3">
        <f t="shared" si="7"/>
        <v>0.53675506959432107</v>
      </c>
    </row>
    <row r="88" spans="1:14" x14ac:dyDescent="0.25">
      <c r="A88" t="s">
        <v>11</v>
      </c>
      <c r="B88">
        <v>2015</v>
      </c>
      <c r="C88" s="1">
        <v>0.3</v>
      </c>
      <c r="D88">
        <v>2084.3402999999998</v>
      </c>
      <c r="E88">
        <v>897.83079999999995</v>
      </c>
      <c r="F88">
        <v>145.19478000000001</v>
      </c>
      <c r="H88">
        <v>3396.9110000000001</v>
      </c>
      <c r="I88">
        <v>867.72580000000005</v>
      </c>
      <c r="J88">
        <v>299.75479999999999</v>
      </c>
      <c r="L88" s="3">
        <f t="shared" si="5"/>
        <v>0.38640126279434467</v>
      </c>
      <c r="M88" s="3">
        <f t="shared" si="6"/>
        <v>-3.4694139554223125E-2</v>
      </c>
      <c r="N88" s="3">
        <f t="shared" si="7"/>
        <v>0.5156215013070683</v>
      </c>
    </row>
    <row r="89" spans="1:14" x14ac:dyDescent="0.25">
      <c r="A89" t="s">
        <v>11</v>
      </c>
      <c r="B89">
        <v>2015</v>
      </c>
      <c r="C89" s="1">
        <v>0.4</v>
      </c>
      <c r="D89">
        <v>1948.7183</v>
      </c>
      <c r="E89">
        <v>341.47379999999998</v>
      </c>
      <c r="F89">
        <v>107.33969999999999</v>
      </c>
      <c r="H89">
        <v>3153.777</v>
      </c>
      <c r="I89">
        <v>416.93299999999999</v>
      </c>
      <c r="J89">
        <v>236.94030000000001</v>
      </c>
      <c r="L89" s="3">
        <f t="shared" si="5"/>
        <v>0.38210016117182666</v>
      </c>
      <c r="M89" s="3">
        <f t="shared" si="6"/>
        <v>0.18098639349727658</v>
      </c>
      <c r="N89" s="3">
        <f t="shared" si="7"/>
        <v>0.54697575718440472</v>
      </c>
    </row>
    <row r="90" spans="1:14" x14ac:dyDescent="0.25">
      <c r="A90" t="s">
        <v>11</v>
      </c>
      <c r="B90">
        <v>2015</v>
      </c>
      <c r="C90" s="1">
        <v>0.05</v>
      </c>
      <c r="D90">
        <v>1269.432</v>
      </c>
      <c r="E90">
        <v>376.65499999999997</v>
      </c>
      <c r="F90">
        <v>146.3381</v>
      </c>
      <c r="H90">
        <v>2086.6550000000002</v>
      </c>
      <c r="I90">
        <v>462.56040000000002</v>
      </c>
      <c r="J90">
        <v>344.90899999999999</v>
      </c>
      <c r="L90" s="3">
        <f t="shared" si="5"/>
        <v>0.39164260503053938</v>
      </c>
      <c r="M90" s="3">
        <f t="shared" si="6"/>
        <v>0.18571715174926354</v>
      </c>
      <c r="N90" s="3">
        <f t="shared" si="7"/>
        <v>0.57571968258294215</v>
      </c>
    </row>
    <row r="91" spans="1:14" x14ac:dyDescent="0.25">
      <c r="A91" t="s">
        <v>11</v>
      </c>
      <c r="B91">
        <v>2015</v>
      </c>
      <c r="C91" s="1">
        <v>0.5</v>
      </c>
      <c r="D91">
        <v>2424.2507999999998</v>
      </c>
      <c r="E91">
        <v>556.83839999999998</v>
      </c>
      <c r="F91">
        <v>104.57852</v>
      </c>
      <c r="H91">
        <v>3912.4259999999999</v>
      </c>
      <c r="I91">
        <v>559.65409999999997</v>
      </c>
      <c r="J91">
        <v>215.8494</v>
      </c>
      <c r="L91" s="3">
        <f t="shared" si="5"/>
        <v>0.38037146261680099</v>
      </c>
      <c r="M91" s="3">
        <f t="shared" si="6"/>
        <v>5.0311433437189015E-3</v>
      </c>
      <c r="N91" s="3">
        <f t="shared" si="7"/>
        <v>0.51550238267977577</v>
      </c>
    </row>
    <row r="92" spans="1:14" x14ac:dyDescent="0.25">
      <c r="A92" t="s">
        <v>11</v>
      </c>
      <c r="B92">
        <v>2020</v>
      </c>
      <c r="C92" s="1">
        <v>0.2</v>
      </c>
      <c r="D92">
        <v>1795.6157000000001</v>
      </c>
      <c r="E92">
        <v>811.64400000000001</v>
      </c>
      <c r="F92">
        <v>151.58055999999999</v>
      </c>
      <c r="H92">
        <v>2948.7220000000002</v>
      </c>
      <c r="I92">
        <v>842.58789999999999</v>
      </c>
      <c r="J92">
        <v>332.37419999999997</v>
      </c>
      <c r="L92" s="3">
        <f t="shared" si="5"/>
        <v>0.39105290359688027</v>
      </c>
      <c r="M92" s="3">
        <f t="shared" si="6"/>
        <v>3.6724833100499052E-2</v>
      </c>
      <c r="N92" s="3">
        <f t="shared" si="7"/>
        <v>0.54394607042303522</v>
      </c>
    </row>
    <row r="93" spans="1:14" x14ac:dyDescent="0.25">
      <c r="A93" t="s">
        <v>11</v>
      </c>
      <c r="B93">
        <v>2020</v>
      </c>
      <c r="C93" s="1">
        <v>0.3</v>
      </c>
      <c r="D93">
        <v>2057.6788999999999</v>
      </c>
      <c r="E93">
        <v>949.87860000000001</v>
      </c>
      <c r="F93">
        <v>147.86302000000001</v>
      </c>
      <c r="H93">
        <v>3379.3380000000002</v>
      </c>
      <c r="I93">
        <v>941.60170000000005</v>
      </c>
      <c r="J93">
        <v>314.51429999999999</v>
      </c>
      <c r="L93" s="3">
        <f t="shared" si="5"/>
        <v>0.39110000242651083</v>
      </c>
      <c r="M93" s="3">
        <f t="shared" si="6"/>
        <v>-8.7902347669932563E-3</v>
      </c>
      <c r="N93" s="3">
        <f t="shared" si="7"/>
        <v>0.52986868959535383</v>
      </c>
    </row>
    <row r="94" spans="1:14" x14ac:dyDescent="0.25">
      <c r="A94" t="s">
        <v>11</v>
      </c>
      <c r="B94">
        <v>2020</v>
      </c>
      <c r="C94" s="1">
        <v>0.4</v>
      </c>
      <c r="D94">
        <v>1911.1329000000001</v>
      </c>
      <c r="E94">
        <v>352.38830000000002</v>
      </c>
      <c r="F94">
        <v>114.29416999999999</v>
      </c>
      <c r="H94">
        <v>3119.567</v>
      </c>
      <c r="I94">
        <v>428.0668</v>
      </c>
      <c r="J94">
        <v>261.52820000000003</v>
      </c>
      <c r="L94" s="3">
        <f t="shared" si="5"/>
        <v>0.38737238212867359</v>
      </c>
      <c r="M94" s="3">
        <f t="shared" si="6"/>
        <v>0.1767913325677207</v>
      </c>
      <c r="N94" s="3">
        <f t="shared" si="7"/>
        <v>0.56297573263609813</v>
      </c>
    </row>
    <row r="95" spans="1:14" x14ac:dyDescent="0.25">
      <c r="A95" t="s">
        <v>11</v>
      </c>
      <c r="B95">
        <v>2020</v>
      </c>
      <c r="C95" s="1">
        <v>0.05</v>
      </c>
      <c r="D95">
        <v>1265.6958</v>
      </c>
      <c r="E95">
        <v>378.178</v>
      </c>
      <c r="F95">
        <v>147.38718</v>
      </c>
      <c r="H95">
        <v>2083.6260000000002</v>
      </c>
      <c r="I95">
        <v>464.17559999999997</v>
      </c>
      <c r="J95">
        <v>347.86149999999998</v>
      </c>
      <c r="L95" s="3">
        <f t="shared" si="5"/>
        <v>0.39255135038629779</v>
      </c>
      <c r="M95" s="3">
        <f t="shared" si="6"/>
        <v>0.18526954023434231</v>
      </c>
      <c r="N95" s="3">
        <f t="shared" si="7"/>
        <v>0.57630499494770182</v>
      </c>
    </row>
    <row r="96" spans="1:14" x14ac:dyDescent="0.25">
      <c r="A96" t="s">
        <v>11</v>
      </c>
      <c r="B96">
        <v>2020</v>
      </c>
      <c r="C96" s="1">
        <v>0.5</v>
      </c>
      <c r="D96">
        <v>2375.5001000000002</v>
      </c>
      <c r="E96">
        <v>597.92669999999998</v>
      </c>
      <c r="F96">
        <v>112.73421999999999</v>
      </c>
      <c r="H96">
        <v>3873.8270000000002</v>
      </c>
      <c r="I96">
        <v>609.87900000000002</v>
      </c>
      <c r="J96">
        <v>245.29249999999999</v>
      </c>
      <c r="L96" s="3">
        <f t="shared" si="5"/>
        <v>0.38678208913304596</v>
      </c>
      <c r="M96" s="3">
        <f t="shared" si="6"/>
        <v>1.9597821863025347E-2</v>
      </c>
      <c r="N96" s="3">
        <f t="shared" si="7"/>
        <v>0.54040902188203876</v>
      </c>
    </row>
    <row r="97" spans="1:14" x14ac:dyDescent="0.25">
      <c r="A97" t="s">
        <v>11</v>
      </c>
      <c r="B97">
        <v>2025</v>
      </c>
      <c r="C97" s="1">
        <v>0.2</v>
      </c>
      <c r="D97">
        <v>1753.8815999999999</v>
      </c>
      <c r="E97">
        <v>747.6771</v>
      </c>
      <c r="F97">
        <v>155.10480000000001</v>
      </c>
      <c r="H97">
        <v>2896.585</v>
      </c>
      <c r="I97">
        <v>813.54880000000003</v>
      </c>
      <c r="J97">
        <v>346.15010000000001</v>
      </c>
      <c r="L97" s="3">
        <f t="shared" si="5"/>
        <v>0.39450021318207479</v>
      </c>
      <c r="M97" s="3">
        <f t="shared" si="6"/>
        <v>8.0968345107263431E-2</v>
      </c>
      <c r="N97" s="3">
        <f t="shared" si="7"/>
        <v>0.55191461738708147</v>
      </c>
    </row>
    <row r="98" spans="1:14" x14ac:dyDescent="0.25">
      <c r="A98" t="s">
        <v>11</v>
      </c>
      <c r="B98">
        <v>2025</v>
      </c>
      <c r="C98" s="1">
        <v>0.3</v>
      </c>
      <c r="D98">
        <v>1999.6487</v>
      </c>
      <c r="E98">
        <v>848.28129999999999</v>
      </c>
      <c r="F98">
        <v>153.50672</v>
      </c>
      <c r="H98">
        <v>3301.482</v>
      </c>
      <c r="I98">
        <v>893.17380000000003</v>
      </c>
      <c r="J98">
        <v>335.97120000000001</v>
      </c>
      <c r="L98" s="3">
        <f t="shared" si="5"/>
        <v>0.394317854830043</v>
      </c>
      <c r="M98" s="3">
        <f t="shared" si="6"/>
        <v>5.026177436015257E-2</v>
      </c>
      <c r="N98" s="3">
        <f t="shared" si="7"/>
        <v>0.54309559867036228</v>
      </c>
    </row>
    <row r="99" spans="1:14" x14ac:dyDescent="0.25">
      <c r="A99" t="s">
        <v>11</v>
      </c>
      <c r="B99">
        <v>2025</v>
      </c>
      <c r="C99" s="1">
        <v>0.4</v>
      </c>
      <c r="D99">
        <v>1859.2437</v>
      </c>
      <c r="E99">
        <v>370.18180000000001</v>
      </c>
      <c r="F99">
        <v>130.00592</v>
      </c>
      <c r="H99">
        <v>3055.194</v>
      </c>
      <c r="I99">
        <v>449.07979999999998</v>
      </c>
      <c r="J99">
        <v>298.48410000000001</v>
      </c>
      <c r="L99" s="3">
        <f t="shared" si="5"/>
        <v>0.39144823536574108</v>
      </c>
      <c r="M99" s="3">
        <f t="shared" si="6"/>
        <v>0.17568815163808296</v>
      </c>
      <c r="N99" s="3">
        <f t="shared" si="7"/>
        <v>0.5644460793724021</v>
      </c>
    </row>
    <row r="100" spans="1:14" x14ac:dyDescent="0.25">
      <c r="A100" t="s">
        <v>11</v>
      </c>
      <c r="B100">
        <v>2025</v>
      </c>
      <c r="C100" s="1">
        <v>0.05</v>
      </c>
      <c r="D100">
        <v>1260.6476</v>
      </c>
      <c r="E100">
        <v>380.74130000000002</v>
      </c>
      <c r="F100">
        <v>149.41604000000001</v>
      </c>
      <c r="H100">
        <v>2077.8330000000001</v>
      </c>
      <c r="I100">
        <v>467.20260000000002</v>
      </c>
      <c r="J100">
        <v>352.262</v>
      </c>
      <c r="L100" s="3">
        <f t="shared" si="5"/>
        <v>0.3932873334863774</v>
      </c>
      <c r="M100" s="3">
        <f t="shared" si="6"/>
        <v>0.18506168416014807</v>
      </c>
      <c r="N100" s="3">
        <f t="shared" si="7"/>
        <v>0.57583832488318354</v>
      </c>
    </row>
    <row r="101" spans="1:14" x14ac:dyDescent="0.25">
      <c r="A101" t="s">
        <v>11</v>
      </c>
      <c r="B101">
        <v>2025</v>
      </c>
      <c r="C101" s="1">
        <v>0.5</v>
      </c>
      <c r="D101">
        <v>2293.3901000000001</v>
      </c>
      <c r="E101">
        <v>568.99570000000006</v>
      </c>
      <c r="F101">
        <v>130.18168</v>
      </c>
      <c r="H101">
        <v>3766.0949999999998</v>
      </c>
      <c r="I101">
        <v>610.09249999999997</v>
      </c>
      <c r="J101">
        <v>289.36799999999999</v>
      </c>
      <c r="L101" s="3">
        <f t="shared" si="5"/>
        <v>0.39104295032387654</v>
      </c>
      <c r="M101" s="3">
        <f t="shared" si="6"/>
        <v>6.736158861156287E-2</v>
      </c>
      <c r="N101" s="3">
        <f t="shared" si="7"/>
        <v>0.55011722097813165</v>
      </c>
    </row>
    <row r="102" spans="1:14" x14ac:dyDescent="0.25">
      <c r="A102" t="s">
        <v>11</v>
      </c>
      <c r="B102">
        <v>2030</v>
      </c>
      <c r="C102" s="1">
        <v>0.2</v>
      </c>
      <c r="D102">
        <v>1689.3729000000001</v>
      </c>
      <c r="E102">
        <v>634.94929999999999</v>
      </c>
      <c r="F102">
        <v>156.12836999999999</v>
      </c>
      <c r="H102">
        <v>2797.114</v>
      </c>
      <c r="I102">
        <v>734.48530000000005</v>
      </c>
      <c r="J102">
        <v>359.01780000000002</v>
      </c>
      <c r="L102" s="3">
        <f t="shared" si="5"/>
        <v>0.39603001522283321</v>
      </c>
      <c r="M102" s="3">
        <f t="shared" si="6"/>
        <v>0.13551802874747806</v>
      </c>
      <c r="N102" s="3">
        <f t="shared" si="7"/>
        <v>0.56512359554317371</v>
      </c>
    </row>
    <row r="103" spans="1:14" x14ac:dyDescent="0.25">
      <c r="A103" t="s">
        <v>11</v>
      </c>
      <c r="B103">
        <v>2030</v>
      </c>
      <c r="C103" s="1">
        <v>0.3</v>
      </c>
      <c r="D103">
        <v>1906.5704000000001</v>
      </c>
      <c r="E103">
        <v>710.6671</v>
      </c>
      <c r="F103">
        <v>155.98776000000001</v>
      </c>
      <c r="H103">
        <v>3152.3679999999999</v>
      </c>
      <c r="I103">
        <v>798.26599999999996</v>
      </c>
      <c r="J103">
        <v>356.399</v>
      </c>
      <c r="L103" s="3">
        <f t="shared" si="5"/>
        <v>0.39519421590372694</v>
      </c>
      <c r="M103" s="3">
        <f t="shared" si="6"/>
        <v>0.10973647881783762</v>
      </c>
      <c r="N103" s="3">
        <f t="shared" si="7"/>
        <v>0.56232267767305744</v>
      </c>
    </row>
    <row r="104" spans="1:14" x14ac:dyDescent="0.25">
      <c r="A104" t="s">
        <v>11</v>
      </c>
      <c r="B104">
        <v>2030</v>
      </c>
      <c r="C104" s="1">
        <v>0.4</v>
      </c>
      <c r="D104">
        <v>1793.3195000000001</v>
      </c>
      <c r="E104">
        <v>384.3159</v>
      </c>
      <c r="F104">
        <v>142.23337000000001</v>
      </c>
      <c r="H104">
        <v>2949.9540000000002</v>
      </c>
      <c r="I104">
        <v>470.1567</v>
      </c>
      <c r="J104">
        <v>335.36860000000001</v>
      </c>
      <c r="L104" s="3">
        <f t="shared" si="5"/>
        <v>0.39208560540266052</v>
      </c>
      <c r="M104" s="3">
        <f t="shared" si="6"/>
        <v>0.18257912734201173</v>
      </c>
      <c r="N104" s="3">
        <f t="shared" si="7"/>
        <v>0.57588942435278678</v>
      </c>
    </row>
    <row r="105" spans="1:14" x14ac:dyDescent="0.25">
      <c r="A105" t="s">
        <v>11</v>
      </c>
      <c r="B105">
        <v>2030</v>
      </c>
      <c r="C105" s="1">
        <v>0.05</v>
      </c>
      <c r="D105">
        <v>1254.4168999999999</v>
      </c>
      <c r="E105">
        <v>383.27820000000003</v>
      </c>
      <c r="F105">
        <v>151.08823000000001</v>
      </c>
      <c r="H105">
        <v>2068.4760000000001</v>
      </c>
      <c r="I105">
        <v>470.70659999999998</v>
      </c>
      <c r="J105">
        <v>356.73039999999997</v>
      </c>
      <c r="L105" s="3">
        <f t="shared" si="5"/>
        <v>0.39355501344951554</v>
      </c>
      <c r="M105" s="3">
        <f t="shared" si="6"/>
        <v>0.18573863209056332</v>
      </c>
      <c r="N105" s="3">
        <f t="shared" si="7"/>
        <v>0.57646382253937423</v>
      </c>
    </row>
    <row r="106" spans="1:14" x14ac:dyDescent="0.25">
      <c r="A106" t="s">
        <v>11</v>
      </c>
      <c r="B106">
        <v>2030</v>
      </c>
      <c r="C106" s="1">
        <v>0.5</v>
      </c>
      <c r="D106">
        <v>2167.9766</v>
      </c>
      <c r="E106">
        <v>518.36099999999999</v>
      </c>
      <c r="F106">
        <v>143.0401</v>
      </c>
      <c r="H106">
        <v>3567.2220000000002</v>
      </c>
      <c r="I106">
        <v>592.59119999999996</v>
      </c>
      <c r="J106">
        <v>333.19850000000002</v>
      </c>
      <c r="L106" s="3">
        <f t="shared" si="5"/>
        <v>0.39225072058873828</v>
      </c>
      <c r="M106" s="3">
        <f t="shared" si="6"/>
        <v>0.1252637568698286</v>
      </c>
      <c r="N106" s="3">
        <f t="shared" si="7"/>
        <v>0.57070605059746671</v>
      </c>
    </row>
    <row r="107" spans="1:14" x14ac:dyDescent="0.25">
      <c r="A107" t="s">
        <v>12</v>
      </c>
      <c r="B107">
        <v>0</v>
      </c>
      <c r="C107" t="s">
        <v>7</v>
      </c>
      <c r="D107">
        <v>1166.0383999999999</v>
      </c>
      <c r="E107">
        <v>430.29539999999997</v>
      </c>
      <c r="F107">
        <v>99.024069999999995</v>
      </c>
      <c r="H107">
        <v>1874.296</v>
      </c>
      <c r="I107">
        <v>515.20960000000002</v>
      </c>
      <c r="J107">
        <v>432.29610000000002</v>
      </c>
      <c r="L107" s="3">
        <f t="shared" si="5"/>
        <v>0.37787926773572589</v>
      </c>
      <c r="M107" s="3">
        <f t="shared" si="6"/>
        <v>0.16481486369819204</v>
      </c>
      <c r="N107" s="3">
        <f t="shared" si="7"/>
        <v>0.77093462096928478</v>
      </c>
    </row>
    <row r="108" spans="1:14" x14ac:dyDescent="0.25">
      <c r="A108" t="s">
        <v>12</v>
      </c>
      <c r="B108">
        <v>2015</v>
      </c>
      <c r="C108" s="1">
        <v>0.2</v>
      </c>
      <c r="D108">
        <v>1890.1115</v>
      </c>
      <c r="E108">
        <v>997.47320000000002</v>
      </c>
      <c r="F108">
        <v>120.76942</v>
      </c>
      <c r="H108">
        <v>3024.8429999999998</v>
      </c>
      <c r="I108">
        <v>946.88580000000002</v>
      </c>
      <c r="J108">
        <v>398.37970000000001</v>
      </c>
      <c r="L108" s="3">
        <f t="shared" si="5"/>
        <v>0.37513732117666931</v>
      </c>
      <c r="M108" s="3">
        <f t="shared" si="6"/>
        <v>-5.3425027601005315E-2</v>
      </c>
      <c r="N108" s="3">
        <f t="shared" si="7"/>
        <v>0.69684845889486835</v>
      </c>
    </row>
    <row r="109" spans="1:14" x14ac:dyDescent="0.25">
      <c r="A109" t="s">
        <v>12</v>
      </c>
      <c r="B109">
        <v>2015</v>
      </c>
      <c r="C109" s="1">
        <v>0.3</v>
      </c>
      <c r="D109">
        <v>2221.5554000000002</v>
      </c>
      <c r="E109">
        <v>1167.3495</v>
      </c>
      <c r="F109">
        <v>127.45749000000001</v>
      </c>
      <c r="H109">
        <v>3550.72</v>
      </c>
      <c r="I109">
        <v>1058.5524</v>
      </c>
      <c r="J109">
        <v>373.3535</v>
      </c>
      <c r="L109" s="3">
        <f t="shared" si="5"/>
        <v>0.3743366415825522</v>
      </c>
      <c r="M109" s="3">
        <f t="shared" si="6"/>
        <v>-0.10277913497716315</v>
      </c>
      <c r="N109" s="3">
        <f t="shared" si="7"/>
        <v>0.65861444984445039</v>
      </c>
    </row>
    <row r="110" spans="1:14" x14ac:dyDescent="0.25">
      <c r="A110" t="s">
        <v>12</v>
      </c>
      <c r="B110">
        <v>2015</v>
      </c>
      <c r="C110" s="1">
        <v>0.4</v>
      </c>
      <c r="D110">
        <v>2046.577</v>
      </c>
      <c r="E110">
        <v>382.48880000000003</v>
      </c>
      <c r="F110">
        <v>82.492779999999996</v>
      </c>
      <c r="H110">
        <v>3228.9459999999999</v>
      </c>
      <c r="I110">
        <v>456.78890000000001</v>
      </c>
      <c r="J110">
        <v>289.33159999999998</v>
      </c>
      <c r="L110" s="3">
        <f t="shared" si="5"/>
        <v>0.36617800359621994</v>
      </c>
      <c r="M110" s="3">
        <f t="shared" si="6"/>
        <v>0.16265741133376924</v>
      </c>
      <c r="N110" s="3">
        <f t="shared" si="7"/>
        <v>0.71488499700689456</v>
      </c>
    </row>
    <row r="111" spans="1:14" x14ac:dyDescent="0.25">
      <c r="A111" t="s">
        <v>12</v>
      </c>
      <c r="B111">
        <v>2015</v>
      </c>
      <c r="C111" s="1">
        <v>0.05</v>
      </c>
      <c r="D111">
        <v>1240.4985999999999</v>
      </c>
      <c r="E111">
        <v>411.5686</v>
      </c>
      <c r="F111">
        <v>94.714460000000003</v>
      </c>
      <c r="H111">
        <v>1984.194</v>
      </c>
      <c r="I111">
        <v>492.78719999999998</v>
      </c>
      <c r="J111">
        <v>413.48219999999998</v>
      </c>
      <c r="L111" s="3">
        <f t="shared" si="5"/>
        <v>0.37480982202345137</v>
      </c>
      <c r="M111" s="3">
        <f t="shared" si="6"/>
        <v>0.16481475168186183</v>
      </c>
      <c r="N111" s="3">
        <f t="shared" si="7"/>
        <v>0.77093461338843616</v>
      </c>
    </row>
    <row r="112" spans="1:14" x14ac:dyDescent="0.25">
      <c r="A112" t="s">
        <v>12</v>
      </c>
      <c r="B112">
        <v>2015</v>
      </c>
      <c r="C112" s="1">
        <v>0.5</v>
      </c>
      <c r="D112">
        <v>2627.5909999999999</v>
      </c>
      <c r="E112">
        <v>699.89300000000003</v>
      </c>
      <c r="F112">
        <v>91.996970000000005</v>
      </c>
      <c r="H112">
        <v>4144.96</v>
      </c>
      <c r="I112">
        <v>659.87729999999999</v>
      </c>
      <c r="J112">
        <v>268.69940000000003</v>
      </c>
      <c r="L112" s="3">
        <f t="shared" si="5"/>
        <v>0.3660756677989655</v>
      </c>
      <c r="M112" s="3">
        <f t="shared" si="6"/>
        <v>-6.0641122220752311E-2</v>
      </c>
      <c r="N112" s="3">
        <f t="shared" si="7"/>
        <v>0.65762123026698238</v>
      </c>
    </row>
    <row r="113" spans="1:14" x14ac:dyDescent="0.25">
      <c r="A113" t="s">
        <v>12</v>
      </c>
      <c r="B113">
        <v>2020</v>
      </c>
      <c r="C113" s="1">
        <v>0.2</v>
      </c>
      <c r="D113">
        <v>1840.0074999999999</v>
      </c>
      <c r="E113">
        <v>946.5675</v>
      </c>
      <c r="F113">
        <v>115.59106</v>
      </c>
      <c r="H113">
        <v>2970.8710000000001</v>
      </c>
      <c r="I113">
        <v>903.10770000000002</v>
      </c>
      <c r="J113">
        <v>407.1223</v>
      </c>
      <c r="L113" s="3">
        <f t="shared" si="5"/>
        <v>0.38065048936826951</v>
      </c>
      <c r="M113" s="3">
        <f t="shared" si="6"/>
        <v>-4.8122499675287866E-2</v>
      </c>
      <c r="N113" s="3">
        <f t="shared" si="7"/>
        <v>0.71607779775266556</v>
      </c>
    </row>
    <row r="114" spans="1:14" x14ac:dyDescent="0.25">
      <c r="A114" t="s">
        <v>12</v>
      </c>
      <c r="B114">
        <v>2020</v>
      </c>
      <c r="C114" s="1">
        <v>0.3</v>
      </c>
      <c r="D114">
        <v>2141.5394000000001</v>
      </c>
      <c r="E114">
        <v>1120.3659</v>
      </c>
      <c r="F114">
        <v>119.83393</v>
      </c>
      <c r="H114">
        <v>3463.86</v>
      </c>
      <c r="I114">
        <v>1009.1539</v>
      </c>
      <c r="J114">
        <v>389.34679999999997</v>
      </c>
      <c r="L114" s="3">
        <f t="shared" si="5"/>
        <v>0.3817477034291224</v>
      </c>
      <c r="M114" s="3">
        <f t="shared" si="6"/>
        <v>-0.11020321082839792</v>
      </c>
      <c r="N114" s="3">
        <f t="shared" si="7"/>
        <v>0.69221801745898515</v>
      </c>
    </row>
    <row r="115" spans="1:14" x14ac:dyDescent="0.25">
      <c r="A115" t="s">
        <v>12</v>
      </c>
      <c r="B115">
        <v>2020</v>
      </c>
      <c r="C115" s="1">
        <v>0.4</v>
      </c>
      <c r="D115">
        <v>1966.7167999999999</v>
      </c>
      <c r="E115">
        <v>395.95310000000001</v>
      </c>
      <c r="F115">
        <v>84.370549999999994</v>
      </c>
      <c r="H115">
        <v>3166.0529999999999</v>
      </c>
      <c r="I115">
        <v>470.48250000000002</v>
      </c>
      <c r="J115">
        <v>326.9581</v>
      </c>
      <c r="L115" s="3">
        <f t="shared" si="5"/>
        <v>0.37881115698315854</v>
      </c>
      <c r="M115" s="3">
        <f t="shared" si="6"/>
        <v>0.1584105678744693</v>
      </c>
      <c r="N115" s="3">
        <f t="shared" si="7"/>
        <v>0.74195302089166781</v>
      </c>
    </row>
    <row r="116" spans="1:14" x14ac:dyDescent="0.25">
      <c r="A116" t="s">
        <v>12</v>
      </c>
      <c r="B116">
        <v>2020</v>
      </c>
      <c r="C116" s="1">
        <v>0.05</v>
      </c>
      <c r="D116">
        <v>1233.1990000000001</v>
      </c>
      <c r="E116">
        <v>413.87200000000001</v>
      </c>
      <c r="F116">
        <v>95.568730000000002</v>
      </c>
      <c r="H116">
        <v>1978.713</v>
      </c>
      <c r="I116">
        <v>495.1712</v>
      </c>
      <c r="J116">
        <v>418.2457</v>
      </c>
      <c r="L116" s="3">
        <f t="shared" si="5"/>
        <v>0.37676712085077518</v>
      </c>
      <c r="M116" s="3">
        <f t="shared" si="6"/>
        <v>0.164184023626576</v>
      </c>
      <c r="N116" s="3">
        <f t="shared" si="7"/>
        <v>0.77150098614283413</v>
      </c>
    </row>
    <row r="117" spans="1:14" x14ac:dyDescent="0.25">
      <c r="A117" t="s">
        <v>12</v>
      </c>
      <c r="B117">
        <v>2020</v>
      </c>
      <c r="C117" s="1">
        <v>0.5</v>
      </c>
      <c r="D117">
        <v>2507.2381</v>
      </c>
      <c r="E117">
        <v>702.05179999999996</v>
      </c>
      <c r="F117">
        <v>91.568600000000004</v>
      </c>
      <c r="H117">
        <v>4028.3939999999998</v>
      </c>
      <c r="I117">
        <v>661.58090000000004</v>
      </c>
      <c r="J117">
        <v>311.3109</v>
      </c>
      <c r="L117" s="3">
        <f t="shared" si="5"/>
        <v>0.37760852091428987</v>
      </c>
      <c r="M117" s="3">
        <f t="shared" si="6"/>
        <v>-6.1173017540258362E-2</v>
      </c>
      <c r="N117" s="3">
        <f t="shared" si="7"/>
        <v>0.70586124674722284</v>
      </c>
    </row>
    <row r="118" spans="1:14" x14ac:dyDescent="0.25">
      <c r="A118" t="s">
        <v>12</v>
      </c>
      <c r="B118">
        <v>2025</v>
      </c>
      <c r="C118" s="1">
        <v>0.2</v>
      </c>
      <c r="D118">
        <v>1774.0264999999999</v>
      </c>
      <c r="E118">
        <v>817.78420000000006</v>
      </c>
      <c r="F118">
        <v>111.46138000000001</v>
      </c>
      <c r="H118">
        <v>2879.3159999999998</v>
      </c>
      <c r="I118">
        <v>833.01229999999998</v>
      </c>
      <c r="J118">
        <v>422.55540000000002</v>
      </c>
      <c r="L118" s="3">
        <f t="shared" si="5"/>
        <v>0.38387224604732512</v>
      </c>
      <c r="M118" s="3">
        <f t="shared" si="6"/>
        <v>1.828076248093807E-2</v>
      </c>
      <c r="N118" s="3">
        <f t="shared" si="7"/>
        <v>0.73622067070968678</v>
      </c>
    </row>
    <row r="119" spans="1:14" x14ac:dyDescent="0.25">
      <c r="A119" t="s">
        <v>12</v>
      </c>
      <c r="B119">
        <v>2025</v>
      </c>
      <c r="C119" s="1">
        <v>0.3</v>
      </c>
      <c r="D119">
        <v>2050.7462</v>
      </c>
      <c r="E119">
        <v>932.40150000000006</v>
      </c>
      <c r="F119">
        <v>114.54634</v>
      </c>
      <c r="H119">
        <v>3328.7660000000001</v>
      </c>
      <c r="I119">
        <v>908.971</v>
      </c>
      <c r="J119">
        <v>414.45620000000002</v>
      </c>
      <c r="L119" s="3">
        <f t="shared" si="5"/>
        <v>0.3839320036313757</v>
      </c>
      <c r="M119" s="3">
        <f t="shared" si="6"/>
        <v>-2.5776949979702379E-2</v>
      </c>
      <c r="N119" s="3">
        <f t="shared" si="7"/>
        <v>0.723622568560924</v>
      </c>
    </row>
    <row r="120" spans="1:14" x14ac:dyDescent="0.25">
      <c r="A120" t="s">
        <v>12</v>
      </c>
      <c r="B120">
        <v>2025</v>
      </c>
      <c r="C120" s="1">
        <v>0.4</v>
      </c>
      <c r="D120">
        <v>1893.1922999999999</v>
      </c>
      <c r="E120">
        <v>413.03649999999999</v>
      </c>
      <c r="F120">
        <v>91.992289999999997</v>
      </c>
      <c r="H120">
        <v>3066.8139999999999</v>
      </c>
      <c r="I120">
        <v>488.63639999999998</v>
      </c>
      <c r="J120">
        <v>375.49610000000001</v>
      </c>
      <c r="L120" s="3">
        <f t="shared" si="5"/>
        <v>0.38268434277396673</v>
      </c>
      <c r="M120" s="3">
        <f t="shared" si="6"/>
        <v>0.15471606290485113</v>
      </c>
      <c r="N120" s="3">
        <f t="shared" si="7"/>
        <v>0.75501133034404366</v>
      </c>
    </row>
    <row r="121" spans="1:14" x14ac:dyDescent="0.25">
      <c r="A121" t="s">
        <v>12</v>
      </c>
      <c r="B121">
        <v>2025</v>
      </c>
      <c r="C121" s="1">
        <v>0.05</v>
      </c>
      <c r="D121">
        <v>1225.9601</v>
      </c>
      <c r="E121">
        <v>416.66559999999998</v>
      </c>
      <c r="F121">
        <v>96.963160000000002</v>
      </c>
      <c r="H121">
        <v>1970.0550000000001</v>
      </c>
      <c r="I121">
        <v>498.40190000000001</v>
      </c>
      <c r="J121">
        <v>424.21690000000001</v>
      </c>
      <c r="L121" s="3">
        <f t="shared" si="5"/>
        <v>0.37770260221161339</v>
      </c>
      <c r="M121" s="3">
        <f t="shared" si="6"/>
        <v>0.16399676646497541</v>
      </c>
      <c r="N121" s="3">
        <f t="shared" si="7"/>
        <v>0.77143022826294749</v>
      </c>
    </row>
    <row r="122" spans="1:14" x14ac:dyDescent="0.25">
      <c r="A122" t="s">
        <v>12</v>
      </c>
      <c r="B122">
        <v>2025</v>
      </c>
      <c r="C122" s="1">
        <v>0.5</v>
      </c>
      <c r="D122">
        <v>2381.1097</v>
      </c>
      <c r="E122">
        <v>629.75869999999998</v>
      </c>
      <c r="F122">
        <v>97.088750000000005</v>
      </c>
      <c r="H122">
        <v>3848.2930000000001</v>
      </c>
      <c r="I122">
        <v>638.35929999999996</v>
      </c>
      <c r="J122">
        <v>368.22829999999999</v>
      </c>
      <c r="L122" s="3">
        <f t="shared" si="5"/>
        <v>0.38125561125413271</v>
      </c>
      <c r="M122" s="3">
        <f t="shared" si="6"/>
        <v>1.3472976738961877E-2</v>
      </c>
      <c r="N122" s="3">
        <f t="shared" si="7"/>
        <v>0.73633544732982226</v>
      </c>
    </row>
    <row r="123" spans="1:14" x14ac:dyDescent="0.25">
      <c r="A123" t="s">
        <v>12</v>
      </c>
      <c r="B123">
        <v>2030</v>
      </c>
      <c r="C123" s="1">
        <v>0.2</v>
      </c>
      <c r="D123">
        <v>1691.3231000000001</v>
      </c>
      <c r="E123">
        <v>677.12660000000005</v>
      </c>
      <c r="F123">
        <v>107.12846</v>
      </c>
      <c r="H123">
        <v>2744.8969999999999</v>
      </c>
      <c r="I123">
        <v>751.48450000000003</v>
      </c>
      <c r="J123">
        <v>436.77339999999998</v>
      </c>
      <c r="L123" s="3">
        <f t="shared" si="5"/>
        <v>0.38383003078075423</v>
      </c>
      <c r="M123" s="3">
        <f t="shared" si="6"/>
        <v>9.8948015561199157E-2</v>
      </c>
      <c r="N123" s="3">
        <f t="shared" si="7"/>
        <v>0.75472760016979046</v>
      </c>
    </row>
    <row r="124" spans="1:14" x14ac:dyDescent="0.25">
      <c r="A124" t="s">
        <v>12</v>
      </c>
      <c r="B124">
        <v>2030</v>
      </c>
      <c r="C124" s="1">
        <v>0.3</v>
      </c>
      <c r="D124">
        <v>1932.5079000000001</v>
      </c>
      <c r="E124">
        <v>754.56880000000001</v>
      </c>
      <c r="F124">
        <v>109.28292999999999</v>
      </c>
      <c r="H124">
        <v>3127.0650000000001</v>
      </c>
      <c r="I124">
        <v>809.27279999999996</v>
      </c>
      <c r="J124">
        <v>437.23110000000003</v>
      </c>
      <c r="L124" s="3">
        <f t="shared" si="5"/>
        <v>0.38200584253925007</v>
      </c>
      <c r="M124" s="3">
        <f t="shared" si="6"/>
        <v>6.7596489094900944E-2</v>
      </c>
      <c r="N124" s="3">
        <f t="shared" si="7"/>
        <v>0.75005682349677316</v>
      </c>
    </row>
    <row r="125" spans="1:14" x14ac:dyDescent="0.25">
      <c r="A125" t="s">
        <v>12</v>
      </c>
      <c r="B125">
        <v>2030</v>
      </c>
      <c r="C125" s="1">
        <v>0.4</v>
      </c>
      <c r="D125">
        <v>1812.578</v>
      </c>
      <c r="E125">
        <v>422.87900000000002</v>
      </c>
      <c r="F125">
        <v>96.591009999999997</v>
      </c>
      <c r="H125">
        <v>2923.36</v>
      </c>
      <c r="I125">
        <v>504.6472</v>
      </c>
      <c r="J125">
        <v>418.06650000000002</v>
      </c>
      <c r="L125" s="3">
        <f t="shared" si="5"/>
        <v>0.37996757156149091</v>
      </c>
      <c r="M125" s="3">
        <f t="shared" si="6"/>
        <v>0.16203042442324059</v>
      </c>
      <c r="N125" s="3">
        <f t="shared" si="7"/>
        <v>0.76895778542408932</v>
      </c>
    </row>
    <row r="126" spans="1:14" x14ac:dyDescent="0.25">
      <c r="A126" t="s">
        <v>12</v>
      </c>
      <c r="B126">
        <v>2030</v>
      </c>
      <c r="C126" s="1">
        <v>0.05</v>
      </c>
      <c r="D126">
        <v>1218.1832999999999</v>
      </c>
      <c r="E126">
        <v>418.98469999999998</v>
      </c>
      <c r="F126">
        <v>97.933499999999995</v>
      </c>
      <c r="H126">
        <v>1957.7170000000001</v>
      </c>
      <c r="I126">
        <v>501.74349999999998</v>
      </c>
      <c r="J126">
        <v>429.48939999999999</v>
      </c>
      <c r="L126" s="3">
        <f t="shared" si="5"/>
        <v>0.37775311753435259</v>
      </c>
      <c r="M126" s="3">
        <f t="shared" si="6"/>
        <v>0.16494244569187247</v>
      </c>
      <c r="N126" s="3">
        <f t="shared" si="7"/>
        <v>0.77197691025669091</v>
      </c>
    </row>
    <row r="127" spans="1:14" x14ac:dyDescent="0.25">
      <c r="A127" t="s">
        <v>12</v>
      </c>
      <c r="B127">
        <v>2030</v>
      </c>
      <c r="C127" s="1">
        <v>0.5</v>
      </c>
      <c r="D127">
        <v>2222.0445</v>
      </c>
      <c r="E127">
        <v>556.1712</v>
      </c>
      <c r="F127">
        <v>99.752369999999999</v>
      </c>
      <c r="H127">
        <v>2500.692</v>
      </c>
      <c r="I127">
        <v>553.22469999999998</v>
      </c>
      <c r="J127">
        <v>367.9837</v>
      </c>
      <c r="L127" s="3">
        <f t="shared" si="5"/>
        <v>0.11142815668622927</v>
      </c>
      <c r="M127" s="3">
        <f t="shared" si="6"/>
        <v>-5.3260456375140422E-3</v>
      </c>
      <c r="N127" s="3">
        <f t="shared" si="7"/>
        <v>0.72892177017623339</v>
      </c>
    </row>
    <row r="128" spans="1:14" x14ac:dyDescent="0.25">
      <c r="A128" t="s">
        <v>13</v>
      </c>
      <c r="B128">
        <v>2015</v>
      </c>
      <c r="C128" s="1">
        <v>0.2</v>
      </c>
      <c r="D128">
        <v>2193.9632999999999</v>
      </c>
      <c r="E128">
        <v>816.98599999999999</v>
      </c>
      <c r="F128">
        <v>171.68089000000001</v>
      </c>
      <c r="H128">
        <v>3496.5680000000002</v>
      </c>
      <c r="I128">
        <v>807.86339999999996</v>
      </c>
      <c r="J128">
        <v>325.17149999999998</v>
      </c>
      <c r="L128" s="3">
        <f t="shared" si="5"/>
        <v>0.37253807161765484</v>
      </c>
      <c r="M128" s="3">
        <f t="shared" si="6"/>
        <v>-1.1292255596676411E-2</v>
      </c>
      <c r="N128" s="3">
        <f t="shared" si="7"/>
        <v>0.4720297135511568</v>
      </c>
    </row>
    <row r="129" spans="1:14" x14ac:dyDescent="0.25">
      <c r="A129" t="s">
        <v>13</v>
      </c>
      <c r="B129">
        <v>2015</v>
      </c>
      <c r="C129" s="1">
        <v>0.3</v>
      </c>
      <c r="D129">
        <v>2491.6134999999999</v>
      </c>
      <c r="E129">
        <v>925.57410000000004</v>
      </c>
      <c r="F129">
        <v>163.13014000000001</v>
      </c>
      <c r="H129">
        <v>3976.2049999999999</v>
      </c>
      <c r="I129">
        <v>869.75210000000004</v>
      </c>
      <c r="J129">
        <v>300.09879999999998</v>
      </c>
      <c r="L129" s="3">
        <f t="shared" si="5"/>
        <v>0.37336895356250493</v>
      </c>
      <c r="M129" s="3">
        <f t="shared" si="6"/>
        <v>-6.4181506431545271E-2</v>
      </c>
      <c r="N129" s="3">
        <f t="shared" si="7"/>
        <v>0.4564118883514362</v>
      </c>
    </row>
    <row r="130" spans="1:14" x14ac:dyDescent="0.25">
      <c r="A130" t="s">
        <v>13</v>
      </c>
      <c r="B130">
        <v>2015</v>
      </c>
      <c r="C130" s="1">
        <v>0.4</v>
      </c>
      <c r="D130">
        <v>2350.9319</v>
      </c>
      <c r="E130">
        <v>386.97829999999999</v>
      </c>
      <c r="F130">
        <v>124.52970000000001</v>
      </c>
      <c r="H130">
        <v>3758.2130000000002</v>
      </c>
      <c r="I130">
        <v>468.09140000000002</v>
      </c>
      <c r="J130">
        <v>239.89490000000001</v>
      </c>
      <c r="L130" s="3">
        <f t="shared" si="5"/>
        <v>0.37445485394255196</v>
      </c>
      <c r="M130" s="3">
        <f t="shared" si="6"/>
        <v>0.17328474738053301</v>
      </c>
      <c r="N130" s="3">
        <f t="shared" si="7"/>
        <v>0.48089892698844366</v>
      </c>
    </row>
    <row r="131" spans="1:14" x14ac:dyDescent="0.25">
      <c r="A131" t="s">
        <v>13</v>
      </c>
      <c r="B131">
        <v>2015</v>
      </c>
      <c r="C131" s="1">
        <v>0.05</v>
      </c>
      <c r="D131">
        <v>1622.4434000000001</v>
      </c>
      <c r="E131">
        <v>434.7824</v>
      </c>
      <c r="F131">
        <v>175.67492999999999</v>
      </c>
      <c r="H131">
        <v>2602.125</v>
      </c>
      <c r="I131">
        <v>529.14790000000005</v>
      </c>
      <c r="J131">
        <v>351.96870000000001</v>
      </c>
      <c r="L131" s="3">
        <f t="shared" si="5"/>
        <v>0.37649290483739245</v>
      </c>
      <c r="M131" s="3">
        <f t="shared" si="6"/>
        <v>0.17833482850446924</v>
      </c>
      <c r="N131" s="3">
        <f t="shared" si="7"/>
        <v>0.50087911226197102</v>
      </c>
    </row>
    <row r="132" spans="1:14" x14ac:dyDescent="0.25">
      <c r="A132" t="s">
        <v>13</v>
      </c>
      <c r="B132">
        <v>2015</v>
      </c>
      <c r="C132" s="1">
        <v>0.5</v>
      </c>
      <c r="D132">
        <v>2856.42</v>
      </c>
      <c r="E132">
        <v>586.5498</v>
      </c>
      <c r="F132">
        <v>117.42695000000001</v>
      </c>
      <c r="H132">
        <v>4547.3549999999996</v>
      </c>
      <c r="I132">
        <v>589.55970000000002</v>
      </c>
      <c r="J132">
        <v>216.37549999999999</v>
      </c>
      <c r="L132" s="3">
        <f t="shared" si="5"/>
        <v>0.3718502294190798</v>
      </c>
      <c r="M132" s="3">
        <f t="shared" si="6"/>
        <v>5.1053353884263387E-3</v>
      </c>
      <c r="N132" s="3">
        <f t="shared" si="7"/>
        <v>0.4573001564410018</v>
      </c>
    </row>
    <row r="133" spans="1:14" x14ac:dyDescent="0.25">
      <c r="A133" t="s">
        <v>13</v>
      </c>
      <c r="B133">
        <v>2020</v>
      </c>
      <c r="C133" s="1">
        <v>0.2</v>
      </c>
      <c r="D133">
        <v>2195.1370000000002</v>
      </c>
      <c r="E133">
        <v>880.94839999999999</v>
      </c>
      <c r="F133">
        <v>175.11126999999999</v>
      </c>
      <c r="H133">
        <v>3519.4569999999999</v>
      </c>
      <c r="I133">
        <v>884.6721</v>
      </c>
      <c r="J133">
        <v>333.77730000000003</v>
      </c>
      <c r="L133" s="3">
        <f t="shared" ref="L133:L147" si="8">(H133-D133)/H133</f>
        <v>0.37628531901370005</v>
      </c>
      <c r="M133" s="3">
        <f t="shared" si="6"/>
        <v>4.2091301398563472E-3</v>
      </c>
      <c r="N133" s="3">
        <f t="shared" si="7"/>
        <v>0.47536495142120216</v>
      </c>
    </row>
    <row r="134" spans="1:14" x14ac:dyDescent="0.25">
      <c r="A134" t="s">
        <v>13</v>
      </c>
      <c r="B134">
        <v>2020</v>
      </c>
      <c r="C134" s="1">
        <v>0.3</v>
      </c>
      <c r="D134">
        <v>2479.3353999999999</v>
      </c>
      <c r="E134">
        <v>1012.0422</v>
      </c>
      <c r="F134">
        <v>167.83945</v>
      </c>
      <c r="H134">
        <v>3985.1280000000002</v>
      </c>
      <c r="I134">
        <v>970.88319999999999</v>
      </c>
      <c r="J134">
        <v>313.36509999999998</v>
      </c>
      <c r="L134" s="3">
        <f t="shared" si="8"/>
        <v>0.37785300748181744</v>
      </c>
      <c r="M134" s="3">
        <f t="shared" si="6"/>
        <v>-4.2393358953991572E-2</v>
      </c>
      <c r="N134" s="3">
        <f t="shared" si="7"/>
        <v>0.46439648193114036</v>
      </c>
    </row>
    <row r="135" spans="1:14" x14ac:dyDescent="0.25">
      <c r="A135" t="s">
        <v>13</v>
      </c>
      <c r="B135">
        <v>2020</v>
      </c>
      <c r="C135" s="1">
        <v>0.4</v>
      </c>
      <c r="D135">
        <v>2322.8334</v>
      </c>
      <c r="E135">
        <v>397.02910000000003</v>
      </c>
      <c r="F135">
        <v>131.86954</v>
      </c>
      <c r="H135">
        <v>3731.462</v>
      </c>
      <c r="I135">
        <v>478.04739999999998</v>
      </c>
      <c r="J135">
        <v>260.20710000000003</v>
      </c>
      <c r="L135" s="3">
        <f t="shared" si="8"/>
        <v>0.37750045424554773</v>
      </c>
      <c r="M135" s="3">
        <f t="shared" si="6"/>
        <v>0.16947754553209568</v>
      </c>
      <c r="N135" s="3">
        <f t="shared" si="7"/>
        <v>0.49321313676682926</v>
      </c>
    </row>
    <row r="136" spans="1:14" x14ac:dyDescent="0.25">
      <c r="A136" t="s">
        <v>13</v>
      </c>
      <c r="B136">
        <v>2020</v>
      </c>
      <c r="C136" s="1">
        <v>0.05</v>
      </c>
      <c r="D136">
        <v>1619.6764000000001</v>
      </c>
      <c r="E136">
        <v>436.1003</v>
      </c>
      <c r="F136">
        <v>176.66604000000001</v>
      </c>
      <c r="H136">
        <v>2599.748</v>
      </c>
      <c r="I136">
        <v>530.52560000000005</v>
      </c>
      <c r="J136">
        <v>354.36630000000002</v>
      </c>
      <c r="L136" s="3">
        <f t="shared" si="8"/>
        <v>0.37698715413955508</v>
      </c>
      <c r="M136" s="3">
        <f t="shared" si="6"/>
        <v>0.17798443656630339</v>
      </c>
      <c r="N136" s="3">
        <f t="shared" si="7"/>
        <v>0.50145925275625813</v>
      </c>
    </row>
    <row r="137" spans="1:14" x14ac:dyDescent="0.25">
      <c r="A137" t="s">
        <v>13</v>
      </c>
      <c r="B137">
        <v>2020</v>
      </c>
      <c r="C137" s="1">
        <v>0.5</v>
      </c>
      <c r="D137">
        <v>2825.8593000000001</v>
      </c>
      <c r="E137">
        <v>643.78499999999997</v>
      </c>
      <c r="F137">
        <v>126.68679</v>
      </c>
      <c r="H137">
        <v>4528.74</v>
      </c>
      <c r="I137">
        <v>643.255</v>
      </c>
      <c r="J137">
        <v>241.0444</v>
      </c>
      <c r="L137" s="3">
        <f t="shared" si="8"/>
        <v>0.3760164416592694</v>
      </c>
      <c r="M137" s="3">
        <f t="shared" si="6"/>
        <v>-8.2393452052447738E-4</v>
      </c>
      <c r="N137" s="3">
        <f t="shared" si="7"/>
        <v>0.47442550003235917</v>
      </c>
    </row>
    <row r="138" spans="1:14" x14ac:dyDescent="0.25">
      <c r="A138" t="s">
        <v>13</v>
      </c>
      <c r="B138">
        <v>2025</v>
      </c>
      <c r="C138" s="1">
        <v>0.2</v>
      </c>
      <c r="D138">
        <v>2160.2658999999999</v>
      </c>
      <c r="E138">
        <v>839.93920000000003</v>
      </c>
      <c r="F138">
        <v>181.15433999999999</v>
      </c>
      <c r="H138">
        <v>3480.942</v>
      </c>
      <c r="I138">
        <v>879.50139999999999</v>
      </c>
      <c r="J138">
        <v>347.58150000000001</v>
      </c>
      <c r="L138" s="3">
        <f t="shared" si="8"/>
        <v>0.37940192626019054</v>
      </c>
      <c r="M138" s="3">
        <f t="shared" si="6"/>
        <v>4.4982532148328543E-2</v>
      </c>
      <c r="N138" s="3">
        <f t="shared" si="7"/>
        <v>0.47881478156921475</v>
      </c>
    </row>
    <row r="139" spans="1:14" x14ac:dyDescent="0.25">
      <c r="A139" t="s">
        <v>13</v>
      </c>
      <c r="B139">
        <v>2025</v>
      </c>
      <c r="C139" s="1">
        <v>0.3</v>
      </c>
      <c r="D139">
        <v>2432.7871</v>
      </c>
      <c r="E139">
        <v>946.46609999999998</v>
      </c>
      <c r="F139">
        <v>177.11340000000001</v>
      </c>
      <c r="H139">
        <v>3926.7689999999998</v>
      </c>
      <c r="I139">
        <v>954.49770000000001</v>
      </c>
      <c r="J139">
        <v>334.5188</v>
      </c>
      <c r="L139" s="3">
        <f t="shared" si="8"/>
        <v>0.38046085725949241</v>
      </c>
      <c r="M139" s="3">
        <f t="shared" si="6"/>
        <v>8.4144781071761893E-3</v>
      </c>
      <c r="N139" s="3">
        <f t="shared" si="7"/>
        <v>0.4705427617222111</v>
      </c>
    </row>
    <row r="140" spans="1:14" x14ac:dyDescent="0.25">
      <c r="A140" t="s">
        <v>13</v>
      </c>
      <c r="B140">
        <v>2025</v>
      </c>
      <c r="C140" s="1">
        <v>0.4</v>
      </c>
      <c r="D140">
        <v>2278.3308999999999</v>
      </c>
      <c r="E140">
        <v>417.1678</v>
      </c>
      <c r="F140">
        <v>150.10808</v>
      </c>
      <c r="H140">
        <v>3676.3609999999999</v>
      </c>
      <c r="I140">
        <v>500.79649999999998</v>
      </c>
      <c r="J140">
        <v>294.20260000000002</v>
      </c>
      <c r="L140" s="3">
        <f t="shared" si="8"/>
        <v>0.3802755224527733</v>
      </c>
      <c r="M140" s="3">
        <f t="shared" si="6"/>
        <v>0.16699138272731537</v>
      </c>
      <c r="N140" s="3">
        <f t="shared" si="7"/>
        <v>0.48977989997369165</v>
      </c>
    </row>
    <row r="141" spans="1:14" x14ac:dyDescent="0.25">
      <c r="A141" t="s">
        <v>13</v>
      </c>
      <c r="B141">
        <v>2025</v>
      </c>
      <c r="C141" s="1">
        <v>0.05</v>
      </c>
      <c r="D141">
        <v>1615.3369</v>
      </c>
      <c r="E141">
        <v>438.7715</v>
      </c>
      <c r="F141">
        <v>178.89686</v>
      </c>
      <c r="H141">
        <v>2594.7370000000001</v>
      </c>
      <c r="I141">
        <v>533.59069999999997</v>
      </c>
      <c r="J141">
        <v>358.34989999999999</v>
      </c>
      <c r="L141" s="3">
        <f t="shared" si="8"/>
        <v>0.37745640502293681</v>
      </c>
      <c r="M141" s="3">
        <f t="shared" si="6"/>
        <v>0.17770024852382166</v>
      </c>
      <c r="N141" s="3">
        <f t="shared" si="7"/>
        <v>0.50077602923846221</v>
      </c>
    </row>
    <row r="142" spans="1:14" x14ac:dyDescent="0.25">
      <c r="A142" t="s">
        <v>13</v>
      </c>
      <c r="B142">
        <v>2025</v>
      </c>
      <c r="C142" s="1">
        <v>0.5</v>
      </c>
      <c r="D142">
        <v>2758.6705999999999</v>
      </c>
      <c r="E142">
        <v>633.34799999999996</v>
      </c>
      <c r="F142">
        <v>147.96180000000001</v>
      </c>
      <c r="H142">
        <v>4443.8</v>
      </c>
      <c r="I142">
        <v>658.03949999999998</v>
      </c>
      <c r="J142">
        <v>282.08929999999998</v>
      </c>
      <c r="L142" s="3">
        <f t="shared" si="8"/>
        <v>0.37920910031954635</v>
      </c>
      <c r="M142" s="3">
        <f t="shared" si="6"/>
        <v>3.7522823477921949E-2</v>
      </c>
      <c r="N142" s="3">
        <f t="shared" si="7"/>
        <v>0.47547886431707964</v>
      </c>
    </row>
    <row r="143" spans="1:14" x14ac:dyDescent="0.25">
      <c r="A143" t="s">
        <v>13</v>
      </c>
      <c r="B143">
        <v>2030</v>
      </c>
      <c r="C143" s="1">
        <v>0.2</v>
      </c>
      <c r="D143">
        <v>2099.4994999999999</v>
      </c>
      <c r="E143">
        <v>737.67460000000005</v>
      </c>
      <c r="F143">
        <v>184.56291999999999</v>
      </c>
      <c r="H143">
        <v>3393.9690000000001</v>
      </c>
      <c r="I143">
        <v>821.41110000000003</v>
      </c>
      <c r="J143">
        <v>361.47039999999998</v>
      </c>
      <c r="L143" s="3">
        <f t="shared" si="8"/>
        <v>0.38140286490536601</v>
      </c>
      <c r="M143" s="3">
        <f t="shared" si="6"/>
        <v>0.1019422552239676</v>
      </c>
      <c r="N143" s="3">
        <f t="shared" si="7"/>
        <v>0.48941069586887337</v>
      </c>
    </row>
    <row r="144" spans="1:14" x14ac:dyDescent="0.25">
      <c r="A144" t="s">
        <v>13</v>
      </c>
      <c r="B144">
        <v>2030</v>
      </c>
      <c r="C144" s="1">
        <v>0.3</v>
      </c>
      <c r="D144">
        <v>2344.5297999999998</v>
      </c>
      <c r="E144">
        <v>826.46270000000004</v>
      </c>
      <c r="F144">
        <v>183.08716999999999</v>
      </c>
      <c r="H144">
        <v>3794.0450000000001</v>
      </c>
      <c r="I144">
        <v>887.74300000000005</v>
      </c>
      <c r="J144">
        <v>356.26299999999998</v>
      </c>
      <c r="L144" s="3">
        <f t="shared" si="8"/>
        <v>0.38205008111395627</v>
      </c>
      <c r="M144" s="3">
        <f t="shared" si="6"/>
        <v>6.9029324928498462E-2</v>
      </c>
      <c r="N144" s="3">
        <f t="shared" si="7"/>
        <v>0.48608985496669593</v>
      </c>
    </row>
    <row r="145" spans="1:14" x14ac:dyDescent="0.25">
      <c r="A145" t="s">
        <v>13</v>
      </c>
      <c r="B145">
        <v>2030</v>
      </c>
      <c r="C145" s="1">
        <v>0.4</v>
      </c>
      <c r="D145">
        <v>2214.9387000000002</v>
      </c>
      <c r="E145">
        <v>437.46370000000002</v>
      </c>
      <c r="F145">
        <v>166.23587000000001</v>
      </c>
      <c r="H145">
        <v>3578.4760000000001</v>
      </c>
      <c r="I145">
        <v>527.28920000000005</v>
      </c>
      <c r="J145">
        <v>331.34640000000002</v>
      </c>
      <c r="L145" s="3">
        <f t="shared" si="8"/>
        <v>0.38103854825350231</v>
      </c>
      <c r="M145" s="3">
        <f t="shared" si="6"/>
        <v>0.17035338482183976</v>
      </c>
      <c r="N145" s="3">
        <f t="shared" si="7"/>
        <v>0.49830186777342383</v>
      </c>
    </row>
    <row r="146" spans="1:14" x14ac:dyDescent="0.25">
      <c r="A146" t="s">
        <v>13</v>
      </c>
      <c r="B146">
        <v>2030</v>
      </c>
      <c r="C146" s="1">
        <v>0.05</v>
      </c>
      <c r="D146">
        <v>1609.1929</v>
      </c>
      <c r="E146">
        <v>441.87569999999999</v>
      </c>
      <c r="F146">
        <v>180.96090000000001</v>
      </c>
      <c r="H146">
        <v>2585.8910000000001</v>
      </c>
      <c r="I146">
        <v>537.57500000000005</v>
      </c>
      <c r="J146">
        <v>362.7851</v>
      </c>
      <c r="L146" s="3">
        <f t="shared" si="8"/>
        <v>0.37770273379659081</v>
      </c>
      <c r="M146" s="3">
        <f t="shared" si="6"/>
        <v>0.17802036925080228</v>
      </c>
      <c r="N146" s="3">
        <f t="shared" si="7"/>
        <v>0.50118982284553582</v>
      </c>
    </row>
    <row r="147" spans="1:14" x14ac:dyDescent="0.25">
      <c r="A147" t="s">
        <v>13</v>
      </c>
      <c r="B147">
        <v>2030</v>
      </c>
      <c r="C147" s="1">
        <v>0.5</v>
      </c>
      <c r="D147">
        <v>2639.2881000000002</v>
      </c>
      <c r="E147">
        <v>597.75689999999997</v>
      </c>
      <c r="F147">
        <v>165.90517</v>
      </c>
      <c r="H147">
        <v>4264.7860000000001</v>
      </c>
      <c r="I147">
        <v>658.11699999999996</v>
      </c>
      <c r="J147">
        <v>326.6096</v>
      </c>
      <c r="L147" s="3">
        <f t="shared" si="8"/>
        <v>0.38114407147275381</v>
      </c>
      <c r="M147" s="3">
        <f t="shared" si="6"/>
        <v>9.171636654272719E-2</v>
      </c>
      <c r="N147" s="3">
        <f t="shared" si="7"/>
        <v>0.49203829281196881</v>
      </c>
    </row>
  </sheetData>
  <mergeCells count="3">
    <mergeCell ref="D2:F2"/>
    <mergeCell ref="H2:J2"/>
    <mergeCell ref="L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 Cruz</dc:creator>
  <cp:lastModifiedBy>Seleni Cruz</cp:lastModifiedBy>
  <dcterms:created xsi:type="dcterms:W3CDTF">2019-03-12T01:52:36Z</dcterms:created>
  <dcterms:modified xsi:type="dcterms:W3CDTF">2019-03-12T02:26:56Z</dcterms:modified>
</cp:coreProperties>
</file>